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https://idbg-my.sharepoint.com/personal/helioo_iadb_org/Documents/BR-L1550 - Profisco II SE/Aquisições/"/>
    </mc:Choice>
  </mc:AlternateContent>
  <xr:revisionPtr revIDLastSave="0" documentId="8_{FA16FCB2-2555-482E-9581-EC0B81711733}" xr6:coauthVersionLast="47" xr6:coauthVersionMax="47" xr10:uidLastSave="{00000000-0000-0000-0000-000000000000}"/>
  <bookViews>
    <workbookView xWindow="-120" yWindow="-120" windowWidth="29040" windowHeight="15840" tabRatio="754" xr2:uid="{00000000-000D-0000-FFFF-FFFF00000000}"/>
  </bookViews>
  <sheets>
    <sheet name="OBRAS BENS E SERVIÇOS" sheetId="1" r:id="rId1"/>
    <sheet name="SERVIÇOS DE CONSULTORIA" sheetId="2" r:id="rId2"/>
    <sheet name="AUDITORIA EXTERNA" sheetId="3" r:id="rId3"/>
    <sheet name="SISTEMAS NACIONAIS" sheetId="4" r:id="rId4"/>
    <sheet name="100% CONTRAPARTIDA LOCAL" sheetId="5" r:id="rId5"/>
  </sheets>
  <definedNames>
    <definedName name="_xlnm._FilterDatabase" localSheetId="4" hidden="1">'100% CONTRAPARTIDA LOCAL'!$AC$2:$AC$28</definedName>
    <definedName name="_xlnm._FilterDatabase" localSheetId="0" hidden="1">'OBRAS BENS E SERVIÇOS'!$A$19:$IP$19</definedName>
    <definedName name="_xlnm._FilterDatabase" localSheetId="3" hidden="1">'SISTEMAS NACIONAIS'!$AA$2:$AA$27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4" l="1"/>
  <c r="Q27" i="2"/>
  <c r="Q41" i="2"/>
  <c r="S41" i="2"/>
  <c r="S40" i="2"/>
  <c r="S39" i="2"/>
  <c r="S38" i="2"/>
  <c r="S37" i="2"/>
  <c r="S36" i="2"/>
  <c r="S35" i="2"/>
  <c r="S34" i="2"/>
  <c r="S33" i="2"/>
  <c r="S32" i="2"/>
  <c r="S31" i="2"/>
  <c r="S30" i="2"/>
  <c r="S29" i="2"/>
  <c r="S28" i="2"/>
  <c r="S27" i="2"/>
  <c r="S26" i="2"/>
  <c r="S25" i="2"/>
  <c r="S24" i="2"/>
  <c r="S23" i="2"/>
  <c r="S22" i="2"/>
  <c r="S21" i="2"/>
  <c r="S20" i="2"/>
  <c r="S19" i="2"/>
  <c r="S18" i="2"/>
  <c r="S17" i="2"/>
  <c r="S16" i="2"/>
  <c r="S15" i="2"/>
  <c r="S14" i="2"/>
  <c r="S13" i="2"/>
  <c r="S12" i="2"/>
  <c r="S11" i="2"/>
  <c r="S10" i="2"/>
  <c r="O10" i="2"/>
  <c r="O41" i="2"/>
  <c r="Q21" i="2" s="1"/>
  <c r="O40" i="2"/>
  <c r="Q40" i="2" s="1"/>
  <c r="O39" i="2"/>
  <c r="Q39" i="2" s="1"/>
  <c r="O38" i="2"/>
  <c r="Q18" i="2" s="1"/>
  <c r="O37" i="2"/>
  <c r="Q17" i="2" s="1"/>
  <c r="O36" i="2"/>
  <c r="Q36" i="2" s="1"/>
  <c r="O35" i="2"/>
  <c r="Q35" i="2" s="1"/>
  <c r="O34" i="2"/>
  <c r="Q34" i="2" s="1"/>
  <c r="O33" i="2"/>
  <c r="Q33" i="2" s="1"/>
  <c r="O32" i="2"/>
  <c r="Q32" i="2" s="1"/>
  <c r="O31" i="2"/>
  <c r="Q31" i="2" s="1"/>
  <c r="O30" i="2"/>
  <c r="Q10" i="2" s="1"/>
  <c r="O29" i="2"/>
  <c r="Q29" i="2" s="1"/>
  <c r="O28" i="2"/>
  <c r="Q28" i="2" s="1"/>
  <c r="O27" i="2"/>
  <c r="O26" i="2"/>
  <c r="Q26" i="2" s="1"/>
  <c r="O25" i="2"/>
  <c r="Q25" i="2" s="1"/>
  <c r="O24" i="2"/>
  <c r="Q24" i="2" s="1"/>
  <c r="O23" i="2"/>
  <c r="Q23" i="2" s="1"/>
  <c r="O22" i="2"/>
  <c r="Q22" i="2" s="1"/>
  <c r="O21" i="2"/>
  <c r="O20" i="2"/>
  <c r="O19" i="2"/>
  <c r="O18" i="2"/>
  <c r="O17" i="2"/>
  <c r="O16" i="2"/>
  <c r="O15" i="2"/>
  <c r="O14" i="2"/>
  <c r="O13" i="2"/>
  <c r="O12" i="2"/>
  <c r="O11" i="2"/>
  <c r="Q38" i="2" l="1"/>
  <c r="Q12" i="2"/>
  <c r="Q13" i="2"/>
  <c r="Q30" i="2"/>
  <c r="Q19" i="2"/>
  <c r="Q20" i="2"/>
  <c r="Q11" i="2"/>
  <c r="Q14" i="2"/>
  <c r="Q15" i="2"/>
  <c r="Q37" i="2"/>
  <c r="Q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19" authorId="0" shapeId="0" xr:uid="{00000000-0006-0000-0000-000001000000}">
      <text>
        <r>
          <rPr>
            <b/>
            <sz val="9"/>
            <color indexed="81"/>
            <rFont val="Tahoma"/>
            <family val="2"/>
          </rPr>
          <t>Equipo OBP&amp;CM:</t>
        </r>
        <r>
          <rPr>
            <sz val="9"/>
            <color indexed="81"/>
            <rFont val="Tahoma"/>
            <family val="2"/>
          </rPr>
          <t xml:space="preserve">
Nome da aquisição
</t>
        </r>
      </text>
    </comment>
    <comment ref="D19" authorId="0" shapeId="0" xr:uid="{00000000-0006-0000-0000-000002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19" authorId="0" shapeId="0" xr:uid="{00000000-0006-0000-0000-000003000000}">
      <text>
        <r>
          <rPr>
            <b/>
            <sz val="9"/>
            <color indexed="81"/>
            <rFont val="Tahoma"/>
            <family val="2"/>
          </rPr>
          <t>Equipo OBP&amp;CM:</t>
        </r>
        <r>
          <rPr>
            <sz val="9"/>
            <color indexed="81"/>
            <rFont val="Tahoma"/>
            <family val="2"/>
          </rPr>
          <t xml:space="preserve">
Se aplica, senão indicar 0.</t>
        </r>
      </text>
    </comment>
    <comment ref="H19" authorId="0" shapeId="0" xr:uid="{00000000-0006-0000-0000-000004000000}">
      <text>
        <r>
          <rPr>
            <b/>
            <sz val="9"/>
            <color indexed="81"/>
            <rFont val="Tahoma"/>
            <family val="2"/>
          </rPr>
          <t>Equipo OBP&amp;CM:</t>
        </r>
        <r>
          <rPr>
            <sz val="9"/>
            <color indexed="81"/>
            <rFont val="Tahoma"/>
            <family val="2"/>
          </rPr>
          <t xml:space="preserve">
Se aplica, senão indicar 0.</t>
        </r>
      </text>
    </comment>
    <comment ref="I19" authorId="0" shapeId="0" xr:uid="{00000000-0006-0000-0000-000005000000}">
      <text>
        <r>
          <rPr>
            <b/>
            <sz val="9"/>
            <color indexed="81"/>
            <rFont val="Tahoma"/>
            <family val="2"/>
          </rPr>
          <t>Equipo OBP&amp;CM:</t>
        </r>
        <r>
          <rPr>
            <sz val="9"/>
            <color indexed="81"/>
            <rFont val="Tahoma"/>
            <family val="2"/>
          </rPr>
          <t xml:space="preserve">
De acordo com a Matriz de Resultado do Projeto</t>
        </r>
      </text>
    </comment>
    <comment ref="J19" authorId="0" shapeId="0" xr:uid="{00000000-0006-0000-0000-000006000000}">
      <text>
        <r>
          <rPr>
            <b/>
            <sz val="9"/>
            <color indexed="81"/>
            <rFont val="Tahoma"/>
            <family val="2"/>
          </rPr>
          <t>Equipo OBP&amp;CM:</t>
        </r>
        <r>
          <rPr>
            <sz val="9"/>
            <color indexed="81"/>
            <rFont val="Tahoma"/>
            <family val="2"/>
          </rPr>
          <t xml:space="preserve">
De acordo com a Matriz de Resultado do Projeto</t>
        </r>
      </text>
    </comment>
    <comment ref="U19" authorId="0" shapeId="0" xr:uid="{00000000-0006-0000-0000-000007000000}">
      <text>
        <r>
          <rPr>
            <b/>
            <sz val="9"/>
            <color indexed="81"/>
            <rFont val="Tahoma"/>
            <family val="2"/>
          </rPr>
          <t>Equipo OBP&amp;CM:</t>
        </r>
        <r>
          <rPr>
            <sz val="9"/>
            <color indexed="81"/>
            <rFont val="Tahoma"/>
            <family val="2"/>
          </rPr>
          <t xml:space="preserve">
Selecione na lista suspensa </t>
        </r>
      </text>
    </comment>
    <comment ref="V19" authorId="0" shapeId="0" xr:uid="{00000000-0006-0000-0000-000008000000}">
      <text>
        <r>
          <rPr>
            <b/>
            <sz val="9"/>
            <color indexed="81"/>
            <rFont val="Tahoma"/>
            <family val="2"/>
          </rPr>
          <t>Equipo OBP&amp;CM:</t>
        </r>
        <r>
          <rPr>
            <sz val="9"/>
            <color indexed="81"/>
            <rFont val="Tahoma"/>
            <family val="2"/>
          </rPr>
          <t xml:space="preserve">
Selecione na lista suspensa </t>
        </r>
      </text>
    </comment>
    <comment ref="W19" authorId="0" shapeId="0" xr:uid="{00000000-0006-0000-0000-000009000000}">
      <text>
        <r>
          <rPr>
            <b/>
            <sz val="9"/>
            <color indexed="81"/>
            <rFont val="Tahoma"/>
            <family val="2"/>
          </rPr>
          <t>Equipo OBP&amp;CM:</t>
        </r>
        <r>
          <rPr>
            <sz val="9"/>
            <color indexed="81"/>
            <rFont val="Tahoma"/>
            <family val="2"/>
          </rPr>
          <t xml:space="preserve">
Selecione na lista suspensa </t>
        </r>
      </text>
    </comment>
    <comment ref="X19" authorId="0" shapeId="0" xr:uid="{00000000-0006-0000-0000-00000A000000}">
      <text>
        <r>
          <rPr>
            <b/>
            <sz val="9"/>
            <color indexed="81"/>
            <rFont val="Tahoma"/>
            <family val="2"/>
          </rPr>
          <t>Equipo OBP&amp;CM:</t>
        </r>
        <r>
          <rPr>
            <sz val="9"/>
            <color indexed="81"/>
            <rFont val="Tahoma"/>
            <family val="2"/>
          </rPr>
          <t xml:space="preserve">
Selecione na lista suspensa </t>
        </r>
      </text>
    </comment>
    <comment ref="Y19" authorId="0" shapeId="0" xr:uid="{00000000-0006-0000-0000-00000B000000}">
      <text>
        <r>
          <rPr>
            <b/>
            <sz val="9"/>
            <color indexed="81"/>
            <rFont val="Tahoma"/>
            <family val="2"/>
          </rPr>
          <t>Equipo OBP&amp;CM:</t>
        </r>
        <r>
          <rPr>
            <sz val="9"/>
            <color indexed="81"/>
            <rFont val="Tahoma"/>
            <family val="2"/>
          </rPr>
          <t xml:space="preserve">
Se aplica, senão deixar em branco
</t>
        </r>
      </text>
    </comment>
    <comment ref="Z19" authorId="0" shapeId="0" xr:uid="{00000000-0006-0000-0000-00000C000000}">
      <text>
        <r>
          <rPr>
            <b/>
            <sz val="9"/>
            <color indexed="81"/>
            <rFont val="Tahoma"/>
            <family val="2"/>
          </rPr>
          <t>Equipo OBP&amp;CM:</t>
        </r>
        <r>
          <rPr>
            <sz val="9"/>
            <color indexed="81"/>
            <rFont val="Tahoma"/>
            <family val="2"/>
          </rPr>
          <t xml:space="preserve">
Se aplica, senão deixar em branco
</t>
        </r>
      </text>
    </comment>
    <comment ref="AA19" authorId="0" shapeId="0" xr:uid="{00000000-0006-0000-0000-00000D000000}">
      <text>
        <r>
          <rPr>
            <b/>
            <sz val="9"/>
            <color indexed="81"/>
            <rFont val="Tahoma"/>
            <family val="2"/>
          </rPr>
          <t>Equipo OBP&amp;CM:</t>
        </r>
        <r>
          <rPr>
            <sz val="9"/>
            <color indexed="81"/>
            <rFont val="Tahoma"/>
            <family val="2"/>
          </rPr>
          <t xml:space="preserve">
Se aplica, senão deixar em branco
</t>
        </r>
      </text>
    </comment>
    <comment ref="K20" authorId="0" shapeId="0" xr:uid="{00000000-0006-0000-0000-00000E000000}">
      <text>
        <r>
          <rPr>
            <b/>
            <sz val="8"/>
            <color indexed="81"/>
            <rFont val="Tahoma"/>
            <family val="2"/>
          </rPr>
          <t xml:space="preserve">Equipo OBP&amp;CM:
</t>
        </r>
        <r>
          <rPr>
            <sz val="8"/>
            <color indexed="81"/>
            <rFont val="Tahoma"/>
            <family val="2"/>
          </rPr>
          <t>Data estimada de acordo com  a planificação de la Unidade Executora.</t>
        </r>
      </text>
    </comment>
    <comment ref="L20" authorId="0" shapeId="0" xr:uid="{00000000-0006-0000-0000-00000F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20" authorId="0" shapeId="0" xr:uid="{00000000-0006-0000-0000-000010000000}">
      <text>
        <r>
          <rPr>
            <b/>
            <sz val="8"/>
            <color indexed="81"/>
            <rFont val="Tahoma"/>
            <family val="2"/>
          </rPr>
          <t xml:space="preserve">Equipo OBP&amp;CM:
</t>
        </r>
        <r>
          <rPr>
            <sz val="8"/>
            <color indexed="81"/>
            <rFont val="Tahoma"/>
            <family val="2"/>
          </rPr>
          <t>Data estimada de acordo com  a planificação de la Unidade Executora.</t>
        </r>
      </text>
    </comment>
    <comment ref="O20" authorId="0" shapeId="0" xr:uid="{00000000-0006-0000-0000-000011000000}">
      <text>
        <r>
          <rPr>
            <b/>
            <sz val="8"/>
            <color indexed="81"/>
            <rFont val="Tahoma"/>
            <family val="2"/>
          </rPr>
          <t xml:space="preserve">Equipo OBP&amp;CM:
</t>
        </r>
        <r>
          <rPr>
            <sz val="8"/>
            <color indexed="81"/>
            <rFont val="Tahoma"/>
            <family val="2"/>
          </rPr>
          <t>Data estimada de acordo com  a planificação de la Unidade Executora.</t>
        </r>
      </text>
    </comment>
    <comment ref="Q20" authorId="0" shapeId="0" xr:uid="{00000000-0006-0000-0000-000012000000}">
      <text>
        <r>
          <rPr>
            <b/>
            <sz val="8"/>
            <color indexed="81"/>
            <rFont val="Tahoma"/>
            <family val="2"/>
          </rPr>
          <t xml:space="preserve">Equipo OBP&amp;CM:
</t>
        </r>
        <r>
          <rPr>
            <sz val="8"/>
            <color indexed="81"/>
            <rFont val="Tahoma"/>
            <family val="2"/>
          </rPr>
          <t>Data estimada de acordo com  a planificação de la Unidade Executora.</t>
        </r>
      </text>
    </comment>
    <comment ref="S20" authorId="0" shapeId="0" xr:uid="{00000000-0006-0000-0000-000013000000}">
      <text>
        <r>
          <rPr>
            <b/>
            <sz val="8"/>
            <color indexed="81"/>
            <rFont val="Tahoma"/>
            <family val="2"/>
          </rPr>
          <t xml:space="preserve">Equipo OBP&amp;CM:
</t>
        </r>
        <r>
          <rPr>
            <sz val="8"/>
            <color indexed="81"/>
            <rFont val="Tahoma"/>
            <family val="2"/>
          </rPr>
          <t>Data estimada de acordo com  a planificação de la Unidade Executora.</t>
        </r>
      </text>
    </comment>
    <comment ref="B28" authorId="0" shapeId="0" xr:uid="{00000000-0006-0000-0000-000014000000}">
      <text>
        <r>
          <rPr>
            <b/>
            <sz val="9"/>
            <color indexed="81"/>
            <rFont val="Tahoma"/>
            <family val="2"/>
          </rPr>
          <t>Equipo OBP&amp;CM:</t>
        </r>
        <r>
          <rPr>
            <sz val="9"/>
            <color indexed="81"/>
            <rFont val="Tahoma"/>
            <family val="2"/>
          </rPr>
          <t xml:space="preserve">
Nome da aquisição
</t>
        </r>
      </text>
    </comment>
    <comment ref="D28" authorId="0" shapeId="0" xr:uid="{00000000-0006-0000-0000-000015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28" authorId="0" shapeId="0" xr:uid="{00000000-0006-0000-0000-000016000000}">
      <text>
        <r>
          <rPr>
            <b/>
            <sz val="9"/>
            <color indexed="81"/>
            <rFont val="Tahoma"/>
            <family val="2"/>
          </rPr>
          <t>Equipo OBP&amp;CM:</t>
        </r>
        <r>
          <rPr>
            <sz val="9"/>
            <color indexed="81"/>
            <rFont val="Tahoma"/>
            <family val="2"/>
          </rPr>
          <t xml:space="preserve">
Se aplica, senão indicar 0.</t>
        </r>
      </text>
    </comment>
    <comment ref="H28" authorId="0" shapeId="0" xr:uid="{00000000-0006-0000-0000-000017000000}">
      <text>
        <r>
          <rPr>
            <b/>
            <sz val="9"/>
            <color indexed="81"/>
            <rFont val="Tahoma"/>
            <family val="2"/>
          </rPr>
          <t>Equipo OBP&amp;CM:</t>
        </r>
        <r>
          <rPr>
            <sz val="9"/>
            <color indexed="81"/>
            <rFont val="Tahoma"/>
            <family val="2"/>
          </rPr>
          <t xml:space="preserve">
Se aplica, senão indicar 0.</t>
        </r>
      </text>
    </comment>
    <comment ref="I28" authorId="0" shapeId="0" xr:uid="{00000000-0006-0000-0000-000018000000}">
      <text>
        <r>
          <rPr>
            <b/>
            <sz val="9"/>
            <color indexed="81"/>
            <rFont val="Tahoma"/>
            <family val="2"/>
          </rPr>
          <t>Equipo OBP&amp;CM:</t>
        </r>
        <r>
          <rPr>
            <sz val="9"/>
            <color indexed="81"/>
            <rFont val="Tahoma"/>
            <family val="2"/>
          </rPr>
          <t xml:space="preserve">
De acordo com a Matriz de Resultado do Projeto</t>
        </r>
      </text>
    </comment>
    <comment ref="J28" authorId="0" shapeId="0" xr:uid="{00000000-0006-0000-0000-000019000000}">
      <text>
        <r>
          <rPr>
            <b/>
            <sz val="9"/>
            <color indexed="81"/>
            <rFont val="Tahoma"/>
            <family val="2"/>
          </rPr>
          <t>Equipo OBP&amp;CM:</t>
        </r>
        <r>
          <rPr>
            <sz val="9"/>
            <color indexed="81"/>
            <rFont val="Tahoma"/>
            <family val="2"/>
          </rPr>
          <t xml:space="preserve">
De acordo com a Matriz de Resultado do Projeto</t>
        </r>
      </text>
    </comment>
    <comment ref="AA28" authorId="0" shapeId="0" xr:uid="{00000000-0006-0000-0000-00001A000000}">
      <text>
        <r>
          <rPr>
            <b/>
            <sz val="9"/>
            <color indexed="81"/>
            <rFont val="Tahoma"/>
            <family val="2"/>
          </rPr>
          <t>Equipo OBP&amp;CM:</t>
        </r>
        <r>
          <rPr>
            <sz val="9"/>
            <color indexed="81"/>
            <rFont val="Tahoma"/>
            <family val="2"/>
          </rPr>
          <t xml:space="preserve">
Selecione na lista suspensa </t>
        </r>
      </text>
    </comment>
    <comment ref="AB28" authorId="0" shapeId="0" xr:uid="{00000000-0006-0000-0000-00001B000000}">
      <text>
        <r>
          <rPr>
            <b/>
            <sz val="9"/>
            <color indexed="81"/>
            <rFont val="Tahoma"/>
            <family val="2"/>
          </rPr>
          <t>Equipo OBP&amp;CM:</t>
        </r>
        <r>
          <rPr>
            <sz val="9"/>
            <color indexed="81"/>
            <rFont val="Tahoma"/>
            <family val="2"/>
          </rPr>
          <t xml:space="preserve">
Selecione na lista suspensa </t>
        </r>
      </text>
    </comment>
    <comment ref="AC28" authorId="0" shapeId="0" xr:uid="{00000000-0006-0000-0000-00001C000000}">
      <text>
        <r>
          <rPr>
            <b/>
            <sz val="9"/>
            <color indexed="81"/>
            <rFont val="Tahoma"/>
            <family val="2"/>
          </rPr>
          <t>Equipo OBP&amp;CM:</t>
        </r>
        <r>
          <rPr>
            <sz val="9"/>
            <color indexed="81"/>
            <rFont val="Tahoma"/>
            <family val="2"/>
          </rPr>
          <t xml:space="preserve">
Selecione na lista suspensa </t>
        </r>
      </text>
    </comment>
    <comment ref="AD28" authorId="0" shapeId="0" xr:uid="{00000000-0006-0000-0000-00001D000000}">
      <text>
        <r>
          <rPr>
            <b/>
            <sz val="9"/>
            <color indexed="81"/>
            <rFont val="Tahoma"/>
            <family val="2"/>
          </rPr>
          <t>Equipo OBP&amp;CM:</t>
        </r>
        <r>
          <rPr>
            <sz val="9"/>
            <color indexed="81"/>
            <rFont val="Tahoma"/>
            <family val="2"/>
          </rPr>
          <t xml:space="preserve">
Selecione na lista suspensa </t>
        </r>
      </text>
    </comment>
    <comment ref="AE28" authorId="0" shapeId="0" xr:uid="{00000000-0006-0000-0000-00001E000000}">
      <text>
        <r>
          <rPr>
            <b/>
            <sz val="9"/>
            <color indexed="81"/>
            <rFont val="Tahoma"/>
            <family val="2"/>
          </rPr>
          <t>Equipo OBP&amp;CM:</t>
        </r>
        <r>
          <rPr>
            <sz val="9"/>
            <color indexed="81"/>
            <rFont val="Tahoma"/>
            <family val="2"/>
          </rPr>
          <t xml:space="preserve">
Se aplica, senão deixar em branco
</t>
        </r>
      </text>
    </comment>
    <comment ref="AF28" authorId="0" shapeId="0" xr:uid="{00000000-0006-0000-0000-00001F000000}">
      <text>
        <r>
          <rPr>
            <b/>
            <sz val="9"/>
            <color indexed="81"/>
            <rFont val="Tahoma"/>
            <family val="2"/>
          </rPr>
          <t>Equipo OBP&amp;CM:</t>
        </r>
        <r>
          <rPr>
            <sz val="9"/>
            <color indexed="81"/>
            <rFont val="Tahoma"/>
            <family val="2"/>
          </rPr>
          <t xml:space="preserve">
Se aplica, senão deixar em branco
</t>
        </r>
      </text>
    </comment>
    <comment ref="AG28" authorId="0" shapeId="0" xr:uid="{00000000-0006-0000-0000-000020000000}">
      <text>
        <r>
          <rPr>
            <b/>
            <sz val="9"/>
            <color indexed="81"/>
            <rFont val="Tahoma"/>
            <family val="2"/>
          </rPr>
          <t>Equipo OBP&amp;CM:</t>
        </r>
        <r>
          <rPr>
            <sz val="9"/>
            <color indexed="81"/>
            <rFont val="Tahoma"/>
            <family val="2"/>
          </rPr>
          <t xml:space="preserve">
Se aplica, senão deixar em branco
</t>
        </r>
      </text>
    </comment>
    <comment ref="K29" authorId="0" shapeId="0" xr:uid="{00000000-0006-0000-0000-000021000000}">
      <text>
        <r>
          <rPr>
            <b/>
            <sz val="8"/>
            <color indexed="81"/>
            <rFont val="Tahoma"/>
            <family val="2"/>
          </rPr>
          <t xml:space="preserve">Equipo OBP&amp;CM:
</t>
        </r>
        <r>
          <rPr>
            <sz val="8"/>
            <color indexed="81"/>
            <rFont val="Tahoma"/>
            <family val="2"/>
          </rPr>
          <t>Data estimada de acordo com  a planificação de la Unidade Executora.</t>
        </r>
      </text>
    </comment>
    <comment ref="L29" authorId="0" shapeId="0" xr:uid="{00000000-0006-0000-0000-000022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29" authorId="0" shapeId="0" xr:uid="{00000000-0006-0000-0000-000023000000}">
      <text>
        <r>
          <rPr>
            <b/>
            <sz val="8"/>
            <color indexed="81"/>
            <rFont val="Tahoma"/>
            <family val="2"/>
          </rPr>
          <t xml:space="preserve">Equipo OBP&amp;CM:
</t>
        </r>
        <r>
          <rPr>
            <sz val="8"/>
            <color indexed="81"/>
            <rFont val="Tahoma"/>
            <family val="2"/>
          </rPr>
          <t>Data estimada de acordo com  a planificação de la Unidade Executora.</t>
        </r>
      </text>
    </comment>
    <comment ref="O29" authorId="0" shapeId="0" xr:uid="{00000000-0006-0000-0000-000024000000}">
      <text>
        <r>
          <rPr>
            <b/>
            <sz val="8"/>
            <color indexed="81"/>
            <rFont val="Tahoma"/>
            <family val="2"/>
          </rPr>
          <t xml:space="preserve">Equipo OBP&amp;CM:
</t>
        </r>
        <r>
          <rPr>
            <sz val="8"/>
            <color indexed="81"/>
            <rFont val="Tahoma"/>
            <family val="2"/>
          </rPr>
          <t>Data estimada de acordo com  a planificação de la Unidade Executora.</t>
        </r>
      </text>
    </comment>
    <comment ref="Q29" authorId="0" shapeId="0" xr:uid="{00000000-0006-0000-0000-000025000000}">
      <text>
        <r>
          <rPr>
            <b/>
            <sz val="8"/>
            <color indexed="81"/>
            <rFont val="Tahoma"/>
            <family val="2"/>
          </rPr>
          <t xml:space="preserve">Equipo OBP&amp;CM:
</t>
        </r>
        <r>
          <rPr>
            <sz val="8"/>
            <color indexed="81"/>
            <rFont val="Tahoma"/>
            <family val="2"/>
          </rPr>
          <t>Data estimada de acordo com  a planificação de la Unidade Executora.</t>
        </r>
      </text>
    </comment>
    <comment ref="S29" authorId="0" shapeId="0" xr:uid="{00000000-0006-0000-0000-000026000000}">
      <text>
        <r>
          <rPr>
            <b/>
            <sz val="8"/>
            <color indexed="81"/>
            <rFont val="Tahoma"/>
            <family val="2"/>
          </rPr>
          <t xml:space="preserve">Equipo OBP&amp;CM:
</t>
        </r>
        <r>
          <rPr>
            <sz val="8"/>
            <color indexed="81"/>
            <rFont val="Tahoma"/>
            <family val="2"/>
          </rPr>
          <t>Data estimada de acordo com  a planificação de la Unidade Executora.</t>
        </r>
      </text>
    </comment>
    <comment ref="U29" authorId="0" shapeId="0" xr:uid="{00000000-0006-0000-0000-000027000000}">
      <text>
        <r>
          <rPr>
            <b/>
            <sz val="8"/>
            <color indexed="81"/>
            <rFont val="Tahoma"/>
            <family val="2"/>
          </rPr>
          <t xml:space="preserve">Equipo OBP&amp;CM:
</t>
        </r>
        <r>
          <rPr>
            <sz val="8"/>
            <color indexed="81"/>
            <rFont val="Tahoma"/>
            <family val="2"/>
          </rPr>
          <t>Data estimada de acordo com  a planificação de la Unidade Executora.</t>
        </r>
      </text>
    </comment>
    <comment ref="W29" authorId="0" shapeId="0" xr:uid="{00000000-0006-0000-0000-000028000000}">
      <text>
        <r>
          <rPr>
            <b/>
            <sz val="8"/>
            <color indexed="81"/>
            <rFont val="Tahoma"/>
            <family val="2"/>
          </rPr>
          <t xml:space="preserve">Equipo OBP&amp;CM:
</t>
        </r>
        <r>
          <rPr>
            <sz val="8"/>
            <color indexed="81"/>
            <rFont val="Tahoma"/>
            <family val="2"/>
          </rPr>
          <t>Data estimada de acordo com  a planificação de la Unidade Executora.</t>
        </r>
      </text>
    </comment>
    <comment ref="Y29" authorId="0" shapeId="0" xr:uid="{00000000-0006-0000-0000-000029000000}">
      <text>
        <r>
          <rPr>
            <b/>
            <sz val="8"/>
            <color indexed="81"/>
            <rFont val="Tahoma"/>
            <family val="2"/>
          </rPr>
          <t xml:space="preserve">Equipo OBP&amp;CM:
</t>
        </r>
        <r>
          <rPr>
            <sz val="8"/>
            <color indexed="81"/>
            <rFont val="Tahoma"/>
            <family val="2"/>
          </rPr>
          <t>Data estimada de acordo com  a planificação de la Unidade Executora.</t>
        </r>
      </text>
    </comment>
    <comment ref="B35" authorId="0" shapeId="0" xr:uid="{00000000-0006-0000-0000-00002A000000}">
      <text>
        <r>
          <rPr>
            <b/>
            <sz val="9"/>
            <color indexed="81"/>
            <rFont val="Tahoma"/>
            <family val="2"/>
          </rPr>
          <t>Equipo OBP&amp;CM:</t>
        </r>
        <r>
          <rPr>
            <sz val="9"/>
            <color indexed="81"/>
            <rFont val="Tahoma"/>
            <family val="2"/>
          </rPr>
          <t xml:space="preserve">
Nome da aquisição
</t>
        </r>
      </text>
    </comment>
    <comment ref="D35" authorId="0" shapeId="0" xr:uid="{00000000-0006-0000-0000-00002B000000}">
      <text>
        <r>
          <rPr>
            <b/>
            <sz val="9"/>
            <color indexed="81"/>
            <rFont val="Tahoma"/>
            <family val="2"/>
          </rPr>
          <t>Equipo OBP&amp;CM:</t>
        </r>
        <r>
          <rPr>
            <sz val="12"/>
            <color indexed="81"/>
            <rFont val="Tahoma"/>
            <family val="2"/>
          </rPr>
          <t xml:space="preserve"> 
valor  total do contrato incluindo a contrapartida local e/ou cofinanciamento.</t>
        </r>
      </text>
    </comment>
    <comment ref="G35" authorId="0" shapeId="0" xr:uid="{00000000-0006-0000-0000-00002C000000}">
      <text>
        <r>
          <rPr>
            <b/>
            <sz val="9"/>
            <color indexed="81"/>
            <rFont val="Tahoma"/>
            <family val="2"/>
          </rPr>
          <t>Equipo OBP&amp;CM:</t>
        </r>
        <r>
          <rPr>
            <sz val="9"/>
            <color indexed="81"/>
            <rFont val="Tahoma"/>
            <family val="2"/>
          </rPr>
          <t xml:space="preserve">
Se aplica, senão indicar 0.</t>
        </r>
      </text>
    </comment>
    <comment ref="H35" authorId="0" shapeId="0" xr:uid="{00000000-0006-0000-0000-00002D000000}">
      <text>
        <r>
          <rPr>
            <b/>
            <sz val="9"/>
            <color indexed="81"/>
            <rFont val="Tahoma"/>
            <family val="2"/>
          </rPr>
          <t>Equipo OBP&amp;CM:</t>
        </r>
        <r>
          <rPr>
            <sz val="9"/>
            <color indexed="81"/>
            <rFont val="Tahoma"/>
            <family val="2"/>
          </rPr>
          <t xml:space="preserve">
Se aplica, senão indicar 0.</t>
        </r>
      </text>
    </comment>
    <comment ref="I35" authorId="0" shapeId="0" xr:uid="{00000000-0006-0000-0000-00002E000000}">
      <text>
        <r>
          <rPr>
            <b/>
            <sz val="9"/>
            <color indexed="81"/>
            <rFont val="Tahoma"/>
            <family val="2"/>
          </rPr>
          <t>Equipo OBP&amp;CM:</t>
        </r>
        <r>
          <rPr>
            <sz val="9"/>
            <color indexed="81"/>
            <rFont val="Tahoma"/>
            <family val="2"/>
          </rPr>
          <t xml:space="preserve">
De acordo com a Matriz de Resultado do Projeto</t>
        </r>
      </text>
    </comment>
    <comment ref="J35" authorId="0" shapeId="0" xr:uid="{00000000-0006-0000-0000-00002F000000}">
      <text>
        <r>
          <rPr>
            <b/>
            <sz val="9"/>
            <color indexed="81"/>
            <rFont val="Tahoma"/>
            <family val="2"/>
          </rPr>
          <t>Equipo OBP&amp;CM:</t>
        </r>
        <r>
          <rPr>
            <sz val="9"/>
            <color indexed="81"/>
            <rFont val="Tahoma"/>
            <family val="2"/>
          </rPr>
          <t xml:space="preserve">
De acordo com a Matriz de Resultado do Projeto</t>
        </r>
      </text>
    </comment>
    <comment ref="O35" authorId="0" shapeId="0" xr:uid="{00000000-0006-0000-0000-000030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P35" authorId="0" shapeId="0" xr:uid="{00000000-0006-0000-0000-000031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Q35" authorId="0" shapeId="0" xr:uid="{00000000-0006-0000-0000-000032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R35" authorId="0" shapeId="0" xr:uid="{00000000-0006-0000-0000-000033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S35" authorId="0" shapeId="0" xr:uid="{00000000-0006-0000-0000-000034000000}">
      <text>
        <r>
          <rPr>
            <b/>
            <sz val="9"/>
            <color indexed="81"/>
            <rFont val="Tahoma"/>
            <family val="2"/>
          </rPr>
          <t>Equipo OBP&amp;CM:</t>
        </r>
        <r>
          <rPr>
            <sz val="9"/>
            <color indexed="81"/>
            <rFont val="Tahoma"/>
            <family val="2"/>
          </rPr>
          <t xml:space="preserve">
</t>
        </r>
        <r>
          <rPr>
            <sz val="12"/>
            <color indexed="81"/>
            <rFont val="Tahoma"/>
            <family val="2"/>
          </rPr>
          <t xml:space="preserve">Se aplica, senão deixar em branco
</t>
        </r>
        <r>
          <rPr>
            <sz val="9"/>
            <color indexed="81"/>
            <rFont val="Tahoma"/>
            <family val="2"/>
          </rPr>
          <t xml:space="preserve">
</t>
        </r>
      </text>
    </comment>
    <comment ref="T35" authorId="0" shapeId="0" xr:uid="{00000000-0006-0000-0000-000035000000}">
      <text>
        <r>
          <rPr>
            <b/>
            <sz val="9"/>
            <color indexed="81"/>
            <rFont val="Tahoma"/>
            <family val="2"/>
          </rPr>
          <t>Equipo OBP&amp;CM:</t>
        </r>
        <r>
          <rPr>
            <sz val="9"/>
            <color indexed="81"/>
            <rFont val="Tahoma"/>
            <family val="2"/>
          </rPr>
          <t xml:space="preserve">
</t>
        </r>
        <r>
          <rPr>
            <sz val="12"/>
            <color indexed="81"/>
            <rFont val="Tahoma"/>
            <family val="2"/>
          </rPr>
          <t xml:space="preserve">Se aplica, senão deixar em branco
</t>
        </r>
        <r>
          <rPr>
            <sz val="9"/>
            <color indexed="81"/>
            <rFont val="Tahoma"/>
            <family val="2"/>
          </rPr>
          <t xml:space="preserve">
</t>
        </r>
      </text>
    </comment>
    <comment ref="U35" authorId="0" shapeId="0" xr:uid="{00000000-0006-0000-0000-000036000000}">
      <text>
        <r>
          <rPr>
            <b/>
            <sz val="9"/>
            <color indexed="81"/>
            <rFont val="Tahoma"/>
            <family val="2"/>
          </rPr>
          <t>Equipo OBP&amp;CM:</t>
        </r>
        <r>
          <rPr>
            <sz val="9"/>
            <color indexed="81"/>
            <rFont val="Tahoma"/>
            <family val="2"/>
          </rPr>
          <t xml:space="preserve">
</t>
        </r>
        <r>
          <rPr>
            <sz val="12"/>
            <color indexed="81"/>
            <rFont val="Tahoma"/>
            <family val="2"/>
          </rPr>
          <t xml:space="preserve">Se aplica, senão deixar em branco
</t>
        </r>
        <r>
          <rPr>
            <sz val="9"/>
            <color indexed="81"/>
            <rFont val="Tahoma"/>
            <family val="2"/>
          </rPr>
          <t xml:space="preserve">
</t>
        </r>
      </text>
    </comment>
    <comment ref="K36" authorId="0" shapeId="0" xr:uid="{00000000-0006-0000-0000-000037000000}">
      <text>
        <r>
          <rPr>
            <b/>
            <sz val="8"/>
            <color indexed="81"/>
            <rFont val="Tahoma"/>
            <family val="2"/>
          </rPr>
          <t xml:space="preserve">Equipo OBP&amp;CM:
</t>
        </r>
        <r>
          <rPr>
            <sz val="8"/>
            <color indexed="81"/>
            <rFont val="Tahoma"/>
            <family val="2"/>
          </rPr>
          <t>Data estimada de acordo com  a planificação de la Unidade Executora.</t>
        </r>
      </text>
    </comment>
    <comment ref="L36" authorId="0" shapeId="0" xr:uid="{00000000-0006-0000-0000-000038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36" authorId="0" shapeId="0" xr:uid="{00000000-0006-0000-0000-000039000000}">
      <text>
        <r>
          <rPr>
            <b/>
            <sz val="8"/>
            <color indexed="81"/>
            <rFont val="Tahoma"/>
            <family val="2"/>
          </rPr>
          <t xml:space="preserve">Equipo OBP&amp;CM:
</t>
        </r>
        <r>
          <rPr>
            <sz val="8"/>
            <color indexed="81"/>
            <rFont val="Tahoma"/>
            <family val="2"/>
          </rPr>
          <t>Data estimada de acordo com  a planificação de la Unidade Executora.</t>
        </r>
      </text>
    </comment>
    <comment ref="B96" authorId="0" shapeId="0" xr:uid="{00000000-0006-0000-0000-00003A000000}">
      <text>
        <r>
          <rPr>
            <b/>
            <sz val="9"/>
            <color indexed="81"/>
            <rFont val="Tahoma"/>
            <family val="2"/>
          </rPr>
          <t>Equipo OBP&amp;CM:</t>
        </r>
        <r>
          <rPr>
            <sz val="9"/>
            <color indexed="81"/>
            <rFont val="Tahoma"/>
            <family val="2"/>
          </rPr>
          <t xml:space="preserve">
Nome da aquisição
</t>
        </r>
      </text>
    </comment>
    <comment ref="D96" authorId="0" shapeId="0" xr:uid="{00000000-0006-0000-0000-00003B000000}">
      <text>
        <r>
          <rPr>
            <b/>
            <sz val="9"/>
            <color indexed="81"/>
            <rFont val="Tahoma"/>
            <family val="2"/>
          </rPr>
          <t>Equipo OBP&amp;CM:</t>
        </r>
        <r>
          <rPr>
            <sz val="12"/>
            <color indexed="81"/>
            <rFont val="Tahoma"/>
            <family val="2"/>
          </rPr>
          <t xml:space="preserve"> 
valor  total do contrato incluindo a contrapartida local e/ou cofinanciamento.</t>
        </r>
      </text>
    </comment>
    <comment ref="G96" authorId="0" shapeId="0" xr:uid="{00000000-0006-0000-0000-00003C000000}">
      <text>
        <r>
          <rPr>
            <b/>
            <sz val="9"/>
            <color indexed="81"/>
            <rFont val="Tahoma"/>
            <family val="2"/>
          </rPr>
          <t>Equipo OBP&amp;CM:</t>
        </r>
        <r>
          <rPr>
            <sz val="9"/>
            <color indexed="81"/>
            <rFont val="Tahoma"/>
            <family val="2"/>
          </rPr>
          <t xml:space="preserve">
Se aplica, senão indicar 0.</t>
        </r>
      </text>
    </comment>
    <comment ref="H96" authorId="0" shapeId="0" xr:uid="{00000000-0006-0000-0000-00003D000000}">
      <text>
        <r>
          <rPr>
            <b/>
            <sz val="9"/>
            <color indexed="81"/>
            <rFont val="Tahoma"/>
            <family val="2"/>
          </rPr>
          <t>Equipo OBP&amp;CM:</t>
        </r>
        <r>
          <rPr>
            <sz val="9"/>
            <color indexed="81"/>
            <rFont val="Tahoma"/>
            <family val="2"/>
          </rPr>
          <t xml:space="preserve">
Se aplica, senão indicar 0.</t>
        </r>
      </text>
    </comment>
    <comment ref="I96" authorId="0" shapeId="0" xr:uid="{00000000-0006-0000-0000-00003E000000}">
      <text>
        <r>
          <rPr>
            <b/>
            <sz val="9"/>
            <color indexed="81"/>
            <rFont val="Tahoma"/>
            <family val="2"/>
          </rPr>
          <t>Equipo OBP&amp;CM:</t>
        </r>
        <r>
          <rPr>
            <sz val="9"/>
            <color indexed="81"/>
            <rFont val="Tahoma"/>
            <family val="2"/>
          </rPr>
          <t xml:space="preserve">
De acordo com a Matriz de Resultado do Projeto</t>
        </r>
      </text>
    </comment>
    <comment ref="J96" authorId="0" shapeId="0" xr:uid="{00000000-0006-0000-0000-00003F000000}">
      <text>
        <r>
          <rPr>
            <b/>
            <sz val="9"/>
            <color indexed="81"/>
            <rFont val="Tahoma"/>
            <family val="2"/>
          </rPr>
          <t>Equipo OBP&amp;CM:</t>
        </r>
        <r>
          <rPr>
            <sz val="9"/>
            <color indexed="81"/>
            <rFont val="Tahoma"/>
            <family val="2"/>
          </rPr>
          <t xml:space="preserve">
De acordo com a Matriz de Resultado do Projeto</t>
        </r>
      </text>
    </comment>
    <comment ref="U96" authorId="0" shapeId="0" xr:uid="{00000000-0006-0000-0000-000040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V96" authorId="0" shapeId="0" xr:uid="{00000000-0006-0000-0000-000041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W96" authorId="0" shapeId="0" xr:uid="{00000000-0006-0000-0000-000042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X96" authorId="0" shapeId="0" xr:uid="{00000000-0006-0000-0000-000043000000}">
      <text>
        <r>
          <rPr>
            <b/>
            <sz val="9"/>
            <color indexed="81"/>
            <rFont val="Tahoma"/>
            <family val="2"/>
          </rPr>
          <t>Equipo OBP&amp;CM:</t>
        </r>
        <r>
          <rPr>
            <sz val="9"/>
            <color indexed="81"/>
            <rFont val="Tahoma"/>
            <family val="2"/>
          </rPr>
          <t xml:space="preserve">
</t>
        </r>
        <r>
          <rPr>
            <sz val="12"/>
            <color indexed="81"/>
            <rFont val="Tahoma"/>
            <family val="2"/>
          </rPr>
          <t xml:space="preserve">Selecione na lista suspensa </t>
        </r>
      </text>
    </comment>
    <comment ref="Y96" authorId="0" shapeId="0" xr:uid="{00000000-0006-0000-0000-000044000000}">
      <text>
        <r>
          <rPr>
            <b/>
            <sz val="9"/>
            <color indexed="81"/>
            <rFont val="Tahoma"/>
            <family val="2"/>
          </rPr>
          <t>Equipo OBP&amp;CM:</t>
        </r>
        <r>
          <rPr>
            <sz val="9"/>
            <color indexed="81"/>
            <rFont val="Tahoma"/>
            <family val="2"/>
          </rPr>
          <t xml:space="preserve">
</t>
        </r>
        <r>
          <rPr>
            <sz val="12"/>
            <color indexed="81"/>
            <rFont val="Tahoma"/>
            <family val="2"/>
          </rPr>
          <t xml:space="preserve">Se aplica, senão deixar em branco
</t>
        </r>
        <r>
          <rPr>
            <sz val="9"/>
            <color indexed="81"/>
            <rFont val="Tahoma"/>
            <family val="2"/>
          </rPr>
          <t xml:space="preserve">
</t>
        </r>
      </text>
    </comment>
    <comment ref="Z96" authorId="0" shapeId="0" xr:uid="{00000000-0006-0000-0000-000045000000}">
      <text>
        <r>
          <rPr>
            <b/>
            <sz val="9"/>
            <color indexed="81"/>
            <rFont val="Tahoma"/>
            <family val="2"/>
          </rPr>
          <t>Equipo OBP&amp;CM:</t>
        </r>
        <r>
          <rPr>
            <sz val="9"/>
            <color indexed="81"/>
            <rFont val="Tahoma"/>
            <family val="2"/>
          </rPr>
          <t xml:space="preserve">
</t>
        </r>
        <r>
          <rPr>
            <sz val="12"/>
            <color indexed="81"/>
            <rFont val="Tahoma"/>
            <family val="2"/>
          </rPr>
          <t xml:space="preserve">Se aplica, senão deixar em branco
</t>
        </r>
        <r>
          <rPr>
            <sz val="9"/>
            <color indexed="81"/>
            <rFont val="Tahoma"/>
            <family val="2"/>
          </rPr>
          <t xml:space="preserve">
</t>
        </r>
      </text>
    </comment>
    <comment ref="AA96" authorId="0" shapeId="0" xr:uid="{00000000-0006-0000-0000-000046000000}">
      <text>
        <r>
          <rPr>
            <b/>
            <sz val="9"/>
            <color indexed="81"/>
            <rFont val="Tahoma"/>
            <family val="2"/>
          </rPr>
          <t>Equipo OBP&amp;CM:</t>
        </r>
        <r>
          <rPr>
            <sz val="9"/>
            <color indexed="81"/>
            <rFont val="Tahoma"/>
            <family val="2"/>
          </rPr>
          <t xml:space="preserve">
</t>
        </r>
        <r>
          <rPr>
            <sz val="12"/>
            <color indexed="81"/>
            <rFont val="Tahoma"/>
            <family val="2"/>
          </rPr>
          <t xml:space="preserve">Se aplica, senão deixar em branco
</t>
        </r>
        <r>
          <rPr>
            <sz val="9"/>
            <color indexed="81"/>
            <rFont val="Tahoma"/>
            <family val="2"/>
          </rPr>
          <t xml:space="preserve">
</t>
        </r>
      </text>
    </comment>
    <comment ref="K97" authorId="0" shapeId="0" xr:uid="{00000000-0006-0000-0000-000047000000}">
      <text>
        <r>
          <rPr>
            <b/>
            <sz val="8"/>
            <color indexed="81"/>
            <rFont val="Tahoma"/>
            <family val="2"/>
          </rPr>
          <t xml:space="preserve">Equipo OBP&amp;CM:
</t>
        </r>
        <r>
          <rPr>
            <sz val="8"/>
            <color indexed="81"/>
            <rFont val="Tahoma"/>
            <family val="2"/>
          </rPr>
          <t>Data estimada de acordo com  a planificação de la Unidade Executora.</t>
        </r>
      </text>
    </comment>
    <comment ref="L97" authorId="0" shapeId="0" xr:uid="{00000000-0006-0000-0000-000048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97" authorId="0" shapeId="0" xr:uid="{00000000-0006-0000-0000-000049000000}">
      <text>
        <r>
          <rPr>
            <b/>
            <sz val="8"/>
            <color indexed="81"/>
            <rFont val="Tahoma"/>
            <family val="2"/>
          </rPr>
          <t xml:space="preserve">Equipo OBP&amp;CM:
</t>
        </r>
        <r>
          <rPr>
            <sz val="8"/>
            <color indexed="81"/>
            <rFont val="Tahoma"/>
            <family val="2"/>
          </rPr>
          <t>Data estimada de acordo com  a planificação de la Unidade Executora.</t>
        </r>
      </text>
    </comment>
    <comment ref="O97" authorId="0" shapeId="0" xr:uid="{00000000-0006-0000-0000-00004A000000}">
      <text>
        <r>
          <rPr>
            <b/>
            <sz val="8"/>
            <color indexed="81"/>
            <rFont val="Tahoma"/>
            <family val="2"/>
          </rPr>
          <t xml:space="preserve">Equipo OBP&amp;CM:
</t>
        </r>
        <r>
          <rPr>
            <sz val="8"/>
            <color indexed="81"/>
            <rFont val="Tahoma"/>
            <family val="2"/>
          </rPr>
          <t>Data estimada de acordo com  a planificação de la Unidade Executora.</t>
        </r>
      </text>
    </comment>
    <comment ref="Q97" authorId="0" shapeId="0" xr:uid="{00000000-0006-0000-0000-00004B000000}">
      <text>
        <r>
          <rPr>
            <b/>
            <sz val="8"/>
            <color indexed="81"/>
            <rFont val="Tahoma"/>
            <family val="2"/>
          </rPr>
          <t xml:space="preserve">Equipo OBP&amp;CM:
</t>
        </r>
        <r>
          <rPr>
            <sz val="8"/>
            <color indexed="81"/>
            <rFont val="Tahoma"/>
            <family val="2"/>
          </rPr>
          <t>Data estimada de acordo com  a planificação de la Unidade Executora.</t>
        </r>
      </text>
    </comment>
    <comment ref="S97" authorId="0" shapeId="0" xr:uid="{00000000-0006-0000-0000-00004C000000}">
      <text>
        <r>
          <rPr>
            <b/>
            <sz val="8"/>
            <color indexed="81"/>
            <rFont val="Tahoma"/>
            <family val="2"/>
          </rPr>
          <t xml:space="preserve">Equipo OBP&amp;CM:
</t>
        </r>
        <r>
          <rPr>
            <sz val="8"/>
            <color indexed="81"/>
            <rFont val="Tahoma"/>
            <family val="2"/>
          </rPr>
          <t>Data estimada de acordo com  a planificação de la Unidade Executora.</t>
        </r>
      </text>
    </comment>
    <comment ref="B103" authorId="0" shapeId="0" xr:uid="{00000000-0006-0000-0000-00004D000000}">
      <text>
        <r>
          <rPr>
            <b/>
            <sz val="9"/>
            <color indexed="81"/>
            <rFont val="Tahoma"/>
            <family val="2"/>
          </rPr>
          <t>Equipo OBP&amp;CM:</t>
        </r>
        <r>
          <rPr>
            <sz val="9"/>
            <color indexed="81"/>
            <rFont val="Tahoma"/>
            <family val="2"/>
          </rPr>
          <t xml:space="preserve">
Nome da aquisição
</t>
        </r>
      </text>
    </comment>
    <comment ref="D103" authorId="0" shapeId="0" xr:uid="{00000000-0006-0000-0000-00004E000000}">
      <text>
        <r>
          <rPr>
            <b/>
            <sz val="9"/>
            <color indexed="81"/>
            <rFont val="Tahoma"/>
            <family val="2"/>
          </rPr>
          <t>Equipo OBP&amp;CM:</t>
        </r>
        <r>
          <rPr>
            <sz val="12"/>
            <color indexed="81"/>
            <rFont val="Tahoma"/>
            <family val="2"/>
          </rPr>
          <t xml:space="preserve"> 
valor  total do contrato incluindo a contrapartida local e/ou cofinanciamento.</t>
        </r>
      </text>
    </comment>
    <comment ref="G103" authorId="0" shapeId="0" xr:uid="{00000000-0006-0000-0000-00004F000000}">
      <text>
        <r>
          <rPr>
            <b/>
            <sz val="9"/>
            <color indexed="81"/>
            <rFont val="Tahoma"/>
            <family val="2"/>
          </rPr>
          <t>Equipo OBP&amp;CM:</t>
        </r>
        <r>
          <rPr>
            <sz val="9"/>
            <color indexed="81"/>
            <rFont val="Tahoma"/>
            <family val="2"/>
          </rPr>
          <t xml:space="preserve">
Se aplica, senão indicar 0.</t>
        </r>
      </text>
    </comment>
    <comment ref="H103" authorId="0" shapeId="0" xr:uid="{00000000-0006-0000-0000-000050000000}">
      <text>
        <r>
          <rPr>
            <b/>
            <sz val="9"/>
            <color indexed="81"/>
            <rFont val="Tahoma"/>
            <family val="2"/>
          </rPr>
          <t>Equipo OBP&amp;CM:</t>
        </r>
        <r>
          <rPr>
            <sz val="9"/>
            <color indexed="81"/>
            <rFont val="Tahoma"/>
            <family val="2"/>
          </rPr>
          <t xml:space="preserve">
Se aplica, senão indicar 0.</t>
        </r>
      </text>
    </comment>
    <comment ref="I103" authorId="0" shapeId="0" xr:uid="{00000000-0006-0000-0000-000051000000}">
      <text>
        <r>
          <rPr>
            <b/>
            <sz val="9"/>
            <color indexed="81"/>
            <rFont val="Tahoma"/>
            <family val="2"/>
          </rPr>
          <t>Equipo OBP&amp;CM:</t>
        </r>
        <r>
          <rPr>
            <sz val="9"/>
            <color indexed="81"/>
            <rFont val="Tahoma"/>
            <family val="2"/>
          </rPr>
          <t xml:space="preserve">
De acordo com a Matriz de Resultado do Projeto</t>
        </r>
      </text>
    </comment>
    <comment ref="J103" authorId="0" shapeId="0" xr:uid="{00000000-0006-0000-0000-000052000000}">
      <text>
        <r>
          <rPr>
            <b/>
            <sz val="9"/>
            <color indexed="81"/>
            <rFont val="Tahoma"/>
            <family val="2"/>
          </rPr>
          <t>Equipo OBP&amp;CM:</t>
        </r>
        <r>
          <rPr>
            <sz val="9"/>
            <color indexed="81"/>
            <rFont val="Tahoma"/>
            <family val="2"/>
          </rPr>
          <t xml:space="preserve">
De acordo com a Matriz de Resultado do Projeto</t>
        </r>
      </text>
    </comment>
    <comment ref="AE103" authorId="0" shapeId="0" xr:uid="{00000000-0006-0000-0000-000053000000}">
      <text>
        <r>
          <rPr>
            <b/>
            <sz val="9"/>
            <color indexed="81"/>
            <rFont val="Tahoma"/>
            <family val="2"/>
          </rPr>
          <t>Equipo OBP&amp;CM:</t>
        </r>
        <r>
          <rPr>
            <sz val="9"/>
            <color indexed="81"/>
            <rFont val="Tahoma"/>
            <family val="2"/>
          </rPr>
          <t xml:space="preserve">
Selecione na lista suspensa</t>
        </r>
        <r>
          <rPr>
            <sz val="12"/>
            <color indexed="81"/>
            <rFont val="Tahoma"/>
            <family val="2"/>
          </rPr>
          <t xml:space="preserve"> </t>
        </r>
      </text>
    </comment>
    <comment ref="AF103" authorId="0" shapeId="0" xr:uid="{00000000-0006-0000-0000-000054000000}">
      <text>
        <r>
          <rPr>
            <b/>
            <sz val="9"/>
            <color indexed="81"/>
            <rFont val="Tahoma"/>
            <family val="2"/>
          </rPr>
          <t>Equipo OBP&amp;CM:</t>
        </r>
        <r>
          <rPr>
            <sz val="9"/>
            <color indexed="81"/>
            <rFont val="Tahoma"/>
            <family val="2"/>
          </rPr>
          <t xml:space="preserve">
Selecione na lista suspensa </t>
        </r>
      </text>
    </comment>
    <comment ref="AG103" authorId="0" shapeId="0" xr:uid="{00000000-0006-0000-0000-000055000000}">
      <text>
        <r>
          <rPr>
            <b/>
            <sz val="9"/>
            <color indexed="81"/>
            <rFont val="Tahoma"/>
            <family val="2"/>
          </rPr>
          <t>Equipo OBP&amp;CM:</t>
        </r>
        <r>
          <rPr>
            <sz val="9"/>
            <color indexed="81"/>
            <rFont val="Tahoma"/>
            <family val="2"/>
          </rPr>
          <t xml:space="preserve">
Selecione na lista suspensa </t>
        </r>
      </text>
    </comment>
    <comment ref="AH103" authorId="0" shapeId="0" xr:uid="{00000000-0006-0000-0000-000056000000}">
      <text>
        <r>
          <rPr>
            <b/>
            <sz val="9"/>
            <color indexed="81"/>
            <rFont val="Tahoma"/>
            <family val="2"/>
          </rPr>
          <t>Equipo OBP&amp;CM:</t>
        </r>
        <r>
          <rPr>
            <sz val="9"/>
            <color indexed="81"/>
            <rFont val="Tahoma"/>
            <family val="2"/>
          </rPr>
          <t xml:space="preserve">
Selecione na lista suspensa </t>
        </r>
      </text>
    </comment>
    <comment ref="AI103" authorId="0" shapeId="0" xr:uid="{00000000-0006-0000-0000-000057000000}">
      <text>
        <r>
          <rPr>
            <b/>
            <sz val="9"/>
            <color indexed="81"/>
            <rFont val="Tahoma"/>
            <family val="2"/>
          </rPr>
          <t>Equipo OBP&amp;CM:</t>
        </r>
        <r>
          <rPr>
            <sz val="9"/>
            <color indexed="81"/>
            <rFont val="Tahoma"/>
            <family val="2"/>
          </rPr>
          <t xml:space="preserve">
Se aplica, senão deixar em branco
</t>
        </r>
      </text>
    </comment>
    <comment ref="AJ103" authorId="0" shapeId="0" xr:uid="{00000000-0006-0000-0000-000058000000}">
      <text>
        <r>
          <rPr>
            <b/>
            <sz val="9"/>
            <color indexed="81"/>
            <rFont val="Tahoma"/>
            <family val="2"/>
          </rPr>
          <t>Equipo OBP&amp;CM:</t>
        </r>
        <r>
          <rPr>
            <sz val="9"/>
            <color indexed="81"/>
            <rFont val="Tahoma"/>
            <family val="2"/>
          </rPr>
          <t xml:space="preserve">
Se aplica, senão deixar em branco
</t>
        </r>
      </text>
    </comment>
    <comment ref="AK103" authorId="0" shapeId="0" xr:uid="{00000000-0006-0000-0000-000059000000}">
      <text>
        <r>
          <rPr>
            <b/>
            <sz val="9"/>
            <color indexed="81"/>
            <rFont val="Tahoma"/>
            <family val="2"/>
          </rPr>
          <t>Equipo OBP&amp;CM:</t>
        </r>
        <r>
          <rPr>
            <sz val="9"/>
            <color indexed="81"/>
            <rFont val="Tahoma"/>
            <family val="2"/>
          </rPr>
          <t xml:space="preserve">
Se aplica, senão deixar em branco
</t>
        </r>
      </text>
    </comment>
    <comment ref="K104" authorId="0" shapeId="0" xr:uid="{00000000-0006-0000-0000-00005A000000}">
      <text>
        <r>
          <rPr>
            <b/>
            <sz val="8"/>
            <color indexed="81"/>
            <rFont val="Tahoma"/>
            <family val="2"/>
          </rPr>
          <t xml:space="preserve">Equipo OBP&amp;CM:
</t>
        </r>
        <r>
          <rPr>
            <sz val="8"/>
            <color indexed="81"/>
            <rFont val="Tahoma"/>
            <family val="2"/>
          </rPr>
          <t>Data estimada de acordo com  a planificação de la Unidade Executora.</t>
        </r>
      </text>
    </comment>
    <comment ref="L104" authorId="0" shapeId="0" xr:uid="{00000000-0006-0000-0000-00005B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104" authorId="0" shapeId="0" xr:uid="{00000000-0006-0000-0000-00005C000000}">
      <text>
        <r>
          <rPr>
            <b/>
            <sz val="8"/>
            <color indexed="81"/>
            <rFont val="Tahoma"/>
            <family val="2"/>
          </rPr>
          <t xml:space="preserve">Equipo OBP&amp;CM:
</t>
        </r>
        <r>
          <rPr>
            <sz val="8"/>
            <color indexed="81"/>
            <rFont val="Tahoma"/>
            <family val="2"/>
          </rPr>
          <t>Data estimada de acordo com  a planificação de la Unidade Executora.</t>
        </r>
      </text>
    </comment>
    <comment ref="O104" authorId="0" shapeId="0" xr:uid="{00000000-0006-0000-0000-00005D000000}">
      <text>
        <r>
          <rPr>
            <b/>
            <sz val="8"/>
            <color indexed="81"/>
            <rFont val="Tahoma"/>
            <family val="2"/>
          </rPr>
          <t xml:space="preserve">Equipo OBP&amp;CM:
</t>
        </r>
        <r>
          <rPr>
            <sz val="8"/>
            <color indexed="81"/>
            <rFont val="Tahoma"/>
            <family val="2"/>
          </rPr>
          <t>Data estimada de acordo com  a planificação de la Unidade Executora.</t>
        </r>
      </text>
    </comment>
    <comment ref="Q104" authorId="0" shapeId="0" xr:uid="{00000000-0006-0000-0000-00005E000000}">
      <text>
        <r>
          <rPr>
            <b/>
            <sz val="8"/>
            <color indexed="81"/>
            <rFont val="Tahoma"/>
            <family val="2"/>
          </rPr>
          <t xml:space="preserve">Equipo OBP&amp;CM:
</t>
        </r>
        <r>
          <rPr>
            <sz val="8"/>
            <color indexed="81"/>
            <rFont val="Tahoma"/>
            <family val="2"/>
          </rPr>
          <t>Data estimada de acordo com  a planificação de la Unidade Executora.</t>
        </r>
      </text>
    </comment>
    <comment ref="S104" authorId="0" shapeId="0" xr:uid="{00000000-0006-0000-0000-00005F000000}">
      <text>
        <r>
          <rPr>
            <b/>
            <sz val="8"/>
            <color indexed="81"/>
            <rFont val="Tahoma"/>
            <family val="2"/>
          </rPr>
          <t xml:space="preserve">Equipo OBP&amp;CM:
</t>
        </r>
        <r>
          <rPr>
            <sz val="8"/>
            <color indexed="81"/>
            <rFont val="Tahoma"/>
            <family val="2"/>
          </rPr>
          <t>Data estimada de acordo com  a planificação de la Unidade Executora.</t>
        </r>
      </text>
    </comment>
    <comment ref="U104" authorId="0" shapeId="0" xr:uid="{00000000-0006-0000-0000-000060000000}">
      <text>
        <r>
          <rPr>
            <b/>
            <sz val="8"/>
            <color indexed="81"/>
            <rFont val="Tahoma"/>
            <family val="2"/>
          </rPr>
          <t xml:space="preserve">Equipo OBP&amp;CM:
</t>
        </r>
        <r>
          <rPr>
            <sz val="8"/>
            <color indexed="81"/>
            <rFont val="Tahoma"/>
            <family val="2"/>
          </rPr>
          <t>Data estimada de acordo com  a planificação de la Unidade Executora.</t>
        </r>
      </text>
    </comment>
    <comment ref="W104" authorId="0" shapeId="0" xr:uid="{00000000-0006-0000-0000-000061000000}">
      <text>
        <r>
          <rPr>
            <b/>
            <sz val="8"/>
            <color indexed="81"/>
            <rFont val="Tahoma"/>
            <family val="2"/>
          </rPr>
          <t xml:space="preserve">Equipo OBP&amp;CM:
</t>
        </r>
        <r>
          <rPr>
            <sz val="8"/>
            <color indexed="81"/>
            <rFont val="Tahoma"/>
            <family val="2"/>
          </rPr>
          <t>Data estimada de acordo com  a planificação de la Unidade Executora.</t>
        </r>
      </text>
    </comment>
    <comment ref="Y104" authorId="0" shapeId="0" xr:uid="{00000000-0006-0000-0000-000062000000}">
      <text>
        <r>
          <rPr>
            <b/>
            <sz val="8"/>
            <color indexed="81"/>
            <rFont val="Tahoma"/>
            <family val="2"/>
          </rPr>
          <t xml:space="preserve">Equipo OBP&amp;CM:
</t>
        </r>
        <r>
          <rPr>
            <sz val="8"/>
            <color indexed="81"/>
            <rFont val="Tahoma"/>
            <family val="2"/>
          </rPr>
          <t>Data estimada de acordo com  a planificação de la Unidade Executora.</t>
        </r>
      </text>
    </comment>
    <comment ref="AA104" authorId="0" shapeId="0" xr:uid="{00000000-0006-0000-0000-000063000000}">
      <text>
        <r>
          <rPr>
            <b/>
            <sz val="8"/>
            <color indexed="81"/>
            <rFont val="Tahoma"/>
            <family val="2"/>
          </rPr>
          <t xml:space="preserve">Equipo OBP&amp;CM:
</t>
        </r>
        <r>
          <rPr>
            <sz val="8"/>
            <color indexed="81"/>
            <rFont val="Tahoma"/>
            <family val="2"/>
          </rPr>
          <t>Data estimada de acordo com  a planificação de la Unidade Executora.</t>
        </r>
      </text>
    </comment>
    <comment ref="AC104" authorId="0" shapeId="0" xr:uid="{00000000-0006-0000-0000-000064000000}">
      <text>
        <r>
          <rPr>
            <b/>
            <sz val="8"/>
            <color indexed="81"/>
            <rFont val="Tahoma"/>
            <family val="2"/>
          </rPr>
          <t xml:space="preserve">Equipo OBP&amp;CM:
</t>
        </r>
        <r>
          <rPr>
            <sz val="8"/>
            <color indexed="81"/>
            <rFont val="Tahoma"/>
            <family val="2"/>
          </rPr>
          <t>Data estimada de acordo com  a planificação de la Unidade Executora.</t>
        </r>
      </text>
    </comment>
    <comment ref="B110" authorId="0" shapeId="0" xr:uid="{00000000-0006-0000-0000-000065000000}">
      <text>
        <r>
          <rPr>
            <b/>
            <sz val="9"/>
            <color indexed="81"/>
            <rFont val="Tahoma"/>
            <family val="2"/>
          </rPr>
          <t>Equipo OBP&amp;CM:</t>
        </r>
        <r>
          <rPr>
            <sz val="9"/>
            <color indexed="81"/>
            <rFont val="Tahoma"/>
            <family val="2"/>
          </rPr>
          <t xml:space="preserve">
Nome da aquisição
</t>
        </r>
      </text>
    </comment>
    <comment ref="D110" authorId="0" shapeId="0" xr:uid="{00000000-0006-0000-0000-000066000000}">
      <text>
        <r>
          <rPr>
            <b/>
            <sz val="9"/>
            <color indexed="81"/>
            <rFont val="Tahoma"/>
            <family val="2"/>
          </rPr>
          <t>Equipo OBP&amp;CM:</t>
        </r>
        <r>
          <rPr>
            <sz val="12"/>
            <color indexed="81"/>
            <rFont val="Tahoma"/>
            <family val="2"/>
          </rPr>
          <t xml:space="preserve"> 
valor  total do contrato incluindo a contrapartida local e/ou cofinanciamento.</t>
        </r>
      </text>
    </comment>
    <comment ref="G110" authorId="0" shapeId="0" xr:uid="{00000000-0006-0000-0000-000067000000}">
      <text>
        <r>
          <rPr>
            <b/>
            <sz val="9"/>
            <color indexed="81"/>
            <rFont val="Tahoma"/>
            <family val="2"/>
          </rPr>
          <t>Equipo OBP&amp;CM:</t>
        </r>
        <r>
          <rPr>
            <sz val="9"/>
            <color indexed="81"/>
            <rFont val="Tahoma"/>
            <family val="2"/>
          </rPr>
          <t xml:space="preserve">
Se aplica, senão indicar 0.</t>
        </r>
      </text>
    </comment>
    <comment ref="H110" authorId="0" shapeId="0" xr:uid="{00000000-0006-0000-0000-000068000000}">
      <text>
        <r>
          <rPr>
            <b/>
            <sz val="9"/>
            <color indexed="81"/>
            <rFont val="Tahoma"/>
            <family val="2"/>
          </rPr>
          <t>Equipo OBP&amp;CM:</t>
        </r>
        <r>
          <rPr>
            <sz val="9"/>
            <color indexed="81"/>
            <rFont val="Tahoma"/>
            <family val="2"/>
          </rPr>
          <t xml:space="preserve">
Se aplica, senão indicar 0.</t>
        </r>
      </text>
    </comment>
    <comment ref="I110" authorId="0" shapeId="0" xr:uid="{00000000-0006-0000-0000-000069000000}">
      <text>
        <r>
          <rPr>
            <b/>
            <sz val="9"/>
            <color indexed="81"/>
            <rFont val="Tahoma"/>
            <family val="2"/>
          </rPr>
          <t>Equipo OBP&amp;CM:</t>
        </r>
        <r>
          <rPr>
            <sz val="9"/>
            <color indexed="81"/>
            <rFont val="Tahoma"/>
            <family val="2"/>
          </rPr>
          <t xml:space="preserve">
De acordo com a Matriz de Resultado do Projeto</t>
        </r>
      </text>
    </comment>
    <comment ref="J110" authorId="0" shapeId="0" xr:uid="{00000000-0006-0000-0000-00006A000000}">
      <text>
        <r>
          <rPr>
            <b/>
            <sz val="9"/>
            <color indexed="81"/>
            <rFont val="Tahoma"/>
            <family val="2"/>
          </rPr>
          <t>Equipo OBP&amp;CM:</t>
        </r>
        <r>
          <rPr>
            <sz val="9"/>
            <color indexed="81"/>
            <rFont val="Tahoma"/>
            <family val="2"/>
          </rPr>
          <t xml:space="preserve">
De acordo com a Matriz de Resultado do Projeto</t>
        </r>
      </text>
    </comment>
    <comment ref="Y110" authorId="0" shapeId="0" xr:uid="{00000000-0006-0000-0000-00006B000000}">
      <text>
        <r>
          <rPr>
            <b/>
            <sz val="9"/>
            <color indexed="81"/>
            <rFont val="Tahoma"/>
            <family val="2"/>
          </rPr>
          <t>Equipo OBP&amp;CM:</t>
        </r>
        <r>
          <rPr>
            <sz val="9"/>
            <color indexed="81"/>
            <rFont val="Tahoma"/>
            <family val="2"/>
          </rPr>
          <t xml:space="preserve">
Selecione na lista suspensa </t>
        </r>
      </text>
    </comment>
    <comment ref="Z110" authorId="0" shapeId="0" xr:uid="{00000000-0006-0000-0000-00006C000000}">
      <text>
        <r>
          <rPr>
            <b/>
            <sz val="9"/>
            <color indexed="81"/>
            <rFont val="Tahoma"/>
            <family val="2"/>
          </rPr>
          <t>Equipo OBP&amp;CM:</t>
        </r>
        <r>
          <rPr>
            <sz val="9"/>
            <color indexed="81"/>
            <rFont val="Tahoma"/>
            <family val="2"/>
          </rPr>
          <t xml:space="preserve">
Selecione na lista suspensa </t>
        </r>
      </text>
    </comment>
    <comment ref="AA110" authorId="0" shapeId="0" xr:uid="{00000000-0006-0000-0000-00006D000000}">
      <text>
        <r>
          <rPr>
            <b/>
            <sz val="9"/>
            <color indexed="81"/>
            <rFont val="Tahoma"/>
            <family val="2"/>
          </rPr>
          <t>Equipo OBP&amp;CM:</t>
        </r>
        <r>
          <rPr>
            <sz val="9"/>
            <color indexed="81"/>
            <rFont val="Tahoma"/>
            <family val="2"/>
          </rPr>
          <t xml:space="preserve">
Selecione na lista suspensa </t>
        </r>
      </text>
    </comment>
    <comment ref="AB110" authorId="0" shapeId="0" xr:uid="{00000000-0006-0000-0000-00006E000000}">
      <text>
        <r>
          <rPr>
            <b/>
            <sz val="9"/>
            <color indexed="81"/>
            <rFont val="Tahoma"/>
            <family val="2"/>
          </rPr>
          <t>Equipo OBP&amp;CM:</t>
        </r>
        <r>
          <rPr>
            <sz val="9"/>
            <color indexed="81"/>
            <rFont val="Tahoma"/>
            <family val="2"/>
          </rPr>
          <t xml:space="preserve">
Selecione na lista suspensa </t>
        </r>
      </text>
    </comment>
    <comment ref="AC110" authorId="0" shapeId="0" xr:uid="{00000000-0006-0000-0000-00006F000000}">
      <text>
        <r>
          <rPr>
            <b/>
            <sz val="9"/>
            <color indexed="81"/>
            <rFont val="Tahoma"/>
            <family val="2"/>
          </rPr>
          <t>Equipo OBP&amp;CM:</t>
        </r>
        <r>
          <rPr>
            <sz val="9"/>
            <color indexed="81"/>
            <rFont val="Tahoma"/>
            <family val="2"/>
          </rPr>
          <t xml:space="preserve">
Se aplica, senão deixar em branco</t>
        </r>
        <r>
          <rPr>
            <sz val="12"/>
            <color indexed="81"/>
            <rFont val="Tahoma"/>
            <family val="2"/>
          </rPr>
          <t xml:space="preserve">
</t>
        </r>
        <r>
          <rPr>
            <sz val="9"/>
            <color indexed="81"/>
            <rFont val="Tahoma"/>
            <family val="2"/>
          </rPr>
          <t xml:space="preserve">
</t>
        </r>
      </text>
    </comment>
    <comment ref="AD110" authorId="0" shapeId="0" xr:uid="{00000000-0006-0000-0000-000070000000}">
      <text>
        <r>
          <rPr>
            <b/>
            <sz val="9"/>
            <color indexed="81"/>
            <rFont val="Tahoma"/>
            <family val="2"/>
          </rPr>
          <t>Equipo OBP&amp;CM:</t>
        </r>
        <r>
          <rPr>
            <sz val="9"/>
            <color indexed="81"/>
            <rFont val="Tahoma"/>
            <family val="2"/>
          </rPr>
          <t xml:space="preserve">
Se aplica, senão deixar em branco</t>
        </r>
        <r>
          <rPr>
            <sz val="12"/>
            <color indexed="81"/>
            <rFont val="Tahoma"/>
            <family val="2"/>
          </rPr>
          <t xml:space="preserve">
</t>
        </r>
        <r>
          <rPr>
            <sz val="9"/>
            <color indexed="81"/>
            <rFont val="Tahoma"/>
            <family val="2"/>
          </rPr>
          <t xml:space="preserve">
</t>
        </r>
      </text>
    </comment>
    <comment ref="AE110" authorId="0" shapeId="0" xr:uid="{00000000-0006-0000-0000-000071000000}">
      <text>
        <r>
          <rPr>
            <b/>
            <sz val="9"/>
            <color indexed="81"/>
            <rFont val="Tahoma"/>
            <family val="2"/>
          </rPr>
          <t>Equipo OBP&amp;CM:</t>
        </r>
        <r>
          <rPr>
            <sz val="9"/>
            <color indexed="81"/>
            <rFont val="Tahoma"/>
            <family val="2"/>
          </rPr>
          <t xml:space="preserve">
Se aplica, senão deixar em branco</t>
        </r>
        <r>
          <rPr>
            <sz val="12"/>
            <color indexed="81"/>
            <rFont val="Tahoma"/>
            <family val="2"/>
          </rPr>
          <t xml:space="preserve">
</t>
        </r>
        <r>
          <rPr>
            <sz val="9"/>
            <color indexed="81"/>
            <rFont val="Tahoma"/>
            <family val="2"/>
          </rPr>
          <t xml:space="preserve">
</t>
        </r>
      </text>
    </comment>
    <comment ref="K111" authorId="0" shapeId="0" xr:uid="{00000000-0006-0000-0000-000072000000}">
      <text>
        <r>
          <rPr>
            <b/>
            <sz val="9"/>
            <color indexed="81"/>
            <rFont val="Tahoma"/>
            <family val="2"/>
          </rPr>
          <t xml:space="preserve">Equipo OBP&amp;CM:
</t>
        </r>
        <r>
          <rPr>
            <sz val="9"/>
            <color indexed="81"/>
            <rFont val="Tahoma"/>
            <family val="2"/>
          </rPr>
          <t>Data estimada de acordo com  a planificação de la Unidade Executora.</t>
        </r>
      </text>
    </comment>
    <comment ref="L111" authorId="0" shapeId="0" xr:uid="{00000000-0006-0000-0000-000073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B117" authorId="0" shapeId="0" xr:uid="{00000000-0006-0000-0000-000074000000}">
      <text>
        <r>
          <rPr>
            <b/>
            <sz val="9"/>
            <color indexed="81"/>
            <rFont val="Tahoma"/>
            <family val="2"/>
          </rPr>
          <t>Equipo OBP&amp;CM:</t>
        </r>
        <r>
          <rPr>
            <sz val="9"/>
            <color indexed="81"/>
            <rFont val="Tahoma"/>
            <family val="2"/>
          </rPr>
          <t xml:space="preserve">
Nome da aquisição
</t>
        </r>
      </text>
    </comment>
    <comment ref="D117" authorId="0" shapeId="0" xr:uid="{00000000-0006-0000-0000-000075000000}">
      <text>
        <r>
          <rPr>
            <b/>
            <sz val="9"/>
            <color indexed="81"/>
            <rFont val="Tahoma"/>
            <family val="2"/>
          </rPr>
          <t>Equipo OBP&amp;CM:</t>
        </r>
        <r>
          <rPr>
            <sz val="12"/>
            <color indexed="81"/>
            <rFont val="Tahoma"/>
            <family val="2"/>
          </rPr>
          <t xml:space="preserve"> 
valor  total do contrato incluindo a contrapartida local e/ou cofinanciamento.</t>
        </r>
      </text>
    </comment>
    <comment ref="G117" authorId="0" shapeId="0" xr:uid="{00000000-0006-0000-0000-000076000000}">
      <text>
        <r>
          <rPr>
            <b/>
            <sz val="9"/>
            <color indexed="81"/>
            <rFont val="Tahoma"/>
            <family val="2"/>
          </rPr>
          <t>Equipo OBP&amp;CM:</t>
        </r>
        <r>
          <rPr>
            <sz val="9"/>
            <color indexed="81"/>
            <rFont val="Tahoma"/>
            <family val="2"/>
          </rPr>
          <t xml:space="preserve">
Se aplica, senão indicar 0.</t>
        </r>
      </text>
    </comment>
    <comment ref="H117" authorId="0" shapeId="0" xr:uid="{00000000-0006-0000-0000-000077000000}">
      <text>
        <r>
          <rPr>
            <b/>
            <sz val="9"/>
            <color indexed="81"/>
            <rFont val="Tahoma"/>
            <family val="2"/>
          </rPr>
          <t>Equipo OBP&amp;CM:</t>
        </r>
        <r>
          <rPr>
            <sz val="9"/>
            <color indexed="81"/>
            <rFont val="Tahoma"/>
            <family val="2"/>
          </rPr>
          <t xml:space="preserve">
Se aplica, senão indicar 0.</t>
        </r>
      </text>
    </comment>
    <comment ref="I117" authorId="0" shapeId="0" xr:uid="{00000000-0006-0000-0000-000078000000}">
      <text>
        <r>
          <rPr>
            <b/>
            <sz val="9"/>
            <color indexed="81"/>
            <rFont val="Tahoma"/>
            <family val="2"/>
          </rPr>
          <t>Equipo OBP&amp;CM:</t>
        </r>
        <r>
          <rPr>
            <sz val="9"/>
            <color indexed="81"/>
            <rFont val="Tahoma"/>
            <family val="2"/>
          </rPr>
          <t xml:space="preserve">
De acordo com a Matriz de Resultado do Projeto</t>
        </r>
      </text>
    </comment>
    <comment ref="J117" authorId="0" shapeId="0" xr:uid="{00000000-0006-0000-0000-000079000000}">
      <text>
        <r>
          <rPr>
            <b/>
            <sz val="9"/>
            <color indexed="81"/>
            <rFont val="Tahoma"/>
            <family val="2"/>
          </rPr>
          <t>Equipo OBP&amp;CM:</t>
        </r>
        <r>
          <rPr>
            <sz val="9"/>
            <color indexed="81"/>
            <rFont val="Tahoma"/>
            <family val="2"/>
          </rPr>
          <t xml:space="preserve">
De acordo com a Matriz de Resultado do Projeto</t>
        </r>
      </text>
    </comment>
    <comment ref="Q117" authorId="0" shapeId="0" xr:uid="{00000000-0006-0000-0000-00007A000000}">
      <text>
        <r>
          <rPr>
            <b/>
            <sz val="9"/>
            <color indexed="81"/>
            <rFont val="Tahoma"/>
            <family val="2"/>
          </rPr>
          <t>Equipo OBP&amp;CM:</t>
        </r>
        <r>
          <rPr>
            <sz val="9"/>
            <color indexed="81"/>
            <rFont val="Tahoma"/>
            <family val="2"/>
          </rPr>
          <t xml:space="preserve">
Selecione na lista suspensa </t>
        </r>
      </text>
    </comment>
    <comment ref="R117" authorId="0" shapeId="0" xr:uid="{00000000-0006-0000-0000-00007B000000}">
      <text>
        <r>
          <rPr>
            <b/>
            <sz val="9"/>
            <color indexed="81"/>
            <rFont val="Tahoma"/>
            <family val="2"/>
          </rPr>
          <t>Equipo OBP&amp;CM:</t>
        </r>
        <r>
          <rPr>
            <sz val="9"/>
            <color indexed="81"/>
            <rFont val="Tahoma"/>
            <family val="2"/>
          </rPr>
          <t xml:space="preserve">
Selecione na lista suspensa </t>
        </r>
      </text>
    </comment>
    <comment ref="S117" authorId="0" shapeId="0" xr:uid="{00000000-0006-0000-0000-00007C000000}">
      <text>
        <r>
          <rPr>
            <b/>
            <sz val="9"/>
            <color indexed="81"/>
            <rFont val="Tahoma"/>
            <family val="2"/>
          </rPr>
          <t>Equipo OBP&amp;CM:</t>
        </r>
        <r>
          <rPr>
            <sz val="9"/>
            <color indexed="81"/>
            <rFont val="Tahoma"/>
            <family val="2"/>
          </rPr>
          <t xml:space="preserve">
Selecione na lista suspensa </t>
        </r>
      </text>
    </comment>
    <comment ref="T117" authorId="0" shapeId="0" xr:uid="{00000000-0006-0000-0000-00007D000000}">
      <text>
        <r>
          <rPr>
            <b/>
            <sz val="9"/>
            <color indexed="81"/>
            <rFont val="Tahoma"/>
            <family val="2"/>
          </rPr>
          <t>Equipo OBP&amp;CM:</t>
        </r>
        <r>
          <rPr>
            <sz val="9"/>
            <color indexed="81"/>
            <rFont val="Tahoma"/>
            <family val="2"/>
          </rPr>
          <t xml:space="preserve">
Selecione na lista suspensa </t>
        </r>
      </text>
    </comment>
    <comment ref="U117" authorId="0" shapeId="0" xr:uid="{00000000-0006-0000-0000-00007E000000}">
      <text>
        <r>
          <rPr>
            <b/>
            <sz val="9"/>
            <color indexed="81"/>
            <rFont val="Tahoma"/>
            <family val="2"/>
          </rPr>
          <t>Equipo OBP&amp;CM:</t>
        </r>
        <r>
          <rPr>
            <sz val="9"/>
            <color indexed="81"/>
            <rFont val="Tahoma"/>
            <family val="2"/>
          </rPr>
          <t xml:space="preserve">
Se aplica, senão deixar em branco
</t>
        </r>
      </text>
    </comment>
    <comment ref="V117" authorId="0" shapeId="0" xr:uid="{00000000-0006-0000-0000-00007F000000}">
      <text>
        <r>
          <rPr>
            <b/>
            <sz val="9"/>
            <color indexed="81"/>
            <rFont val="Tahoma"/>
            <family val="2"/>
          </rPr>
          <t>Equipo OBP&amp;CM:</t>
        </r>
        <r>
          <rPr>
            <sz val="9"/>
            <color indexed="81"/>
            <rFont val="Tahoma"/>
            <family val="2"/>
          </rPr>
          <t xml:space="preserve">
Se aplica, senão deixar em branco
</t>
        </r>
      </text>
    </comment>
    <comment ref="W117" authorId="0" shapeId="0" xr:uid="{00000000-0006-0000-0000-000080000000}">
      <text>
        <r>
          <rPr>
            <b/>
            <sz val="9"/>
            <color indexed="81"/>
            <rFont val="Tahoma"/>
            <family val="2"/>
          </rPr>
          <t>Equipo OBP&amp;CM:</t>
        </r>
        <r>
          <rPr>
            <sz val="9"/>
            <color indexed="81"/>
            <rFont val="Tahoma"/>
            <family val="2"/>
          </rPr>
          <t xml:space="preserve">
Se aplica, senão deixar em branco
</t>
        </r>
      </text>
    </comment>
    <comment ref="K118" authorId="0" shapeId="0" xr:uid="{00000000-0006-0000-0000-000081000000}">
      <text>
        <r>
          <rPr>
            <b/>
            <sz val="8"/>
            <color indexed="81"/>
            <rFont val="Tahoma"/>
            <family val="2"/>
          </rPr>
          <t xml:space="preserve">Equipo OBP&amp;CM:
</t>
        </r>
        <r>
          <rPr>
            <sz val="8"/>
            <color indexed="81"/>
            <rFont val="Tahoma"/>
            <family val="2"/>
          </rPr>
          <t>Data estimada de acordo com  a planificação de la Unidade Executora.</t>
        </r>
      </text>
    </comment>
    <comment ref="L118" authorId="0" shapeId="0" xr:uid="{00000000-0006-0000-0000-000082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118" authorId="0" shapeId="0" xr:uid="{00000000-0006-0000-0000-000083000000}">
      <text>
        <r>
          <rPr>
            <b/>
            <sz val="8"/>
            <color indexed="81"/>
            <rFont val="Tahoma"/>
            <family val="2"/>
          </rPr>
          <t xml:space="preserve">Equipo OBP&amp;CM:
</t>
        </r>
        <r>
          <rPr>
            <sz val="8"/>
            <color indexed="81"/>
            <rFont val="Tahoma"/>
            <family val="2"/>
          </rPr>
          <t>Data estimada de acordo com  a planificação de la Unidade Executora.</t>
        </r>
      </text>
    </comment>
    <comment ref="O118" authorId="0" shapeId="0" xr:uid="{00000000-0006-0000-0000-000084000000}">
      <text>
        <r>
          <rPr>
            <b/>
            <sz val="8"/>
            <color indexed="81"/>
            <rFont val="Tahoma"/>
            <family val="2"/>
          </rPr>
          <t xml:space="preserve">Equipo OBP&amp;CM:
</t>
        </r>
        <r>
          <rPr>
            <sz val="8"/>
            <color indexed="81"/>
            <rFont val="Tahoma"/>
            <family val="2"/>
          </rPr>
          <t>Data estimada de acordo com  a planificação de la Unidade Executora.</t>
        </r>
      </text>
    </comment>
    <comment ref="B124" authorId="0" shapeId="0" xr:uid="{00000000-0006-0000-0000-000085000000}">
      <text>
        <r>
          <rPr>
            <b/>
            <sz val="9"/>
            <color indexed="81"/>
            <rFont val="Tahoma"/>
            <family val="2"/>
          </rPr>
          <t>Equipo OBP&amp;CM:</t>
        </r>
        <r>
          <rPr>
            <sz val="9"/>
            <color indexed="81"/>
            <rFont val="Tahoma"/>
            <family val="2"/>
          </rPr>
          <t xml:space="preserve">
Nome da aquisição
</t>
        </r>
      </text>
    </comment>
    <comment ref="D124" authorId="0" shapeId="0" xr:uid="{00000000-0006-0000-0000-000086000000}">
      <text>
        <r>
          <rPr>
            <b/>
            <sz val="9"/>
            <color indexed="81"/>
            <rFont val="Tahoma"/>
            <family val="2"/>
          </rPr>
          <t>Equipo OBP&amp;CM:</t>
        </r>
        <r>
          <rPr>
            <sz val="12"/>
            <color indexed="81"/>
            <rFont val="Tahoma"/>
            <family val="2"/>
          </rPr>
          <t xml:space="preserve"> 
valor  total do contrato incluindo a contrapartida local e/ou cofinanciamento.</t>
        </r>
      </text>
    </comment>
    <comment ref="G124" authorId="0" shapeId="0" xr:uid="{00000000-0006-0000-0000-000087000000}">
      <text>
        <r>
          <rPr>
            <b/>
            <sz val="9"/>
            <color indexed="81"/>
            <rFont val="Tahoma"/>
            <family val="2"/>
          </rPr>
          <t>Equipo OBP&amp;CM:</t>
        </r>
        <r>
          <rPr>
            <sz val="9"/>
            <color indexed="81"/>
            <rFont val="Tahoma"/>
            <family val="2"/>
          </rPr>
          <t xml:space="preserve">
Se aplica, senão indicar 0.</t>
        </r>
      </text>
    </comment>
    <comment ref="H124" authorId="0" shapeId="0" xr:uid="{00000000-0006-0000-0000-000088000000}">
      <text>
        <r>
          <rPr>
            <b/>
            <sz val="9"/>
            <color indexed="81"/>
            <rFont val="Tahoma"/>
            <family val="2"/>
          </rPr>
          <t>Equipo OBP&amp;CM:</t>
        </r>
        <r>
          <rPr>
            <sz val="9"/>
            <color indexed="81"/>
            <rFont val="Tahoma"/>
            <family val="2"/>
          </rPr>
          <t xml:space="preserve">
Se aplica, senão indicar 0.</t>
        </r>
      </text>
    </comment>
    <comment ref="I124" authorId="0" shapeId="0" xr:uid="{00000000-0006-0000-0000-000089000000}">
      <text>
        <r>
          <rPr>
            <b/>
            <sz val="9"/>
            <color indexed="81"/>
            <rFont val="Tahoma"/>
            <family val="2"/>
          </rPr>
          <t>Equipo OBP&amp;CM:</t>
        </r>
        <r>
          <rPr>
            <sz val="9"/>
            <color indexed="81"/>
            <rFont val="Tahoma"/>
            <family val="2"/>
          </rPr>
          <t xml:space="preserve">
De acordo com a Matriz de Resultado do Projeto</t>
        </r>
      </text>
    </comment>
    <comment ref="J124" authorId="0" shapeId="0" xr:uid="{00000000-0006-0000-0000-00008A000000}">
      <text>
        <r>
          <rPr>
            <b/>
            <sz val="9"/>
            <color indexed="81"/>
            <rFont val="Tahoma"/>
            <family val="2"/>
          </rPr>
          <t>Equipo OBP&amp;CM:</t>
        </r>
        <r>
          <rPr>
            <sz val="9"/>
            <color indexed="81"/>
            <rFont val="Tahoma"/>
            <family val="2"/>
          </rPr>
          <t xml:space="preserve">
De acordo com a Matriz de Resultado do Projeto</t>
        </r>
      </text>
    </comment>
    <comment ref="M124" authorId="0" shapeId="0" xr:uid="{00000000-0006-0000-0000-00008B000000}">
      <text>
        <r>
          <rPr>
            <b/>
            <sz val="9"/>
            <color indexed="81"/>
            <rFont val="Tahoma"/>
            <family val="2"/>
          </rPr>
          <t>Equipo OBP&amp;CM:</t>
        </r>
        <r>
          <rPr>
            <sz val="9"/>
            <color indexed="81"/>
            <rFont val="Tahoma"/>
            <family val="2"/>
          </rPr>
          <t xml:space="preserve">
Selecione na lista suspensa </t>
        </r>
      </text>
    </comment>
    <comment ref="N124" authorId="0" shapeId="0" xr:uid="{00000000-0006-0000-0000-00008C000000}">
      <text>
        <r>
          <rPr>
            <b/>
            <sz val="9"/>
            <color indexed="81"/>
            <rFont val="Tahoma"/>
            <family val="2"/>
          </rPr>
          <t>Equipo OBP&amp;CM:</t>
        </r>
        <r>
          <rPr>
            <sz val="9"/>
            <color indexed="81"/>
            <rFont val="Tahoma"/>
            <family val="2"/>
          </rPr>
          <t xml:space="preserve">
Selecione na lista suspensa </t>
        </r>
      </text>
    </comment>
    <comment ref="O124" authorId="0" shapeId="0" xr:uid="{00000000-0006-0000-0000-00008D000000}">
      <text>
        <r>
          <rPr>
            <b/>
            <sz val="9"/>
            <color indexed="81"/>
            <rFont val="Tahoma"/>
            <family val="2"/>
          </rPr>
          <t>Equipo OBP&amp;CM:</t>
        </r>
        <r>
          <rPr>
            <sz val="9"/>
            <color indexed="81"/>
            <rFont val="Tahoma"/>
            <family val="2"/>
          </rPr>
          <t xml:space="preserve">
Selecione na lista suspensa </t>
        </r>
      </text>
    </comment>
    <comment ref="P124" authorId="0" shapeId="0" xr:uid="{00000000-0006-0000-0000-00008E000000}">
      <text>
        <r>
          <rPr>
            <b/>
            <sz val="9"/>
            <color indexed="81"/>
            <rFont val="Tahoma"/>
            <family val="2"/>
          </rPr>
          <t>Equipo OBP&amp;CM:</t>
        </r>
        <r>
          <rPr>
            <sz val="9"/>
            <color indexed="81"/>
            <rFont val="Tahoma"/>
            <family val="2"/>
          </rPr>
          <t xml:space="preserve">
Selecione na lista suspensa </t>
        </r>
      </text>
    </comment>
    <comment ref="Q124" authorId="0" shapeId="0" xr:uid="{00000000-0006-0000-0000-00008F000000}">
      <text>
        <r>
          <rPr>
            <b/>
            <sz val="9"/>
            <color indexed="81"/>
            <rFont val="Tahoma"/>
            <family val="2"/>
          </rPr>
          <t>Equipo OBP&amp;CM:</t>
        </r>
        <r>
          <rPr>
            <sz val="9"/>
            <color indexed="81"/>
            <rFont val="Tahoma"/>
            <family val="2"/>
          </rPr>
          <t xml:space="preserve">
Se aplica, senão deixar em branco</t>
        </r>
      </text>
    </comment>
    <comment ref="R124" authorId="0" shapeId="0" xr:uid="{00000000-0006-0000-0000-000090000000}">
      <text>
        <r>
          <rPr>
            <b/>
            <sz val="9"/>
            <color indexed="81"/>
            <rFont val="Tahoma"/>
            <family val="2"/>
          </rPr>
          <t>Equipo OBP&amp;CM:</t>
        </r>
        <r>
          <rPr>
            <sz val="9"/>
            <color indexed="81"/>
            <rFont val="Tahoma"/>
            <family val="2"/>
          </rPr>
          <t xml:space="preserve">
Se aplica, senão deixar em branco
</t>
        </r>
      </text>
    </comment>
    <comment ref="S124" authorId="0" shapeId="0" xr:uid="{00000000-0006-0000-0000-000091000000}">
      <text>
        <r>
          <rPr>
            <b/>
            <sz val="9"/>
            <color indexed="81"/>
            <rFont val="Tahoma"/>
            <family val="2"/>
          </rPr>
          <t>Equipo OBP&amp;CM:</t>
        </r>
        <r>
          <rPr>
            <sz val="9"/>
            <color indexed="81"/>
            <rFont val="Tahoma"/>
            <family val="2"/>
          </rPr>
          <t xml:space="preserve">
Se aplica, senão deixar em branco
</t>
        </r>
      </text>
    </comment>
    <comment ref="K125" authorId="0" shapeId="0" xr:uid="{00000000-0006-0000-0000-000092000000}">
      <text>
        <r>
          <rPr>
            <b/>
            <sz val="8"/>
            <color indexed="81"/>
            <rFont val="Tahoma"/>
            <family val="2"/>
          </rPr>
          <t xml:space="preserve">Equipo OBP&amp;CM:
</t>
        </r>
        <r>
          <rPr>
            <sz val="8"/>
            <color indexed="81"/>
            <rFont val="Tahoma"/>
            <family val="2"/>
          </rPr>
          <t>Data estimada de acordo com  a planificação de la Unidade Executora.</t>
        </r>
      </text>
    </comment>
    <comment ref="L125" authorId="0" shapeId="0" xr:uid="{00000000-0006-0000-0000-000093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100-000001000000}">
      <text>
        <r>
          <rPr>
            <b/>
            <sz val="9"/>
            <color indexed="81"/>
            <rFont val="Tahoma"/>
            <family val="2"/>
          </rPr>
          <t>Equipo OBP&amp;CM:</t>
        </r>
        <r>
          <rPr>
            <sz val="9"/>
            <color indexed="81"/>
            <rFont val="Tahoma"/>
            <family val="2"/>
          </rPr>
          <t xml:space="preserve">
Nome da aquisição</t>
        </r>
      </text>
    </comment>
    <comment ref="D6" authorId="0" shapeId="0" xr:uid="{00000000-0006-0000-0100-000002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6" authorId="0" shapeId="0" xr:uid="{00000000-0006-0000-0100-000003000000}">
      <text>
        <r>
          <rPr>
            <b/>
            <sz val="9"/>
            <color indexed="81"/>
            <rFont val="Tahoma"/>
            <family val="2"/>
          </rPr>
          <t>Equipo OBP&amp;CM:</t>
        </r>
        <r>
          <rPr>
            <sz val="9"/>
            <color indexed="81"/>
            <rFont val="Tahoma"/>
            <family val="2"/>
          </rPr>
          <t xml:space="preserve">
Se aplica, senão indicar 0.</t>
        </r>
      </text>
    </comment>
    <comment ref="H6" authorId="0" shapeId="0" xr:uid="{00000000-0006-0000-0100-000004000000}">
      <text>
        <r>
          <rPr>
            <b/>
            <sz val="9"/>
            <color indexed="81"/>
            <rFont val="Tahoma"/>
            <family val="2"/>
          </rPr>
          <t>Equipo OBP&amp;CM:</t>
        </r>
        <r>
          <rPr>
            <sz val="9"/>
            <color indexed="81"/>
            <rFont val="Tahoma"/>
            <family val="2"/>
          </rPr>
          <t xml:space="preserve">
Se aplica, senão indicar 0.</t>
        </r>
      </text>
    </comment>
    <comment ref="I6" authorId="0" shapeId="0" xr:uid="{00000000-0006-0000-0100-000005000000}">
      <text>
        <r>
          <rPr>
            <b/>
            <sz val="9"/>
            <color indexed="81"/>
            <rFont val="Tahoma"/>
            <family val="2"/>
          </rPr>
          <t>Equipo OBP&amp;CM:</t>
        </r>
        <r>
          <rPr>
            <sz val="9"/>
            <color indexed="81"/>
            <rFont val="Tahoma"/>
            <family val="2"/>
          </rPr>
          <t xml:space="preserve">
De acordo com a Matriz de Resultado do Projeto</t>
        </r>
      </text>
    </comment>
    <comment ref="J6" authorId="0" shapeId="0" xr:uid="{00000000-0006-0000-0100-000006000000}">
      <text>
        <r>
          <rPr>
            <b/>
            <sz val="9"/>
            <color indexed="81"/>
            <rFont val="Tahoma"/>
            <family val="2"/>
          </rPr>
          <t>Equipo OBP&amp;CM:</t>
        </r>
        <r>
          <rPr>
            <sz val="9"/>
            <color indexed="81"/>
            <rFont val="Tahoma"/>
            <family val="2"/>
          </rPr>
          <t xml:space="preserve">
De acordo com a Matriz de Resultado do Projeto</t>
        </r>
      </text>
    </comment>
    <comment ref="AA6" authorId="0" shapeId="0" xr:uid="{00000000-0006-0000-0100-000007000000}">
      <text>
        <r>
          <rPr>
            <b/>
            <sz val="9"/>
            <color indexed="81"/>
            <rFont val="Tahoma"/>
            <family val="2"/>
          </rPr>
          <t>Equipo OBP&amp;CM:</t>
        </r>
        <r>
          <rPr>
            <sz val="9"/>
            <color indexed="81"/>
            <rFont val="Tahoma"/>
            <family val="2"/>
          </rPr>
          <t xml:space="preserve">
Selecione na lista suspensa </t>
        </r>
      </text>
    </comment>
    <comment ref="AB6" authorId="0" shapeId="0" xr:uid="{00000000-0006-0000-0100-000008000000}">
      <text>
        <r>
          <rPr>
            <b/>
            <sz val="9"/>
            <color indexed="81"/>
            <rFont val="Tahoma"/>
            <family val="2"/>
          </rPr>
          <t>Equipo OBP&amp;CM:</t>
        </r>
        <r>
          <rPr>
            <sz val="9"/>
            <color indexed="81"/>
            <rFont val="Tahoma"/>
            <family val="2"/>
          </rPr>
          <t xml:space="preserve">
Selecione na lista suspensa </t>
        </r>
      </text>
    </comment>
    <comment ref="AC6" authorId="0" shapeId="0" xr:uid="{00000000-0006-0000-0100-000009000000}">
      <text>
        <r>
          <rPr>
            <b/>
            <sz val="9"/>
            <color indexed="81"/>
            <rFont val="Tahoma"/>
            <family val="2"/>
          </rPr>
          <t>Equipo OBP&amp;CM:</t>
        </r>
        <r>
          <rPr>
            <sz val="9"/>
            <color indexed="81"/>
            <rFont val="Tahoma"/>
            <family val="2"/>
          </rPr>
          <t xml:space="preserve">
Selecione na lista suspensa </t>
        </r>
      </text>
    </comment>
    <comment ref="AD6" authorId="0" shapeId="0" xr:uid="{00000000-0006-0000-0100-00000A000000}">
      <text>
        <r>
          <rPr>
            <b/>
            <sz val="9"/>
            <color indexed="81"/>
            <rFont val="Tahoma"/>
            <family val="2"/>
          </rPr>
          <t>Equipo OBP&amp;CM:</t>
        </r>
        <r>
          <rPr>
            <sz val="9"/>
            <color indexed="81"/>
            <rFont val="Tahoma"/>
            <family val="2"/>
          </rPr>
          <t xml:space="preserve">
Selecione na lista suspensa </t>
        </r>
      </text>
    </comment>
    <comment ref="AE6" authorId="0" shapeId="0" xr:uid="{00000000-0006-0000-0100-00000B000000}">
      <text>
        <r>
          <rPr>
            <b/>
            <sz val="9"/>
            <color indexed="81"/>
            <rFont val="Tahoma"/>
            <family val="2"/>
          </rPr>
          <t>Equipo OBP&amp;CM:</t>
        </r>
        <r>
          <rPr>
            <sz val="9"/>
            <color indexed="81"/>
            <rFont val="Tahoma"/>
            <family val="2"/>
          </rPr>
          <t xml:space="preserve">
Se aplica, senão deixar em branco</t>
        </r>
      </text>
    </comment>
    <comment ref="K7" authorId="0" shapeId="0" xr:uid="{00000000-0006-0000-0100-00000C000000}">
      <text>
        <r>
          <rPr>
            <b/>
            <sz val="9"/>
            <color indexed="81"/>
            <rFont val="Tahoma"/>
            <family val="2"/>
          </rPr>
          <t>Equipo OBP&amp;CM:</t>
        </r>
        <r>
          <rPr>
            <sz val="9"/>
            <color indexed="81"/>
            <rFont val="Tahoma"/>
            <family val="2"/>
          </rPr>
          <t xml:space="preserve">
Data estimada de acordo com a planificação da Unidade Executora.</t>
        </r>
      </text>
    </comment>
    <comment ref="L7" authorId="0" shapeId="0" xr:uid="{00000000-0006-0000-0100-00000D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7" authorId="0" shapeId="0" xr:uid="{00000000-0006-0000-0100-00000E000000}">
      <text>
        <r>
          <rPr>
            <b/>
            <sz val="9"/>
            <color indexed="81"/>
            <rFont val="Tahoma"/>
            <family val="2"/>
          </rPr>
          <t>Equipo OBP&amp;CM:</t>
        </r>
        <r>
          <rPr>
            <sz val="9"/>
            <color indexed="81"/>
            <rFont val="Tahoma"/>
            <family val="2"/>
          </rPr>
          <t xml:space="preserve">
Data estimada de acordo com a planificação da Unidade Executora.</t>
        </r>
      </text>
    </comment>
    <comment ref="O7" authorId="0" shapeId="0" xr:uid="{00000000-0006-0000-0100-00000F000000}">
      <text>
        <r>
          <rPr>
            <b/>
            <sz val="9"/>
            <color indexed="81"/>
            <rFont val="Tahoma"/>
            <family val="2"/>
          </rPr>
          <t>Equipo OBP&amp;CM:</t>
        </r>
        <r>
          <rPr>
            <sz val="9"/>
            <color indexed="81"/>
            <rFont val="Tahoma"/>
            <family val="2"/>
          </rPr>
          <t xml:space="preserve">
Data estimada de acordo com a planificação da Unidade Executora.</t>
        </r>
      </text>
    </comment>
    <comment ref="Q7" authorId="0" shapeId="0" xr:uid="{00000000-0006-0000-0100-000010000000}">
      <text>
        <r>
          <rPr>
            <b/>
            <sz val="9"/>
            <color indexed="81"/>
            <rFont val="Tahoma"/>
            <family val="2"/>
          </rPr>
          <t>Equipo OBP&amp;CM:</t>
        </r>
        <r>
          <rPr>
            <sz val="9"/>
            <color indexed="81"/>
            <rFont val="Tahoma"/>
            <family val="2"/>
          </rPr>
          <t xml:space="preserve">
Data estimada de acordo com a planificação da Unidade Executora.</t>
        </r>
      </text>
    </comment>
    <comment ref="S7" authorId="0" shapeId="0" xr:uid="{00000000-0006-0000-0100-000011000000}">
      <text>
        <r>
          <rPr>
            <b/>
            <sz val="9"/>
            <color indexed="81"/>
            <rFont val="Tahoma"/>
            <family val="2"/>
          </rPr>
          <t>Equipo OBP&amp;CM:</t>
        </r>
        <r>
          <rPr>
            <sz val="9"/>
            <color indexed="81"/>
            <rFont val="Tahoma"/>
            <family val="2"/>
          </rPr>
          <t xml:space="preserve">
Data estimada de acordo com a planificação da Unidade Executora.</t>
        </r>
      </text>
    </comment>
    <comment ref="U7" authorId="0" shapeId="0" xr:uid="{00000000-0006-0000-0100-000012000000}">
      <text>
        <r>
          <rPr>
            <b/>
            <sz val="9"/>
            <color indexed="81"/>
            <rFont val="Tahoma"/>
            <family val="2"/>
          </rPr>
          <t>Equipo OBP&amp;CM:</t>
        </r>
        <r>
          <rPr>
            <sz val="9"/>
            <color indexed="81"/>
            <rFont val="Tahoma"/>
            <family val="2"/>
          </rPr>
          <t xml:space="preserve">
Data estimada de acordo com a planificação da Unidade Executora.</t>
        </r>
      </text>
    </comment>
    <comment ref="W7" authorId="0" shapeId="0" xr:uid="{00000000-0006-0000-0100-000013000000}">
      <text>
        <r>
          <rPr>
            <b/>
            <sz val="9"/>
            <color indexed="81"/>
            <rFont val="Tahoma"/>
            <family val="2"/>
          </rPr>
          <t>Equipo OBP&amp;CM:</t>
        </r>
        <r>
          <rPr>
            <sz val="9"/>
            <color indexed="81"/>
            <rFont val="Tahoma"/>
            <family val="2"/>
          </rPr>
          <t xml:space="preserve">
Data estimada de acordo com a planificação da Unidade Executora.</t>
        </r>
      </text>
    </comment>
    <comment ref="Y7" authorId="0" shapeId="0" xr:uid="{00000000-0006-0000-0100-000014000000}">
      <text>
        <r>
          <rPr>
            <b/>
            <sz val="9"/>
            <color indexed="81"/>
            <rFont val="Tahoma"/>
            <family val="2"/>
          </rPr>
          <t>Equipo OBP&amp;CM:</t>
        </r>
        <r>
          <rPr>
            <sz val="9"/>
            <color indexed="81"/>
            <rFont val="Tahoma"/>
            <family val="2"/>
          </rPr>
          <t xml:space="preserve">
Data estimada de acordo com a planificação da Unidade Executora.</t>
        </r>
      </text>
    </comment>
    <comment ref="B45" authorId="0" shapeId="0" xr:uid="{00000000-0006-0000-0100-000015000000}">
      <text>
        <r>
          <rPr>
            <b/>
            <sz val="9"/>
            <color indexed="81"/>
            <rFont val="Tahoma"/>
            <family val="2"/>
          </rPr>
          <t>Equipo OBP&amp;CM:</t>
        </r>
        <r>
          <rPr>
            <sz val="9"/>
            <color indexed="81"/>
            <rFont val="Tahoma"/>
            <family val="2"/>
          </rPr>
          <t xml:space="preserve">
Nome da aquisição</t>
        </r>
      </text>
    </comment>
    <comment ref="D45" authorId="0" shapeId="0" xr:uid="{00000000-0006-0000-0100-000016000000}">
      <text>
        <r>
          <rPr>
            <b/>
            <sz val="9"/>
            <color indexed="81"/>
            <rFont val="Tahoma"/>
            <family val="2"/>
          </rPr>
          <t>Equipo OBP&amp;CM:</t>
        </r>
        <r>
          <rPr>
            <sz val="12"/>
            <color indexed="81"/>
            <rFont val="Tahoma"/>
            <family val="2"/>
          </rPr>
          <t xml:space="preserve"> 
</t>
        </r>
        <r>
          <rPr>
            <sz val="9"/>
            <color indexed="81"/>
            <rFont val="Tahoma"/>
            <family val="2"/>
          </rPr>
          <t>valor  total do contrato incluindo a contrapartida local e/ou cofinanciamento.</t>
        </r>
      </text>
    </comment>
    <comment ref="G45" authorId="0" shapeId="0" xr:uid="{00000000-0006-0000-0100-000017000000}">
      <text>
        <r>
          <rPr>
            <b/>
            <sz val="9"/>
            <color indexed="81"/>
            <rFont val="Tahoma"/>
            <family val="2"/>
          </rPr>
          <t>Equipo OBP&amp;CM:</t>
        </r>
        <r>
          <rPr>
            <sz val="9"/>
            <color indexed="81"/>
            <rFont val="Tahoma"/>
            <family val="2"/>
          </rPr>
          <t xml:space="preserve">
Se aplica, senão indicar 0.</t>
        </r>
      </text>
    </comment>
    <comment ref="H45" authorId="0" shapeId="0" xr:uid="{00000000-0006-0000-0100-000018000000}">
      <text>
        <r>
          <rPr>
            <b/>
            <sz val="9"/>
            <color indexed="81"/>
            <rFont val="Tahoma"/>
            <family val="2"/>
          </rPr>
          <t>Equipo OBP&amp;CM:</t>
        </r>
        <r>
          <rPr>
            <sz val="9"/>
            <color indexed="81"/>
            <rFont val="Tahoma"/>
            <family val="2"/>
          </rPr>
          <t xml:space="preserve">
Se aplica, senão indicar 0.</t>
        </r>
      </text>
    </comment>
    <comment ref="I45" authorId="0" shapeId="0" xr:uid="{00000000-0006-0000-0100-000019000000}">
      <text>
        <r>
          <rPr>
            <b/>
            <sz val="9"/>
            <color indexed="81"/>
            <rFont val="Tahoma"/>
            <family val="2"/>
          </rPr>
          <t>Equipo OBP&amp;CM:</t>
        </r>
        <r>
          <rPr>
            <sz val="9"/>
            <color indexed="81"/>
            <rFont val="Tahoma"/>
            <family val="2"/>
          </rPr>
          <t xml:space="preserve">
De acordo com a Matriz de Resultado do Projeto</t>
        </r>
      </text>
    </comment>
    <comment ref="J45" authorId="0" shapeId="0" xr:uid="{00000000-0006-0000-0100-00001A000000}">
      <text>
        <r>
          <rPr>
            <b/>
            <sz val="9"/>
            <color indexed="81"/>
            <rFont val="Tahoma"/>
            <family val="2"/>
          </rPr>
          <t>Equipo OBP&amp;CM:</t>
        </r>
        <r>
          <rPr>
            <sz val="9"/>
            <color indexed="81"/>
            <rFont val="Tahoma"/>
            <family val="2"/>
          </rPr>
          <t xml:space="preserve">
De acordo com a Matriz de Resultado do Projeto</t>
        </r>
      </text>
    </comment>
    <comment ref="Y45" authorId="0" shapeId="0" xr:uid="{00000000-0006-0000-0100-00001B000000}">
      <text>
        <r>
          <rPr>
            <b/>
            <sz val="9"/>
            <color indexed="81"/>
            <rFont val="Tahoma"/>
            <family val="2"/>
          </rPr>
          <t>Equipo OBP&amp;CM:</t>
        </r>
        <r>
          <rPr>
            <sz val="9"/>
            <color indexed="81"/>
            <rFont val="Tahoma"/>
            <family val="2"/>
          </rPr>
          <t xml:space="preserve">
Selecione na lista suspensa </t>
        </r>
      </text>
    </comment>
    <comment ref="Z45" authorId="0" shapeId="0" xr:uid="{00000000-0006-0000-0100-00001C000000}">
      <text>
        <r>
          <rPr>
            <b/>
            <sz val="9"/>
            <color indexed="81"/>
            <rFont val="Tahoma"/>
            <family val="2"/>
          </rPr>
          <t>Equipo OBP&amp;CM:</t>
        </r>
        <r>
          <rPr>
            <sz val="9"/>
            <color indexed="81"/>
            <rFont val="Tahoma"/>
            <family val="2"/>
          </rPr>
          <t xml:space="preserve">
Selecione na lista suspensa </t>
        </r>
      </text>
    </comment>
    <comment ref="AA45" authorId="0" shapeId="0" xr:uid="{00000000-0006-0000-0100-00001D000000}">
      <text>
        <r>
          <rPr>
            <b/>
            <sz val="9"/>
            <color indexed="81"/>
            <rFont val="Tahoma"/>
            <family val="2"/>
          </rPr>
          <t>Equipo OBP&amp;CM:</t>
        </r>
        <r>
          <rPr>
            <sz val="9"/>
            <color indexed="81"/>
            <rFont val="Tahoma"/>
            <family val="2"/>
          </rPr>
          <t xml:space="preserve">
Selecione na lista suspensa </t>
        </r>
      </text>
    </comment>
    <comment ref="AB45" authorId="0" shapeId="0" xr:uid="{00000000-0006-0000-0100-00001E000000}">
      <text>
        <r>
          <rPr>
            <b/>
            <sz val="9"/>
            <color indexed="81"/>
            <rFont val="Tahoma"/>
            <family val="2"/>
          </rPr>
          <t>Equipo OBP&amp;CM:</t>
        </r>
        <r>
          <rPr>
            <sz val="9"/>
            <color indexed="81"/>
            <rFont val="Tahoma"/>
            <family val="2"/>
          </rPr>
          <t xml:space="preserve">
Selecione na lista suspensa </t>
        </r>
      </text>
    </comment>
    <comment ref="AC45" authorId="0" shapeId="0" xr:uid="{00000000-0006-0000-0100-00001F000000}">
      <text>
        <r>
          <rPr>
            <b/>
            <sz val="9"/>
            <color indexed="81"/>
            <rFont val="Tahoma"/>
            <family val="2"/>
          </rPr>
          <t>Equipo OBP&amp;CM:</t>
        </r>
        <r>
          <rPr>
            <sz val="9"/>
            <color indexed="81"/>
            <rFont val="Tahoma"/>
            <family val="2"/>
          </rPr>
          <t xml:space="preserve">
Se aplica, senão deixar em branco</t>
        </r>
      </text>
    </comment>
    <comment ref="K46" authorId="0" shapeId="0" xr:uid="{00000000-0006-0000-0100-000020000000}">
      <text>
        <r>
          <rPr>
            <b/>
            <sz val="9"/>
            <color indexed="81"/>
            <rFont val="Tahoma"/>
            <family val="2"/>
          </rPr>
          <t>Equipo OBP&amp;CM:</t>
        </r>
        <r>
          <rPr>
            <sz val="9"/>
            <color indexed="81"/>
            <rFont val="Tahoma"/>
            <family val="2"/>
          </rPr>
          <t xml:space="preserve">
Data estimada de acordo com a planificação da Unidade Executora.</t>
        </r>
      </text>
    </comment>
    <comment ref="L46" authorId="0" shapeId="0" xr:uid="{00000000-0006-0000-0100-000021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46" authorId="0" shapeId="0" xr:uid="{00000000-0006-0000-0100-000022000000}">
      <text>
        <r>
          <rPr>
            <b/>
            <sz val="9"/>
            <color indexed="81"/>
            <rFont val="Tahoma"/>
            <family val="2"/>
          </rPr>
          <t>Equipo OBP&amp;CM:</t>
        </r>
        <r>
          <rPr>
            <sz val="9"/>
            <color indexed="81"/>
            <rFont val="Tahoma"/>
            <family val="2"/>
          </rPr>
          <t xml:space="preserve">
Data estimada de acordo com a planificação da Unidade Executora.</t>
        </r>
      </text>
    </comment>
    <comment ref="O46" authorId="0" shapeId="0" xr:uid="{00000000-0006-0000-0100-000023000000}">
      <text>
        <r>
          <rPr>
            <b/>
            <sz val="9"/>
            <color indexed="81"/>
            <rFont val="Tahoma"/>
            <family val="2"/>
          </rPr>
          <t>Equipo OBP&amp;CM:</t>
        </r>
        <r>
          <rPr>
            <sz val="9"/>
            <color indexed="81"/>
            <rFont val="Tahoma"/>
            <family val="2"/>
          </rPr>
          <t xml:space="preserve">
Data estimada de acordo com a planificação da Unidade Executora.</t>
        </r>
      </text>
    </comment>
    <comment ref="Q46" authorId="0" shapeId="0" xr:uid="{00000000-0006-0000-0100-000024000000}">
      <text>
        <r>
          <rPr>
            <b/>
            <sz val="9"/>
            <color indexed="81"/>
            <rFont val="Tahoma"/>
            <family val="2"/>
          </rPr>
          <t>Equipo OBP&amp;CM:</t>
        </r>
        <r>
          <rPr>
            <sz val="9"/>
            <color indexed="81"/>
            <rFont val="Tahoma"/>
            <family val="2"/>
          </rPr>
          <t xml:space="preserve">
Data estimada de acordo com a planificação da Unidade Executora.</t>
        </r>
      </text>
    </comment>
    <comment ref="S46" authorId="0" shapeId="0" xr:uid="{00000000-0006-0000-0100-000025000000}">
      <text>
        <r>
          <rPr>
            <b/>
            <sz val="9"/>
            <color indexed="81"/>
            <rFont val="Tahoma"/>
            <family val="2"/>
          </rPr>
          <t>Equipo OBP&amp;CM:</t>
        </r>
        <r>
          <rPr>
            <sz val="9"/>
            <color indexed="81"/>
            <rFont val="Tahoma"/>
            <family val="2"/>
          </rPr>
          <t xml:space="preserve">
Data estimada de acordo com a planificação da Unidade Executora.</t>
        </r>
      </text>
    </comment>
    <comment ref="U46" authorId="0" shapeId="0" xr:uid="{00000000-0006-0000-0100-000026000000}">
      <text>
        <r>
          <rPr>
            <b/>
            <sz val="9"/>
            <color indexed="81"/>
            <rFont val="Tahoma"/>
            <family val="2"/>
          </rPr>
          <t>Equipo OBP&amp;CM:</t>
        </r>
        <r>
          <rPr>
            <sz val="9"/>
            <color indexed="81"/>
            <rFont val="Tahoma"/>
            <family val="2"/>
          </rPr>
          <t xml:space="preserve">
Data estimada de acordo com a planificação da Unidade Executora.</t>
        </r>
      </text>
    </comment>
    <comment ref="W46" authorId="0" shapeId="0" xr:uid="{00000000-0006-0000-0100-000027000000}">
      <text>
        <r>
          <rPr>
            <b/>
            <sz val="9"/>
            <color indexed="81"/>
            <rFont val="Tahoma"/>
            <family val="2"/>
          </rPr>
          <t>Equipo OBP&amp;CM:</t>
        </r>
        <r>
          <rPr>
            <sz val="9"/>
            <color indexed="81"/>
            <rFont val="Tahoma"/>
            <family val="2"/>
          </rPr>
          <t xml:space="preserve">
Data estimada de acordo com a planificação da Unidade Executora.</t>
        </r>
      </text>
    </comment>
    <comment ref="B52" authorId="0" shapeId="0" xr:uid="{00000000-0006-0000-0100-000028000000}">
      <text>
        <r>
          <rPr>
            <b/>
            <sz val="9"/>
            <color indexed="81"/>
            <rFont val="Tahoma"/>
            <family val="2"/>
          </rPr>
          <t>Equipo OBP&amp;CM:</t>
        </r>
        <r>
          <rPr>
            <sz val="9"/>
            <color indexed="81"/>
            <rFont val="Tahoma"/>
            <family val="2"/>
          </rPr>
          <t xml:space="preserve">
Nome da aquisição
</t>
        </r>
      </text>
    </comment>
    <comment ref="D52" authorId="0" shapeId="0" xr:uid="{00000000-0006-0000-0100-000029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52" authorId="0" shapeId="0" xr:uid="{00000000-0006-0000-0100-00002A000000}">
      <text>
        <r>
          <rPr>
            <b/>
            <sz val="9"/>
            <color indexed="81"/>
            <rFont val="Tahoma"/>
            <family val="2"/>
          </rPr>
          <t>Equipo OBP&amp;CM:</t>
        </r>
        <r>
          <rPr>
            <sz val="9"/>
            <color indexed="81"/>
            <rFont val="Tahoma"/>
            <family val="2"/>
          </rPr>
          <t xml:space="preserve">
Se aplica, senão indicar 0.</t>
        </r>
      </text>
    </comment>
    <comment ref="H52" authorId="0" shapeId="0" xr:uid="{00000000-0006-0000-0100-00002B000000}">
      <text>
        <r>
          <rPr>
            <b/>
            <sz val="9"/>
            <color indexed="81"/>
            <rFont val="Tahoma"/>
            <family val="2"/>
          </rPr>
          <t>Equipo OBP&amp;CM:</t>
        </r>
        <r>
          <rPr>
            <sz val="9"/>
            <color indexed="81"/>
            <rFont val="Tahoma"/>
            <family val="2"/>
          </rPr>
          <t xml:space="preserve">
Se aplica, senão indicar 0.</t>
        </r>
      </text>
    </comment>
    <comment ref="I52" authorId="0" shapeId="0" xr:uid="{00000000-0006-0000-0100-00002C000000}">
      <text>
        <r>
          <rPr>
            <b/>
            <sz val="9"/>
            <color indexed="81"/>
            <rFont val="Tahoma"/>
            <family val="2"/>
          </rPr>
          <t>Equipo OBP&amp;CM:</t>
        </r>
        <r>
          <rPr>
            <sz val="9"/>
            <color indexed="81"/>
            <rFont val="Tahoma"/>
            <family val="2"/>
          </rPr>
          <t xml:space="preserve">
</t>
        </r>
        <r>
          <rPr>
            <sz val="12"/>
            <color indexed="81"/>
            <rFont val="Tahoma"/>
            <family val="2"/>
          </rPr>
          <t>De acordo com a Matriz de Resultado do Projeto</t>
        </r>
      </text>
    </comment>
    <comment ref="J52" authorId="0" shapeId="0" xr:uid="{00000000-0006-0000-0100-00002D000000}">
      <text>
        <r>
          <rPr>
            <b/>
            <sz val="9"/>
            <color indexed="81"/>
            <rFont val="Tahoma"/>
            <family val="2"/>
          </rPr>
          <t>Equipo OBP&amp;CM:</t>
        </r>
        <r>
          <rPr>
            <sz val="9"/>
            <color indexed="81"/>
            <rFont val="Tahoma"/>
            <family val="2"/>
          </rPr>
          <t xml:space="preserve">
De acordo com a Matriz de Resultado do Projeto</t>
        </r>
      </text>
    </comment>
    <comment ref="U52" authorId="0" shapeId="0" xr:uid="{00000000-0006-0000-0100-00002E000000}">
      <text>
        <r>
          <rPr>
            <b/>
            <sz val="9"/>
            <color indexed="81"/>
            <rFont val="Tahoma"/>
            <family val="2"/>
          </rPr>
          <t>Equipo OBP&amp;CM:</t>
        </r>
        <r>
          <rPr>
            <sz val="9"/>
            <color indexed="81"/>
            <rFont val="Tahoma"/>
            <family val="2"/>
          </rPr>
          <t xml:space="preserve">
Selecione na lista suspensa </t>
        </r>
      </text>
    </comment>
    <comment ref="V52" authorId="0" shapeId="0" xr:uid="{00000000-0006-0000-0100-00002F000000}">
      <text>
        <r>
          <rPr>
            <b/>
            <sz val="9"/>
            <color indexed="81"/>
            <rFont val="Tahoma"/>
            <family val="2"/>
          </rPr>
          <t>Equipo OBP&amp;CM:</t>
        </r>
        <r>
          <rPr>
            <sz val="9"/>
            <color indexed="81"/>
            <rFont val="Tahoma"/>
            <family val="2"/>
          </rPr>
          <t xml:space="preserve">
Selecione na lista suspensa </t>
        </r>
      </text>
    </comment>
    <comment ref="W52" authorId="0" shapeId="0" xr:uid="{00000000-0006-0000-0100-000030000000}">
      <text>
        <r>
          <rPr>
            <b/>
            <sz val="9"/>
            <color indexed="81"/>
            <rFont val="Tahoma"/>
            <family val="2"/>
          </rPr>
          <t>Equipo OBP&amp;CM:</t>
        </r>
        <r>
          <rPr>
            <sz val="9"/>
            <color indexed="81"/>
            <rFont val="Tahoma"/>
            <family val="2"/>
          </rPr>
          <t xml:space="preserve">
Selecione na lista suspensa </t>
        </r>
      </text>
    </comment>
    <comment ref="X52" authorId="0" shapeId="0" xr:uid="{00000000-0006-0000-0100-000031000000}">
      <text>
        <r>
          <rPr>
            <b/>
            <sz val="9"/>
            <color indexed="81"/>
            <rFont val="Tahoma"/>
            <family val="2"/>
          </rPr>
          <t>Equipo OBP&amp;CM:</t>
        </r>
        <r>
          <rPr>
            <sz val="9"/>
            <color indexed="81"/>
            <rFont val="Tahoma"/>
            <family val="2"/>
          </rPr>
          <t xml:space="preserve">
Selecione na lista suspensa </t>
        </r>
      </text>
    </comment>
    <comment ref="Y52" authorId="0" shapeId="0" xr:uid="{00000000-0006-0000-0100-000032000000}">
      <text>
        <r>
          <rPr>
            <b/>
            <sz val="9"/>
            <color indexed="81"/>
            <rFont val="Tahoma"/>
            <family val="2"/>
          </rPr>
          <t>Equipo OBP&amp;CM:</t>
        </r>
        <r>
          <rPr>
            <sz val="9"/>
            <color indexed="81"/>
            <rFont val="Tahoma"/>
            <family val="2"/>
          </rPr>
          <t xml:space="preserve">
Se aplica, senão deixar em branco</t>
        </r>
      </text>
    </comment>
    <comment ref="K53" authorId="0" shapeId="0" xr:uid="{00000000-0006-0000-0100-000033000000}">
      <text>
        <r>
          <rPr>
            <b/>
            <sz val="9"/>
            <color indexed="81"/>
            <rFont val="Tahoma"/>
            <family val="2"/>
          </rPr>
          <t>Equipo OBP&amp;CM:</t>
        </r>
        <r>
          <rPr>
            <sz val="9"/>
            <color indexed="81"/>
            <rFont val="Tahoma"/>
            <family val="2"/>
          </rPr>
          <t xml:space="preserve">
Data estimada de acordo com a planificação da Unidade Executora.</t>
        </r>
      </text>
    </comment>
    <comment ref="L53" authorId="0" shapeId="0" xr:uid="{00000000-0006-0000-0100-000034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53" authorId="0" shapeId="0" xr:uid="{00000000-0006-0000-0100-000035000000}">
      <text>
        <r>
          <rPr>
            <b/>
            <sz val="9"/>
            <color indexed="81"/>
            <rFont val="Tahoma"/>
            <family val="2"/>
          </rPr>
          <t>Equipo OBP&amp;CM:</t>
        </r>
        <r>
          <rPr>
            <sz val="9"/>
            <color indexed="81"/>
            <rFont val="Tahoma"/>
            <family val="2"/>
          </rPr>
          <t xml:space="preserve">
Data estimada de acordo com a planificação da Unidade Executora.</t>
        </r>
      </text>
    </comment>
    <comment ref="O53" authorId="0" shapeId="0" xr:uid="{00000000-0006-0000-0100-000036000000}">
      <text>
        <r>
          <rPr>
            <b/>
            <sz val="9"/>
            <color indexed="81"/>
            <rFont val="Tahoma"/>
            <family val="2"/>
          </rPr>
          <t>Equipo OBP&amp;CM:</t>
        </r>
        <r>
          <rPr>
            <sz val="9"/>
            <color indexed="81"/>
            <rFont val="Tahoma"/>
            <family val="2"/>
          </rPr>
          <t xml:space="preserve">
Data estimada de acordo com a planificação da Unidade Executora.</t>
        </r>
      </text>
    </comment>
    <comment ref="Q53" authorId="0" shapeId="0" xr:uid="{00000000-0006-0000-0100-000037000000}">
      <text>
        <r>
          <rPr>
            <b/>
            <sz val="9"/>
            <color indexed="81"/>
            <rFont val="Tahoma"/>
            <family val="2"/>
          </rPr>
          <t>Equipo OBP&amp;CM:</t>
        </r>
        <r>
          <rPr>
            <sz val="9"/>
            <color indexed="81"/>
            <rFont val="Tahoma"/>
            <family val="2"/>
          </rPr>
          <t xml:space="preserve">
Data estimada de acordo com a planificação da Unidade Executora.</t>
        </r>
      </text>
    </comment>
    <comment ref="S53" authorId="0" shapeId="0" xr:uid="{00000000-0006-0000-0100-000038000000}">
      <text>
        <r>
          <rPr>
            <b/>
            <sz val="9"/>
            <color indexed="81"/>
            <rFont val="Tahoma"/>
            <family val="2"/>
          </rPr>
          <t>Equipo OBP&amp;CM:</t>
        </r>
        <r>
          <rPr>
            <sz val="9"/>
            <color indexed="81"/>
            <rFont val="Tahoma"/>
            <family val="2"/>
          </rPr>
          <t xml:space="preserve">
Data estimada de acordo com a planificação da Unidade Executora.</t>
        </r>
      </text>
    </comment>
    <comment ref="B59" authorId="0" shapeId="0" xr:uid="{00000000-0006-0000-0100-000039000000}">
      <text>
        <r>
          <rPr>
            <b/>
            <sz val="9"/>
            <color indexed="81"/>
            <rFont val="Tahoma"/>
            <family val="2"/>
          </rPr>
          <t>Equipo OBP&amp;CM:</t>
        </r>
        <r>
          <rPr>
            <sz val="9"/>
            <color indexed="81"/>
            <rFont val="Tahoma"/>
            <family val="2"/>
          </rPr>
          <t xml:space="preserve">
Nome da aquisição
</t>
        </r>
      </text>
    </comment>
    <comment ref="D59" authorId="0" shapeId="0" xr:uid="{00000000-0006-0000-0100-00003A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59" authorId="0" shapeId="0" xr:uid="{00000000-0006-0000-0100-00003B000000}">
      <text>
        <r>
          <rPr>
            <b/>
            <sz val="9"/>
            <color indexed="81"/>
            <rFont val="Tahoma"/>
            <family val="2"/>
          </rPr>
          <t>Equipo OBP&amp;CM:</t>
        </r>
        <r>
          <rPr>
            <sz val="9"/>
            <color indexed="81"/>
            <rFont val="Tahoma"/>
            <family val="2"/>
          </rPr>
          <t xml:space="preserve">
Se aplica, senão indicar 0.</t>
        </r>
      </text>
    </comment>
    <comment ref="H59" authorId="0" shapeId="0" xr:uid="{00000000-0006-0000-0100-00003C000000}">
      <text>
        <r>
          <rPr>
            <b/>
            <sz val="9"/>
            <color indexed="81"/>
            <rFont val="Tahoma"/>
            <family val="2"/>
          </rPr>
          <t>Equipo OBP&amp;CM:</t>
        </r>
        <r>
          <rPr>
            <sz val="9"/>
            <color indexed="81"/>
            <rFont val="Tahoma"/>
            <family val="2"/>
          </rPr>
          <t xml:space="preserve">
Se aplica, senão indicar 0.</t>
        </r>
      </text>
    </comment>
    <comment ref="I59" authorId="0" shapeId="0" xr:uid="{00000000-0006-0000-0100-00003D000000}">
      <text>
        <r>
          <rPr>
            <b/>
            <sz val="9"/>
            <color indexed="81"/>
            <rFont val="Tahoma"/>
            <family val="2"/>
          </rPr>
          <t>Equipo OBP&amp;CM:</t>
        </r>
        <r>
          <rPr>
            <sz val="9"/>
            <color indexed="81"/>
            <rFont val="Tahoma"/>
            <family val="2"/>
          </rPr>
          <t xml:space="preserve">
De acordo com a Matriz de Resultado do Projeto</t>
        </r>
      </text>
    </comment>
    <comment ref="J59" authorId="0" shapeId="0" xr:uid="{00000000-0006-0000-0100-00003E000000}">
      <text>
        <r>
          <rPr>
            <b/>
            <sz val="9"/>
            <color indexed="81"/>
            <rFont val="Tahoma"/>
            <family val="2"/>
          </rPr>
          <t>Equipo OBP&amp;CM:</t>
        </r>
        <r>
          <rPr>
            <sz val="9"/>
            <color indexed="81"/>
            <rFont val="Tahoma"/>
            <family val="2"/>
          </rPr>
          <t xml:space="preserve">
De acordo com a Matriz de Resultado do Projeto</t>
        </r>
      </text>
    </comment>
    <comment ref="Q59" authorId="0" shapeId="0" xr:uid="{00000000-0006-0000-0100-00003F000000}">
      <text>
        <r>
          <rPr>
            <b/>
            <sz val="9"/>
            <color indexed="81"/>
            <rFont val="Tahoma"/>
            <family val="2"/>
          </rPr>
          <t>Equipo OBP&amp;CM:</t>
        </r>
        <r>
          <rPr>
            <sz val="9"/>
            <color indexed="81"/>
            <rFont val="Tahoma"/>
            <family val="2"/>
          </rPr>
          <t xml:space="preserve">
Selecione na lista suspensa </t>
        </r>
      </text>
    </comment>
    <comment ref="R59" authorId="0" shapeId="0" xr:uid="{00000000-0006-0000-0100-000040000000}">
      <text>
        <r>
          <rPr>
            <b/>
            <sz val="9"/>
            <color indexed="81"/>
            <rFont val="Tahoma"/>
            <family val="2"/>
          </rPr>
          <t>Equipo OBP&amp;CM:</t>
        </r>
        <r>
          <rPr>
            <sz val="9"/>
            <color indexed="81"/>
            <rFont val="Tahoma"/>
            <family val="2"/>
          </rPr>
          <t xml:space="preserve">
Selecione na lista suspensa </t>
        </r>
      </text>
    </comment>
    <comment ref="S59" authorId="0" shapeId="0" xr:uid="{00000000-0006-0000-0100-000041000000}">
      <text>
        <r>
          <rPr>
            <b/>
            <sz val="9"/>
            <color indexed="81"/>
            <rFont val="Tahoma"/>
            <family val="2"/>
          </rPr>
          <t>Equipo OBP&amp;CM:</t>
        </r>
        <r>
          <rPr>
            <sz val="9"/>
            <color indexed="81"/>
            <rFont val="Tahoma"/>
            <family val="2"/>
          </rPr>
          <t xml:space="preserve">
Selecione na lista suspensa </t>
        </r>
      </text>
    </comment>
    <comment ref="T59" authorId="0" shapeId="0" xr:uid="{00000000-0006-0000-0100-000042000000}">
      <text>
        <r>
          <rPr>
            <b/>
            <sz val="9"/>
            <color indexed="81"/>
            <rFont val="Tahoma"/>
            <family val="2"/>
          </rPr>
          <t>Equipo OBP&amp;CM:</t>
        </r>
        <r>
          <rPr>
            <sz val="9"/>
            <color indexed="81"/>
            <rFont val="Tahoma"/>
            <family val="2"/>
          </rPr>
          <t xml:space="preserve">
Selecione na lista suspensa </t>
        </r>
      </text>
    </comment>
    <comment ref="U59" authorId="0" shapeId="0" xr:uid="{00000000-0006-0000-0100-000043000000}">
      <text>
        <r>
          <rPr>
            <b/>
            <sz val="9"/>
            <color indexed="81"/>
            <rFont val="Tahoma"/>
            <family val="2"/>
          </rPr>
          <t>Equipo OBP&amp;CM:</t>
        </r>
        <r>
          <rPr>
            <sz val="9"/>
            <color indexed="81"/>
            <rFont val="Tahoma"/>
            <family val="2"/>
          </rPr>
          <t xml:space="preserve">
Se aplica, senão deixar em branco</t>
        </r>
      </text>
    </comment>
    <comment ref="K60" authorId="0" shapeId="0" xr:uid="{00000000-0006-0000-0100-000044000000}">
      <text>
        <r>
          <rPr>
            <b/>
            <sz val="9"/>
            <color indexed="81"/>
            <rFont val="Tahoma"/>
            <family val="2"/>
          </rPr>
          <t>Equipo OBP&amp;CM:</t>
        </r>
        <r>
          <rPr>
            <sz val="9"/>
            <color indexed="81"/>
            <rFont val="Tahoma"/>
            <family val="2"/>
          </rPr>
          <t xml:space="preserve">
Data estimada de acordo com a planificação da Unidade Executora.</t>
        </r>
      </text>
    </comment>
    <comment ref="L60" authorId="0" shapeId="0" xr:uid="{00000000-0006-0000-0100-000045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60" authorId="0" shapeId="0" xr:uid="{00000000-0006-0000-0100-000046000000}">
      <text>
        <r>
          <rPr>
            <b/>
            <sz val="9"/>
            <color indexed="81"/>
            <rFont val="Tahoma"/>
            <family val="2"/>
          </rPr>
          <t>Equipo OBP&amp;CM:</t>
        </r>
        <r>
          <rPr>
            <sz val="9"/>
            <color indexed="81"/>
            <rFont val="Tahoma"/>
            <family val="2"/>
          </rPr>
          <t xml:space="preserve">
Data estimada de acordo com a planificação da Unidade Executora.</t>
        </r>
      </text>
    </comment>
    <comment ref="O60" authorId="0" shapeId="0" xr:uid="{00000000-0006-0000-0100-000047000000}">
      <text>
        <r>
          <rPr>
            <b/>
            <sz val="9"/>
            <color indexed="81"/>
            <rFont val="Tahoma"/>
            <family val="2"/>
          </rPr>
          <t>Equipo OBP&amp;CM:</t>
        </r>
        <r>
          <rPr>
            <sz val="9"/>
            <color indexed="81"/>
            <rFont val="Tahoma"/>
            <family val="2"/>
          </rPr>
          <t xml:space="preserve">
Data estimada de acordo com a planificação da Unidade Executora.</t>
        </r>
      </text>
    </comment>
    <comment ref="B81" authorId="0" shapeId="0" xr:uid="{00000000-0006-0000-0100-000048000000}">
      <text>
        <r>
          <rPr>
            <b/>
            <sz val="9"/>
            <color indexed="81"/>
            <rFont val="Tahoma"/>
            <family val="2"/>
          </rPr>
          <t>Equipo OBP&amp;CM:</t>
        </r>
        <r>
          <rPr>
            <sz val="9"/>
            <color indexed="81"/>
            <rFont val="Tahoma"/>
            <family val="2"/>
          </rPr>
          <t xml:space="preserve">
Nome da aquisição
</t>
        </r>
      </text>
    </comment>
    <comment ref="D81" authorId="0" shapeId="0" xr:uid="{00000000-0006-0000-0100-000049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81" authorId="0" shapeId="0" xr:uid="{00000000-0006-0000-0100-00004A000000}">
      <text>
        <r>
          <rPr>
            <b/>
            <sz val="9"/>
            <color indexed="81"/>
            <rFont val="Tahoma"/>
            <family val="2"/>
          </rPr>
          <t>Equipo OBP&amp;CM:</t>
        </r>
        <r>
          <rPr>
            <sz val="9"/>
            <color indexed="81"/>
            <rFont val="Tahoma"/>
            <family val="2"/>
          </rPr>
          <t xml:space="preserve">
Se aplica, senão indicar 0.</t>
        </r>
      </text>
    </comment>
    <comment ref="H81" authorId="0" shapeId="0" xr:uid="{00000000-0006-0000-0100-00004B000000}">
      <text>
        <r>
          <rPr>
            <b/>
            <sz val="9"/>
            <color indexed="81"/>
            <rFont val="Tahoma"/>
            <family val="2"/>
          </rPr>
          <t>Equipo OBP&amp;CM:</t>
        </r>
        <r>
          <rPr>
            <sz val="9"/>
            <color indexed="81"/>
            <rFont val="Tahoma"/>
            <family val="2"/>
          </rPr>
          <t xml:space="preserve">
Se aplica, senão indicar 0.</t>
        </r>
      </text>
    </comment>
    <comment ref="I81" authorId="0" shapeId="0" xr:uid="{00000000-0006-0000-0100-00004C000000}">
      <text>
        <r>
          <rPr>
            <b/>
            <sz val="9"/>
            <color indexed="81"/>
            <rFont val="Tahoma"/>
            <family val="2"/>
          </rPr>
          <t>Equipo OBP&amp;CM:</t>
        </r>
        <r>
          <rPr>
            <sz val="9"/>
            <color indexed="81"/>
            <rFont val="Tahoma"/>
            <family val="2"/>
          </rPr>
          <t xml:space="preserve">
De acordo com a Matriz de Resultado do Projeto</t>
        </r>
      </text>
    </comment>
    <comment ref="J81" authorId="0" shapeId="0" xr:uid="{00000000-0006-0000-0100-00004D000000}">
      <text>
        <r>
          <rPr>
            <b/>
            <sz val="9"/>
            <color indexed="81"/>
            <rFont val="Tahoma"/>
            <family val="2"/>
          </rPr>
          <t>Equipo OBP&amp;CM:</t>
        </r>
        <r>
          <rPr>
            <sz val="9"/>
            <color indexed="81"/>
            <rFont val="Tahoma"/>
            <family val="2"/>
          </rPr>
          <t xml:space="preserve">
De acordo com a Matriz de Resultado do Projeto</t>
        </r>
      </text>
    </comment>
    <comment ref="O81" authorId="0" shapeId="0" xr:uid="{00000000-0006-0000-0100-00004E000000}">
      <text>
        <r>
          <rPr>
            <b/>
            <sz val="9"/>
            <color indexed="81"/>
            <rFont val="Tahoma"/>
            <family val="2"/>
          </rPr>
          <t>Equipo OBP&amp;CM:</t>
        </r>
        <r>
          <rPr>
            <sz val="9"/>
            <color indexed="81"/>
            <rFont val="Tahoma"/>
            <family val="2"/>
          </rPr>
          <t xml:space="preserve">
Selecione na lista suspensa </t>
        </r>
      </text>
    </comment>
    <comment ref="P81" authorId="0" shapeId="0" xr:uid="{00000000-0006-0000-0100-00004F000000}">
      <text>
        <r>
          <rPr>
            <b/>
            <sz val="9"/>
            <color indexed="81"/>
            <rFont val="Tahoma"/>
            <family val="2"/>
          </rPr>
          <t>Equipo OBP&amp;CM:</t>
        </r>
        <r>
          <rPr>
            <sz val="9"/>
            <color indexed="81"/>
            <rFont val="Tahoma"/>
            <family val="2"/>
          </rPr>
          <t xml:space="preserve">
Selecione na lista suspensa </t>
        </r>
      </text>
    </comment>
    <comment ref="Q81" authorId="0" shapeId="0" xr:uid="{00000000-0006-0000-0100-000050000000}">
      <text>
        <r>
          <rPr>
            <b/>
            <sz val="9"/>
            <color indexed="81"/>
            <rFont val="Tahoma"/>
            <family val="2"/>
          </rPr>
          <t>Equipo OBP&amp;CM:</t>
        </r>
        <r>
          <rPr>
            <sz val="9"/>
            <color indexed="81"/>
            <rFont val="Tahoma"/>
            <family val="2"/>
          </rPr>
          <t xml:space="preserve">
Selecione na lista suspensa </t>
        </r>
      </text>
    </comment>
    <comment ref="R81" authorId="0" shapeId="0" xr:uid="{00000000-0006-0000-0100-000051000000}">
      <text>
        <r>
          <rPr>
            <b/>
            <sz val="9"/>
            <color indexed="81"/>
            <rFont val="Tahoma"/>
            <family val="2"/>
          </rPr>
          <t>Equipo OBP&amp;CM:</t>
        </r>
        <r>
          <rPr>
            <sz val="9"/>
            <color indexed="81"/>
            <rFont val="Tahoma"/>
            <family val="2"/>
          </rPr>
          <t xml:space="preserve">
Selecione na lista suspensa </t>
        </r>
      </text>
    </comment>
    <comment ref="S81" authorId="0" shapeId="0" xr:uid="{00000000-0006-0000-0100-000052000000}">
      <text>
        <r>
          <rPr>
            <b/>
            <sz val="9"/>
            <color indexed="81"/>
            <rFont val="Tahoma"/>
            <family val="2"/>
          </rPr>
          <t>Equipo OBP&amp;CM:</t>
        </r>
        <r>
          <rPr>
            <sz val="9"/>
            <color indexed="81"/>
            <rFont val="Tahoma"/>
            <family val="2"/>
          </rPr>
          <t xml:space="preserve">
Se aplica, senão deixar em branco</t>
        </r>
      </text>
    </comment>
    <comment ref="K82" authorId="0" shapeId="0" xr:uid="{00000000-0006-0000-0100-000053000000}">
      <text>
        <r>
          <rPr>
            <b/>
            <sz val="9"/>
            <color indexed="81"/>
            <rFont val="Tahoma"/>
            <family val="2"/>
          </rPr>
          <t>Equipo OBP&amp;CM:</t>
        </r>
        <r>
          <rPr>
            <sz val="9"/>
            <color indexed="81"/>
            <rFont val="Tahoma"/>
            <family val="2"/>
          </rPr>
          <t xml:space="preserve">
Data estimada de acordo com a planificação da Unidade Executora.</t>
        </r>
      </text>
    </comment>
    <comment ref="L82" authorId="0" shapeId="0" xr:uid="{00000000-0006-0000-0100-000054000000}">
      <text>
        <r>
          <rPr>
            <b/>
            <sz val="9"/>
            <color indexed="81"/>
            <rFont val="Tahoma"/>
            <family val="2"/>
          </rPr>
          <t>Equipo OBP&amp;CM:</t>
        </r>
        <r>
          <rPr>
            <sz val="9"/>
            <color indexed="81"/>
            <rFont val="Tahoma"/>
            <family val="2"/>
          </rPr>
          <t xml:space="preserve">
Data real somente quando se aplica  nos casos de processos em execução ou concluídos </t>
        </r>
      </text>
    </comment>
    <comment ref="M82" authorId="0" shapeId="0" xr:uid="{00000000-0006-0000-0100-000055000000}">
      <text>
        <r>
          <rPr>
            <b/>
            <sz val="9"/>
            <color indexed="81"/>
            <rFont val="Tahoma"/>
            <family val="2"/>
          </rPr>
          <t>Equipo OBP&amp;CM:</t>
        </r>
        <r>
          <rPr>
            <sz val="9"/>
            <color indexed="81"/>
            <rFont val="Tahoma"/>
            <family val="2"/>
          </rPr>
          <t xml:space="preserve">
Data estimada de acordo com a planificação da Unidade Executora.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Equipo OBP&amp;CM</author>
  </authors>
  <commentList>
    <comment ref="B6" authorId="0" shapeId="0" xr:uid="{00000000-0006-0000-0200-000001000000}">
      <text>
        <r>
          <rPr>
            <b/>
            <sz val="9"/>
            <color indexed="81"/>
            <rFont val="Tahoma"/>
            <family val="2"/>
          </rPr>
          <t>Equipo OBP&amp;CM:</t>
        </r>
        <r>
          <rPr>
            <sz val="9"/>
            <color indexed="81"/>
            <rFont val="Tahoma"/>
            <family val="2"/>
          </rPr>
          <t xml:space="preserve">
Nome da aquisição
</t>
        </r>
      </text>
    </comment>
    <comment ref="D6" authorId="0" shapeId="0" xr:uid="{00000000-0006-0000-0200-000002000000}">
      <text>
        <r>
          <rPr>
            <b/>
            <sz val="9"/>
            <color indexed="81"/>
            <rFont val="Tahoma"/>
            <family val="2"/>
          </rPr>
          <t xml:space="preserve">Equipo OBP&amp;CM:
</t>
        </r>
        <r>
          <rPr>
            <sz val="9"/>
            <color indexed="81"/>
            <rFont val="Tahoma"/>
            <family val="2"/>
          </rPr>
          <t>Valor total do contrato, incluindo contrapartida e/ou cofinanciamento</t>
        </r>
      </text>
    </comment>
    <comment ref="G6" authorId="0" shapeId="0" xr:uid="{00000000-0006-0000-0200-000003000000}">
      <text>
        <r>
          <rPr>
            <b/>
            <sz val="9"/>
            <color indexed="81"/>
            <rFont val="Tahoma"/>
            <family val="2"/>
          </rPr>
          <t>Equipo OBP&amp;CM:</t>
        </r>
        <r>
          <rPr>
            <sz val="9"/>
            <color indexed="81"/>
            <rFont val="Tahoma"/>
            <family val="2"/>
          </rPr>
          <t xml:space="preserve">
Se aplica, senão deixar  0.</t>
        </r>
      </text>
    </comment>
    <comment ref="H6" authorId="0" shapeId="0" xr:uid="{00000000-0006-0000-0200-000004000000}">
      <text>
        <r>
          <rPr>
            <b/>
            <sz val="9"/>
            <color indexed="81"/>
            <rFont val="Tahoma"/>
            <family val="2"/>
          </rPr>
          <t>Equipo OBP&amp;CM:</t>
        </r>
        <r>
          <rPr>
            <sz val="9"/>
            <color indexed="81"/>
            <rFont val="Tahoma"/>
            <family val="2"/>
          </rPr>
          <t xml:space="preserve">
Se aplica, senão deixar  0.</t>
        </r>
      </text>
    </comment>
    <comment ref="I6" authorId="0" shapeId="0" xr:uid="{00000000-0006-0000-0200-000005000000}">
      <text>
        <r>
          <rPr>
            <b/>
            <sz val="9"/>
            <color indexed="81"/>
            <rFont val="Tahoma"/>
            <family val="2"/>
          </rPr>
          <t>Equipo OBP&amp;CM:</t>
        </r>
        <r>
          <rPr>
            <sz val="9"/>
            <color indexed="81"/>
            <rFont val="Tahoma"/>
            <family val="2"/>
          </rPr>
          <t xml:space="preserve">
De acordo com a Matriz de Resultados do Projeto
.</t>
        </r>
      </text>
    </comment>
    <comment ref="J6" authorId="0" shapeId="0" xr:uid="{00000000-0006-0000-0200-000006000000}">
      <text>
        <r>
          <rPr>
            <b/>
            <sz val="9"/>
            <color indexed="81"/>
            <rFont val="Tahoma"/>
            <family val="2"/>
          </rPr>
          <t>Equipo OBP&amp;CM:</t>
        </r>
        <r>
          <rPr>
            <sz val="9"/>
            <color indexed="81"/>
            <rFont val="Tahoma"/>
            <family val="2"/>
          </rPr>
          <t xml:space="preserve">
De acordo com a Matriz de Resultados do Projeto
.</t>
        </r>
      </text>
    </comment>
    <comment ref="AA6" authorId="0" shapeId="0" xr:uid="{00000000-0006-0000-0200-000007000000}">
      <text>
        <r>
          <rPr>
            <b/>
            <sz val="9"/>
            <color indexed="81"/>
            <rFont val="Tahoma"/>
            <family val="2"/>
          </rPr>
          <t>Equipo OBP&amp;CM:</t>
        </r>
        <r>
          <rPr>
            <sz val="9"/>
            <color indexed="81"/>
            <rFont val="Tahoma"/>
            <family val="2"/>
          </rPr>
          <t xml:space="preserve">
Selecionar  da lista suspensa
</t>
        </r>
      </text>
    </comment>
    <comment ref="AB6" authorId="0" shapeId="0" xr:uid="{00000000-0006-0000-0200-000008000000}">
      <text>
        <r>
          <rPr>
            <b/>
            <sz val="9"/>
            <color indexed="81"/>
            <rFont val="Tahoma"/>
            <family val="2"/>
          </rPr>
          <t>Equipo OBP&amp;CM:</t>
        </r>
        <r>
          <rPr>
            <sz val="9"/>
            <color indexed="81"/>
            <rFont val="Tahoma"/>
            <family val="2"/>
          </rPr>
          <t xml:space="preserve">
Selecionar  da lista suspensa
</t>
        </r>
      </text>
    </comment>
    <comment ref="AC6" authorId="0" shapeId="0" xr:uid="{00000000-0006-0000-0200-000009000000}">
      <text>
        <r>
          <rPr>
            <b/>
            <sz val="9"/>
            <color indexed="81"/>
            <rFont val="Tahoma"/>
            <family val="2"/>
          </rPr>
          <t>Equipo OBP&amp;CM:</t>
        </r>
        <r>
          <rPr>
            <sz val="9"/>
            <color indexed="81"/>
            <rFont val="Tahoma"/>
            <family val="2"/>
          </rPr>
          <t xml:space="preserve">
Selecionar  da lista suspensa
</t>
        </r>
      </text>
    </comment>
    <comment ref="AD6" authorId="0" shapeId="0" xr:uid="{00000000-0006-0000-0200-00000A000000}">
      <text>
        <r>
          <rPr>
            <b/>
            <sz val="9"/>
            <color indexed="81"/>
            <rFont val="Tahoma"/>
            <family val="2"/>
          </rPr>
          <t>Equipo OBP&amp;CM:</t>
        </r>
        <r>
          <rPr>
            <sz val="9"/>
            <color indexed="81"/>
            <rFont val="Tahoma"/>
            <family val="2"/>
          </rPr>
          <t xml:space="preserve">
Selecionar  da lista suspensa
</t>
        </r>
      </text>
    </comment>
    <comment ref="AE6" authorId="0" shapeId="0" xr:uid="{00000000-0006-0000-0200-00000B000000}">
      <text>
        <r>
          <rPr>
            <b/>
            <sz val="9"/>
            <color indexed="81"/>
            <rFont val="Tahoma"/>
            <family val="2"/>
          </rPr>
          <t>Equipo OBP&amp;CM:</t>
        </r>
        <r>
          <rPr>
            <sz val="9"/>
            <color indexed="81"/>
            <rFont val="Tahoma"/>
            <family val="2"/>
          </rPr>
          <t xml:space="preserve">
Se aplica, senão deixar em branco.
</t>
        </r>
      </text>
    </comment>
    <comment ref="K7" authorId="0" shapeId="0" xr:uid="{00000000-0006-0000-0200-00000C000000}">
      <text>
        <r>
          <rPr>
            <b/>
            <sz val="9"/>
            <color indexed="81"/>
            <rFont val="Tahoma"/>
            <family val="2"/>
          </rPr>
          <t>Equipo OBP&amp;CM:</t>
        </r>
        <r>
          <rPr>
            <sz val="9"/>
            <color indexed="81"/>
            <rFont val="Tahoma"/>
            <family val="2"/>
          </rPr>
          <t xml:space="preserve">
Data estimada de acordo com a planificação da Unidade Executora.</t>
        </r>
      </text>
    </comment>
    <comment ref="L7" authorId="0" shapeId="0" xr:uid="{00000000-0006-0000-0200-00000D000000}">
      <text>
        <r>
          <rPr>
            <b/>
            <sz val="9"/>
            <color indexed="81"/>
            <rFont val="Tahoma"/>
            <family val="2"/>
          </rPr>
          <t xml:space="preserve">Equipo OBP&amp;CM:
</t>
        </r>
        <r>
          <rPr>
            <sz val="9"/>
            <color indexed="81"/>
            <rFont val="Tahoma"/>
            <family val="2"/>
          </rPr>
          <t xml:space="preserve">Data real somente quando se aplica nos casos de processos em execução ou concluídos. </t>
        </r>
      </text>
    </comment>
    <comment ref="B13" authorId="0" shapeId="0" xr:uid="{00000000-0006-0000-0200-00000E000000}">
      <text>
        <r>
          <rPr>
            <b/>
            <sz val="9"/>
            <color indexed="81"/>
            <rFont val="Tahoma"/>
            <family val="2"/>
          </rPr>
          <t>Equipo OBP&amp;CM:</t>
        </r>
        <r>
          <rPr>
            <sz val="9"/>
            <color indexed="81"/>
            <rFont val="Tahoma"/>
            <family val="2"/>
          </rPr>
          <t xml:space="preserve">
Nome da aquisição
</t>
        </r>
      </text>
    </comment>
    <comment ref="D13" authorId="0" shapeId="0" xr:uid="{00000000-0006-0000-0200-00000F000000}">
      <text>
        <r>
          <rPr>
            <b/>
            <sz val="9"/>
            <color indexed="81"/>
            <rFont val="Tahoma"/>
            <family val="2"/>
          </rPr>
          <t xml:space="preserve">Equipo OBP&amp;CM:
</t>
        </r>
        <r>
          <rPr>
            <sz val="9"/>
            <color indexed="81"/>
            <rFont val="Tahoma"/>
            <family val="2"/>
          </rPr>
          <t>Valor total do contrato, incluindo contrapartida e/ou cofinanciamento</t>
        </r>
      </text>
    </comment>
    <comment ref="G13" authorId="0" shapeId="0" xr:uid="{00000000-0006-0000-0200-000010000000}">
      <text>
        <r>
          <rPr>
            <b/>
            <sz val="9"/>
            <color indexed="81"/>
            <rFont val="Tahoma"/>
            <family val="2"/>
          </rPr>
          <t>Equipo OBP&amp;CM:</t>
        </r>
        <r>
          <rPr>
            <sz val="9"/>
            <color indexed="81"/>
            <rFont val="Tahoma"/>
            <family val="2"/>
          </rPr>
          <t xml:space="preserve">
Se aplica, senão deixar  0.</t>
        </r>
      </text>
    </comment>
    <comment ref="H13" authorId="0" shapeId="0" xr:uid="{00000000-0006-0000-0200-000011000000}">
      <text>
        <r>
          <rPr>
            <b/>
            <sz val="9"/>
            <color indexed="81"/>
            <rFont val="Tahoma"/>
            <family val="2"/>
          </rPr>
          <t>Equipo OBP&amp;CM:</t>
        </r>
        <r>
          <rPr>
            <sz val="9"/>
            <color indexed="81"/>
            <rFont val="Tahoma"/>
            <family val="2"/>
          </rPr>
          <t xml:space="preserve">
Se aplica, senão deixar  0.</t>
        </r>
      </text>
    </comment>
    <comment ref="I13" authorId="0" shapeId="0" xr:uid="{00000000-0006-0000-0200-000012000000}">
      <text>
        <r>
          <rPr>
            <b/>
            <sz val="9"/>
            <color indexed="81"/>
            <rFont val="Tahoma"/>
            <family val="2"/>
          </rPr>
          <t>Equipo OBP&amp;CM:</t>
        </r>
        <r>
          <rPr>
            <sz val="9"/>
            <color indexed="81"/>
            <rFont val="Tahoma"/>
            <family val="2"/>
          </rPr>
          <t xml:space="preserve">
De acordo com a Matriz de Resultados do Projeto
.</t>
        </r>
      </text>
    </comment>
    <comment ref="J13" authorId="0" shapeId="0" xr:uid="{00000000-0006-0000-0200-000013000000}">
      <text>
        <r>
          <rPr>
            <b/>
            <sz val="9"/>
            <color indexed="81"/>
            <rFont val="Tahoma"/>
            <family val="2"/>
          </rPr>
          <t>Equipo OBP&amp;CM:</t>
        </r>
        <r>
          <rPr>
            <sz val="9"/>
            <color indexed="81"/>
            <rFont val="Tahoma"/>
            <family val="2"/>
          </rPr>
          <t xml:space="preserve">
De acordo com a Matriz de Resultados do Projeto
.</t>
        </r>
      </text>
    </comment>
    <comment ref="U13" authorId="0" shapeId="0" xr:uid="{00000000-0006-0000-0200-000014000000}">
      <text>
        <r>
          <rPr>
            <b/>
            <sz val="9"/>
            <color indexed="81"/>
            <rFont val="Tahoma"/>
            <family val="2"/>
          </rPr>
          <t>Equipo OBP&amp;CM:</t>
        </r>
        <r>
          <rPr>
            <sz val="9"/>
            <color indexed="81"/>
            <rFont val="Tahoma"/>
            <family val="2"/>
          </rPr>
          <t xml:space="preserve">
Selecionar  da lista suspensa
</t>
        </r>
      </text>
    </comment>
    <comment ref="V13" authorId="0" shapeId="0" xr:uid="{00000000-0006-0000-0200-000015000000}">
      <text>
        <r>
          <rPr>
            <b/>
            <sz val="9"/>
            <color indexed="81"/>
            <rFont val="Tahoma"/>
            <family val="2"/>
          </rPr>
          <t>Equipo OBP&amp;CM:</t>
        </r>
        <r>
          <rPr>
            <sz val="9"/>
            <color indexed="81"/>
            <rFont val="Tahoma"/>
            <family val="2"/>
          </rPr>
          <t xml:space="preserve">
Selecionar  da lista suspensa
</t>
        </r>
      </text>
    </comment>
    <comment ref="W13" authorId="0" shapeId="0" xr:uid="{00000000-0006-0000-0200-000016000000}">
      <text>
        <r>
          <rPr>
            <b/>
            <sz val="9"/>
            <color indexed="81"/>
            <rFont val="Tahoma"/>
            <family val="2"/>
          </rPr>
          <t>Equipo OBP&amp;CM:</t>
        </r>
        <r>
          <rPr>
            <sz val="9"/>
            <color indexed="81"/>
            <rFont val="Tahoma"/>
            <family val="2"/>
          </rPr>
          <t xml:space="preserve">
Selecionar  da lista suspensa
</t>
        </r>
      </text>
    </comment>
    <comment ref="X13" authorId="0" shapeId="0" xr:uid="{00000000-0006-0000-0200-000017000000}">
      <text>
        <r>
          <rPr>
            <b/>
            <sz val="9"/>
            <color indexed="81"/>
            <rFont val="Tahoma"/>
            <family val="2"/>
          </rPr>
          <t>Equipo OBP&amp;CM:</t>
        </r>
        <r>
          <rPr>
            <sz val="9"/>
            <color indexed="81"/>
            <rFont val="Tahoma"/>
            <family val="2"/>
          </rPr>
          <t xml:space="preserve">
Selecionar  da lista suspensa
</t>
        </r>
      </text>
    </comment>
    <comment ref="Y13" authorId="0" shapeId="0" xr:uid="{00000000-0006-0000-0200-000018000000}">
      <text>
        <r>
          <rPr>
            <b/>
            <sz val="9"/>
            <color indexed="81"/>
            <rFont val="Tahoma"/>
            <family val="2"/>
          </rPr>
          <t>Equipo OBP&amp;CM:</t>
        </r>
        <r>
          <rPr>
            <sz val="9"/>
            <color indexed="81"/>
            <rFont val="Tahoma"/>
            <family val="2"/>
          </rPr>
          <t xml:space="preserve">
Se aplica, senão deixar em branco.
</t>
        </r>
      </text>
    </comment>
    <comment ref="K14" authorId="0" shapeId="0" xr:uid="{00000000-0006-0000-0200-000019000000}">
      <text>
        <r>
          <rPr>
            <b/>
            <sz val="9"/>
            <color indexed="81"/>
            <rFont val="Tahoma"/>
            <family val="2"/>
          </rPr>
          <t>Equipo OBP&amp;CM:</t>
        </r>
        <r>
          <rPr>
            <sz val="9"/>
            <color indexed="81"/>
            <rFont val="Tahoma"/>
            <family val="2"/>
          </rPr>
          <t xml:space="preserve">
Data estimada de acordo com a planificação da Unidade Executora.</t>
        </r>
      </text>
    </comment>
    <comment ref="L14" authorId="0" shapeId="0" xr:uid="{00000000-0006-0000-0200-00001A000000}">
      <text>
        <r>
          <rPr>
            <b/>
            <sz val="9"/>
            <color indexed="81"/>
            <rFont val="Tahoma"/>
            <family val="2"/>
          </rPr>
          <t xml:space="preserve">Equipo OBP&amp;CM:
</t>
        </r>
        <r>
          <rPr>
            <sz val="9"/>
            <color indexed="81"/>
            <rFont val="Tahoma"/>
            <family val="2"/>
          </rPr>
          <t xml:space="preserve">Data real somente quando se aplica nos casos de processos em execução ou concluídos. </t>
        </r>
      </text>
    </comment>
    <comment ref="B20" authorId="0" shapeId="0" xr:uid="{00000000-0006-0000-0200-00001B000000}">
      <text>
        <r>
          <rPr>
            <b/>
            <sz val="9"/>
            <color indexed="81"/>
            <rFont val="Tahoma"/>
            <family val="2"/>
          </rPr>
          <t>Equipo OBP&amp;CM:</t>
        </r>
        <r>
          <rPr>
            <sz val="9"/>
            <color indexed="81"/>
            <rFont val="Tahoma"/>
            <family val="2"/>
          </rPr>
          <t xml:space="preserve">
Nome da aquisição
</t>
        </r>
      </text>
    </comment>
    <comment ref="D20" authorId="0" shapeId="0" xr:uid="{00000000-0006-0000-0200-00001C000000}">
      <text>
        <r>
          <rPr>
            <b/>
            <sz val="9"/>
            <color indexed="81"/>
            <rFont val="Tahoma"/>
            <family val="2"/>
          </rPr>
          <t xml:space="preserve">Equipo OBP&amp;CM:
</t>
        </r>
        <r>
          <rPr>
            <sz val="9"/>
            <color indexed="81"/>
            <rFont val="Tahoma"/>
            <family val="2"/>
          </rPr>
          <t>Valor total do contrato, incluindo contrapartida e/ou cofinanciamento</t>
        </r>
      </text>
    </comment>
    <comment ref="G20" authorId="0" shapeId="0" xr:uid="{00000000-0006-0000-0200-00001D000000}">
      <text>
        <r>
          <rPr>
            <b/>
            <sz val="9"/>
            <color indexed="81"/>
            <rFont val="Tahoma"/>
            <family val="2"/>
          </rPr>
          <t>Equipo OBP&amp;CM:</t>
        </r>
        <r>
          <rPr>
            <sz val="9"/>
            <color indexed="81"/>
            <rFont val="Tahoma"/>
            <family val="2"/>
          </rPr>
          <t xml:space="preserve">
Se aplica, senão deixar  0.</t>
        </r>
      </text>
    </comment>
    <comment ref="H20" authorId="0" shapeId="0" xr:uid="{00000000-0006-0000-0200-00001E000000}">
      <text>
        <r>
          <rPr>
            <b/>
            <sz val="9"/>
            <color indexed="81"/>
            <rFont val="Tahoma"/>
            <family val="2"/>
          </rPr>
          <t>Equipo OBP&amp;CM:</t>
        </r>
        <r>
          <rPr>
            <sz val="9"/>
            <color indexed="81"/>
            <rFont val="Tahoma"/>
            <family val="2"/>
          </rPr>
          <t xml:space="preserve">
Se aplica, senão deixar  0.</t>
        </r>
      </text>
    </comment>
    <comment ref="I20" authorId="0" shapeId="0" xr:uid="{00000000-0006-0000-0200-00001F000000}">
      <text>
        <r>
          <rPr>
            <b/>
            <sz val="9"/>
            <color indexed="81"/>
            <rFont val="Tahoma"/>
            <family val="2"/>
          </rPr>
          <t>Equipo OBP&amp;CM:</t>
        </r>
        <r>
          <rPr>
            <sz val="9"/>
            <color indexed="81"/>
            <rFont val="Tahoma"/>
            <family val="2"/>
          </rPr>
          <t xml:space="preserve">
De acordo com a Matriz de Resultados do Projeto
.</t>
        </r>
      </text>
    </comment>
    <comment ref="J20" authorId="0" shapeId="0" xr:uid="{00000000-0006-0000-0200-000020000000}">
      <text>
        <r>
          <rPr>
            <b/>
            <sz val="9"/>
            <color indexed="81"/>
            <rFont val="Tahoma"/>
            <family val="2"/>
          </rPr>
          <t>Equipo OBP&amp;CM:</t>
        </r>
        <r>
          <rPr>
            <sz val="9"/>
            <color indexed="81"/>
            <rFont val="Tahoma"/>
            <family val="2"/>
          </rPr>
          <t xml:space="preserve">
De acordo com a Matriz de Resultados do Projeto
.</t>
        </r>
      </text>
    </comment>
    <comment ref="Q20" authorId="0" shapeId="0" xr:uid="{00000000-0006-0000-0200-000021000000}">
      <text>
        <r>
          <rPr>
            <b/>
            <sz val="9"/>
            <color indexed="81"/>
            <rFont val="Tahoma"/>
            <family val="2"/>
          </rPr>
          <t>Equipo OBP&amp;CM:</t>
        </r>
        <r>
          <rPr>
            <sz val="9"/>
            <color indexed="81"/>
            <rFont val="Tahoma"/>
            <family val="2"/>
          </rPr>
          <t xml:space="preserve">
Selecionar  da lista suspensa
</t>
        </r>
      </text>
    </comment>
    <comment ref="R20" authorId="0" shapeId="0" xr:uid="{00000000-0006-0000-0200-000022000000}">
      <text>
        <r>
          <rPr>
            <b/>
            <sz val="9"/>
            <color indexed="81"/>
            <rFont val="Tahoma"/>
            <family val="2"/>
          </rPr>
          <t>Equipo OBP&amp;CM:</t>
        </r>
        <r>
          <rPr>
            <sz val="9"/>
            <color indexed="81"/>
            <rFont val="Tahoma"/>
            <family val="2"/>
          </rPr>
          <t xml:space="preserve">
Selecionar  da lista suspensa
</t>
        </r>
      </text>
    </comment>
    <comment ref="S20" authorId="0" shapeId="0" xr:uid="{00000000-0006-0000-0200-000023000000}">
      <text>
        <r>
          <rPr>
            <b/>
            <sz val="9"/>
            <color indexed="81"/>
            <rFont val="Tahoma"/>
            <family val="2"/>
          </rPr>
          <t>Equipo OBP&amp;CM:</t>
        </r>
        <r>
          <rPr>
            <sz val="9"/>
            <color indexed="81"/>
            <rFont val="Tahoma"/>
            <family val="2"/>
          </rPr>
          <t xml:space="preserve">
Selecionar  da lista suspensa
</t>
        </r>
      </text>
    </comment>
    <comment ref="T20" authorId="0" shapeId="0" xr:uid="{00000000-0006-0000-0200-000024000000}">
      <text>
        <r>
          <rPr>
            <b/>
            <sz val="9"/>
            <color indexed="81"/>
            <rFont val="Tahoma"/>
            <family val="2"/>
          </rPr>
          <t>Equipo OBP&amp;CM:</t>
        </r>
        <r>
          <rPr>
            <sz val="9"/>
            <color indexed="81"/>
            <rFont val="Tahoma"/>
            <family val="2"/>
          </rPr>
          <t xml:space="preserve">
Selecionar  da lista suspensa
</t>
        </r>
      </text>
    </comment>
    <comment ref="U20" authorId="0" shapeId="0" xr:uid="{00000000-0006-0000-0200-000025000000}">
      <text>
        <r>
          <rPr>
            <b/>
            <sz val="9"/>
            <color indexed="81"/>
            <rFont val="Tahoma"/>
            <family val="2"/>
          </rPr>
          <t>Equipo OBP&amp;CM:</t>
        </r>
        <r>
          <rPr>
            <sz val="9"/>
            <color indexed="81"/>
            <rFont val="Tahoma"/>
            <family val="2"/>
          </rPr>
          <t xml:space="preserve">
Se aplica, senão deixar em branco.
</t>
        </r>
      </text>
    </comment>
    <comment ref="K21" authorId="0" shapeId="0" xr:uid="{00000000-0006-0000-0200-000026000000}">
      <text>
        <r>
          <rPr>
            <b/>
            <sz val="9"/>
            <color indexed="81"/>
            <rFont val="Tahoma"/>
            <family val="2"/>
          </rPr>
          <t>Equipo OBP&amp;CM:</t>
        </r>
        <r>
          <rPr>
            <sz val="9"/>
            <color indexed="81"/>
            <rFont val="Tahoma"/>
            <family val="2"/>
          </rPr>
          <t xml:space="preserve">
Data estimada de acordo com a planificação da Unidade Executora.</t>
        </r>
      </text>
    </comment>
    <comment ref="L21" authorId="0" shapeId="0" xr:uid="{00000000-0006-0000-0200-000027000000}">
      <text>
        <r>
          <rPr>
            <b/>
            <sz val="9"/>
            <color indexed="81"/>
            <rFont val="Tahoma"/>
            <family val="2"/>
          </rPr>
          <t xml:space="preserve">Equipo OBP&amp;CM:
</t>
        </r>
        <r>
          <rPr>
            <sz val="9"/>
            <color indexed="81"/>
            <rFont val="Tahoma"/>
            <family val="2"/>
          </rPr>
          <t xml:space="preserve">Data real somente quando se aplica nos casos de processos em execução ou concluídos.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6" authorId="0" shapeId="0" xr:uid="{00000000-0006-0000-0300-000001000000}">
      <text>
        <r>
          <rPr>
            <b/>
            <sz val="9"/>
            <color indexed="81"/>
            <rFont val="Tahoma"/>
            <family val="2"/>
          </rPr>
          <t>Equipo OBP&amp;CM:</t>
        </r>
        <r>
          <rPr>
            <sz val="9"/>
            <color indexed="81"/>
            <rFont val="Tahoma"/>
            <family val="2"/>
          </rPr>
          <t xml:space="preserve">
Nome da aquisição</t>
        </r>
      </text>
    </comment>
    <comment ref="D6" authorId="0" shapeId="0" xr:uid="{00000000-0006-0000-0300-000002000000}">
      <text>
        <r>
          <rPr>
            <b/>
            <sz val="9"/>
            <color indexed="81"/>
            <rFont val="Tahoma"/>
            <family val="2"/>
          </rPr>
          <t>Equipo OBP&amp;CM:</t>
        </r>
        <r>
          <rPr>
            <sz val="9"/>
            <color indexed="81"/>
            <rFont val="Tahoma"/>
            <family val="2"/>
          </rPr>
          <t xml:space="preserve">
Valor total do contrato, incluindo a  Contrapartida local e/ou cofinanciamento</t>
        </r>
      </text>
    </comment>
    <comment ref="G6" authorId="0" shapeId="0" xr:uid="{00000000-0006-0000-0300-000003000000}">
      <text>
        <r>
          <rPr>
            <b/>
            <sz val="9"/>
            <color indexed="81"/>
            <rFont val="Tahoma"/>
            <family val="2"/>
          </rPr>
          <t>Equipo OBP&amp;CM:</t>
        </r>
        <r>
          <rPr>
            <sz val="9"/>
            <color indexed="81"/>
            <rFont val="Tahoma"/>
            <family val="2"/>
          </rPr>
          <t xml:space="preserve">
Se aplica, senão indicar 0.</t>
        </r>
      </text>
    </comment>
    <comment ref="H6" authorId="0" shapeId="0" xr:uid="{00000000-0006-0000-0300-000004000000}">
      <text>
        <r>
          <rPr>
            <b/>
            <sz val="9"/>
            <color indexed="81"/>
            <rFont val="Tahoma"/>
            <family val="2"/>
          </rPr>
          <t>Equipo OBP&amp;CM:</t>
        </r>
        <r>
          <rPr>
            <sz val="9"/>
            <color indexed="81"/>
            <rFont val="Tahoma"/>
            <family val="2"/>
          </rPr>
          <t xml:space="preserve">
Se aplica, senão indicar 0.</t>
        </r>
      </text>
    </comment>
    <comment ref="I6" authorId="0" shapeId="0" xr:uid="{00000000-0006-0000-0300-000005000000}">
      <text>
        <r>
          <rPr>
            <b/>
            <sz val="9"/>
            <color indexed="81"/>
            <rFont val="Tahoma"/>
            <family val="2"/>
          </rPr>
          <t>Equipo OBP&amp;CM:</t>
        </r>
        <r>
          <rPr>
            <sz val="9"/>
            <color indexed="81"/>
            <rFont val="Tahoma"/>
            <family val="2"/>
          </rPr>
          <t xml:space="preserve">
De acordo com a Matriz de Resultados do Projeto.</t>
        </r>
      </text>
    </comment>
    <comment ref="J6" authorId="0" shapeId="0" xr:uid="{00000000-0006-0000-0300-000006000000}">
      <text>
        <r>
          <rPr>
            <b/>
            <sz val="9"/>
            <color indexed="81"/>
            <rFont val="Tahoma"/>
            <family val="2"/>
          </rPr>
          <t>Equipo OBP&amp;CM:</t>
        </r>
        <r>
          <rPr>
            <sz val="9"/>
            <color indexed="81"/>
            <rFont val="Tahoma"/>
            <family val="2"/>
          </rPr>
          <t xml:space="preserve">
De acordo com a Matriz de Resultados do Projeto.</t>
        </r>
      </text>
    </comment>
    <comment ref="K6" authorId="1" shapeId="0" xr:uid="{00000000-0006-0000-0300-000007000000}">
      <text>
        <r>
          <rPr>
            <b/>
            <sz val="9"/>
            <color indexed="81"/>
            <rFont val="Tahoma"/>
            <family val="2"/>
          </rPr>
          <t>Equipo OBP&amp;CM:</t>
        </r>
        <r>
          <rPr>
            <sz val="9"/>
            <color indexed="81"/>
            <rFont val="Tahoma"/>
            <family val="2"/>
          </rPr>
          <t xml:space="preserve">
Data da  Publicação de Aviso Específico de Aquisições</t>
        </r>
      </text>
    </comment>
    <comment ref="M6" authorId="1" shapeId="0" xr:uid="{00000000-0006-0000-0300-000008000000}">
      <text>
        <r>
          <rPr>
            <b/>
            <sz val="9"/>
            <color indexed="81"/>
            <rFont val="Tahoma"/>
            <family val="2"/>
          </rPr>
          <t>Equipo OBP&amp;CM:</t>
        </r>
        <r>
          <rPr>
            <sz val="9"/>
            <color indexed="81"/>
            <rFont val="Tahoma"/>
            <family val="2"/>
          </rPr>
          <t xml:space="preserve">
Data da assinatura do contrato.</t>
        </r>
      </text>
    </comment>
    <comment ref="O6" authorId="0" shapeId="0" xr:uid="{00000000-0006-0000-0300-000009000000}">
      <text>
        <r>
          <rPr>
            <b/>
            <sz val="9"/>
            <color indexed="81"/>
            <rFont val="Tahoma"/>
            <family val="2"/>
          </rPr>
          <t>Equipo OBP&amp;CM:</t>
        </r>
        <r>
          <rPr>
            <sz val="9"/>
            <color indexed="81"/>
            <rFont val="Tahoma"/>
            <family val="2"/>
          </rPr>
          <t xml:space="preserve">
Selecionar da lista suspensa</t>
        </r>
      </text>
    </comment>
    <comment ref="P6" authorId="1" shapeId="0" xr:uid="{00000000-0006-0000-0300-00000A000000}">
      <text>
        <r>
          <rPr>
            <b/>
            <sz val="9"/>
            <color indexed="81"/>
            <rFont val="Tahoma"/>
            <family val="2"/>
          </rPr>
          <t>Equipo OBP&amp;CM:</t>
        </r>
        <r>
          <rPr>
            <sz val="9"/>
            <color indexed="81"/>
            <rFont val="Tahoma"/>
            <family val="2"/>
          </rPr>
          <t xml:space="preserve">
Estabelecer método de aquisição do sistema nacional aprovado pelo Banco. </t>
        </r>
      </text>
    </comment>
    <comment ref="Q6" authorId="0" shapeId="0" xr:uid="{00000000-0006-0000-0300-00000B000000}">
      <text>
        <r>
          <rPr>
            <b/>
            <sz val="9"/>
            <color indexed="81"/>
            <rFont val="Tahoma"/>
            <family val="2"/>
          </rPr>
          <t>Equipo OBP&amp;CM:</t>
        </r>
        <r>
          <rPr>
            <sz val="9"/>
            <color indexed="81"/>
            <rFont val="Tahoma"/>
            <family val="2"/>
          </rPr>
          <t xml:space="preserve">
Selecionar da lista suspensa</t>
        </r>
      </text>
    </comment>
    <comment ref="R6" authorId="0" shapeId="0" xr:uid="{00000000-0006-0000-0300-00000C000000}">
      <text>
        <r>
          <rPr>
            <b/>
            <sz val="9"/>
            <color indexed="81"/>
            <rFont val="Tahoma"/>
            <family val="2"/>
          </rPr>
          <t>Equipo OBP&amp;CM:</t>
        </r>
        <r>
          <rPr>
            <sz val="9"/>
            <color indexed="81"/>
            <rFont val="Tahoma"/>
            <family val="2"/>
          </rPr>
          <t xml:space="preserve">
Seleciona da lista suspensa</t>
        </r>
      </text>
    </comment>
    <comment ref="S6" authorId="0" shapeId="0" xr:uid="{00000000-0006-0000-0300-00000D000000}">
      <text>
        <r>
          <rPr>
            <b/>
            <sz val="9"/>
            <color indexed="81"/>
            <rFont val="Tahoma"/>
            <family val="2"/>
          </rPr>
          <t>Equipo OBP&amp;CM:</t>
        </r>
        <r>
          <rPr>
            <sz val="9"/>
            <color indexed="81"/>
            <rFont val="Tahoma"/>
            <family val="2"/>
          </rPr>
          <t xml:space="preserve">
Se aplica, senão deixar em branco.
</t>
        </r>
      </text>
    </comment>
    <comment ref="K7" authorId="0" shapeId="0" xr:uid="{00000000-0006-0000-0300-00000E000000}">
      <text>
        <r>
          <rPr>
            <b/>
            <sz val="9"/>
            <color indexed="81"/>
            <rFont val="Tahoma"/>
            <family val="2"/>
          </rPr>
          <t>Equipo OBP&amp;CM:</t>
        </r>
        <r>
          <rPr>
            <sz val="9"/>
            <color indexed="81"/>
            <rFont val="Tahoma"/>
            <family val="2"/>
          </rPr>
          <t xml:space="preserve">
Data estimada de acordo com a planificação da Unidade Executora.</t>
        </r>
      </text>
    </comment>
    <comment ref="L7" authorId="0" shapeId="0" xr:uid="{00000000-0006-0000-0300-00000F000000}">
      <text>
        <r>
          <rPr>
            <b/>
            <sz val="9"/>
            <color indexed="81"/>
            <rFont val="Tahoma"/>
            <family val="2"/>
          </rPr>
          <t>Equipo OBP&amp;CM:</t>
        </r>
        <r>
          <rPr>
            <sz val="9"/>
            <color indexed="81"/>
            <rFont val="Tahoma"/>
            <family val="2"/>
          </rPr>
          <t xml:space="preserve">
Data real somente quando se aplica aos casos de processos em execução  ou concluídos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Equipo OBP&amp;CM</author>
    <author>OBP&amp;CM Team</author>
  </authors>
  <commentList>
    <comment ref="B6" authorId="0" shapeId="0" xr:uid="{00000000-0006-0000-0400-000001000000}">
      <text>
        <r>
          <rPr>
            <b/>
            <sz val="9"/>
            <color indexed="81"/>
            <rFont val="Tahoma"/>
            <family val="2"/>
          </rPr>
          <t>Equipo OBP&amp;CM:</t>
        </r>
        <r>
          <rPr>
            <sz val="9"/>
            <color indexed="81"/>
            <rFont val="Tahoma"/>
            <family val="2"/>
          </rPr>
          <t xml:space="preserve">
Nome da aquisição</t>
        </r>
      </text>
    </comment>
    <comment ref="D6" authorId="0" shapeId="0" xr:uid="{00000000-0006-0000-0400-000002000000}">
      <text>
        <r>
          <rPr>
            <b/>
            <sz val="9"/>
            <color indexed="81"/>
            <rFont val="Tahoma"/>
            <family val="2"/>
          </rPr>
          <t xml:space="preserve">Equipo OBP&amp;CM
</t>
        </r>
        <r>
          <rPr>
            <sz val="9"/>
            <color indexed="81"/>
            <rFont val="Tahoma"/>
            <family val="2"/>
          </rPr>
          <t>Valor total do contrato.</t>
        </r>
      </text>
    </comment>
    <comment ref="F6" authorId="1" shapeId="0" xr:uid="{00000000-0006-0000-0400-000003000000}">
      <text>
        <r>
          <rPr>
            <b/>
            <sz val="9"/>
            <color indexed="81"/>
            <rFont val="Tahoma"/>
            <family val="2"/>
          </rPr>
          <t>Equipo OBP&amp;CM:</t>
        </r>
        <r>
          <rPr>
            <sz val="9"/>
            <color indexed="81"/>
            <rFont val="Tahoma"/>
            <family val="2"/>
          </rPr>
          <t xml:space="preserve">
Em todos os casos será 0% (zero).</t>
        </r>
      </text>
    </comment>
    <comment ref="G6" authorId="0" shapeId="0" xr:uid="{00000000-0006-0000-0400-000004000000}">
      <text>
        <r>
          <rPr>
            <b/>
            <sz val="9"/>
            <color indexed="81"/>
            <rFont val="Tahoma"/>
            <family val="2"/>
          </rPr>
          <t>Equipo OBP&amp;CM:</t>
        </r>
        <r>
          <rPr>
            <sz val="9"/>
            <color indexed="81"/>
            <rFont val="Tahoma"/>
            <family val="2"/>
          </rPr>
          <t xml:space="preserve">
Sempre será 100%.</t>
        </r>
      </text>
    </comment>
    <comment ref="I6" authorId="0" shapeId="0" xr:uid="{00000000-0006-0000-0400-000005000000}">
      <text>
        <r>
          <rPr>
            <b/>
            <sz val="9"/>
            <color indexed="81"/>
            <rFont val="Tahoma"/>
            <family val="2"/>
          </rPr>
          <t>Equipo OBP&amp;CM:</t>
        </r>
        <r>
          <rPr>
            <sz val="9"/>
            <color indexed="81"/>
            <rFont val="Tahoma"/>
            <family val="2"/>
          </rPr>
          <t xml:space="preserve">
De acordo com a  Matriz de Resultados do Projeto.</t>
        </r>
      </text>
    </comment>
    <comment ref="J6" authorId="0" shapeId="0" xr:uid="{00000000-0006-0000-0400-000006000000}">
      <text>
        <r>
          <rPr>
            <b/>
            <sz val="9"/>
            <color indexed="81"/>
            <rFont val="Tahoma"/>
            <family val="2"/>
          </rPr>
          <t>Equipo OBP&amp;CM:</t>
        </r>
        <r>
          <rPr>
            <sz val="9"/>
            <color indexed="81"/>
            <rFont val="Tahoma"/>
            <family val="2"/>
          </rPr>
          <t xml:space="preserve">
De acordo com a  Matriz de Resultados do  Projeto.</t>
        </r>
      </text>
    </comment>
    <comment ref="Q6" authorId="0" shapeId="0" xr:uid="{00000000-0006-0000-0400-000007000000}">
      <text>
        <r>
          <rPr>
            <b/>
            <sz val="9"/>
            <color indexed="81"/>
            <rFont val="Tahoma"/>
            <family val="2"/>
          </rPr>
          <t>Equipo OBP&amp;CM:</t>
        </r>
        <r>
          <rPr>
            <sz val="9"/>
            <color indexed="81"/>
            <rFont val="Tahoma"/>
            <family val="2"/>
          </rPr>
          <t xml:space="preserve">
Selecionar da  lista suspensa
</t>
        </r>
      </text>
    </comment>
    <comment ref="R6" authorId="0" shapeId="0" xr:uid="{00000000-0006-0000-0400-000008000000}">
      <text>
        <r>
          <rPr>
            <b/>
            <sz val="9"/>
            <color indexed="81"/>
            <rFont val="Tahoma"/>
            <family val="2"/>
          </rPr>
          <t>Equipo OBP&amp;CM:</t>
        </r>
        <r>
          <rPr>
            <sz val="9"/>
            <color indexed="81"/>
            <rFont val="Tahoma"/>
            <family val="2"/>
          </rPr>
          <t xml:space="preserve">
Selecionar da  lista suspensa
</t>
        </r>
      </text>
    </comment>
    <comment ref="S6" authorId="0" shapeId="0" xr:uid="{00000000-0006-0000-0400-000009000000}">
      <text>
        <r>
          <rPr>
            <b/>
            <sz val="9"/>
            <color indexed="81"/>
            <rFont val="Tahoma"/>
            <family val="2"/>
          </rPr>
          <t>Equipo OBP&amp;CM:</t>
        </r>
        <r>
          <rPr>
            <sz val="9"/>
            <color indexed="81"/>
            <rFont val="Tahoma"/>
            <family val="2"/>
          </rPr>
          <t xml:space="preserve">
Selecionar da  lista suspensa
</t>
        </r>
      </text>
    </comment>
    <comment ref="T6" authorId="0" shapeId="0" xr:uid="{00000000-0006-0000-0400-00000A000000}">
      <text>
        <r>
          <rPr>
            <b/>
            <sz val="9"/>
            <color indexed="81"/>
            <rFont val="Tahoma"/>
            <family val="2"/>
          </rPr>
          <t>Equipo OBP&amp;CM:</t>
        </r>
        <r>
          <rPr>
            <sz val="9"/>
            <color indexed="81"/>
            <rFont val="Tahoma"/>
            <family val="2"/>
          </rPr>
          <t xml:space="preserve">
Selecionar da  lista suspensa
</t>
        </r>
      </text>
    </comment>
    <comment ref="U6" authorId="0" shapeId="0" xr:uid="{00000000-0006-0000-0400-00000B000000}">
      <text>
        <r>
          <rPr>
            <b/>
            <sz val="9"/>
            <color indexed="81"/>
            <rFont val="Tahoma"/>
            <family val="2"/>
          </rPr>
          <t>Equipo OBP&amp;CM:</t>
        </r>
        <r>
          <rPr>
            <sz val="9"/>
            <color indexed="81"/>
            <rFont val="Tahoma"/>
            <family val="2"/>
          </rPr>
          <t xml:space="preserve">
Se aplica, senão deixar em branco. 
</t>
        </r>
      </text>
    </comment>
    <comment ref="K7" authorId="0" shapeId="0" xr:uid="{00000000-0006-0000-0400-00000C000000}">
      <text>
        <r>
          <rPr>
            <b/>
            <sz val="9"/>
            <color indexed="81"/>
            <rFont val="Tahoma"/>
            <family val="2"/>
          </rPr>
          <t>Equipo OBP&amp;CM:</t>
        </r>
        <r>
          <rPr>
            <sz val="9"/>
            <color indexed="81"/>
            <rFont val="Tahoma"/>
            <family val="2"/>
          </rPr>
          <t xml:space="preserve">
Data estimada de acordo com a planificação da Unidade Executora.</t>
        </r>
      </text>
    </comment>
    <comment ref="L7" authorId="0" shapeId="0" xr:uid="{00000000-0006-0000-0400-00000D000000}">
      <text>
        <r>
          <rPr>
            <b/>
            <sz val="9"/>
            <color indexed="81"/>
            <rFont val="Tahoma"/>
            <family val="2"/>
          </rPr>
          <t>Equipo OBP&amp;CM:</t>
        </r>
        <r>
          <rPr>
            <sz val="9"/>
            <color indexed="81"/>
            <rFont val="Tahoma"/>
            <family val="2"/>
          </rPr>
          <t xml:space="preserve">
Data real somente quando se aplica aos casos de processos em execução ou concluídos</t>
        </r>
      </text>
    </comment>
  </commentList>
</comments>
</file>

<file path=xl/sharedStrings.xml><?xml version="1.0" encoding="utf-8"?>
<sst xmlns="http://schemas.openxmlformats.org/spreadsheetml/2006/main" count="1917" uniqueCount="524">
  <si>
    <t>CB- Single Stages two envelopes with Prequalification</t>
  </si>
  <si>
    <t xml:space="preserve">Procurement 100% funded by Agency </t>
  </si>
  <si>
    <t>External Audit</t>
  </si>
  <si>
    <t>National System</t>
  </si>
  <si>
    <t>Works</t>
  </si>
  <si>
    <t>CB- Single Stages two envelopes</t>
  </si>
  <si>
    <t>Ex-ante</t>
  </si>
  <si>
    <t>Goods</t>
  </si>
  <si>
    <t>Ex-post</t>
  </si>
  <si>
    <t>Non-Consulting Services</t>
  </si>
  <si>
    <t>Consulting Firms</t>
  </si>
  <si>
    <t>Individual Consultants</t>
  </si>
  <si>
    <t>Shopping/ Request for Quotations by Open Invitation</t>
  </si>
  <si>
    <t>BAFO</t>
  </si>
  <si>
    <t>Direct Contracting</t>
  </si>
  <si>
    <t>Force Account</t>
  </si>
  <si>
    <t>Quality and Cost Based Selection</t>
  </si>
  <si>
    <t>Least Cost Selection</t>
  </si>
  <si>
    <t>Selection Under a Fixed Budget</t>
  </si>
  <si>
    <t>Single-Source Selection of Firms</t>
  </si>
  <si>
    <t>Single-Source Selection of Individual Consultant</t>
  </si>
  <si>
    <t>Individual Consultant Selection (3CV)</t>
  </si>
  <si>
    <t>Quality Based Selection</t>
  </si>
  <si>
    <t>Individual Consultant Open Invitation</t>
  </si>
  <si>
    <t>Selection Based on the Consultants Qualification</t>
  </si>
  <si>
    <t>Total Obras</t>
  </si>
  <si>
    <t>LPN - LPI</t>
  </si>
  <si>
    <t>Lotes</t>
  </si>
  <si>
    <r>
      <t xml:space="preserve">Componente </t>
    </r>
    <r>
      <rPr>
        <sz val="12"/>
        <color rgb="FFFF0000"/>
        <rFont val="Calibri"/>
        <family val="2"/>
        <scheme val="minor"/>
      </rPr>
      <t>*</t>
    </r>
  </si>
  <si>
    <r>
      <t xml:space="preserve">Estado </t>
    </r>
    <r>
      <rPr>
        <sz val="12"/>
        <color rgb="FFFF0000"/>
        <rFont val="Calibri"/>
        <family val="2"/>
        <scheme val="minor"/>
      </rPr>
      <t>*</t>
    </r>
  </si>
  <si>
    <t>Draft</t>
  </si>
  <si>
    <t>Under Review</t>
  </si>
  <si>
    <t>Modified</t>
  </si>
  <si>
    <t>Expected</t>
  </si>
  <si>
    <t>Process Ongoing</t>
  </si>
  <si>
    <t>Evaluation of Bids/Proposals</t>
  </si>
  <si>
    <t>Rejection of Bids</t>
  </si>
  <si>
    <t>Unsuccessful Process</t>
  </si>
  <si>
    <t>Contract Under Execution</t>
  </si>
  <si>
    <t>Contract Finished</t>
  </si>
  <si>
    <t>Contrats Terminated</t>
  </si>
  <si>
    <t>Cancelled</t>
  </si>
  <si>
    <t>Procurement Ineligible</t>
  </si>
  <si>
    <t xml:space="preserve">Procurement Complete </t>
  </si>
  <si>
    <t>Pais</t>
  </si>
  <si>
    <t>Agencia Executora</t>
  </si>
  <si>
    <t>Auditoria Externa</t>
  </si>
  <si>
    <t>Sistemas Nacionais</t>
  </si>
  <si>
    <t>Financiamento</t>
  </si>
  <si>
    <t>Numero da Operação</t>
  </si>
  <si>
    <t>Nacional Competitivo Bidding</t>
  </si>
  <si>
    <t>Numero da Aprovação</t>
  </si>
  <si>
    <t>Internacional Competitivo Bidding with Prequalification</t>
  </si>
  <si>
    <t>Período de Cobertura</t>
  </si>
  <si>
    <t>Nacional Competitivo Bidding with Prequalification</t>
  </si>
  <si>
    <t>Total Serviços de Consultoria</t>
  </si>
  <si>
    <t>Shopping/Request for mínimo 3 Quotations</t>
  </si>
  <si>
    <t xml:space="preserve">Limite Bidding </t>
  </si>
  <si>
    <t>Versão</t>
  </si>
  <si>
    <r>
      <t xml:space="preserve">Ref.: </t>
    </r>
    <r>
      <rPr>
        <sz val="11"/>
        <color rgb="FFFF0000"/>
        <rFont val="Calibri"/>
        <family val="2"/>
        <scheme val="minor"/>
      </rPr>
      <t>*</t>
    </r>
    <r>
      <rPr>
        <sz val="11"/>
        <color theme="0"/>
        <rFont val="Calibri"/>
        <family val="2"/>
        <scheme val="minor"/>
      </rPr>
      <t xml:space="preserve"> campos  obrigatórios</t>
    </r>
  </si>
  <si>
    <r>
      <t xml:space="preserve">% Cofinanciamento </t>
    </r>
    <r>
      <rPr>
        <sz val="12"/>
        <color rgb="FFFF0000"/>
        <rFont val="Calibri"/>
        <family val="2"/>
        <scheme val="minor"/>
      </rPr>
      <t>*</t>
    </r>
  </si>
  <si>
    <r>
      <t xml:space="preserve">Produto </t>
    </r>
    <r>
      <rPr>
        <sz val="12"/>
        <color rgb="FFFF0000"/>
        <rFont val="Calibri"/>
        <family val="2"/>
        <scheme val="minor"/>
      </rPr>
      <t>*</t>
    </r>
  </si>
  <si>
    <t>Publicação de Adjudicação de Contrato</t>
  </si>
  <si>
    <r>
      <t xml:space="preserve">% Custo BID </t>
    </r>
    <r>
      <rPr>
        <sz val="12"/>
        <color rgb="FFFF0000"/>
        <rFont val="Calibri"/>
        <family val="2"/>
        <scheme val="minor"/>
      </rPr>
      <t>*</t>
    </r>
  </si>
  <si>
    <t>Licitação limitada</t>
  </si>
  <si>
    <t>Proc. Id</t>
  </si>
  <si>
    <t>Informação geral</t>
  </si>
  <si>
    <t xml:space="preserve">Total de Bens e Serviços  </t>
  </si>
  <si>
    <t xml:space="preserve">OBRAS, BENS E SERVIÇOS </t>
  </si>
  <si>
    <r>
      <t xml:space="preserve">Nome do Processo </t>
    </r>
    <r>
      <rPr>
        <sz val="12"/>
        <color rgb="FFFF0000"/>
        <rFont val="Calibri"/>
        <family val="2"/>
        <scheme val="minor"/>
      </rPr>
      <t>*</t>
    </r>
  </si>
  <si>
    <t>Contratação Direta</t>
  </si>
  <si>
    <t>Etapas</t>
  </si>
  <si>
    <t>Valor Real  (USD)</t>
  </si>
  <si>
    <r>
      <t xml:space="preserve">%  Contrapartida Local </t>
    </r>
    <r>
      <rPr>
        <sz val="12"/>
        <color rgb="FFFF0000"/>
        <rFont val="Calibri"/>
        <family val="2"/>
        <scheme val="minor"/>
      </rPr>
      <t>*</t>
    </r>
  </si>
  <si>
    <t>Bens/Serviços de Consultoria
(Novo/Arrendamento/Usado)</t>
  </si>
  <si>
    <t>Data Estimada</t>
  </si>
  <si>
    <t>Data Real</t>
  </si>
  <si>
    <t xml:space="preserve"> </t>
  </si>
  <si>
    <t>Descrição</t>
  </si>
  <si>
    <r>
      <t xml:space="preserve">Tipo de Aquisição </t>
    </r>
    <r>
      <rPr>
        <sz val="12"/>
        <color rgb="FFFF0000"/>
        <rFont val="Calibri"/>
        <family val="2"/>
        <scheme val="minor"/>
      </rPr>
      <t>*</t>
    </r>
  </si>
  <si>
    <r>
      <t xml:space="preserve">Método de Aquisição </t>
    </r>
    <r>
      <rPr>
        <sz val="12"/>
        <color rgb="FFFF0000"/>
        <rFont val="Calibri"/>
        <family val="2"/>
        <scheme val="minor"/>
      </rPr>
      <t>*</t>
    </r>
  </si>
  <si>
    <r>
      <t xml:space="preserve">Tipo de Supervisão </t>
    </r>
    <r>
      <rPr>
        <sz val="12"/>
        <color rgb="FFFF0000"/>
        <rFont val="Calibri"/>
        <family val="2"/>
        <scheme val="minor"/>
      </rPr>
      <t>*</t>
    </r>
  </si>
  <si>
    <t>Aquisição</t>
  </si>
  <si>
    <t>Convite aos Oferentes</t>
  </si>
  <si>
    <t>Ata de Abertura de Ofertas</t>
  </si>
  <si>
    <t>Assinatura de Contrato</t>
  </si>
  <si>
    <t>Internacional Competitivo Riding</t>
  </si>
  <si>
    <t>Publicação Solicitação de Ofertas</t>
  </si>
  <si>
    <t>Recepção de Ofertas</t>
  </si>
  <si>
    <t>Relatório de Avaliação</t>
  </si>
  <si>
    <t xml:space="preserve">Recepção de Pré-qualificação </t>
  </si>
  <si>
    <t xml:space="preserve">Relatório de Avaliação de Pré-qualificação </t>
  </si>
  <si>
    <t>Relatório de Avaliação e Recomendação de Adjudicação</t>
  </si>
  <si>
    <t>Assinatura de Contrato (Ordem de Compra)</t>
  </si>
  <si>
    <t>Solicitação de Contratação Direta</t>
  </si>
  <si>
    <t>Notificação de Adjudicação</t>
  </si>
  <si>
    <t>Justificação de Execução Direta</t>
  </si>
  <si>
    <t>Avaliação Final e Negociação do Contrato</t>
  </si>
  <si>
    <t>Bens/Serviços de Consultoria
(Nuevo/Arrendamento/Usado)</t>
  </si>
  <si>
    <t>Acta de Apertura de Propostas</t>
  </si>
  <si>
    <r>
      <t xml:space="preserve">Valor Estimado (USD) </t>
    </r>
    <r>
      <rPr>
        <sz val="12"/>
        <color rgb="FFFF0000"/>
        <rFont val="Calibri"/>
        <family val="2"/>
        <scheme val="minor"/>
      </rPr>
      <t>*</t>
    </r>
  </si>
  <si>
    <t>Processo Ongoing</t>
  </si>
  <si>
    <t>SERVIÇOS DE CONSULTORIA</t>
  </si>
  <si>
    <t>Seleção Baseada na Qualidade (SBQ)</t>
  </si>
  <si>
    <t>Ata de Abertura de Propostas</t>
  </si>
  <si>
    <t>Solicitação de Proposta</t>
  </si>
  <si>
    <t>Avaliação Final e Negociação de Contrato</t>
  </si>
  <si>
    <r>
      <t xml:space="preserve">Tipo de Seleção </t>
    </r>
    <r>
      <rPr>
        <sz val="12"/>
        <color rgb="FFFF0000"/>
        <rFont val="Calibri"/>
        <family val="2"/>
        <scheme val="minor"/>
      </rPr>
      <t>*</t>
    </r>
  </si>
  <si>
    <t>Publicação de Solicitação de Expressão de Interesse</t>
  </si>
  <si>
    <t>Relatório de Avaliação Final e Negociação de Contrato</t>
  </si>
  <si>
    <t>Publicação da Solicitação de Expressão de Interesse</t>
  </si>
  <si>
    <t>Solicitação de Seleção Direta</t>
  </si>
  <si>
    <t>FIRMAS DE CONSULTORIA - AUDITORIA EXTERNA</t>
  </si>
  <si>
    <t>Seleção Baseada na Qualificação do Consultor (SQC)</t>
  </si>
  <si>
    <t>Seleção Direta (SD)</t>
  </si>
  <si>
    <r>
      <t xml:space="preserve">Data Estimada </t>
    </r>
    <r>
      <rPr>
        <b/>
        <sz val="11"/>
        <color rgb="FFFF0000"/>
        <rFont val="Calibri"/>
        <family val="2"/>
        <scheme val="minor"/>
      </rPr>
      <t>*</t>
    </r>
  </si>
  <si>
    <t>Seleção Baseada na Qualidade e Custo (SBQC) / Seleção Baseada no Menor Custo (SMC)</t>
  </si>
  <si>
    <t>Seleção Baseada na Qualificação dos Consultores (SQC)</t>
  </si>
  <si>
    <t>SISTEMAS NACIONAIS</t>
  </si>
  <si>
    <t>100% CONTRAPARTIDA LOCAL</t>
  </si>
  <si>
    <t>Nome do Processo</t>
  </si>
  <si>
    <t>Publicação de Aviso Específico de Aquisições</t>
  </si>
  <si>
    <t xml:space="preserve">Documento de Licitação </t>
  </si>
  <si>
    <t>Método de Aquisição Sistema Nacional</t>
  </si>
  <si>
    <t>Inicio</t>
  </si>
  <si>
    <t>Termino</t>
  </si>
  <si>
    <t>Publicação de Solicitação de Ofertas  - Conv. a pré-qualificar</t>
  </si>
  <si>
    <t>Evaluation of Bids/Propostas</t>
  </si>
  <si>
    <t>Unsuccessful Processo</t>
  </si>
  <si>
    <t>Contrato Under Execution</t>
  </si>
  <si>
    <t>Contrato Finished</t>
  </si>
  <si>
    <t>Contratos Terminated</t>
  </si>
  <si>
    <t xml:space="preserve">LPI/LPN com PRÉ-QUALIFICAÇÃO </t>
  </si>
  <si>
    <t>Comparação de preços por convite aberto &amp; Comparação de preços com o mínimo de 3 Cotações</t>
  </si>
  <si>
    <t>LPI/LPN  com uma etapa com dois  envelopes com pré-qualificação</t>
  </si>
  <si>
    <t>LPI/LPN com uma etapa com dois  envelopes</t>
  </si>
  <si>
    <t xml:space="preserve">Administração Direta </t>
  </si>
  <si>
    <t>Seleção Baseada na Qualidade e Custo (SBQC) / Seleção Baseada no Menor Custo (SMC) / Seleção com Orçamento Fixo (SOF)</t>
  </si>
  <si>
    <t>Seleção de Consultor Individual (3CV) / Seleção de Consultor Individual (por convite aberto)</t>
  </si>
  <si>
    <t>Seleção Direta (SD) / Seleção Direta de Consultor Individual</t>
  </si>
  <si>
    <r>
      <t>Data Estimada</t>
    </r>
    <r>
      <rPr>
        <b/>
        <sz val="12"/>
        <color rgb="FFFF0000"/>
        <rFont val="Calibri"/>
        <family val="2"/>
      </rPr>
      <t>*</t>
    </r>
  </si>
  <si>
    <t>BRASIL</t>
  </si>
  <si>
    <t>BR-L1550</t>
  </si>
  <si>
    <t>5411/OC-BR</t>
  </si>
  <si>
    <t>SECRETARIA DA FAZENDA DO ESTADO DE SERGIPE</t>
  </si>
  <si>
    <t>22/11/2022 a 22/11/2027</t>
  </si>
  <si>
    <t>OB01</t>
  </si>
  <si>
    <t>OB02</t>
  </si>
  <si>
    <t>OB03</t>
  </si>
  <si>
    <t>Contratação de empresa para Reforma de outros órgãos/SE</t>
  </si>
  <si>
    <t>Contratação de empresa para Reforma da Sede da SEFAZ/SE</t>
  </si>
  <si>
    <t>Contratação de empresa para Reforma dos Postos Fiscais/SE</t>
  </si>
  <si>
    <t>Serviço de modernização, readequação e reforma de estrutura física da Secretaria de Estado da Casa Civil (US$ 60.000) e Secretaria de Estado da Transparência e Controle (US$ 28.000)</t>
  </si>
  <si>
    <t>Reestruturação do prédio e da pavimentação e ampliação dos Postos Fiscais</t>
  </si>
  <si>
    <t>OB04</t>
  </si>
  <si>
    <t>Reestruturação de 02 elevadores da sede da SEFAZ/SE</t>
  </si>
  <si>
    <t>Reestruturação de 02 elevadores (com restauração das cabines, substituição de quadro de comando, painel de operação de cabine, conjunto de portas, conjuntos de cabos de aço, etc.)</t>
  </si>
  <si>
    <t>C2.P3.S2</t>
  </si>
  <si>
    <t>OB05</t>
  </si>
  <si>
    <t>Contratação de Empresa para implantação de Sistema de energia fotovoltaica da SEFAZ/SE</t>
  </si>
  <si>
    <t>Implantação de Sistema de energia fotovoltaica da SEFAZ/SE</t>
  </si>
  <si>
    <t>Modelo de Fiscalização e de Inteligência Fiscal Implantado</t>
  </si>
  <si>
    <t>C1.P1.S1 e C1.P1.S3</t>
  </si>
  <si>
    <t>Modelo de Governança Pública Implantado</t>
  </si>
  <si>
    <t>BE01</t>
  </si>
  <si>
    <t>Aquisição de diversos mobiliários e Aquisição de Splits</t>
  </si>
  <si>
    <t>C1.P1.S1 / C1.P1.S3 / C2.P3.S2</t>
  </si>
  <si>
    <t>Modelo de Governança Pública Implantado, Modelo de Fiscalização e de Inteligência Fiscal Implantado</t>
  </si>
  <si>
    <t>Pregão Eletr. / Adesão à Ata de RP</t>
  </si>
  <si>
    <t>BE02</t>
  </si>
  <si>
    <t>Aquisição de alguns equipamentos de TI (desktops; notebooks; impressoras; monitores; scanners; tablets; projetores; etc.)</t>
  </si>
  <si>
    <t>Aquisição de diversos equipamentos de TI (desktops; notebooks; tablets; impressoras; monitoes; scanners; projetores; etc.) para várias Secretarias: 
- SEFAZ, p/  renovação do Parque (US$ 270.000), fiscalização de trânsito (US$ 225.000); CEAC (US$ 150.000)
- SECC, p/ SUPERPLAN (US$ 127.200, US$24.596, US$ 57.794) e sala de monitoramento e situação ( US$ 21.935)
- SETC, p/ sua infraestrutura de TI (US$ 522.286);
- SEAD, p/ a SGRH (US$ 28.000, US$ 48.000, US$ 28.000, US$17.000), p/ a SGCC (US$ 60.000); SUPAT (US$4.800, US$6.300)
- PGE, p/ o contencioso adm. judicial (US$ 144.500) e p/ a gestão de precatórios (US$ 43.000).</t>
  </si>
  <si>
    <t>C1.P1.S1 / C1.P2.S2 / C1.P3.S2 / C2.P3.S2 / C1.P4.S1 / C2.P4.S2 / C3.P4.S2</t>
  </si>
  <si>
    <t>BE03</t>
  </si>
  <si>
    <t>Aquisição de alguns tipos de equipamentos de TI (racks; nobreaks; servidores; switches; storages; etc.)</t>
  </si>
  <si>
    <t>C1.P1.S1 / C1.P2.S2 / C1.P3.S2</t>
  </si>
  <si>
    <t>BE04</t>
  </si>
  <si>
    <t xml:space="preserve">Softwares e licenças de TI </t>
  </si>
  <si>
    <t>Aquisição de softawares e Licenças de TI para várias Secretarias: 
- SEFAZ, p/  Softaware de Banco de Dados (US$584.000);
- SECC, p/ SUPERPLAN (US$ 122.000);
- SEAD, (SUPAT Autocad US$ 33.000, Agiosoft US$ 3.662,26, Drone deploy US 15.046,72; REVIT US$22.000, ArcGIS US 3.169,98);</t>
  </si>
  <si>
    <t>C1.P1.S1 / C1.P2.S3 / C1.P3.S2</t>
  </si>
  <si>
    <t>BE05</t>
  </si>
  <si>
    <t xml:space="preserve">Ferramenta informatizada para gestão de Gestão de Pessoas </t>
  </si>
  <si>
    <t>C1.P2.S1</t>
  </si>
  <si>
    <t>Modelo de Gestão de Pessoas Implantado</t>
  </si>
  <si>
    <t>BE06</t>
  </si>
  <si>
    <t xml:space="preserve">Ferramenta informatizada para gestão do Home Office </t>
  </si>
  <si>
    <t>BE07</t>
  </si>
  <si>
    <t>Aquisição de Ativos e Renovação de Garantias do Datacenter</t>
  </si>
  <si>
    <t>Aquisição de Ativos e Renovação de Garantias do Datacenter/TI da SEFAZ/SE</t>
  </si>
  <si>
    <t>C1.P3.S1</t>
  </si>
  <si>
    <t>Modelo de Gestão de TI Implantado</t>
  </si>
  <si>
    <t>BE08</t>
  </si>
  <si>
    <t>Aquisição de Servidores e Licenças para a solução de BI da SEFAZ/SE</t>
  </si>
  <si>
    <t>Aquisição de Servidores US$ 1.220.500) e Licenças para a solução de BI (US$ 715.000) da SEFAZ/SE</t>
  </si>
  <si>
    <t>C1.P3.S2</t>
  </si>
  <si>
    <t>BE09</t>
  </si>
  <si>
    <t>Licenças servidores de aplicação da SEFAZ/SE</t>
  </si>
  <si>
    <t>BE10</t>
  </si>
  <si>
    <t>Ferramentas e Treinamento para DevOPs da SEFAZ/SE</t>
  </si>
  <si>
    <t>BE11</t>
  </si>
  <si>
    <t>Ambiente de Vídeo Conferencia da SEFAZ/SE</t>
  </si>
  <si>
    <t>BE12</t>
  </si>
  <si>
    <t>Aquisição de equipamentos, licenças, adequação e modernização para Site Backup</t>
  </si>
  <si>
    <t>Aquisições para site Backup
- Equipamentos para Site Backup (US$1.250.000);
- Licenças para site Backup (US$ 275.000);
- Adequação para site Backup (US$ 290.000);                                     -Modernização site Backup (US$ 150.000);</t>
  </si>
  <si>
    <t>BE13</t>
  </si>
  <si>
    <t>Aquisição de Ferramenta de informática para Estudos Econômicos Tributários</t>
  </si>
  <si>
    <t>Ferramenta de informática para Estudos Econômicos Tributários</t>
  </si>
  <si>
    <t>C2.P1.S1</t>
  </si>
  <si>
    <t>Modelo de Gestão de Política Tributária Implantado</t>
  </si>
  <si>
    <t>BE14</t>
  </si>
  <si>
    <t>Aquisição de Ferramenta de informática para consultas tributárias na web com IA – Plataforma de Legislação Tributária</t>
  </si>
  <si>
    <t>Ferramenta de informática para consultas tributárias na web com IA – Plataforma de Legislação Tributária</t>
  </si>
  <si>
    <t>BE15</t>
  </si>
  <si>
    <t>Aquisição de bens para Infraestrutura da Nova Central de Monitoramento do Trânsito (monitores, câmaras OCRs, dashboard, etc.)</t>
  </si>
  <si>
    <t>Infraestrutura da Nova Central de Monitoramento do Trânsito (monitores, câmaras OCRs, dashboard, etc.)</t>
  </si>
  <si>
    <t>Modelo de Fiscalização e de Inteligência Fiscal Implantada</t>
  </si>
  <si>
    <t>BE16</t>
  </si>
  <si>
    <t>C2.P4.S1</t>
  </si>
  <si>
    <t>BE17</t>
  </si>
  <si>
    <t>C2.P6.S1</t>
  </si>
  <si>
    <t>Modelo de Cobrança Implantado</t>
  </si>
  <si>
    <t>Aquisição de Equipamentos para avaliação de imóveis</t>
  </si>
  <si>
    <t>Aquisição de materiais e equipamentos para avaliação de imóveis e levantamento topográfico (US$24.000), drones e acessórios (US$ 16.000) câmera fotográfica(US$2.000), computadores para processamento de imagens (US$ $12.550,97), impressora plotter (US$6000)</t>
  </si>
  <si>
    <t>C3.P4.S2</t>
  </si>
  <si>
    <t>Modelo de Gestão Contábil Implantado</t>
  </si>
  <si>
    <t>Veículo traçado para avaliação de imóveis da SUPAT</t>
  </si>
  <si>
    <t>Diversos</t>
  </si>
  <si>
    <t>SE01</t>
  </si>
  <si>
    <t>Diárias e passagens</t>
  </si>
  <si>
    <t>SE02</t>
  </si>
  <si>
    <t>Contratação da SERGIPETEC para desenvolver os módulos dos Sistemas Fazendários e do iGesp</t>
  </si>
  <si>
    <t>C2.P1.S1 / C2.P2.S1 / C2.P2.S2 / C2.P2.S3 / C2.P2.S4 / C2.P3.S1 / C2.P4.S1 / C2.P5.S1 / C2.P6.S1 / C3.P1.S1 / C3.P2.S1 / C3.P2.S2 / C3.P4.S1 / C3.P5.S1</t>
  </si>
  <si>
    <t>SE03</t>
  </si>
  <si>
    <t>Aquisição e implantação de sistema de planejamento governamental, de gerenciamento estratégico de projetos e de gestão de competências da rede de planejamento</t>
  </si>
  <si>
    <t>SE04</t>
  </si>
  <si>
    <t>Aquisição e implantação de sistema de informações estatísticas e geográficas</t>
  </si>
  <si>
    <t>SE05</t>
  </si>
  <si>
    <t>Aquisição e implantação de sistema para gestão de transferências discricionárias e legais</t>
  </si>
  <si>
    <t>SE06</t>
  </si>
  <si>
    <t>Contratação de Serviço de reformulação e modernização do portal de dados (site) do Observatório de Sergipe</t>
  </si>
  <si>
    <t>SE07</t>
  </si>
  <si>
    <t>Contratação de Serviço de digitalização da mapoteca e do acervo de planejamento do Estado</t>
  </si>
  <si>
    <t>SE08</t>
  </si>
  <si>
    <t>Contratação de serviço de Desenvolvimento de Sistema de Informação para Gestão por Resultados com painel em dashboard</t>
  </si>
  <si>
    <t>SE09</t>
  </si>
  <si>
    <t>Contratação de empresa especializada para o desenvolvimento do sistema informatizado e integrado de Controle Interno, Webregularidade e Data Warehouse.</t>
  </si>
  <si>
    <t>SE10</t>
  </si>
  <si>
    <t>Contratação de empresa especializada em realizar modelagem de processos e inventário de dados.</t>
  </si>
  <si>
    <t>SE11</t>
  </si>
  <si>
    <t>Contratação de Empresa especializada na Implantação da rede lógica e elétrica com material.</t>
  </si>
  <si>
    <t>SE13</t>
  </si>
  <si>
    <t>Contratação de empresa para realização de eventos</t>
  </si>
  <si>
    <t>Contratação de empresa para realização de Reuniões (COGEF US$ 14.000), Lançamento do projeto TECH para SUPAT/SEAD (US$ 10.000)</t>
  </si>
  <si>
    <t>SE14</t>
  </si>
  <si>
    <t>Contratação de empresa para Desenvolvimento do Sistema de Pessoal - SIPES</t>
  </si>
  <si>
    <t>Desenvolvimento do módulo de análises preditivas no SIPES e de painéis de controle com os principais indicadores de gestão de pessoas (dashboards) e (US 240.000) e Desenvolvimento de nova camada de interface para os módulos do SIPES (US$ 1.140.000)</t>
  </si>
  <si>
    <t>SE15</t>
  </si>
  <si>
    <t>Análise de Vulnerabilidade de TI da SEFAZ/SE</t>
  </si>
  <si>
    <t>SE16</t>
  </si>
  <si>
    <t>Contratação de empresa para Desenvolvimento de Módulos no Sistema de Compras</t>
  </si>
  <si>
    <t xml:space="preserve">Desenvolvimento dos Módulos de Banco de preços referenciais eletrônico (US$ 30.000),  CRC Eletrônico (US$ 14.000), Pregão Eletrônico e demais licitações (US$ 40.000) </t>
  </si>
  <si>
    <t>SE18</t>
  </si>
  <si>
    <t>Contratação de empresa para Desenvolvimento de Módulos de Integração do Comprasnet</t>
  </si>
  <si>
    <t xml:space="preserve">Desenvolvimento dos Módulos de Integração com e-DOC (US$ 60.000), i-Gesp (US$ 24.000), Sistema da JUCESE AGILIZA-SE (US$ 10.000) </t>
  </si>
  <si>
    <t>SE19</t>
  </si>
  <si>
    <t>Contratação de empresa para Desenvolvimento do Data Warehouse da Ouvidoria e desenvolvimento de novas funcionalidades no portal de transparência do Estado e no Sistema SE-OUV</t>
  </si>
  <si>
    <t>Desenvolvimento do Data Warehouse da Ouvidoria e desenvolvimento de novas funcionalidades no portal de transparência do Estado e no Sistema SE-OUV</t>
  </si>
  <si>
    <t>SE20</t>
  </si>
  <si>
    <t>Contratação de empresa para Desenvolvimento de ferramentas web de interação com a sociedade (games aplicativos, revista eletrônica, e-cartilhas)</t>
  </si>
  <si>
    <t>Desenvolvimento de ferramentas web de interação com a sociedade (games aplicativos, revista eletrônica, e-cartilhas)</t>
  </si>
  <si>
    <t>C1.P1.S1</t>
  </si>
  <si>
    <t>C1.P1.S2</t>
  </si>
  <si>
    <t>C1.P1.S3</t>
  </si>
  <si>
    <t>C1.P1.S4</t>
  </si>
  <si>
    <t>C1.P2.S2</t>
  </si>
  <si>
    <t>Modelo de Gestão de TI implantado</t>
  </si>
  <si>
    <t>C1.P4.S1</t>
  </si>
  <si>
    <t>Modelo de Compras Implantado</t>
  </si>
  <si>
    <t>C1.P5.S1</t>
  </si>
  <si>
    <t>Modelo de Transparência Estadual Implantado</t>
  </si>
  <si>
    <t>C1.P5.S2</t>
  </si>
  <si>
    <t>SE21</t>
  </si>
  <si>
    <t>SE22</t>
  </si>
  <si>
    <t>SE24</t>
  </si>
  <si>
    <t>SE25</t>
  </si>
  <si>
    <t>SE26</t>
  </si>
  <si>
    <t>SE28</t>
  </si>
  <si>
    <t>SE30</t>
  </si>
  <si>
    <t>SE31</t>
  </si>
  <si>
    <t>SE32</t>
  </si>
  <si>
    <t>SE33</t>
  </si>
  <si>
    <t>SE34</t>
  </si>
  <si>
    <t>SE35</t>
  </si>
  <si>
    <t>SE36</t>
  </si>
  <si>
    <t>Aquisição/desenvolvimento de Sistema integrado entre a SEFAZ, Cartórios e DETRAN</t>
  </si>
  <si>
    <t xml:space="preserve">Aquisição/desenvolvimento de ferramenta informatizada de Fiscalização de Trânsito </t>
  </si>
  <si>
    <t>Aquisição de Sistema de CFTV e ponto eletrônico da SEFAZ/SE</t>
  </si>
  <si>
    <t>Ferramenta informatizada para gestão do contencioso fiscal administrativo implantada</t>
  </si>
  <si>
    <t>Contratação de empresa para perfeiçoamento do atual sistema de gestão da PGE e aquisição/desenvolvimento de sistemas de gestão do contencioso judicial com uso de RPAs e IA</t>
  </si>
  <si>
    <t>Aquisição/desenvolvimento do Módulo de restituição e ressarcimento implantado no SAE</t>
  </si>
  <si>
    <t>Reestruturação Sistema de Arrecadação</t>
  </si>
  <si>
    <t xml:space="preserve">Desenvolvimento/Aquisição de sistema de gestão de precatórios </t>
  </si>
  <si>
    <t xml:space="preserve">Contratação de empresa para levantamentos topográficos </t>
  </si>
  <si>
    <t>Desenvolvimento/Contratação de sistema informatizado focado na Gestão ampla do Patrimônio</t>
  </si>
  <si>
    <t>Contratação para Publicação do Mapa do Patrimônio com base GIS</t>
  </si>
  <si>
    <t>Taxas Cartórias e de Prefeituras</t>
  </si>
  <si>
    <t>Desenvolvimento/Aquisição de sistema de gestão de precatórios que permita integração aos sistemas internos contábeis e financeiros do Estado de Sergipe, a exemplo do i-Gesp, bem como aos sistemas do Judiciário, notadamente em relação aos cálculos judiciais de precatórios, controle de prazos e integração entre PGE e TJSE</t>
  </si>
  <si>
    <t>Publicação do Mapa do Patrimônio com base GIS</t>
  </si>
  <si>
    <t>Modelo do Contecioso Fiscal Implantado</t>
  </si>
  <si>
    <t>C2.P4.S2</t>
  </si>
  <si>
    <t>C2.P5.S1</t>
  </si>
  <si>
    <t>Modelo de Serviços ao Contribuinte Implantado</t>
  </si>
  <si>
    <t>C3.P3.S1</t>
  </si>
  <si>
    <t>Sistema de Gestão de Precatórios Implantado</t>
  </si>
  <si>
    <t>C2.P2.S4</t>
  </si>
  <si>
    <t>Cadastro e Obrigação Tributária Implantado</t>
  </si>
  <si>
    <t>C2.P3.S1</t>
  </si>
  <si>
    <t>shopping/Request for mínimo 3 Quotations</t>
  </si>
  <si>
    <t>CF01</t>
  </si>
  <si>
    <t>Contratação de Empresa de Auditoria externa para o PROFISCO II/SE</t>
  </si>
  <si>
    <t>CF02</t>
  </si>
  <si>
    <t>CF03</t>
  </si>
  <si>
    <t>CF04</t>
  </si>
  <si>
    <t>CF05</t>
  </si>
  <si>
    <t>CF06</t>
  </si>
  <si>
    <t>CF07</t>
  </si>
  <si>
    <t>CF08</t>
  </si>
  <si>
    <t>CF09</t>
  </si>
  <si>
    <t>CF10</t>
  </si>
  <si>
    <t>CF11</t>
  </si>
  <si>
    <t>CF12</t>
  </si>
  <si>
    <t>CF13</t>
  </si>
  <si>
    <t>CF14</t>
  </si>
  <si>
    <t>CF15</t>
  </si>
  <si>
    <t>Consultoria p/ apoiar modelo de gestão, abordando estratégia, projetos, processos, diagnóstico e mapeamento na SEFAZ.</t>
  </si>
  <si>
    <t>Consultoria para Mapeamento e Redesenho de Processos área tributária</t>
  </si>
  <si>
    <t>Consultoria para Mapeamento e Redesenho de Processos área orçamento e finanças</t>
  </si>
  <si>
    <t>Consultoria para estruturação da sistemática de planejamento estadual e de governança pública, incluindo o mapeamento de competências para a rede de planejamento, a elaboração de um programa de formação continuada, a modelagem de processos e a implementação de escritório de projetos</t>
  </si>
  <si>
    <t>Consultoria especializada em sistemas de informações geográficas e estatísticas para apoiar a concepção, dimensionamento, contratação e implementação do sistema e projetos relacionados</t>
  </si>
  <si>
    <t>Consultoria para a realização de estudos, pesquisas e análises especiais de projetos e políticas públicas</t>
  </si>
  <si>
    <t>Consultoria para Estruturação do sistema informatizado integrado de Controle Interno</t>
  </si>
  <si>
    <t>Consultoria para reestruturação dos procedimentos do Controle Interno</t>
  </si>
  <si>
    <t>Consultoria RH: Planej. Estratégico, Matriz de Desenvolvimento/Conhecimento, Home Office - Definição e Implantação.</t>
  </si>
  <si>
    <t>Consultoria para definição da metodologia para elaboração de análises preditivas e dashboards relacionados a gastos/gestão de pessoal</t>
  </si>
  <si>
    <t>Consultoria para definição de modelos e tecnologias a serem utilizadas na migração da tecnologia do sistema de folha de pagamentos</t>
  </si>
  <si>
    <t>Consultoria para solução de BI</t>
  </si>
  <si>
    <t xml:space="preserve">Consultoria para saneamento de Catálogo de Materiais e Serviços </t>
  </si>
  <si>
    <t>Consultoria de implantação do novo modelo de transparência e da sistemática de Ouvidoria do Estado.</t>
  </si>
  <si>
    <t>Contratação de consultoria p/ apoiar modelo de gestão, abordando estratégia, projetos, processos, diagnóstico e mapeamento na SEFAZ.</t>
  </si>
  <si>
    <t>Redesenho de Processos: 
- Mapeamento/redesenho de processo de Planejamento Fiscal (US$ 50.000)
- Mapeamento/redesenho de processo do Contencioso Administrativo (US$ 30.000)
- Mapeamento/redesenho de processo de Arrecadação (US$ 75.000)</t>
  </si>
  <si>
    <t>Redesenho de Processos: 
- Revisão/redesenho de processo de Planejamento e Execução Orçamentária (US$ 20.000)
- Mapeamento/redesenho de processo de Fluxo de Caixa  (US$ 26.000);
- Mapeamento/redesenho de processo de Despesa  (US$ 25.000);
- Mapeamento/redesenho de processo de Patrimônio  (US$ 70.000);
- Mapeamento/redesenho de processo de Gestão da Dívida  (US$ 12.000);</t>
  </si>
  <si>
    <t>Estruturação do sistema informatizado integrado de Controle Interno</t>
  </si>
  <si>
    <t>Consultoria para saneamento de Catálogo de Materiais e Serviços</t>
  </si>
  <si>
    <t>CF16</t>
  </si>
  <si>
    <t>CF17</t>
  </si>
  <si>
    <t>CF18</t>
  </si>
  <si>
    <t>CF19</t>
  </si>
  <si>
    <t>CF20</t>
  </si>
  <si>
    <t>CF21</t>
  </si>
  <si>
    <t>CF22</t>
  </si>
  <si>
    <t>CF23</t>
  </si>
  <si>
    <t>CF24</t>
  </si>
  <si>
    <t>CF25</t>
  </si>
  <si>
    <t>CF26</t>
  </si>
  <si>
    <t>CF27</t>
  </si>
  <si>
    <t>CF28</t>
  </si>
  <si>
    <t>CF29</t>
  </si>
  <si>
    <t>CF30</t>
  </si>
  <si>
    <t>CF31</t>
  </si>
  <si>
    <t>CF32</t>
  </si>
  <si>
    <t>Consultoria para o Desenvolvimento do Novo Programa de Educação Fiscal e de comunicação fazendária</t>
  </si>
  <si>
    <t>Metodologia para a gestão de dados de Estudos Econômicos Tributários</t>
  </si>
  <si>
    <t xml:space="preserve">C1.P1.S2 </t>
  </si>
  <si>
    <t xml:space="preserve"> C2.P3.S1 / C2.P4.S2 / C2.P6.S1</t>
  </si>
  <si>
    <t xml:space="preserve"> C3.P1.S1 / C3.P2.S1 / C3.P2.S2 / C3.P4.S2 / C3.P4.S1</t>
  </si>
  <si>
    <t>Modelo de Trasnparência e Cidadania Fiscal Implantado</t>
  </si>
  <si>
    <t>consulting Firms</t>
  </si>
  <si>
    <t>Consultoria para o Desenvolvimento de metodologia e ferramenta de avaliação de bens imóveis</t>
  </si>
  <si>
    <t>consultoria para definição da sistemática de análise de risco e perfil do contribuinte</t>
  </si>
  <si>
    <t>consultoria e desenvolvimento de software para ampliação da malha fiscal</t>
  </si>
  <si>
    <t>Contratação de consultoria para desenvolvimento da Escrituração Fiscal Prévia do Contribuinte</t>
  </si>
  <si>
    <t>Consultoria para implementar Novo Modelo de Fiscalização de Trânsito</t>
  </si>
  <si>
    <t>Elaboração de projetos arquitetônicos e complementares para reestruturação de  Postos Fiscais</t>
  </si>
  <si>
    <t>Elaboração de projetos arquitetônicos e complementares para reestruturação de  Postos Fiscais:
- Elaboração de projetos arquitetônicos e complementares para construção do prédio de apoio ao Posto Fiscal de Propriá (US$ 10.000)
- Elaboração de projetos complementares para reestruturação e ampliação do Posto Fiscal de Cristinápolis (US$ 7.500)</t>
  </si>
  <si>
    <t>Consultoria em análise, definição da metodologia de gestão e redesenho de processos do contencioso judicial</t>
  </si>
  <si>
    <t>Modelo do Contencioso Fiscal Implantado</t>
  </si>
  <si>
    <t>Consultoria em Marketing Digital</t>
  </si>
  <si>
    <t>Consultoria para  Portal de serviços ao contribuinte aperfeiçoado e implantado</t>
  </si>
  <si>
    <t>Consultoria para Metodologia de cobrança e de análise de risco implantada</t>
  </si>
  <si>
    <t>Consultoria para Definição e implantação do Modelo de Gestão de Riscos Orçamentários</t>
  </si>
  <si>
    <t>Consultoria de empresa especializada para elaborar diagnóstico de situação atual, bem como redesenho de processos, apontando possíveis correções quanto ao saneamento de precatórios (Contador com experiência comprovada na Gestão de Passivos e Precatórios)</t>
  </si>
  <si>
    <t>Consultoria para desenvolvimento da metodologia de gestão de precatórios que aborde inclusive cálculos judiciais de precatórios</t>
  </si>
  <si>
    <t>Consultoria para Metodologia de controle, avaliação e gestão do ativo intangível do Estado</t>
  </si>
  <si>
    <t xml:space="preserve">Consultoria para desenvolvimento de Modelo de gestão de custos </t>
  </si>
  <si>
    <t>Portal de serviços ao contribuinte aperfeiçoado e implantado</t>
  </si>
  <si>
    <t>Metodologia de cobrança e de análise de risco implantada</t>
  </si>
  <si>
    <t>Definição e implantação do Modelo de Gestão de Riscos Orçamentários</t>
  </si>
  <si>
    <t>Metodologia de controle, avaliação e gestão do ativo intangível do Estado</t>
  </si>
  <si>
    <t xml:space="preserve">Definição e implantação do modelo de gestão de custos </t>
  </si>
  <si>
    <t>C3.P1.S1</t>
  </si>
  <si>
    <t>Modelo de Planejamento e Execução Orçamentária Implantado</t>
  </si>
  <si>
    <t>C3.P2.S2</t>
  </si>
  <si>
    <t>Modelo de Programação e Execução orçamentária implantado</t>
  </si>
  <si>
    <t>C3.P4.S1</t>
  </si>
  <si>
    <t>C3.P6.S1</t>
  </si>
  <si>
    <t>Modelo de Gestão de Custos Públicos implantado</t>
  </si>
  <si>
    <t>quality and Cost Based Selection</t>
  </si>
  <si>
    <t>expected</t>
  </si>
  <si>
    <t>ex-post</t>
  </si>
  <si>
    <t>CI01</t>
  </si>
  <si>
    <t>CI02</t>
  </si>
  <si>
    <t>CI03</t>
  </si>
  <si>
    <t>CI04</t>
  </si>
  <si>
    <t>CI05</t>
  </si>
  <si>
    <t>CI06</t>
  </si>
  <si>
    <t>CI07</t>
  </si>
  <si>
    <t>Consultoria para avaliação intermediária do Programa</t>
  </si>
  <si>
    <t>Consultoria para avaliação de impacto do Programa</t>
  </si>
  <si>
    <t>Consultoria para avaliação final do Programa</t>
  </si>
  <si>
    <t>Avaliação econômica ex-post</t>
  </si>
  <si>
    <t>CI08</t>
  </si>
  <si>
    <t>CI09</t>
  </si>
  <si>
    <t>CI10</t>
  </si>
  <si>
    <t>Contratação de Consultor Individual para Gestão dos Projetos da Área Governança</t>
  </si>
  <si>
    <t>Contratação de Consultor Individual para Gestão dos Projetos da Área Tributária</t>
  </si>
  <si>
    <t>Contratação de Consultor Individual para Gestão dos Projetos da Área Orçamento e Finanças</t>
  </si>
  <si>
    <t>Contratação de consultor de aquisições</t>
  </si>
  <si>
    <t>Contratação de consultor individual para elaboração do Planejamento Estratégico de TI (incluindo PDTI, práticas de mercado de desenvolvimento, matriz de riscos)</t>
  </si>
  <si>
    <t>Contratação de consultor individual para Auxílio na elaboração de Projetos arquitetônicos</t>
  </si>
  <si>
    <t>Contratação de consultor de aquisições para apoio técnico ao projeto (TdRs, Especificações Técnicas, Projetos Básicos, etc.)  para os diversos órgãos; apoio aos TRs da SECC (US$ 19.980), fiscalização de Trânsito (US$ 12.500), apoio aos TRs da SETC (US$ 24.000), PGE (US$ 20.000 e 20.000)</t>
  </si>
  <si>
    <t>Programa de capacitação da rede de planejamento, orçamento e gestão, incluindo a formação de tutores</t>
  </si>
  <si>
    <t>CA01</t>
  </si>
  <si>
    <t>SE12</t>
  </si>
  <si>
    <t>Contratação de empresa para realização de Reuniões (CONFAZ, COMSEFAZ, etc)</t>
  </si>
  <si>
    <t>Capacitação em licitações e contratos para os servidores da SEAD</t>
  </si>
  <si>
    <t>Plano de Capacitação dos servidores da SETC</t>
  </si>
  <si>
    <t>Plano de capacitação para formar disseminadores em educação fiscal</t>
  </si>
  <si>
    <t>CA08</t>
  </si>
  <si>
    <t>CA09</t>
  </si>
  <si>
    <t>CA10</t>
  </si>
  <si>
    <t>CA16</t>
  </si>
  <si>
    <t>Capacitação na área de Planejamento e Execução Orçamentário</t>
  </si>
  <si>
    <t>Capacitação em gestão da dívida pública</t>
  </si>
  <si>
    <t>CA22</t>
  </si>
  <si>
    <t>Capacitação das equipes em gestão por resultados</t>
  </si>
  <si>
    <t>Plano de Capacitação dos Servidores da SETC em Controle Interno.</t>
  </si>
  <si>
    <t>Capacitações servidores da SEAD em TI e folha de pagamento</t>
  </si>
  <si>
    <t>Treinamento em metodologias ágeis de desenvolvimento</t>
  </si>
  <si>
    <t>Programa de treinamento de TI nas novas aquisições da SEFAZ/SE</t>
  </si>
  <si>
    <t>CA02</t>
  </si>
  <si>
    <t>CA03</t>
  </si>
  <si>
    <t>CA04</t>
  </si>
  <si>
    <t>CA05</t>
  </si>
  <si>
    <t>CA06</t>
  </si>
  <si>
    <t>CA07</t>
  </si>
  <si>
    <t>Capacitações conforme Plano de Desenvolvimento da SEFAZ/SE</t>
  </si>
  <si>
    <t>Aquisição de cursos de TI, análise e elaboração de cenários prospectivos, tratamento e análise de dados com Excel, Gestão Estratégica de Pessoas no setor público, Folha de Pagamentos no funcionalismo público, desenvolvimento de competências gerenciais, excelência no Atendimento ao cidadão e ao público interno aplicado à Administração Pública</t>
  </si>
  <si>
    <t>Treinamento em metodologias ágeis de desenvolvimento da equipe de TI da SEFAZ/SE</t>
  </si>
  <si>
    <t>CA11</t>
  </si>
  <si>
    <t xml:space="preserve">Capacitação em análise de risco e perfil do contribuinte </t>
  </si>
  <si>
    <t>Capacitação em área Jurídica</t>
  </si>
  <si>
    <t>Capacitação em qualidade dos serviços prestados ao contribuinte</t>
  </si>
  <si>
    <t>Capacitação em gestão de cobrança</t>
  </si>
  <si>
    <t>CA12</t>
  </si>
  <si>
    <t>CA13</t>
  </si>
  <si>
    <t>CA14</t>
  </si>
  <si>
    <t>CA15</t>
  </si>
  <si>
    <t xml:space="preserve">Capacitação na área jurídica para procuradores e servidores da Procuradoria </t>
  </si>
  <si>
    <t>Capacitação em qualidade de atendimento e avaliação da qualidade dos serviços prestados ao contribuinte pela SEFAZ/SE</t>
  </si>
  <si>
    <t>Capacitação das equipes no fluxo de caixa e conciliação bancária automatizados</t>
  </si>
  <si>
    <t>Capacitação em processo virtual de pagamento de despesas</t>
  </si>
  <si>
    <t>Capacitação para sistema de precatório</t>
  </si>
  <si>
    <t>Capacitação em Gestão Contábil</t>
  </si>
  <si>
    <t>Capacitação em gestão do patrimônio</t>
  </si>
  <si>
    <t>Capacitação em gestão de custos</t>
  </si>
  <si>
    <t>CA17</t>
  </si>
  <si>
    <t>CA18</t>
  </si>
  <si>
    <t>CA19</t>
  </si>
  <si>
    <t>CA20</t>
  </si>
  <si>
    <t>CA21</t>
  </si>
  <si>
    <t>CA23</t>
  </si>
  <si>
    <t>Capacitação de servidores em gestão de custos</t>
  </si>
  <si>
    <t>Oficinas para uso dos sistemas de precatórios para órgãos da Administração Direta e Indireta</t>
  </si>
  <si>
    <t>Capacitação em gestão contábil (Ajuste a valor recuperável, métodos de depreciação, etc)</t>
  </si>
  <si>
    <t>Cursos: topografia, georreferenciamento, fotogrametria, gestão de patrimônio e softwares de processamento de imagens e desenho gráfico, noções de Direito aplicadas à gestão do patrimônio, Curso prático de operação de RPAS</t>
  </si>
  <si>
    <t>Modelo de Programação e Execução Financeira Implementado</t>
  </si>
  <si>
    <t>Modelo de Gestão de Custos Implantado</t>
  </si>
  <si>
    <t>Modelo de Transparência e Cidadania Fiscal Implantado</t>
  </si>
  <si>
    <t>Modelo de Planejamento e Execução orçamentária implantado</t>
  </si>
  <si>
    <t>C0.A2</t>
  </si>
  <si>
    <t>Auditoria</t>
  </si>
  <si>
    <t>C0.A1</t>
  </si>
  <si>
    <t>Monitoramento e Avaliação</t>
  </si>
  <si>
    <t>Desenvolvimento de Ferramenta de interação amigável com o contribuinte implantada</t>
  </si>
  <si>
    <t>Desenvolvimento de Módulos do sistema de cobrança (incluindo gestão de risco dos devedores)</t>
  </si>
  <si>
    <t xml:space="preserve">Aquisição de diversos mobiliários (cadeiras, poltronas, longarinas, mesas reunião, estações de trabalho, mesas, armários, gaveteiros, etc.) para várias Secretarias: 
- SEFAZ, p/  sua sede, CEAC e postos fiscais (US$ 412.500);
- SECC, p/ SUPERPLAN (US$ 151.454);
- SETC, p/ sua sede (US$ 77.900).  
Aquisição de Splits para:
- SUPERPLAN (US 16.020);                                                                               SEFAZ (US$ 37.500);                                          </t>
  </si>
  <si>
    <t>SE17</t>
  </si>
  <si>
    <t>Aquisição de Sistema Integrado de Gestão de Suprimentos</t>
  </si>
  <si>
    <t>U$ 125.000</t>
  </si>
  <si>
    <t>CF33</t>
  </si>
  <si>
    <t xml:space="preserve">Desenvolvimento de Modelo Preditivo de Identificação de fraude fiscal  </t>
  </si>
  <si>
    <t>U$ 2.698.000</t>
  </si>
  <si>
    <t>U$ 8.400.066</t>
  </si>
  <si>
    <t>C2.P2.S3</t>
  </si>
  <si>
    <t xml:space="preserve">Capacitação em saneamento dos processos fiscais </t>
  </si>
  <si>
    <t>CA24</t>
  </si>
  <si>
    <t>Desenvolvimento do módulo de Relatórios Fiscais</t>
  </si>
  <si>
    <t>Capacitação de servidores acerca dos tópicos relevantes para produção dos relatórios fiscais</t>
  </si>
  <si>
    <t>C3.P2.S1</t>
  </si>
  <si>
    <t>Reestruturação do prédio da Sede da SEFAZ/SE (Reestruturação do Comando de Aracaju 200.000, Restruturação rede elétrica do prédio da SEDE 475.000,  Implantação de sistema de combate a incêndio (350.000)</t>
  </si>
  <si>
    <t>Contratação de empresa especializada em serviços gráficos</t>
  </si>
  <si>
    <t>SE23</t>
  </si>
  <si>
    <t>SE27</t>
  </si>
  <si>
    <t>SE29</t>
  </si>
  <si>
    <t>Contratação da SERGIPETEC para desenvolver os seguintes módulos:
- Sistema de Virtualização (US$ 100.000);
- Módulo de Integração nacional da REDESIM (US$ 100.000);
- Gestão do ITCMD (US$ 77.000);
- Integração do IPVA à NFe (US$ 50.000);
- Módulo de Elaboração prévia de Escrituração Fiscal do Contribuinte (US$ 100.000);
- Desenvolvimento de software para atualização dos valores da pauta fiscal implantado  (US$ 50.000);
- Desenvolvimento de software para Módulo de Solução de Modelo Preditivo de Identificação de fraude fiscal  (US$ 1.250.000);
- Desenvolvimento do Módulo de Integração ao Portal Único do Comércio Exterior implantado  (US$ 177.000);
- Aquisição/desenvolvimento de ferramenta informatizada de Fiscalização de Trânsito (US$ 100.000);
- Elaboração, monit. e aval. do PPA e Orçamento  (US$ 70.000);
-  Gestão de Riscos Orçamentários  (US$ 72.000);
-  Previsões Fiscais no Igesp  (US$ 64.000);
-  Fluxo de caixa automatizado  (US$ 89.500);
-  Desenvolvimento de sistema para automatizar e integrar o processo de conciliação bancária no iGesp (89.500)
-  Virtualização de processos de despesa  (US$ 63.000);
-  Módulo de Almoxarifado, Controle do ativo intangível e Auditoria Contábil (US$ 360.000);
-  Gestão da Dívida Pública  (US$ 393.200);
-  Integração do sistema de custos ao iGesp (US$200.000);</t>
  </si>
  <si>
    <t>U$ 8.402.150</t>
  </si>
  <si>
    <t>U$ 11.064.784</t>
  </si>
  <si>
    <t>Consultoria de Metodologia para a gestão de dados de Estudos Econômicos Tributários</t>
  </si>
  <si>
    <t>CI11</t>
  </si>
  <si>
    <t>Modelo de Fiscalização e Inteligência Fiscal Implantado</t>
  </si>
  <si>
    <t>Modelo de Transparência e Cidadania Fiscal implantado</t>
  </si>
  <si>
    <t xml:space="preserve"> C2.P3.S1 / C2.P4.S2 / C2.P6.S1 </t>
  </si>
  <si>
    <t xml:space="preserve">C1.P1.S1/ C1.P1.S2 </t>
  </si>
  <si>
    <t>C0.A3/ C1.P1.S1/C2.P3.S2 / C2.P3.S2/ C2.P3.S2/ C3.P1.S1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</si>
</sst>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
    <numFmt numFmtId="166" formatCode="yyyy\-mm\-dd;@"/>
    <numFmt numFmtId="167" formatCode="_(* #,##0.00_);_(* \(#,##0.00\);_(* \-??_);_(@_)"/>
  </numFmts>
  <fonts count="44" x14ac:knownFonts="1">
    <font>
      <sz val="11"/>
      <color theme="1"/>
      <name val="Calibri"/>
      <family val="2"/>
      <scheme val="minor"/>
    </font>
    <font>
      <b/>
      <sz val="48"/>
      <color theme="1"/>
      <name val="Calibri"/>
      <family val="2"/>
      <scheme val="minor"/>
    </font>
    <font>
      <b/>
      <sz val="24"/>
      <color theme="1"/>
      <name val="Calibri"/>
      <family val="2"/>
      <scheme val="minor"/>
    </font>
    <font>
      <sz val="12"/>
      <color theme="0"/>
      <name val="Calibri"/>
      <family val="2"/>
      <scheme val="minor"/>
    </font>
    <font>
      <b/>
      <sz val="12"/>
      <name val="Calibri"/>
      <family val="2"/>
      <scheme val="minor"/>
    </font>
    <font>
      <sz val="11"/>
      <color theme="0"/>
      <name val="Calibri"/>
      <family val="2"/>
      <scheme val="minor"/>
    </font>
    <font>
      <sz val="11"/>
      <color rgb="FFFF0000"/>
      <name val="Calibri"/>
      <family val="2"/>
      <scheme val="minor"/>
    </font>
    <font>
      <sz val="12"/>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sz val="12"/>
      <color indexed="81"/>
      <name val="Tahoma"/>
      <family val="2"/>
    </font>
    <font>
      <sz val="12"/>
      <name val="Calibri"/>
      <family val="2"/>
      <scheme val="minor"/>
    </font>
    <font>
      <sz val="11"/>
      <color theme="1"/>
      <name val="Calibri"/>
      <family val="2"/>
      <scheme val="minor"/>
    </font>
    <font>
      <sz val="48"/>
      <color theme="1"/>
      <name val="Calibri"/>
      <family val="2"/>
      <scheme val="minor"/>
    </font>
    <font>
      <sz val="48"/>
      <color theme="0"/>
      <name val="Calibri"/>
      <family val="2"/>
      <scheme val="minor"/>
    </font>
    <font>
      <sz val="48"/>
      <name val="Calibri"/>
      <family val="2"/>
      <scheme val="minor"/>
    </font>
    <font>
      <sz val="12"/>
      <color theme="1"/>
      <name val="Calibri"/>
      <family val="2"/>
      <scheme val="minor"/>
    </font>
    <font>
      <b/>
      <sz val="12"/>
      <color theme="1"/>
      <name val="Calibri"/>
      <family val="2"/>
      <scheme val="minor"/>
    </font>
    <font>
      <sz val="24"/>
      <color theme="1"/>
      <name val="Calibri"/>
      <family val="2"/>
      <scheme val="minor"/>
    </font>
    <font>
      <sz val="24"/>
      <color theme="0"/>
      <name val="Calibri"/>
      <family val="2"/>
      <scheme val="minor"/>
    </font>
    <font>
      <sz val="24"/>
      <name val="Calibri"/>
      <family val="2"/>
      <scheme val="minor"/>
    </font>
    <font>
      <b/>
      <sz val="12"/>
      <color theme="0"/>
      <name val="Calibri"/>
      <family val="2"/>
      <scheme val="minor"/>
    </font>
    <font>
      <b/>
      <sz val="12"/>
      <color rgb="FFFFFFFF"/>
      <name val="Calibri"/>
      <family val="2"/>
    </font>
    <font>
      <b/>
      <sz val="12"/>
      <color rgb="FF000000"/>
      <name val="Calibri"/>
      <family val="2"/>
    </font>
    <font>
      <sz val="12"/>
      <color theme="1"/>
      <name val="Calibri"/>
      <family val="2"/>
    </font>
    <font>
      <sz val="12"/>
      <color theme="0"/>
      <name val="Calibri"/>
      <family val="2"/>
    </font>
    <font>
      <b/>
      <sz val="12"/>
      <color theme="0"/>
      <name val="Calibri"/>
      <family val="2"/>
    </font>
    <font>
      <sz val="48"/>
      <color theme="1"/>
      <name val="Calibri"/>
      <family val="2"/>
    </font>
    <font>
      <b/>
      <sz val="48"/>
      <color theme="1"/>
      <name val="Calibri"/>
      <family val="2"/>
    </font>
    <font>
      <sz val="48"/>
      <color theme="0"/>
      <name val="Calibri"/>
      <family val="2"/>
    </font>
    <font>
      <sz val="24"/>
      <color theme="1"/>
      <name val="Calibri"/>
      <family val="2"/>
    </font>
    <font>
      <b/>
      <sz val="24"/>
      <color theme="1"/>
      <name val="Calibri"/>
      <family val="2"/>
    </font>
    <font>
      <sz val="24"/>
      <color theme="0"/>
      <name val="Calibri"/>
      <family val="2"/>
    </font>
    <font>
      <b/>
      <sz val="12"/>
      <name val="Calibri"/>
      <family val="2"/>
    </font>
    <font>
      <sz val="12"/>
      <name val="Calibri"/>
      <family val="2"/>
    </font>
    <font>
      <b/>
      <sz val="12"/>
      <color theme="1"/>
      <name val="Calibri"/>
      <family val="2"/>
    </font>
    <font>
      <sz val="24"/>
      <name val="Calibri"/>
      <family val="2"/>
    </font>
    <font>
      <b/>
      <sz val="8"/>
      <color indexed="81"/>
      <name val="Tahoma"/>
      <family val="2"/>
    </font>
    <font>
      <sz val="8"/>
      <color indexed="81"/>
      <name val="Tahoma"/>
      <family val="2"/>
    </font>
    <font>
      <b/>
      <sz val="12"/>
      <color rgb="FFFF0000"/>
      <name val="Calibri"/>
      <family val="2"/>
    </font>
    <font>
      <sz val="8"/>
      <name val="Calibri"/>
      <family val="2"/>
      <scheme val="minor"/>
    </font>
    <font>
      <sz val="10"/>
      <name val="Arial"/>
      <family val="2"/>
    </font>
    <font>
      <sz val="11"/>
      <color rgb="FF000000"/>
      <name val="Calibri"/>
      <family val="2"/>
      <scheme val="minor"/>
    </font>
  </fonts>
  <fills count="6">
    <fill>
      <patternFill patternType="none"/>
    </fill>
    <fill>
      <patternFill patternType="gray125"/>
    </fill>
    <fill>
      <patternFill patternType="solid">
        <fgColor rgb="FF16365C"/>
        <bgColor rgb="FF000000"/>
      </patternFill>
    </fill>
    <fill>
      <patternFill patternType="solid">
        <fgColor rgb="FFBFBFBF"/>
        <bgColor rgb="FF000000"/>
      </patternFill>
    </fill>
    <fill>
      <patternFill patternType="solid">
        <fgColor theme="7" tint="0.39997558519241921"/>
        <bgColor indexed="64"/>
      </patternFill>
    </fill>
    <fill>
      <patternFill patternType="solid">
        <fgColor rgb="FF000080"/>
        <bgColor indexed="64"/>
      </patternFill>
    </fill>
  </fills>
  <borders count="22">
    <border>
      <left/>
      <right/>
      <top/>
      <bottom/>
      <diagonal/>
    </border>
    <border>
      <left style="thin">
        <color rgb="FFD3D3D3"/>
      </left>
      <right style="thin">
        <color rgb="FFD3D3D3"/>
      </right>
      <top style="thin">
        <color rgb="FFD3D3D3"/>
      </top>
      <bottom style="thin">
        <color rgb="FFD3D3D3"/>
      </bottom>
      <diagonal/>
    </border>
    <border>
      <left style="thin">
        <color rgb="FFD3D3D3"/>
      </left>
      <right style="thin">
        <color rgb="FFD3D3D3"/>
      </right>
      <top/>
      <bottom/>
      <diagonal/>
    </border>
    <border>
      <left style="thin">
        <color rgb="FFD3D3D3"/>
      </left>
      <right style="thin">
        <color rgb="FFD3D3D3"/>
      </right>
      <top style="thin">
        <color rgb="FFD3D3D3"/>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style="thin">
        <color indexed="64"/>
      </right>
      <top style="thin">
        <color indexed="64"/>
      </top>
      <bottom style="thin">
        <color indexed="64"/>
      </bottom>
      <diagonal/>
    </border>
    <border>
      <left style="thin">
        <color theme="0"/>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s>
  <cellStyleXfs count="3">
    <xf numFmtId="0" fontId="0" fillId="0" borderId="0"/>
    <xf numFmtId="164" fontId="13" fillId="0" borderId="0" applyFont="0" applyFill="0" applyBorder="0" applyAlignment="0" applyProtection="0"/>
    <xf numFmtId="167" fontId="42" fillId="0" borderId="0" applyFill="0" applyBorder="0" applyAlignment="0" applyProtection="0"/>
  </cellStyleXfs>
  <cellXfs count="94">
    <xf numFmtId="0" fontId="0" fillId="0" borderId="0" xfId="0"/>
    <xf numFmtId="0" fontId="14" fillId="4" borderId="0" xfId="0" applyFont="1" applyFill="1"/>
    <xf numFmtId="0" fontId="1" fillId="4" borderId="0" xfId="0" applyFont="1" applyFill="1"/>
    <xf numFmtId="0" fontId="15" fillId="0" borderId="0" xfId="0" applyFont="1"/>
    <xf numFmtId="0" fontId="16" fillId="0" borderId="0" xfId="0" applyFont="1"/>
    <xf numFmtId="0" fontId="14" fillId="0" borderId="0" xfId="0" applyFont="1"/>
    <xf numFmtId="0" fontId="17" fillId="0" borderId="0" xfId="0" applyFont="1"/>
    <xf numFmtId="0" fontId="18" fillId="0" borderId="0" xfId="0" applyFont="1"/>
    <xf numFmtId="0" fontId="3" fillId="0" borderId="0" xfId="0" applyFont="1"/>
    <xf numFmtId="0" fontId="12" fillId="0" borderId="0" xfId="0" applyFont="1"/>
    <xf numFmtId="0" fontId="19" fillId="4" borderId="0" xfId="0" applyFont="1" applyFill="1"/>
    <xf numFmtId="0" fontId="2" fillId="4" borderId="0" xfId="0" applyFont="1" applyFill="1"/>
    <xf numFmtId="0" fontId="19" fillId="0" borderId="0" xfId="0" applyFont="1"/>
    <xf numFmtId="0" fontId="20" fillId="0" borderId="0" xfId="0" applyFont="1"/>
    <xf numFmtId="0" fontId="21" fillId="0" borderId="0" xfId="0" applyFont="1"/>
    <xf numFmtId="0" fontId="3" fillId="5" borderId="4" xfId="0" applyFont="1" applyFill="1" applyBorder="1" applyAlignment="1">
      <alignment horizontal="center" vertical="center" wrapText="1"/>
    </xf>
    <xf numFmtId="2" fontId="3" fillId="5" borderId="4" xfId="0" applyNumberFormat="1" applyFont="1" applyFill="1" applyBorder="1" applyAlignment="1">
      <alignment horizontal="center" vertical="center" wrapText="1"/>
    </xf>
    <xf numFmtId="164" fontId="3" fillId="5" borderId="4" xfId="1" applyFont="1" applyFill="1" applyBorder="1" applyAlignment="1" applyProtection="1">
      <alignment horizontal="center" vertical="center" wrapText="1"/>
    </xf>
    <xf numFmtId="0" fontId="18" fillId="0" borderId="13" xfId="0" applyFont="1" applyBorder="1" applyAlignment="1">
      <alignment horizontal="center" wrapText="1"/>
    </xf>
    <xf numFmtId="0" fontId="17" fillId="0" borderId="13" xfId="0" applyFont="1" applyBorder="1" applyProtection="1">
      <protection locked="0"/>
    </xf>
    <xf numFmtId="164" fontId="17" fillId="0" borderId="13" xfId="1" applyFont="1" applyBorder="1" applyProtection="1">
      <protection locked="0"/>
    </xf>
    <xf numFmtId="166" fontId="17" fillId="0" borderId="13" xfId="0" applyNumberFormat="1" applyFont="1" applyBorder="1" applyProtection="1">
      <protection locked="0"/>
    </xf>
    <xf numFmtId="0" fontId="17" fillId="0" borderId="0" xfId="0" applyFont="1" applyProtection="1">
      <protection locked="0"/>
    </xf>
    <xf numFmtId="0" fontId="3" fillId="0" borderId="0" xfId="0" applyFont="1" applyProtection="1">
      <protection locked="0"/>
    </xf>
    <xf numFmtId="0" fontId="12" fillId="0" borderId="0" xfId="0" applyFont="1" applyProtection="1">
      <protection locked="0"/>
    </xf>
    <xf numFmtId="164" fontId="17" fillId="0" borderId="0" xfId="1" applyFont="1" applyProtection="1">
      <protection locked="0"/>
    </xf>
    <xf numFmtId="0" fontId="18" fillId="0" borderId="13" xfId="0" applyFont="1" applyBorder="1" applyAlignment="1">
      <alignment horizontal="center"/>
    </xf>
    <xf numFmtId="0" fontId="17" fillId="0" borderId="13" xfId="0" applyFont="1" applyBorder="1"/>
    <xf numFmtId="164" fontId="17" fillId="0" borderId="13" xfId="1" applyFont="1" applyBorder="1"/>
    <xf numFmtId="166" fontId="17" fillId="0" borderId="13" xfId="0" applyNumberFormat="1" applyFont="1" applyBorder="1"/>
    <xf numFmtId="0" fontId="23" fillId="2" borderId="1" xfId="0" applyFont="1" applyFill="1" applyBorder="1" applyAlignment="1">
      <alignment vertical="top" wrapText="1" readingOrder="1"/>
    </xf>
    <xf numFmtId="0" fontId="24" fillId="3" borderId="1" xfId="0" applyFont="1" applyFill="1" applyBorder="1" applyAlignment="1" applyProtection="1">
      <alignment vertical="top" wrapText="1" readingOrder="1"/>
      <protection locked="0"/>
    </xf>
    <xf numFmtId="0" fontId="25" fillId="0" borderId="0" xfId="0" applyFont="1"/>
    <xf numFmtId="0" fontId="26" fillId="0" borderId="0" xfId="0" applyFont="1"/>
    <xf numFmtId="0" fontId="23" fillId="2" borderId="2" xfId="0" applyFont="1" applyFill="1" applyBorder="1" applyAlignment="1">
      <alignment vertical="top" wrapText="1" readingOrder="1"/>
    </xf>
    <xf numFmtId="0" fontId="24" fillId="3" borderId="3" xfId="0" applyFont="1" applyFill="1" applyBorder="1" applyAlignment="1" applyProtection="1">
      <alignment vertical="top" wrapText="1" readingOrder="1"/>
      <protection locked="0"/>
    </xf>
    <xf numFmtId="0" fontId="27" fillId="2" borderId="1" xfId="0" applyFont="1" applyFill="1" applyBorder="1" applyAlignment="1">
      <alignment vertical="top" wrapText="1" readingOrder="1"/>
    </xf>
    <xf numFmtId="0" fontId="28" fillId="4" borderId="0" xfId="0" applyFont="1" applyFill="1"/>
    <xf numFmtId="0" fontId="29" fillId="4" borderId="0" xfId="0" applyFont="1" applyFill="1"/>
    <xf numFmtId="0" fontId="30" fillId="0" borderId="0" xfId="0" applyFont="1"/>
    <xf numFmtId="0" fontId="28" fillId="0" borderId="0" xfId="0" applyFont="1"/>
    <xf numFmtId="0" fontId="25" fillId="0" borderId="0" xfId="0" applyFont="1" applyProtection="1">
      <protection locked="0"/>
    </xf>
    <xf numFmtId="0" fontId="26" fillId="0" borderId="0" xfId="0" applyFont="1" applyProtection="1">
      <protection locked="0"/>
    </xf>
    <xf numFmtId="0" fontId="31" fillId="4" borderId="0" xfId="0" applyFont="1" applyFill="1"/>
    <xf numFmtId="0" fontId="32" fillId="4" borderId="0" xfId="0" applyFont="1" applyFill="1"/>
    <xf numFmtId="0" fontId="31" fillId="0" borderId="0" xfId="0" applyFont="1"/>
    <xf numFmtId="0" fontId="33" fillId="0" borderId="0" xfId="0" applyFont="1"/>
    <xf numFmtId="0" fontId="26" fillId="5" borderId="4" xfId="0" applyFont="1" applyFill="1" applyBorder="1" applyAlignment="1">
      <alignment horizontal="center" vertical="center" wrapText="1"/>
    </xf>
    <xf numFmtId="2" fontId="26" fillId="5" borderId="4" xfId="0" applyNumberFormat="1" applyFont="1" applyFill="1" applyBorder="1" applyAlignment="1">
      <alignment horizontal="center" vertical="center" wrapText="1"/>
    </xf>
    <xf numFmtId="0" fontId="35" fillId="0" borderId="0" xfId="0" applyFont="1"/>
    <xf numFmtId="164" fontId="26" fillId="5" borderId="4" xfId="1" applyFont="1" applyFill="1" applyBorder="1" applyAlignment="1" applyProtection="1">
      <alignment horizontal="center" vertical="center" wrapText="1"/>
    </xf>
    <xf numFmtId="0" fontId="36" fillId="0" borderId="13" xfId="0" applyFont="1" applyBorder="1" applyAlignment="1">
      <alignment horizontal="center" wrapText="1"/>
    </xf>
    <xf numFmtId="0" fontId="25" fillId="0" borderId="13" xfId="0" applyFont="1" applyBorder="1" applyProtection="1">
      <protection locked="0"/>
    </xf>
    <xf numFmtId="164" fontId="25" fillId="0" borderId="13" xfId="1" applyFont="1" applyBorder="1" applyProtection="1">
      <protection locked="0"/>
    </xf>
    <xf numFmtId="166" fontId="25" fillId="0" borderId="13" xfId="0" applyNumberFormat="1" applyFont="1" applyBorder="1" applyProtection="1">
      <protection locked="0"/>
    </xf>
    <xf numFmtId="0" fontId="35" fillId="0" borderId="0" xfId="0" applyFont="1" applyProtection="1">
      <protection locked="0"/>
    </xf>
    <xf numFmtId="0" fontId="37" fillId="0" borderId="0" xfId="0" applyFont="1"/>
    <xf numFmtId="165" fontId="34" fillId="4" borderId="9" xfId="0" applyNumberFormat="1" applyFont="1" applyFill="1" applyBorder="1" applyAlignment="1">
      <alignment horizontal="center" vertical="center" wrapText="1"/>
    </xf>
    <xf numFmtId="165" fontId="34" fillId="4" borderId="13" xfId="0" applyNumberFormat="1" applyFont="1" applyFill="1" applyBorder="1" applyAlignment="1">
      <alignment horizontal="center" vertical="center" wrapText="1"/>
    </xf>
    <xf numFmtId="165" fontId="34" fillId="4" borderId="17" xfId="0" applyNumberFormat="1" applyFont="1" applyFill="1" applyBorder="1" applyAlignment="1">
      <alignment horizontal="center" vertical="center" wrapText="1"/>
    </xf>
    <xf numFmtId="9" fontId="25" fillId="0" borderId="13" xfId="0" applyNumberFormat="1" applyFont="1" applyBorder="1" applyProtection="1">
      <protection locked="0"/>
    </xf>
    <xf numFmtId="9" fontId="17" fillId="0" borderId="13" xfId="0" applyNumberFormat="1" applyFont="1" applyBorder="1" applyProtection="1">
      <protection locked="0"/>
    </xf>
    <xf numFmtId="0" fontId="17" fillId="0" borderId="13" xfId="0" applyFont="1" applyBorder="1" applyAlignment="1" applyProtection="1">
      <alignment wrapText="1"/>
      <protection locked="0"/>
    </xf>
    <xf numFmtId="0" fontId="25" fillId="0" borderId="0" xfId="0" applyFont="1" applyAlignment="1" applyProtection="1">
      <alignment wrapText="1"/>
      <protection locked="0"/>
    </xf>
    <xf numFmtId="0" fontId="3" fillId="5" borderId="0" xfId="0" applyFont="1" applyFill="1" applyAlignment="1">
      <alignment horizontal="center" vertical="center" wrapText="1"/>
    </xf>
    <xf numFmtId="164" fontId="3" fillId="5" borderId="0" xfId="1" applyFont="1" applyFill="1" applyBorder="1" applyAlignment="1" applyProtection="1">
      <alignment horizontal="center" vertical="center" wrapText="1"/>
    </xf>
    <xf numFmtId="0" fontId="43" fillId="0" borderId="13" xfId="0" applyFont="1" applyBorder="1" applyAlignment="1" applyProtection="1">
      <alignment vertical="center" readingOrder="1"/>
      <protection locked="0"/>
    </xf>
    <xf numFmtId="0" fontId="27" fillId="5" borderId="10" xfId="0" applyFont="1" applyFill="1" applyBorder="1" applyAlignment="1">
      <alignment horizontal="center"/>
    </xf>
    <xf numFmtId="0" fontId="27" fillId="5" borderId="11" xfId="0" applyFont="1" applyFill="1" applyBorder="1" applyAlignment="1">
      <alignment horizontal="center"/>
    </xf>
    <xf numFmtId="0" fontId="27" fillId="5" borderId="5" xfId="0" applyFont="1" applyFill="1" applyBorder="1" applyAlignment="1">
      <alignment horizontal="center"/>
    </xf>
    <xf numFmtId="0" fontId="27" fillId="5" borderId="6" xfId="0" applyFont="1" applyFill="1" applyBorder="1" applyAlignment="1">
      <alignment horizontal="center"/>
    </xf>
    <xf numFmtId="0" fontId="27" fillId="5" borderId="12" xfId="0" applyFont="1" applyFill="1" applyBorder="1" applyAlignment="1">
      <alignment horizontal="center"/>
    </xf>
    <xf numFmtId="0" fontId="27" fillId="5" borderId="7" xfId="0" applyFont="1" applyFill="1" applyBorder="1" applyAlignment="1">
      <alignment horizontal="center"/>
    </xf>
    <xf numFmtId="165" fontId="34" fillId="4" borderId="14" xfId="0" applyNumberFormat="1" applyFont="1" applyFill="1" applyBorder="1" applyAlignment="1">
      <alignment horizontal="center" vertical="center" wrapText="1"/>
    </xf>
    <xf numFmtId="165" fontId="34" fillId="4" borderId="15" xfId="0" applyNumberFormat="1" applyFont="1" applyFill="1" applyBorder="1" applyAlignment="1">
      <alignment horizontal="center" vertical="center" wrapText="1"/>
    </xf>
    <xf numFmtId="165" fontId="34" fillId="4" borderId="16" xfId="0" applyNumberFormat="1" applyFont="1" applyFill="1" applyBorder="1" applyAlignment="1">
      <alignment horizontal="center" vertical="center" wrapText="1"/>
    </xf>
    <xf numFmtId="165" fontId="34" fillId="4" borderId="13" xfId="0" applyNumberFormat="1" applyFont="1" applyFill="1" applyBorder="1" applyAlignment="1">
      <alignment horizontal="center" vertical="center" wrapText="1"/>
    </xf>
    <xf numFmtId="165" fontId="34" fillId="4" borderId="9" xfId="0" applyNumberFormat="1" applyFont="1" applyFill="1" applyBorder="1" applyAlignment="1">
      <alignment horizontal="center" vertical="center" wrapText="1"/>
    </xf>
    <xf numFmtId="165" fontId="34" fillId="4" borderId="8" xfId="0" applyNumberFormat="1" applyFont="1" applyFill="1" applyBorder="1" applyAlignment="1">
      <alignment horizontal="center" vertical="center" wrapText="1"/>
    </xf>
    <xf numFmtId="165" fontId="34" fillId="4" borderId="17" xfId="0" applyNumberFormat="1" applyFont="1" applyFill="1" applyBorder="1" applyAlignment="1">
      <alignment horizontal="center" vertical="center" wrapText="1"/>
    </xf>
    <xf numFmtId="0" fontId="27" fillId="5" borderId="18" xfId="0" applyFont="1" applyFill="1" applyBorder="1" applyAlignment="1">
      <alignment horizontal="center"/>
    </xf>
    <xf numFmtId="0" fontId="27" fillId="5" borderId="19" xfId="0" applyFont="1" applyFill="1" applyBorder="1" applyAlignment="1">
      <alignment horizontal="center"/>
    </xf>
    <xf numFmtId="0" fontId="27" fillId="5" borderId="20" xfId="0" applyFont="1" applyFill="1" applyBorder="1" applyAlignment="1">
      <alignment horizontal="center"/>
    </xf>
    <xf numFmtId="0" fontId="27" fillId="5" borderId="21" xfId="0" applyFont="1" applyFill="1" applyBorder="1" applyAlignment="1">
      <alignment horizontal="center"/>
    </xf>
    <xf numFmtId="0" fontId="22" fillId="5" borderId="10" xfId="0" applyFont="1" applyFill="1" applyBorder="1" applyAlignment="1">
      <alignment horizontal="center"/>
    </xf>
    <xf numFmtId="0" fontId="22" fillId="5" borderId="11" xfId="0" applyFont="1" applyFill="1" applyBorder="1" applyAlignment="1">
      <alignment horizontal="center"/>
    </xf>
    <xf numFmtId="0" fontId="22" fillId="5" borderId="5" xfId="0" applyFont="1" applyFill="1" applyBorder="1" applyAlignment="1">
      <alignment horizontal="center"/>
    </xf>
    <xf numFmtId="0" fontId="22" fillId="5" borderId="6" xfId="0" applyFont="1" applyFill="1" applyBorder="1" applyAlignment="1">
      <alignment horizontal="center"/>
    </xf>
    <xf numFmtId="0" fontId="22" fillId="5" borderId="7" xfId="0" applyFont="1" applyFill="1" applyBorder="1" applyAlignment="1">
      <alignment horizontal="center"/>
    </xf>
    <xf numFmtId="165" fontId="4" fillId="4" borderId="9" xfId="0" applyNumberFormat="1" applyFont="1" applyFill="1" applyBorder="1" applyAlignment="1">
      <alignment horizontal="center" vertical="center" wrapText="1"/>
    </xf>
    <xf numFmtId="165" fontId="4" fillId="4" borderId="8" xfId="0" applyNumberFormat="1" applyFont="1" applyFill="1" applyBorder="1" applyAlignment="1">
      <alignment horizontal="center" vertical="center" wrapText="1"/>
    </xf>
    <xf numFmtId="165" fontId="4" fillId="4" borderId="17" xfId="0" applyNumberFormat="1" applyFont="1" applyFill="1" applyBorder="1" applyAlignment="1">
      <alignment horizontal="center" vertical="center" wrapText="1"/>
    </xf>
    <xf numFmtId="165" fontId="4" fillId="4" borderId="13" xfId="0" applyNumberFormat="1" applyFont="1" applyFill="1" applyBorder="1" applyAlignment="1">
      <alignment horizontal="center" vertical="center" wrapText="1"/>
    </xf>
    <xf numFmtId="0" fontId="22" fillId="5" borderId="12" xfId="0" applyFont="1" applyFill="1" applyBorder="1" applyAlignment="1">
      <alignment horizontal="center"/>
    </xf>
  </cellXfs>
  <cellStyles count="3">
    <cellStyle name="Comma" xfId="1" builtinId="3"/>
    <cellStyle name="Normal" xfId="0" builtinId="0"/>
    <cellStyle name="Vírgula 10" xfId="2" xr:uid="{763223D5-1EE0-467F-ACAE-3B4868D6D4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IP333"/>
  <sheetViews>
    <sheetView tabSelected="1" zoomScale="70" zoomScaleNormal="70" workbookViewId="0">
      <selection activeCell="D7" sqref="D7"/>
    </sheetView>
  </sheetViews>
  <sheetFormatPr defaultColWidth="11.42578125" defaultRowHeight="15.75" x14ac:dyDescent="0.25"/>
  <cols>
    <col min="1" max="1" width="46.42578125" style="32" customWidth="1"/>
    <col min="2" max="2" width="71.42578125" style="32" customWidth="1"/>
    <col min="3" max="3" width="47" style="32" customWidth="1"/>
    <col min="4" max="4" width="20.42578125" style="32" customWidth="1"/>
    <col min="5" max="5" width="19.140625" style="32" customWidth="1"/>
    <col min="6" max="6" width="11.42578125" style="32"/>
    <col min="7" max="7" width="15.5703125" style="32" customWidth="1"/>
    <col min="8" max="8" width="18.5703125" style="32" customWidth="1"/>
    <col min="9" max="9" width="23" style="32" customWidth="1"/>
    <col min="10" max="10" width="24.140625" style="32" customWidth="1"/>
    <col min="11" max="11" width="18.85546875" style="32" customWidth="1"/>
    <col min="12" max="12" width="13.85546875" style="32" customWidth="1"/>
    <col min="13" max="13" width="16.42578125" style="32" customWidth="1"/>
    <col min="14" max="14" width="16.85546875" style="32" customWidth="1"/>
    <col min="15" max="15" width="16.5703125" style="32" customWidth="1"/>
    <col min="16" max="16" width="18.42578125" style="32" customWidth="1"/>
    <col min="17" max="17" width="20.42578125" style="32" customWidth="1"/>
    <col min="18" max="18" width="13.42578125" style="32" customWidth="1"/>
    <col min="19" max="19" width="17.5703125" style="32" customWidth="1"/>
    <col min="20" max="20" width="22.5703125" style="32" customWidth="1"/>
    <col min="21" max="21" width="19.5703125" style="32" customWidth="1"/>
    <col min="22" max="22" width="23" style="32" customWidth="1"/>
    <col min="23" max="23" width="16.5703125" style="32" customWidth="1"/>
    <col min="24" max="24" width="16" style="32" customWidth="1"/>
    <col min="25" max="25" width="16.140625" style="32" customWidth="1"/>
    <col min="26" max="26" width="15.140625" style="32" customWidth="1"/>
    <col min="27" max="27" width="21.85546875" style="32" customWidth="1"/>
    <col min="28" max="28" width="22.5703125" style="32" customWidth="1"/>
    <col min="29" max="29" width="16.5703125" style="32" customWidth="1"/>
    <col min="30" max="30" width="11.42578125" style="32"/>
    <col min="31" max="31" width="16.42578125" style="32" customWidth="1"/>
    <col min="32" max="32" width="21.5703125" style="32" customWidth="1"/>
    <col min="33" max="33" width="18.42578125" style="32" customWidth="1"/>
    <col min="34" max="34" width="22.140625" style="32" customWidth="1"/>
    <col min="35" max="35" width="11.42578125" style="32"/>
    <col min="36" max="36" width="12" style="32" customWidth="1"/>
    <col min="37" max="37" width="47.140625" style="32" customWidth="1"/>
    <col min="38" max="38" width="33.140625" style="32" customWidth="1"/>
    <col min="39" max="39" width="19.42578125" style="32" customWidth="1"/>
    <col min="40" max="16384" width="11.42578125" style="32"/>
  </cols>
  <sheetData>
    <row r="1" spans="1:250" x14ac:dyDescent="0.25">
      <c r="A1" s="30" t="s">
        <v>44</v>
      </c>
      <c r="B1" s="31" t="s">
        <v>141</v>
      </c>
      <c r="AJ1" s="33" t="s">
        <v>86</v>
      </c>
      <c r="AK1" s="33" t="s">
        <v>4</v>
      </c>
      <c r="AL1" s="33" t="s">
        <v>3</v>
      </c>
      <c r="AM1" s="33" t="s">
        <v>30</v>
      </c>
      <c r="AN1" s="33" t="s">
        <v>30</v>
      </c>
    </row>
    <row r="2" spans="1:250" ht="15.75" customHeight="1" x14ac:dyDescent="0.25">
      <c r="A2" s="30" t="s">
        <v>49</v>
      </c>
      <c r="B2" s="31" t="s">
        <v>142</v>
      </c>
      <c r="AJ2" s="33" t="s">
        <v>50</v>
      </c>
      <c r="AK2" s="33" t="s">
        <v>7</v>
      </c>
      <c r="AL2" s="33" t="s">
        <v>6</v>
      </c>
      <c r="AM2" s="33" t="s">
        <v>31</v>
      </c>
      <c r="AN2" s="33" t="s">
        <v>31</v>
      </c>
    </row>
    <row r="3" spans="1:250" ht="17.45" customHeight="1" x14ac:dyDescent="0.25">
      <c r="A3" s="30" t="s">
        <v>51</v>
      </c>
      <c r="B3" s="31" t="s">
        <v>143</v>
      </c>
      <c r="AJ3" s="33"/>
      <c r="AK3" s="33" t="s">
        <v>9</v>
      </c>
      <c r="AL3" s="33" t="s">
        <v>8</v>
      </c>
      <c r="AM3" s="33" t="s">
        <v>32</v>
      </c>
      <c r="AN3" s="33" t="s">
        <v>32</v>
      </c>
    </row>
    <row r="4" spans="1:250" ht="17.45" customHeight="1" x14ac:dyDescent="0.25">
      <c r="A4" s="30" t="s">
        <v>45</v>
      </c>
      <c r="B4" s="31" t="s">
        <v>144</v>
      </c>
      <c r="AJ4" s="33" t="s">
        <v>52</v>
      </c>
      <c r="AK4" s="33" t="s">
        <v>10</v>
      </c>
      <c r="AL4" s="33"/>
      <c r="AM4" s="33" t="s">
        <v>33</v>
      </c>
      <c r="AN4" s="33" t="s">
        <v>33</v>
      </c>
    </row>
    <row r="5" spans="1:250" ht="19.350000000000001" customHeight="1" x14ac:dyDescent="0.25">
      <c r="A5" s="30" t="s">
        <v>53</v>
      </c>
      <c r="B5" s="31" t="s">
        <v>145</v>
      </c>
      <c r="AJ5" s="33" t="s">
        <v>54</v>
      </c>
      <c r="AK5" s="33" t="s">
        <v>11</v>
      </c>
      <c r="AL5" s="33"/>
      <c r="AM5" s="33" t="s">
        <v>101</v>
      </c>
      <c r="AN5" s="33" t="s">
        <v>34</v>
      </c>
    </row>
    <row r="6" spans="1:250" x14ac:dyDescent="0.25">
      <c r="A6" s="30" t="s">
        <v>25</v>
      </c>
      <c r="B6" s="31" t="s">
        <v>501</v>
      </c>
      <c r="AJ6" s="33"/>
      <c r="AK6" s="33"/>
      <c r="AL6" s="33"/>
      <c r="AM6" s="33" t="s">
        <v>127</v>
      </c>
      <c r="AN6" s="33" t="s">
        <v>35</v>
      </c>
    </row>
    <row r="7" spans="1:250" ht="19.350000000000001" customHeight="1" x14ac:dyDescent="0.25">
      <c r="A7" s="30" t="s">
        <v>67</v>
      </c>
      <c r="B7" s="31" t="s">
        <v>502</v>
      </c>
      <c r="AJ7" s="33" t="s">
        <v>12</v>
      </c>
      <c r="AK7" s="33"/>
      <c r="AL7" s="33"/>
      <c r="AM7" s="33" t="s">
        <v>36</v>
      </c>
      <c r="AN7" s="33" t="s">
        <v>36</v>
      </c>
    </row>
    <row r="8" spans="1:250" ht="14.1" customHeight="1" x14ac:dyDescent="0.25">
      <c r="A8" s="30" t="s">
        <v>55</v>
      </c>
      <c r="B8" s="31" t="s">
        <v>515</v>
      </c>
      <c r="AJ8" s="33" t="s">
        <v>56</v>
      </c>
      <c r="AK8" s="33"/>
      <c r="AL8" s="33"/>
      <c r="AM8" s="33" t="s">
        <v>128</v>
      </c>
      <c r="AN8" s="33" t="s">
        <v>37</v>
      </c>
    </row>
    <row r="9" spans="1:250" ht="18.600000000000001" customHeight="1" x14ac:dyDescent="0.25">
      <c r="A9" s="30" t="s">
        <v>46</v>
      </c>
      <c r="B9" s="31" t="s">
        <v>498</v>
      </c>
      <c r="AJ9" s="33"/>
      <c r="AK9" s="33"/>
      <c r="AL9" s="33"/>
      <c r="AM9" s="33" t="s">
        <v>129</v>
      </c>
      <c r="AN9" s="33" t="s">
        <v>38</v>
      </c>
    </row>
    <row r="10" spans="1:250" ht="18" customHeight="1" x14ac:dyDescent="0.25">
      <c r="A10" s="34" t="s">
        <v>47</v>
      </c>
      <c r="B10" s="31" t="s">
        <v>516</v>
      </c>
      <c r="AJ10" s="33" t="s">
        <v>57</v>
      </c>
      <c r="AK10" s="33"/>
      <c r="AL10" s="33"/>
      <c r="AM10" s="33" t="s">
        <v>130</v>
      </c>
      <c r="AN10" s="33" t="s">
        <v>39</v>
      </c>
    </row>
    <row r="11" spans="1:250" x14ac:dyDescent="0.25">
      <c r="A11" s="30" t="s">
        <v>58</v>
      </c>
      <c r="B11" s="35">
        <v>2</v>
      </c>
      <c r="AJ11" s="33"/>
      <c r="AK11" s="33"/>
      <c r="AL11" s="33"/>
      <c r="AM11" s="33" t="s">
        <v>131</v>
      </c>
      <c r="AN11" s="33" t="s">
        <v>40</v>
      </c>
    </row>
    <row r="12" spans="1:250" x14ac:dyDescent="0.25">
      <c r="A12" s="36" t="s">
        <v>59</v>
      </c>
      <c r="AJ12" s="33" t="s">
        <v>0</v>
      </c>
      <c r="AK12" s="33"/>
      <c r="AL12" s="33"/>
      <c r="AM12" s="33" t="s">
        <v>41</v>
      </c>
      <c r="AN12" s="33" t="s">
        <v>41</v>
      </c>
    </row>
    <row r="13" spans="1:250" x14ac:dyDescent="0.25">
      <c r="AK13" s="33"/>
      <c r="AL13" s="33"/>
      <c r="AM13" s="33"/>
      <c r="AN13" s="33" t="s">
        <v>42</v>
      </c>
    </row>
    <row r="14" spans="1:250" s="37" customFormat="1" ht="61.5" x14ac:dyDescent="0.9">
      <c r="C14" s="38" t="s">
        <v>68</v>
      </c>
      <c r="AK14" s="39" t="s">
        <v>5</v>
      </c>
      <c r="AL14" s="39"/>
      <c r="AM14" s="39"/>
      <c r="AN14" s="39" t="s">
        <v>43</v>
      </c>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T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row>
    <row r="15" spans="1:250" s="41" customFormat="1" x14ac:dyDescent="0.25">
      <c r="AK15" s="33"/>
      <c r="AL15" s="33"/>
      <c r="AM15" s="42"/>
    </row>
    <row r="16" spans="1:250" s="41" customFormat="1" x14ac:dyDescent="0.25">
      <c r="AK16" s="33" t="s">
        <v>14</v>
      </c>
      <c r="AL16" s="42"/>
      <c r="AM16" s="42"/>
    </row>
    <row r="17" spans="1:39" s="45" customFormat="1" ht="31.5" x14ac:dyDescent="0.5">
      <c r="A17" s="43"/>
      <c r="B17" s="43"/>
      <c r="C17" s="44" t="s">
        <v>26</v>
      </c>
      <c r="D17" s="43"/>
      <c r="E17" s="43"/>
      <c r="F17" s="43"/>
      <c r="G17" s="43"/>
      <c r="H17" s="43"/>
      <c r="I17" s="43"/>
      <c r="J17" s="43"/>
      <c r="K17" s="43"/>
      <c r="L17" s="43"/>
      <c r="M17" s="43"/>
      <c r="N17" s="43"/>
      <c r="O17" s="43"/>
      <c r="P17" s="43"/>
      <c r="Q17" s="43"/>
      <c r="R17" s="43"/>
      <c r="S17" s="43"/>
      <c r="T17" s="43"/>
      <c r="U17" s="43"/>
      <c r="V17" s="43"/>
      <c r="W17" s="43"/>
      <c r="X17" s="43"/>
      <c r="Y17" s="43"/>
      <c r="Z17" s="43"/>
      <c r="AA17" s="43"/>
      <c r="AK17" s="46"/>
      <c r="AL17" s="46"/>
      <c r="AM17" s="46"/>
    </row>
    <row r="18" spans="1:39" ht="15.75" customHeight="1" x14ac:dyDescent="0.25">
      <c r="A18" s="69" t="s">
        <v>66</v>
      </c>
      <c r="B18" s="70"/>
      <c r="C18" s="70"/>
      <c r="D18" s="69" t="s">
        <v>48</v>
      </c>
      <c r="E18" s="70"/>
      <c r="F18" s="70"/>
      <c r="G18" s="70"/>
      <c r="H18" s="72"/>
      <c r="K18" s="67" t="s">
        <v>71</v>
      </c>
      <c r="L18" s="68"/>
      <c r="M18" s="68"/>
      <c r="N18" s="68"/>
      <c r="O18" s="68"/>
      <c r="P18" s="68"/>
      <c r="Q18" s="68"/>
      <c r="R18" s="68"/>
      <c r="S18" s="68"/>
      <c r="T18" s="71"/>
      <c r="U18" s="67" t="s">
        <v>82</v>
      </c>
      <c r="V18" s="68"/>
      <c r="W18" s="68"/>
      <c r="X18" s="68"/>
      <c r="Y18" s="68"/>
      <c r="Z18" s="68"/>
      <c r="AA18" s="68"/>
      <c r="AK18" s="33" t="s">
        <v>15</v>
      </c>
      <c r="AL18" s="33"/>
      <c r="AM18" s="33"/>
    </row>
    <row r="19" spans="1:39" ht="63" customHeight="1" x14ac:dyDescent="0.25">
      <c r="A19" s="47" t="s">
        <v>65</v>
      </c>
      <c r="B19" s="48" t="s">
        <v>69</v>
      </c>
      <c r="C19" s="48" t="s">
        <v>78</v>
      </c>
      <c r="D19" s="48" t="s">
        <v>100</v>
      </c>
      <c r="E19" s="48" t="s">
        <v>72</v>
      </c>
      <c r="F19" s="48" t="s">
        <v>63</v>
      </c>
      <c r="G19" s="48" t="s">
        <v>73</v>
      </c>
      <c r="H19" s="48" t="s">
        <v>60</v>
      </c>
      <c r="I19" s="47" t="s">
        <v>28</v>
      </c>
      <c r="J19" s="47" t="s">
        <v>61</v>
      </c>
      <c r="K19" s="73" t="s">
        <v>87</v>
      </c>
      <c r="L19" s="74"/>
      <c r="M19" s="75" t="s">
        <v>88</v>
      </c>
      <c r="N19" s="74"/>
      <c r="O19" s="75" t="s">
        <v>89</v>
      </c>
      <c r="P19" s="74"/>
      <c r="Q19" s="75" t="s">
        <v>62</v>
      </c>
      <c r="R19" s="74"/>
      <c r="S19" s="75" t="s">
        <v>85</v>
      </c>
      <c r="T19" s="74"/>
      <c r="U19" s="48" t="s">
        <v>107</v>
      </c>
      <c r="V19" s="48" t="s">
        <v>80</v>
      </c>
      <c r="W19" s="48" t="s">
        <v>81</v>
      </c>
      <c r="X19" s="48" t="s">
        <v>29</v>
      </c>
      <c r="Y19" s="48" t="s">
        <v>27</v>
      </c>
      <c r="Z19" s="48" t="s">
        <v>13</v>
      </c>
      <c r="AA19" s="48" t="s">
        <v>74</v>
      </c>
      <c r="AK19" s="49"/>
      <c r="AL19" s="33"/>
      <c r="AM19" s="33"/>
    </row>
    <row r="20" spans="1:39" ht="17.45" customHeight="1" x14ac:dyDescent="0.25">
      <c r="A20" s="47"/>
      <c r="B20" s="47"/>
      <c r="C20" s="47"/>
      <c r="D20" s="50"/>
      <c r="E20" s="50"/>
      <c r="F20" s="47"/>
      <c r="G20" s="47"/>
      <c r="H20" s="47"/>
      <c r="I20" s="47"/>
      <c r="J20" s="47"/>
      <c r="K20" s="51" t="s">
        <v>140</v>
      </c>
      <c r="L20" s="51" t="s">
        <v>76</v>
      </c>
      <c r="M20" s="51" t="s">
        <v>140</v>
      </c>
      <c r="N20" s="51" t="s">
        <v>76</v>
      </c>
      <c r="O20" s="51" t="s">
        <v>140</v>
      </c>
      <c r="P20" s="51" t="s">
        <v>76</v>
      </c>
      <c r="Q20" s="51" t="s">
        <v>140</v>
      </c>
      <c r="R20" s="51" t="s">
        <v>76</v>
      </c>
      <c r="S20" s="51" t="s">
        <v>140</v>
      </c>
      <c r="T20" s="51" t="s">
        <v>76</v>
      </c>
      <c r="U20" s="48"/>
      <c r="V20" s="48"/>
      <c r="W20" s="48"/>
      <c r="X20" s="48"/>
      <c r="Y20" s="48"/>
      <c r="Z20" s="48"/>
      <c r="AA20" s="48"/>
      <c r="AK20" s="49"/>
      <c r="AL20" s="33"/>
      <c r="AM20" s="33"/>
    </row>
    <row r="21" spans="1:39" s="41" customFormat="1" ht="18.75" customHeight="1" x14ac:dyDescent="0.25">
      <c r="A21" s="52" t="s">
        <v>146</v>
      </c>
      <c r="B21" s="52" t="s">
        <v>149</v>
      </c>
      <c r="C21" s="52" t="s">
        <v>152</v>
      </c>
      <c r="D21" s="53">
        <v>88000</v>
      </c>
      <c r="E21" s="53"/>
      <c r="F21" s="60">
        <v>1</v>
      </c>
      <c r="G21" s="52">
        <v>0</v>
      </c>
      <c r="H21" s="52">
        <v>0</v>
      </c>
      <c r="I21" s="52" t="s">
        <v>162</v>
      </c>
      <c r="J21" s="52" t="s">
        <v>163</v>
      </c>
      <c r="K21" s="54">
        <v>45536</v>
      </c>
      <c r="L21" s="54"/>
      <c r="M21" s="54">
        <v>45580</v>
      </c>
      <c r="N21" s="54"/>
      <c r="O21" s="54">
        <v>45627</v>
      </c>
      <c r="P21" s="54"/>
      <c r="Q21" s="54">
        <v>45689</v>
      </c>
      <c r="R21" s="54"/>
      <c r="S21" s="54">
        <v>45717</v>
      </c>
      <c r="T21" s="54"/>
      <c r="U21" s="52" t="s">
        <v>4</v>
      </c>
      <c r="V21" s="52" t="s">
        <v>50</v>
      </c>
      <c r="W21" s="52" t="s">
        <v>8</v>
      </c>
      <c r="X21" s="52" t="s">
        <v>33</v>
      </c>
      <c r="Y21" s="52"/>
      <c r="Z21" s="52"/>
      <c r="AA21" s="52"/>
      <c r="AK21" s="55"/>
      <c r="AL21" s="42"/>
      <c r="AM21" s="42"/>
    </row>
    <row r="22" spans="1:39" s="41" customFormat="1" ht="18.75" customHeight="1" x14ac:dyDescent="0.25">
      <c r="A22" s="52" t="s">
        <v>147</v>
      </c>
      <c r="B22" s="52" t="s">
        <v>150</v>
      </c>
      <c r="C22" s="52" t="s">
        <v>509</v>
      </c>
      <c r="D22" s="53">
        <v>1025000</v>
      </c>
      <c r="E22" s="53"/>
      <c r="F22" s="60">
        <v>1</v>
      </c>
      <c r="G22" s="52">
        <v>0</v>
      </c>
      <c r="H22" s="52">
        <v>0</v>
      </c>
      <c r="I22" s="52" t="s">
        <v>157</v>
      </c>
      <c r="J22" s="52" t="s">
        <v>161</v>
      </c>
      <c r="K22" s="54">
        <v>45352</v>
      </c>
      <c r="L22" s="54"/>
      <c r="M22" s="54">
        <v>45397</v>
      </c>
      <c r="N22" s="54"/>
      <c r="O22" s="54">
        <v>45444</v>
      </c>
      <c r="P22" s="54"/>
      <c r="Q22" s="54">
        <v>45505</v>
      </c>
      <c r="R22" s="54"/>
      <c r="S22" s="54">
        <v>45536</v>
      </c>
      <c r="T22" s="54"/>
      <c r="U22" s="52" t="s">
        <v>4</v>
      </c>
      <c r="V22" s="52" t="s">
        <v>50</v>
      </c>
      <c r="W22" s="52" t="s">
        <v>8</v>
      </c>
      <c r="X22" s="52" t="s">
        <v>33</v>
      </c>
      <c r="Y22" s="52"/>
      <c r="Z22" s="52"/>
      <c r="AA22" s="52"/>
      <c r="AK22" s="55"/>
      <c r="AL22" s="42"/>
      <c r="AM22" s="42"/>
    </row>
    <row r="23" spans="1:39" s="41" customFormat="1" ht="18.75" customHeight="1" x14ac:dyDescent="0.25">
      <c r="A23" s="52" t="s">
        <v>148</v>
      </c>
      <c r="B23" s="52" t="s">
        <v>151</v>
      </c>
      <c r="C23" s="52" t="s">
        <v>153</v>
      </c>
      <c r="D23" s="53">
        <v>1100000</v>
      </c>
      <c r="E23" s="53"/>
      <c r="F23" s="60">
        <v>0</v>
      </c>
      <c r="G23" s="60">
        <v>1</v>
      </c>
      <c r="H23" s="52">
        <v>0</v>
      </c>
      <c r="I23" s="52" t="s">
        <v>157</v>
      </c>
      <c r="J23" s="52" t="s">
        <v>161</v>
      </c>
      <c r="K23" s="54">
        <v>45352</v>
      </c>
      <c r="L23" s="54"/>
      <c r="M23" s="54">
        <v>45397</v>
      </c>
      <c r="N23" s="54"/>
      <c r="O23" s="54">
        <v>45444</v>
      </c>
      <c r="P23" s="54"/>
      <c r="Q23" s="54">
        <v>45505</v>
      </c>
      <c r="R23" s="54"/>
      <c r="S23" s="54">
        <v>45536</v>
      </c>
      <c r="T23" s="54"/>
      <c r="U23" s="52" t="s">
        <v>4</v>
      </c>
      <c r="V23" s="52" t="s">
        <v>50</v>
      </c>
      <c r="W23" s="52" t="s">
        <v>8</v>
      </c>
      <c r="X23" s="52" t="s">
        <v>33</v>
      </c>
      <c r="Y23" s="52"/>
      <c r="Z23" s="52"/>
      <c r="AA23" s="52"/>
      <c r="AK23" s="55"/>
      <c r="AL23" s="42"/>
      <c r="AM23" s="42"/>
    </row>
    <row r="24" spans="1:39" s="41" customFormat="1" x14ac:dyDescent="0.25">
      <c r="A24" s="52" t="s">
        <v>154</v>
      </c>
      <c r="B24" s="52" t="s">
        <v>155</v>
      </c>
      <c r="C24" s="52" t="s">
        <v>156</v>
      </c>
      <c r="D24" s="53">
        <v>60000</v>
      </c>
      <c r="E24" s="53"/>
      <c r="F24" s="60">
        <v>0</v>
      </c>
      <c r="G24" s="60">
        <v>1</v>
      </c>
      <c r="H24" s="52">
        <v>0</v>
      </c>
      <c r="I24" s="52" t="s">
        <v>157</v>
      </c>
      <c r="J24" s="52" t="s">
        <v>161</v>
      </c>
      <c r="K24" s="54">
        <v>45352</v>
      </c>
      <c r="L24" s="54"/>
      <c r="M24" s="54">
        <v>45397</v>
      </c>
      <c r="N24" s="54"/>
      <c r="O24" s="54">
        <v>45444</v>
      </c>
      <c r="P24" s="54"/>
      <c r="Q24" s="54">
        <v>45505</v>
      </c>
      <c r="R24" s="54"/>
      <c r="S24" s="54">
        <v>45536</v>
      </c>
      <c r="T24" s="54"/>
      <c r="U24" s="52" t="s">
        <v>4</v>
      </c>
      <c r="V24" s="52" t="s">
        <v>50</v>
      </c>
      <c r="W24" s="52" t="s">
        <v>8</v>
      </c>
      <c r="X24" s="52" t="s">
        <v>34</v>
      </c>
      <c r="Y24" s="52"/>
      <c r="Z24" s="52"/>
      <c r="AA24" s="52"/>
      <c r="AK24" s="55"/>
      <c r="AL24" s="42"/>
      <c r="AM24" s="42"/>
    </row>
    <row r="25" spans="1:39" s="41" customFormat="1" x14ac:dyDescent="0.25">
      <c r="A25" s="52"/>
      <c r="B25" s="52"/>
      <c r="C25" s="52"/>
      <c r="D25" s="53"/>
      <c r="E25" s="53"/>
      <c r="F25" s="52"/>
      <c r="G25" s="52"/>
      <c r="H25" s="52"/>
      <c r="I25" s="52"/>
      <c r="J25" s="52"/>
      <c r="K25" s="54"/>
      <c r="L25" s="54"/>
      <c r="M25" s="54"/>
      <c r="N25" s="54"/>
      <c r="O25" s="54"/>
      <c r="P25" s="54"/>
      <c r="Q25" s="54"/>
      <c r="R25" s="54"/>
      <c r="S25" s="54"/>
      <c r="T25" s="54"/>
      <c r="U25" s="52"/>
      <c r="V25" s="52"/>
      <c r="W25" s="52"/>
      <c r="X25" s="52"/>
      <c r="Y25" s="52"/>
      <c r="Z25" s="52"/>
      <c r="AA25" s="52"/>
      <c r="AK25" s="55"/>
      <c r="AL25" s="42"/>
      <c r="AM25" s="42"/>
    </row>
    <row r="26" spans="1:39" s="45" customFormat="1" ht="31.5" x14ac:dyDescent="0.5">
      <c r="A26" s="43"/>
      <c r="B26" s="43"/>
      <c r="C26" s="44" t="s">
        <v>132</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K26" s="56"/>
      <c r="AL26" s="46"/>
      <c r="AM26" s="46"/>
    </row>
    <row r="27" spans="1:39" ht="15.75" customHeight="1" x14ac:dyDescent="0.25">
      <c r="A27" s="69" t="s">
        <v>66</v>
      </c>
      <c r="B27" s="70"/>
      <c r="C27" s="70"/>
      <c r="D27" s="69" t="s">
        <v>48</v>
      </c>
      <c r="E27" s="70"/>
      <c r="F27" s="70"/>
      <c r="G27" s="70"/>
      <c r="H27" s="72"/>
      <c r="K27" s="67" t="s">
        <v>71</v>
      </c>
      <c r="L27" s="68"/>
      <c r="M27" s="68"/>
      <c r="N27" s="68"/>
      <c r="O27" s="68"/>
      <c r="P27" s="68"/>
      <c r="Q27" s="68"/>
      <c r="R27" s="68"/>
      <c r="S27" s="68"/>
      <c r="T27" s="68"/>
      <c r="U27" s="68"/>
      <c r="V27" s="68"/>
      <c r="W27" s="68"/>
      <c r="X27" s="68"/>
      <c r="Y27" s="68"/>
      <c r="Z27" s="71"/>
      <c r="AA27" s="67" t="s">
        <v>82</v>
      </c>
      <c r="AB27" s="68"/>
      <c r="AC27" s="68"/>
      <c r="AD27" s="68"/>
      <c r="AE27" s="68"/>
      <c r="AF27" s="68"/>
      <c r="AG27" s="68"/>
      <c r="AK27" s="49"/>
      <c r="AL27" s="33"/>
      <c r="AM27" s="33"/>
    </row>
    <row r="28" spans="1:39" ht="63" customHeight="1" x14ac:dyDescent="0.25">
      <c r="A28" s="47" t="s">
        <v>65</v>
      </c>
      <c r="B28" s="48" t="s">
        <v>69</v>
      </c>
      <c r="C28" s="48" t="s">
        <v>78</v>
      </c>
      <c r="D28" s="48" t="s">
        <v>100</v>
      </c>
      <c r="E28" s="48" t="s">
        <v>72</v>
      </c>
      <c r="F28" s="48" t="s">
        <v>63</v>
      </c>
      <c r="G28" s="48" t="s">
        <v>73</v>
      </c>
      <c r="H28" s="48" t="s">
        <v>60</v>
      </c>
      <c r="I28" s="47" t="s">
        <v>28</v>
      </c>
      <c r="J28" s="47" t="s">
        <v>61</v>
      </c>
      <c r="K28" s="57" t="s">
        <v>126</v>
      </c>
      <c r="L28" s="57"/>
      <c r="M28" s="57" t="s">
        <v>90</v>
      </c>
      <c r="N28" s="57"/>
      <c r="O28" s="57" t="s">
        <v>91</v>
      </c>
      <c r="P28" s="57"/>
      <c r="Q28" s="58" t="s">
        <v>83</v>
      </c>
      <c r="R28" s="58"/>
      <c r="S28" s="58" t="s">
        <v>84</v>
      </c>
      <c r="T28" s="59"/>
      <c r="U28" s="57" t="s">
        <v>89</v>
      </c>
      <c r="V28" s="57"/>
      <c r="W28" s="58" t="s">
        <v>62</v>
      </c>
      <c r="X28" s="58"/>
      <c r="Y28" s="58" t="s">
        <v>85</v>
      </c>
      <c r="Z28" s="58"/>
      <c r="AA28" s="48" t="s">
        <v>79</v>
      </c>
      <c r="AB28" s="48" t="s">
        <v>80</v>
      </c>
      <c r="AC28" s="48" t="s">
        <v>81</v>
      </c>
      <c r="AD28" s="48" t="s">
        <v>29</v>
      </c>
      <c r="AE28" s="48" t="s">
        <v>27</v>
      </c>
      <c r="AF28" s="48" t="s">
        <v>13</v>
      </c>
      <c r="AG28" s="48" t="s">
        <v>74</v>
      </c>
    </row>
    <row r="29" spans="1:39" ht="17.45" customHeight="1" x14ac:dyDescent="0.25">
      <c r="A29" s="47"/>
      <c r="B29" s="47"/>
      <c r="C29" s="47"/>
      <c r="D29" s="50"/>
      <c r="E29" s="50"/>
      <c r="F29" s="47"/>
      <c r="G29" s="47"/>
      <c r="H29" s="47"/>
      <c r="I29" s="47"/>
      <c r="J29" s="47"/>
      <c r="K29" s="51" t="s">
        <v>140</v>
      </c>
      <c r="L29" s="51" t="s">
        <v>76</v>
      </c>
      <c r="M29" s="51" t="s">
        <v>140</v>
      </c>
      <c r="N29" s="51" t="s">
        <v>76</v>
      </c>
      <c r="O29" s="51" t="s">
        <v>140</v>
      </c>
      <c r="P29" s="51" t="s">
        <v>76</v>
      </c>
      <c r="Q29" s="51" t="s">
        <v>140</v>
      </c>
      <c r="R29" s="51" t="s">
        <v>76</v>
      </c>
      <c r="S29" s="51" t="s">
        <v>140</v>
      </c>
      <c r="T29" s="51" t="s">
        <v>76</v>
      </c>
      <c r="U29" s="51" t="s">
        <v>140</v>
      </c>
      <c r="V29" s="51" t="s">
        <v>76</v>
      </c>
      <c r="W29" s="51" t="s">
        <v>140</v>
      </c>
      <c r="X29" s="51" t="s">
        <v>76</v>
      </c>
      <c r="Y29" s="51" t="s">
        <v>140</v>
      </c>
      <c r="Z29" s="51" t="s">
        <v>76</v>
      </c>
      <c r="AA29" s="48"/>
      <c r="AB29" s="48"/>
      <c r="AC29" s="48"/>
      <c r="AD29" s="48"/>
      <c r="AE29" s="48"/>
      <c r="AF29" s="48"/>
      <c r="AG29" s="48"/>
    </row>
    <row r="30" spans="1:39" s="41" customFormat="1" x14ac:dyDescent="0.25">
      <c r="A30" s="52"/>
      <c r="B30" s="52"/>
      <c r="C30" s="52"/>
      <c r="D30" s="53"/>
      <c r="E30" s="53"/>
      <c r="F30" s="52"/>
      <c r="G30" s="52"/>
      <c r="H30" s="52"/>
      <c r="I30" s="52"/>
      <c r="J30" s="52"/>
      <c r="K30" s="54"/>
      <c r="L30" s="54"/>
      <c r="M30" s="54"/>
      <c r="N30" s="54"/>
      <c r="O30" s="54"/>
      <c r="P30" s="54"/>
      <c r="Q30" s="54"/>
      <c r="R30" s="54"/>
      <c r="S30" s="54"/>
      <c r="T30" s="54"/>
      <c r="U30" s="54"/>
      <c r="V30" s="54"/>
      <c r="W30" s="54"/>
      <c r="X30" s="54"/>
      <c r="Y30" s="54"/>
      <c r="Z30" s="54"/>
      <c r="AA30" s="52"/>
      <c r="AB30" s="52"/>
      <c r="AC30" s="52"/>
      <c r="AD30" s="52"/>
      <c r="AE30" s="52"/>
      <c r="AF30" s="52"/>
      <c r="AG30" s="52"/>
    </row>
    <row r="31" spans="1:39" s="41" customFormat="1" x14ac:dyDescent="0.25">
      <c r="A31" s="52"/>
      <c r="B31" s="52"/>
      <c r="C31" s="52"/>
      <c r="D31" s="53"/>
      <c r="E31" s="53"/>
      <c r="F31" s="52"/>
      <c r="G31" s="52"/>
      <c r="H31" s="52"/>
      <c r="I31" s="52"/>
      <c r="J31" s="52"/>
      <c r="K31" s="54"/>
      <c r="L31" s="54"/>
      <c r="M31" s="54"/>
      <c r="N31" s="54"/>
      <c r="O31" s="54"/>
      <c r="P31" s="54"/>
      <c r="Q31" s="54"/>
      <c r="R31" s="54"/>
      <c r="S31" s="54"/>
      <c r="T31" s="54"/>
      <c r="U31" s="54"/>
      <c r="V31" s="54"/>
      <c r="W31" s="54"/>
      <c r="X31" s="54"/>
      <c r="Y31" s="54"/>
      <c r="Z31" s="54"/>
      <c r="AA31" s="52"/>
      <c r="AB31" s="52"/>
      <c r="AC31" s="52"/>
      <c r="AD31" s="52"/>
      <c r="AE31" s="52"/>
      <c r="AF31" s="52"/>
      <c r="AG31" s="52"/>
    </row>
    <row r="32" spans="1:39" s="41" customFormat="1" x14ac:dyDescent="0.25">
      <c r="A32" s="52"/>
      <c r="B32" s="52"/>
      <c r="C32" s="52"/>
      <c r="D32" s="53"/>
      <c r="E32" s="53"/>
      <c r="F32" s="52"/>
      <c r="G32" s="52"/>
      <c r="H32" s="52"/>
      <c r="I32" s="52"/>
      <c r="J32" s="52"/>
      <c r="K32" s="54"/>
      <c r="L32" s="54"/>
      <c r="M32" s="54"/>
      <c r="N32" s="54"/>
      <c r="O32" s="54"/>
      <c r="P32" s="54"/>
      <c r="Q32" s="54"/>
      <c r="R32" s="54"/>
      <c r="S32" s="54"/>
      <c r="T32" s="54"/>
      <c r="U32" s="54"/>
      <c r="V32" s="54"/>
      <c r="W32" s="54"/>
      <c r="X32" s="54"/>
      <c r="Y32" s="54"/>
      <c r="Z32" s="54"/>
      <c r="AA32" s="52"/>
      <c r="AB32" s="52"/>
      <c r="AC32" s="52"/>
      <c r="AD32" s="52"/>
      <c r="AE32" s="52"/>
      <c r="AF32" s="52"/>
      <c r="AG32" s="52"/>
    </row>
    <row r="33" spans="1:21" s="45" customFormat="1" ht="31.5" x14ac:dyDescent="0.5">
      <c r="A33" s="43"/>
      <c r="B33" s="43"/>
      <c r="C33" s="44" t="s">
        <v>133</v>
      </c>
      <c r="D33" s="43"/>
      <c r="E33" s="43"/>
      <c r="F33" s="43"/>
      <c r="G33" s="43"/>
      <c r="H33" s="43"/>
      <c r="I33" s="43"/>
      <c r="J33" s="43"/>
      <c r="K33" s="43"/>
      <c r="L33" s="43"/>
      <c r="M33" s="43"/>
      <c r="N33" s="43"/>
      <c r="O33" s="43"/>
      <c r="P33" s="43"/>
      <c r="Q33" s="43"/>
      <c r="R33" s="43"/>
      <c r="S33" s="43"/>
      <c r="T33" s="43"/>
      <c r="U33" s="43"/>
    </row>
    <row r="34" spans="1:21" ht="15.75" customHeight="1" x14ac:dyDescent="0.25">
      <c r="A34" s="69" t="s">
        <v>66</v>
      </c>
      <c r="B34" s="70"/>
      <c r="C34" s="70"/>
      <c r="D34" s="69" t="s">
        <v>48</v>
      </c>
      <c r="E34" s="70"/>
      <c r="F34" s="70"/>
      <c r="G34" s="70"/>
      <c r="H34" s="72"/>
      <c r="K34" s="67" t="s">
        <v>71</v>
      </c>
      <c r="L34" s="68"/>
      <c r="M34" s="68"/>
      <c r="N34" s="68"/>
      <c r="O34" s="67" t="s">
        <v>82</v>
      </c>
      <c r="P34" s="68"/>
      <c r="Q34" s="68"/>
      <c r="R34" s="68"/>
      <c r="S34" s="68"/>
      <c r="T34" s="68"/>
      <c r="U34" s="68"/>
    </row>
    <row r="35" spans="1:21" ht="63" customHeight="1" x14ac:dyDescent="0.25">
      <c r="A35" s="47" t="s">
        <v>65</v>
      </c>
      <c r="B35" s="48" t="s">
        <v>69</v>
      </c>
      <c r="C35" s="48" t="s">
        <v>78</v>
      </c>
      <c r="D35" s="48" t="s">
        <v>100</v>
      </c>
      <c r="E35" s="48" t="s">
        <v>72</v>
      </c>
      <c r="F35" s="48" t="s">
        <v>63</v>
      </c>
      <c r="G35" s="48" t="s">
        <v>73</v>
      </c>
      <c r="H35" s="48" t="s">
        <v>60</v>
      </c>
      <c r="I35" s="47" t="s">
        <v>28</v>
      </c>
      <c r="J35" s="47" t="s">
        <v>61</v>
      </c>
      <c r="K35" s="77" t="s">
        <v>92</v>
      </c>
      <c r="L35" s="78"/>
      <c r="M35" s="76" t="s">
        <v>93</v>
      </c>
      <c r="N35" s="76"/>
      <c r="O35" s="48" t="s">
        <v>79</v>
      </c>
      <c r="P35" s="48" t="s">
        <v>80</v>
      </c>
      <c r="Q35" s="48" t="s">
        <v>81</v>
      </c>
      <c r="R35" s="48" t="s">
        <v>29</v>
      </c>
      <c r="S35" s="48" t="s">
        <v>27</v>
      </c>
      <c r="T35" s="48" t="s">
        <v>13</v>
      </c>
      <c r="U35" s="48" t="s">
        <v>74</v>
      </c>
    </row>
    <row r="36" spans="1:21" ht="17.45" customHeight="1" x14ac:dyDescent="0.25">
      <c r="A36" s="47"/>
      <c r="B36" s="47"/>
      <c r="C36" s="47"/>
      <c r="D36" s="50"/>
      <c r="E36" s="50"/>
      <c r="F36" s="47"/>
      <c r="G36" s="47"/>
      <c r="H36" s="47"/>
      <c r="I36" s="47"/>
      <c r="J36" s="47"/>
      <c r="K36" s="51" t="s">
        <v>140</v>
      </c>
      <c r="L36" s="51" t="s">
        <v>76</v>
      </c>
      <c r="M36" s="51" t="s">
        <v>140</v>
      </c>
      <c r="N36" s="51" t="s">
        <v>76</v>
      </c>
      <c r="O36" s="48"/>
      <c r="P36" s="48"/>
      <c r="Q36" s="48"/>
      <c r="R36" s="48"/>
      <c r="S36" s="48"/>
      <c r="T36" s="48"/>
      <c r="U36" s="48"/>
    </row>
    <row r="37" spans="1:21" s="41" customFormat="1" x14ac:dyDescent="0.25">
      <c r="A37" s="52" t="s">
        <v>158</v>
      </c>
      <c r="B37" s="52" t="s">
        <v>159</v>
      </c>
      <c r="C37" s="52" t="s">
        <v>160</v>
      </c>
      <c r="D37" s="53">
        <v>425000</v>
      </c>
      <c r="E37" s="53"/>
      <c r="F37" s="60">
        <v>0.2</v>
      </c>
      <c r="G37" s="60">
        <v>0.8</v>
      </c>
      <c r="H37" s="52">
        <v>0</v>
      </c>
      <c r="I37" s="52" t="s">
        <v>157</v>
      </c>
      <c r="J37" s="52" t="s">
        <v>161</v>
      </c>
      <c r="K37" s="54">
        <v>45200</v>
      </c>
      <c r="L37" s="54"/>
      <c r="M37" s="54">
        <v>45324</v>
      </c>
      <c r="N37" s="54"/>
      <c r="O37" s="52" t="s">
        <v>4</v>
      </c>
      <c r="P37" s="52" t="s">
        <v>56</v>
      </c>
      <c r="Q37" s="52" t="s">
        <v>8</v>
      </c>
      <c r="R37" s="52" t="s">
        <v>33</v>
      </c>
      <c r="S37" s="52"/>
      <c r="T37" s="52"/>
      <c r="U37" s="52"/>
    </row>
    <row r="38" spans="1:21" s="41" customFormat="1" x14ac:dyDescent="0.25">
      <c r="A38" s="52" t="s">
        <v>232</v>
      </c>
      <c r="B38" s="52" t="s">
        <v>233</v>
      </c>
      <c r="C38" s="52" t="s">
        <v>233</v>
      </c>
      <c r="D38" s="53">
        <v>360000</v>
      </c>
      <c r="E38" s="53"/>
      <c r="F38" s="60">
        <v>1</v>
      </c>
      <c r="G38" s="52">
        <v>0</v>
      </c>
      <c r="H38" s="52">
        <v>0</v>
      </c>
      <c r="I38" s="52" t="s">
        <v>270</v>
      </c>
      <c r="J38" s="52" t="s">
        <v>163</v>
      </c>
      <c r="K38" s="54">
        <v>45261</v>
      </c>
      <c r="L38" s="54"/>
      <c r="M38" s="54">
        <v>45352</v>
      </c>
      <c r="N38" s="54"/>
      <c r="O38" s="52" t="s">
        <v>9</v>
      </c>
      <c r="P38" s="52" t="s">
        <v>56</v>
      </c>
      <c r="Q38" s="52" t="s">
        <v>8</v>
      </c>
      <c r="R38" s="52" t="s">
        <v>33</v>
      </c>
      <c r="S38" s="52"/>
      <c r="T38" s="52"/>
      <c r="U38" s="52"/>
    </row>
    <row r="39" spans="1:21" s="41" customFormat="1" x14ac:dyDescent="0.25">
      <c r="A39" s="52" t="s">
        <v>234</v>
      </c>
      <c r="B39" s="52" t="s">
        <v>235</v>
      </c>
      <c r="C39" s="52" t="s">
        <v>235</v>
      </c>
      <c r="D39" s="53">
        <v>360000</v>
      </c>
      <c r="E39" s="53"/>
      <c r="F39" s="60">
        <v>1</v>
      </c>
      <c r="G39" s="52">
        <v>0</v>
      </c>
      <c r="H39" s="52">
        <v>0</v>
      </c>
      <c r="I39" s="52" t="s">
        <v>270</v>
      </c>
      <c r="J39" s="52" t="s">
        <v>163</v>
      </c>
      <c r="K39" s="54">
        <v>45383</v>
      </c>
      <c r="L39" s="54"/>
      <c r="M39" s="54">
        <v>45474</v>
      </c>
      <c r="N39" s="54"/>
      <c r="O39" s="52" t="s">
        <v>9</v>
      </c>
      <c r="P39" s="52" t="s">
        <v>56</v>
      </c>
      <c r="Q39" s="52" t="s">
        <v>8</v>
      </c>
      <c r="R39" s="52" t="s">
        <v>33</v>
      </c>
      <c r="S39" s="52"/>
      <c r="T39" s="52"/>
      <c r="U39" s="52"/>
    </row>
    <row r="40" spans="1:21" s="41" customFormat="1" x14ac:dyDescent="0.25">
      <c r="A40" s="52" t="s">
        <v>236</v>
      </c>
      <c r="B40" s="52" t="s">
        <v>237</v>
      </c>
      <c r="C40" s="52" t="s">
        <v>237</v>
      </c>
      <c r="D40" s="53">
        <v>110000</v>
      </c>
      <c r="E40" s="53"/>
      <c r="F40" s="60">
        <v>1</v>
      </c>
      <c r="G40" s="52">
        <v>0</v>
      </c>
      <c r="H40" s="52">
        <v>0</v>
      </c>
      <c r="I40" s="52" t="s">
        <v>270</v>
      </c>
      <c r="J40" s="52" t="s">
        <v>163</v>
      </c>
      <c r="K40" s="54">
        <v>45383</v>
      </c>
      <c r="L40" s="54"/>
      <c r="M40" s="54">
        <v>45474</v>
      </c>
      <c r="N40" s="54"/>
      <c r="O40" s="52" t="s">
        <v>9</v>
      </c>
      <c r="P40" s="52" t="s">
        <v>56</v>
      </c>
      <c r="Q40" s="52" t="s">
        <v>8</v>
      </c>
      <c r="R40" s="52" t="s">
        <v>33</v>
      </c>
      <c r="S40" s="52"/>
      <c r="T40" s="52"/>
      <c r="U40" s="52"/>
    </row>
    <row r="41" spans="1:21" s="41" customFormat="1" x14ac:dyDescent="0.25">
      <c r="A41" s="52" t="s">
        <v>238</v>
      </c>
      <c r="B41" s="52" t="s">
        <v>239</v>
      </c>
      <c r="C41" s="52" t="s">
        <v>239</v>
      </c>
      <c r="D41" s="53">
        <v>15000</v>
      </c>
      <c r="E41" s="53"/>
      <c r="F41" s="60">
        <v>1</v>
      </c>
      <c r="G41" s="52">
        <v>0</v>
      </c>
      <c r="H41" s="52">
        <v>0</v>
      </c>
      <c r="I41" s="52" t="s">
        <v>270</v>
      </c>
      <c r="J41" s="52" t="s">
        <v>163</v>
      </c>
      <c r="K41" s="54">
        <v>45383</v>
      </c>
      <c r="L41" s="54"/>
      <c r="M41" s="54">
        <v>45474</v>
      </c>
      <c r="N41" s="54"/>
      <c r="O41" s="52" t="s">
        <v>9</v>
      </c>
      <c r="P41" s="52" t="s">
        <v>56</v>
      </c>
      <c r="Q41" s="52" t="s">
        <v>8</v>
      </c>
      <c r="R41" s="52" t="s">
        <v>33</v>
      </c>
      <c r="S41" s="52"/>
      <c r="T41" s="52"/>
      <c r="U41" s="52"/>
    </row>
    <row r="42" spans="1:21" s="41" customFormat="1" x14ac:dyDescent="0.25">
      <c r="A42" s="52" t="s">
        <v>240</v>
      </c>
      <c r="B42" s="52" t="s">
        <v>241</v>
      </c>
      <c r="C42" s="52" t="s">
        <v>241</v>
      </c>
      <c r="D42" s="53">
        <v>12000</v>
      </c>
      <c r="E42" s="53"/>
      <c r="F42" s="60">
        <v>1</v>
      </c>
      <c r="G42" s="52">
        <v>0</v>
      </c>
      <c r="H42" s="52">
        <v>0</v>
      </c>
      <c r="I42" s="52" t="s">
        <v>270</v>
      </c>
      <c r="J42" s="52" t="s">
        <v>163</v>
      </c>
      <c r="K42" s="54">
        <v>45413</v>
      </c>
      <c r="L42" s="54"/>
      <c r="M42" s="54">
        <v>45505</v>
      </c>
      <c r="N42" s="54"/>
      <c r="O42" s="52" t="s">
        <v>9</v>
      </c>
      <c r="P42" s="52" t="s">
        <v>56</v>
      </c>
      <c r="Q42" s="52" t="s">
        <v>8</v>
      </c>
      <c r="R42" s="52" t="s">
        <v>33</v>
      </c>
      <c r="S42" s="52"/>
      <c r="T42" s="52"/>
      <c r="U42" s="52"/>
    </row>
    <row r="43" spans="1:21" s="41" customFormat="1" x14ac:dyDescent="0.25">
      <c r="A43" s="52" t="s">
        <v>242</v>
      </c>
      <c r="B43" s="52" t="s">
        <v>243</v>
      </c>
      <c r="C43" s="52" t="s">
        <v>243</v>
      </c>
      <c r="D43" s="53">
        <v>240000</v>
      </c>
      <c r="E43" s="53"/>
      <c r="F43" s="60">
        <v>1</v>
      </c>
      <c r="G43" s="52">
        <v>0</v>
      </c>
      <c r="H43" s="52">
        <v>0</v>
      </c>
      <c r="I43" s="52" t="s">
        <v>271</v>
      </c>
      <c r="J43" s="52" t="s">
        <v>163</v>
      </c>
      <c r="K43" s="54">
        <v>45627</v>
      </c>
      <c r="L43" s="54"/>
      <c r="M43" s="54">
        <v>45717</v>
      </c>
      <c r="N43" s="54"/>
      <c r="O43" s="52" t="s">
        <v>9</v>
      </c>
      <c r="P43" s="52" t="s">
        <v>56</v>
      </c>
      <c r="Q43" s="52" t="s">
        <v>8</v>
      </c>
      <c r="R43" s="52" t="s">
        <v>33</v>
      </c>
      <c r="S43" s="52"/>
      <c r="T43" s="52"/>
      <c r="U43" s="52"/>
    </row>
    <row r="44" spans="1:21" s="41" customFormat="1" x14ac:dyDescent="0.25">
      <c r="A44" s="52" t="s">
        <v>244</v>
      </c>
      <c r="B44" s="52" t="s">
        <v>245</v>
      </c>
      <c r="C44" s="52" t="s">
        <v>245</v>
      </c>
      <c r="D44" s="53">
        <v>458800</v>
      </c>
      <c r="E44" s="53"/>
      <c r="F44" s="60">
        <v>1</v>
      </c>
      <c r="G44" s="52">
        <v>0</v>
      </c>
      <c r="H44" s="52">
        <v>0</v>
      </c>
      <c r="I44" s="52" t="s">
        <v>272</v>
      </c>
      <c r="J44" s="52" t="s">
        <v>163</v>
      </c>
      <c r="K44" s="54">
        <v>45444</v>
      </c>
      <c r="L44" s="54"/>
      <c r="M44" s="54">
        <v>45536</v>
      </c>
      <c r="N44" s="54"/>
      <c r="O44" s="52" t="s">
        <v>9</v>
      </c>
      <c r="P44" s="52" t="s">
        <v>56</v>
      </c>
      <c r="Q44" s="52" t="s">
        <v>8</v>
      </c>
      <c r="R44" s="52" t="s">
        <v>33</v>
      </c>
      <c r="S44" s="52"/>
      <c r="T44" s="52"/>
      <c r="U44" s="52"/>
    </row>
    <row r="45" spans="1:21" s="41" customFormat="1" x14ac:dyDescent="0.25">
      <c r="A45" s="52" t="s">
        <v>246</v>
      </c>
      <c r="B45" s="52" t="s">
        <v>510</v>
      </c>
      <c r="C45" s="52" t="s">
        <v>510</v>
      </c>
      <c r="D45" s="53">
        <v>7000</v>
      </c>
      <c r="E45" s="53"/>
      <c r="F45" s="60">
        <v>1</v>
      </c>
      <c r="G45" s="52">
        <v>0</v>
      </c>
      <c r="H45" s="52">
        <v>0</v>
      </c>
      <c r="I45" s="52" t="s">
        <v>272</v>
      </c>
      <c r="J45" s="52" t="s">
        <v>163</v>
      </c>
      <c r="K45" s="54">
        <v>45352</v>
      </c>
      <c r="L45" s="54"/>
      <c r="M45" s="54">
        <v>45444</v>
      </c>
      <c r="N45" s="54"/>
      <c r="O45" s="52" t="s">
        <v>9</v>
      </c>
      <c r="P45" s="52" t="s">
        <v>56</v>
      </c>
      <c r="Q45" s="52" t="s">
        <v>8</v>
      </c>
      <c r="R45" s="52" t="s">
        <v>33</v>
      </c>
      <c r="S45" s="52"/>
      <c r="T45" s="52"/>
      <c r="U45" s="52"/>
    </row>
    <row r="46" spans="1:21" s="41" customFormat="1" x14ac:dyDescent="0.25">
      <c r="A46" s="52" t="s">
        <v>248</v>
      </c>
      <c r="B46" s="52" t="s">
        <v>247</v>
      </c>
      <c r="C46" s="52" t="s">
        <v>247</v>
      </c>
      <c r="D46" s="53">
        <v>100000</v>
      </c>
      <c r="E46" s="53"/>
      <c r="F46" s="60">
        <v>1</v>
      </c>
      <c r="G46" s="52">
        <v>0</v>
      </c>
      <c r="H46" s="52">
        <v>0</v>
      </c>
      <c r="I46" s="52" t="s">
        <v>272</v>
      </c>
      <c r="J46" s="52" t="s">
        <v>163</v>
      </c>
      <c r="K46" s="54">
        <v>45261</v>
      </c>
      <c r="L46" s="54"/>
      <c r="M46" s="54">
        <v>45352</v>
      </c>
      <c r="N46" s="54"/>
      <c r="O46" s="52" t="s">
        <v>9</v>
      </c>
      <c r="P46" s="52" t="s">
        <v>56</v>
      </c>
      <c r="Q46" s="52" t="s">
        <v>8</v>
      </c>
      <c r="R46" s="52" t="s">
        <v>33</v>
      </c>
      <c r="S46" s="52"/>
      <c r="T46" s="52"/>
      <c r="U46" s="52"/>
    </row>
    <row r="47" spans="1:21" s="41" customFormat="1" x14ac:dyDescent="0.25">
      <c r="A47" s="52" t="s">
        <v>432</v>
      </c>
      <c r="B47" s="52" t="s">
        <v>249</v>
      </c>
      <c r="C47" s="52" t="s">
        <v>249</v>
      </c>
      <c r="D47" s="53">
        <v>17000</v>
      </c>
      <c r="E47" s="53"/>
      <c r="F47" s="60">
        <v>1</v>
      </c>
      <c r="G47" s="52">
        <v>0</v>
      </c>
      <c r="H47" s="52">
        <v>0</v>
      </c>
      <c r="I47" s="52" t="s">
        <v>272</v>
      </c>
      <c r="J47" s="52" t="s">
        <v>163</v>
      </c>
      <c r="K47" s="54">
        <v>45323</v>
      </c>
      <c r="L47" s="54"/>
      <c r="M47" s="54">
        <v>45413</v>
      </c>
      <c r="N47" s="54"/>
      <c r="O47" s="52" t="s">
        <v>9</v>
      </c>
      <c r="P47" s="52" t="s">
        <v>56</v>
      </c>
      <c r="Q47" s="52" t="s">
        <v>8</v>
      </c>
      <c r="R47" s="52" t="s">
        <v>33</v>
      </c>
      <c r="S47" s="52"/>
      <c r="T47" s="52"/>
      <c r="U47" s="52"/>
    </row>
    <row r="48" spans="1:21" s="41" customFormat="1" ht="17.100000000000001" customHeight="1" x14ac:dyDescent="0.25">
      <c r="A48" s="52" t="s">
        <v>253</v>
      </c>
      <c r="B48" s="52" t="s">
        <v>251</v>
      </c>
      <c r="C48" s="52" t="s">
        <v>252</v>
      </c>
      <c r="D48" s="53">
        <v>24000</v>
      </c>
      <c r="E48" s="53"/>
      <c r="F48" s="60">
        <v>1</v>
      </c>
      <c r="G48" s="52">
        <v>0</v>
      </c>
      <c r="H48" s="52">
        <v>0</v>
      </c>
      <c r="I48" s="52" t="s">
        <v>273</v>
      </c>
      <c r="J48" s="52" t="s">
        <v>163</v>
      </c>
      <c r="K48" s="54">
        <v>45627</v>
      </c>
      <c r="L48" s="54"/>
      <c r="M48" s="54">
        <v>45748</v>
      </c>
      <c r="N48" s="54"/>
      <c r="O48" s="52" t="s">
        <v>9</v>
      </c>
      <c r="P48" s="52" t="s">
        <v>56</v>
      </c>
      <c r="Q48" s="52" t="s">
        <v>8</v>
      </c>
      <c r="R48" s="52" t="s">
        <v>33</v>
      </c>
      <c r="S48" s="52"/>
      <c r="T48" s="52"/>
      <c r="U48" s="52"/>
    </row>
    <row r="49" spans="1:21" s="41" customFormat="1" ht="17.100000000000001" customHeight="1" x14ac:dyDescent="0.25">
      <c r="A49" s="52" t="s">
        <v>256</v>
      </c>
      <c r="B49" s="52" t="s">
        <v>254</v>
      </c>
      <c r="C49" s="52" t="s">
        <v>255</v>
      </c>
      <c r="D49" s="53">
        <v>1380000</v>
      </c>
      <c r="E49" s="53"/>
      <c r="F49" s="60">
        <v>1</v>
      </c>
      <c r="G49" s="52">
        <v>0</v>
      </c>
      <c r="H49" s="52">
        <v>0</v>
      </c>
      <c r="I49" s="52" t="s">
        <v>274</v>
      </c>
      <c r="J49" s="52" t="s">
        <v>183</v>
      </c>
      <c r="K49" s="54">
        <v>45444</v>
      </c>
      <c r="L49" s="54"/>
      <c r="M49" s="54">
        <v>45536</v>
      </c>
      <c r="N49" s="54"/>
      <c r="O49" s="52" t="s">
        <v>9</v>
      </c>
      <c r="P49" s="52" t="s">
        <v>56</v>
      </c>
      <c r="Q49" s="52" t="s">
        <v>6</v>
      </c>
      <c r="R49" s="52" t="s">
        <v>33</v>
      </c>
      <c r="S49" s="52"/>
      <c r="T49" s="52"/>
      <c r="U49" s="52"/>
    </row>
    <row r="50" spans="1:21" s="41" customFormat="1" x14ac:dyDescent="0.25">
      <c r="A50" s="52" t="s">
        <v>258</v>
      </c>
      <c r="B50" s="52" t="s">
        <v>257</v>
      </c>
      <c r="C50" s="52" t="s">
        <v>257</v>
      </c>
      <c r="D50" s="53">
        <v>228900</v>
      </c>
      <c r="E50" s="53"/>
      <c r="F50" s="60">
        <v>1</v>
      </c>
      <c r="G50" s="52">
        <v>0</v>
      </c>
      <c r="H50" s="52">
        <v>0</v>
      </c>
      <c r="I50" s="52" t="s">
        <v>189</v>
      </c>
      <c r="J50" s="52" t="s">
        <v>275</v>
      </c>
      <c r="K50" s="54">
        <v>45474</v>
      </c>
      <c r="L50" s="54"/>
      <c r="M50" s="54">
        <v>45566</v>
      </c>
      <c r="N50" s="54"/>
      <c r="O50" s="52" t="s">
        <v>9</v>
      </c>
      <c r="P50" s="52" t="s">
        <v>56</v>
      </c>
      <c r="Q50" s="52" t="s">
        <v>8</v>
      </c>
      <c r="R50" s="52" t="s">
        <v>33</v>
      </c>
      <c r="S50" s="52"/>
      <c r="T50" s="52"/>
      <c r="U50" s="52"/>
    </row>
    <row r="51" spans="1:21" s="41" customFormat="1" x14ac:dyDescent="0.25">
      <c r="A51" s="52" t="s">
        <v>496</v>
      </c>
      <c r="B51" s="52" t="s">
        <v>259</v>
      </c>
      <c r="C51" s="52" t="s">
        <v>260</v>
      </c>
      <c r="D51" s="53">
        <v>84000</v>
      </c>
      <c r="E51" s="53"/>
      <c r="F51" s="60">
        <v>1</v>
      </c>
      <c r="G51" s="52">
        <v>0</v>
      </c>
      <c r="H51" s="52">
        <v>0</v>
      </c>
      <c r="I51" s="52" t="s">
        <v>276</v>
      </c>
      <c r="J51" s="52" t="s">
        <v>277</v>
      </c>
      <c r="K51" s="54">
        <v>45261</v>
      </c>
      <c r="L51" s="54"/>
      <c r="M51" s="54">
        <v>45352</v>
      </c>
      <c r="N51" s="54"/>
      <c r="O51" s="52" t="s">
        <v>9</v>
      </c>
      <c r="P51" s="52" t="s">
        <v>56</v>
      </c>
      <c r="Q51" s="52" t="s">
        <v>8</v>
      </c>
      <c r="R51" s="52" t="s">
        <v>33</v>
      </c>
      <c r="S51" s="52"/>
      <c r="T51" s="52"/>
      <c r="U51" s="52"/>
    </row>
    <row r="52" spans="1:21" s="41" customFormat="1" x14ac:dyDescent="0.25">
      <c r="A52" s="52" t="s">
        <v>261</v>
      </c>
      <c r="B52" s="66" t="s">
        <v>497</v>
      </c>
      <c r="C52" s="66" t="s">
        <v>497</v>
      </c>
      <c r="D52" s="53">
        <v>140000</v>
      </c>
      <c r="E52" s="53"/>
      <c r="F52" s="60">
        <v>1</v>
      </c>
      <c r="G52" s="52">
        <v>0</v>
      </c>
      <c r="H52" s="52">
        <v>0</v>
      </c>
      <c r="I52" s="52" t="s">
        <v>276</v>
      </c>
      <c r="J52" s="52" t="s">
        <v>277</v>
      </c>
      <c r="K52" s="54">
        <v>45261</v>
      </c>
      <c r="L52" s="54"/>
      <c r="M52" s="54">
        <v>45352</v>
      </c>
      <c r="N52" s="54"/>
      <c r="O52" s="52" t="s">
        <v>9</v>
      </c>
      <c r="P52" s="52" t="s">
        <v>56</v>
      </c>
      <c r="Q52" s="52" t="s">
        <v>8</v>
      </c>
      <c r="R52" s="52" t="s">
        <v>33</v>
      </c>
      <c r="S52" s="52"/>
      <c r="T52" s="52"/>
      <c r="U52" s="52"/>
    </row>
    <row r="53" spans="1:21" s="41" customFormat="1" x14ac:dyDescent="0.25">
      <c r="A53" s="52" t="s">
        <v>264</v>
      </c>
      <c r="B53" s="52" t="s">
        <v>262</v>
      </c>
      <c r="C53" s="52" t="s">
        <v>263</v>
      </c>
      <c r="D53" s="53">
        <v>94000</v>
      </c>
      <c r="E53" s="53"/>
      <c r="F53" s="60">
        <v>1</v>
      </c>
      <c r="G53" s="52">
        <v>0</v>
      </c>
      <c r="H53" s="52">
        <v>0</v>
      </c>
      <c r="I53" s="52" t="s">
        <v>276</v>
      </c>
      <c r="J53" s="52" t="s">
        <v>277</v>
      </c>
      <c r="K53" s="54">
        <v>45261</v>
      </c>
      <c r="L53" s="54"/>
      <c r="M53" s="54">
        <v>45352</v>
      </c>
      <c r="N53" s="54"/>
      <c r="O53" s="52" t="s">
        <v>9</v>
      </c>
      <c r="P53" s="52" t="s">
        <v>56</v>
      </c>
      <c r="Q53" s="52" t="s">
        <v>8</v>
      </c>
      <c r="R53" s="52" t="s">
        <v>33</v>
      </c>
      <c r="S53" s="52"/>
      <c r="T53" s="52"/>
      <c r="U53" s="52"/>
    </row>
    <row r="54" spans="1:21" s="41" customFormat="1" x14ac:dyDescent="0.25">
      <c r="A54" s="52" t="s">
        <v>267</v>
      </c>
      <c r="B54" s="52" t="s">
        <v>265</v>
      </c>
      <c r="C54" s="52" t="s">
        <v>266</v>
      </c>
      <c r="D54" s="53">
        <v>114200</v>
      </c>
      <c r="E54" s="53"/>
      <c r="F54" s="60">
        <v>1</v>
      </c>
      <c r="G54" s="52">
        <v>0</v>
      </c>
      <c r="H54" s="52">
        <v>0</v>
      </c>
      <c r="I54" s="52" t="s">
        <v>278</v>
      </c>
      <c r="J54" s="52" t="s">
        <v>279</v>
      </c>
      <c r="K54" s="54">
        <v>45231</v>
      </c>
      <c r="L54" s="54"/>
      <c r="M54" s="54">
        <v>45323</v>
      </c>
      <c r="N54" s="54"/>
      <c r="O54" s="52" t="s">
        <v>9</v>
      </c>
      <c r="P54" s="52" t="s">
        <v>56</v>
      </c>
      <c r="Q54" s="52" t="s">
        <v>8</v>
      </c>
      <c r="R54" s="52" t="s">
        <v>33</v>
      </c>
      <c r="S54" s="52"/>
      <c r="T54" s="52"/>
      <c r="U54" s="52"/>
    </row>
    <row r="55" spans="1:21" s="41" customFormat="1" x14ac:dyDescent="0.25">
      <c r="A55" s="52" t="s">
        <v>281</v>
      </c>
      <c r="B55" s="52" t="s">
        <v>268</v>
      </c>
      <c r="C55" s="52" t="s">
        <v>269</v>
      </c>
      <c r="D55" s="53">
        <v>100000</v>
      </c>
      <c r="E55" s="53"/>
      <c r="F55" s="60">
        <v>1</v>
      </c>
      <c r="G55" s="52">
        <v>0</v>
      </c>
      <c r="H55" s="52">
        <v>0</v>
      </c>
      <c r="I55" s="52" t="s">
        <v>280</v>
      </c>
      <c r="J55" s="52" t="s">
        <v>279</v>
      </c>
      <c r="K55" s="54">
        <v>45231</v>
      </c>
      <c r="L55" s="54"/>
      <c r="M55" s="54">
        <v>45323</v>
      </c>
      <c r="N55" s="54"/>
      <c r="O55" s="52" t="s">
        <v>9</v>
      </c>
      <c r="P55" s="52" t="s">
        <v>56</v>
      </c>
      <c r="Q55" s="52" t="s">
        <v>8</v>
      </c>
      <c r="R55" s="52" t="s">
        <v>33</v>
      </c>
      <c r="S55" s="52"/>
      <c r="T55" s="52"/>
      <c r="U55" s="52"/>
    </row>
    <row r="56" spans="1:21" s="41" customFormat="1" x14ac:dyDescent="0.25">
      <c r="A56" s="52" t="s">
        <v>282</v>
      </c>
      <c r="B56" s="52" t="s">
        <v>294</v>
      </c>
      <c r="C56" s="52" t="s">
        <v>294</v>
      </c>
      <c r="D56" s="53">
        <v>46000</v>
      </c>
      <c r="E56" s="53"/>
      <c r="F56" s="60">
        <v>1</v>
      </c>
      <c r="G56" s="52">
        <v>0</v>
      </c>
      <c r="H56" s="52">
        <v>0</v>
      </c>
      <c r="I56" s="52" t="s">
        <v>314</v>
      </c>
      <c r="J56" s="52" t="s">
        <v>315</v>
      </c>
      <c r="K56" s="54">
        <v>45444</v>
      </c>
      <c r="L56" s="54"/>
      <c r="M56" s="54">
        <v>45536</v>
      </c>
      <c r="N56" s="54"/>
      <c r="O56" s="52" t="s">
        <v>9</v>
      </c>
      <c r="P56" s="52" t="s">
        <v>56</v>
      </c>
      <c r="Q56" s="52" t="s">
        <v>8</v>
      </c>
      <c r="R56" s="52" t="s">
        <v>33</v>
      </c>
      <c r="S56" s="52"/>
      <c r="T56" s="52"/>
      <c r="U56" s="52"/>
    </row>
    <row r="57" spans="1:21" s="41" customFormat="1" x14ac:dyDescent="0.25">
      <c r="A57" s="52" t="s">
        <v>511</v>
      </c>
      <c r="B57" s="52" t="s">
        <v>295</v>
      </c>
      <c r="C57" s="52" t="s">
        <v>295</v>
      </c>
      <c r="D57" s="53">
        <v>100000</v>
      </c>
      <c r="E57" s="53"/>
      <c r="F57" s="60">
        <v>1</v>
      </c>
      <c r="G57" s="52">
        <v>0</v>
      </c>
      <c r="H57" s="52">
        <v>0</v>
      </c>
      <c r="I57" s="52" t="s">
        <v>157</v>
      </c>
      <c r="J57" s="52" t="s">
        <v>161</v>
      </c>
      <c r="K57" s="54">
        <v>45474</v>
      </c>
      <c r="L57" s="54"/>
      <c r="M57" s="54">
        <v>45566</v>
      </c>
      <c r="N57" s="54"/>
      <c r="O57" s="52" t="s">
        <v>9</v>
      </c>
      <c r="P57" s="52" t="s">
        <v>56</v>
      </c>
      <c r="Q57" s="52" t="s">
        <v>8</v>
      </c>
      <c r="R57" s="52" t="s">
        <v>33</v>
      </c>
      <c r="S57" s="52"/>
      <c r="T57" s="52"/>
      <c r="U57" s="52"/>
    </row>
    <row r="58" spans="1:21" s="41" customFormat="1" x14ac:dyDescent="0.25">
      <c r="A58" s="52" t="s">
        <v>283</v>
      </c>
      <c r="B58" s="52" t="s">
        <v>296</v>
      </c>
      <c r="C58" s="52" t="s">
        <v>296</v>
      </c>
      <c r="D58" s="53">
        <v>65000</v>
      </c>
      <c r="E58" s="53"/>
      <c r="F58" s="60">
        <v>1</v>
      </c>
      <c r="G58" s="52">
        <v>0</v>
      </c>
      <c r="H58" s="52">
        <v>0</v>
      </c>
      <c r="I58" s="52" t="s">
        <v>157</v>
      </c>
      <c r="J58" s="52" t="s">
        <v>161</v>
      </c>
      <c r="K58" s="54">
        <v>45231</v>
      </c>
      <c r="L58" s="54"/>
      <c r="M58" s="54">
        <v>45323</v>
      </c>
      <c r="N58" s="54"/>
      <c r="O58" s="52" t="s">
        <v>9</v>
      </c>
      <c r="P58" s="52" t="s">
        <v>56</v>
      </c>
      <c r="Q58" s="52" t="s">
        <v>8</v>
      </c>
      <c r="R58" s="52" t="s">
        <v>33</v>
      </c>
      <c r="S58" s="52"/>
      <c r="T58" s="52"/>
      <c r="U58" s="52"/>
    </row>
    <row r="59" spans="1:21" s="41" customFormat="1" x14ac:dyDescent="0.25">
      <c r="A59" s="52" t="s">
        <v>284</v>
      </c>
      <c r="B59" s="52" t="s">
        <v>297</v>
      </c>
      <c r="C59" s="52" t="s">
        <v>297</v>
      </c>
      <c r="D59" s="53">
        <v>72500</v>
      </c>
      <c r="E59" s="53"/>
      <c r="F59" s="60">
        <v>1</v>
      </c>
      <c r="G59" s="52">
        <v>0</v>
      </c>
      <c r="H59" s="52">
        <v>0</v>
      </c>
      <c r="I59" s="52" t="s">
        <v>217</v>
      </c>
      <c r="J59" s="52" t="s">
        <v>308</v>
      </c>
      <c r="K59" s="54">
        <v>45536</v>
      </c>
      <c r="L59" s="54"/>
      <c r="M59" s="54">
        <v>45627</v>
      </c>
      <c r="N59" s="54"/>
      <c r="O59" s="52" t="s">
        <v>9</v>
      </c>
      <c r="P59" s="52" t="s">
        <v>56</v>
      </c>
      <c r="Q59" s="52" t="s">
        <v>8</v>
      </c>
      <c r="R59" s="52" t="s">
        <v>33</v>
      </c>
      <c r="S59" s="52"/>
      <c r="T59" s="52"/>
      <c r="U59" s="52"/>
    </row>
    <row r="60" spans="1:21" s="41" customFormat="1" x14ac:dyDescent="0.25">
      <c r="A60" s="52" t="s">
        <v>285</v>
      </c>
      <c r="B60" s="52" t="s">
        <v>298</v>
      </c>
      <c r="C60" s="52" t="s">
        <v>298</v>
      </c>
      <c r="D60" s="53">
        <v>250500</v>
      </c>
      <c r="E60" s="53"/>
      <c r="F60" s="60">
        <v>1</v>
      </c>
      <c r="G60" s="52">
        <v>0</v>
      </c>
      <c r="H60" s="52">
        <v>0</v>
      </c>
      <c r="I60" s="52" t="s">
        <v>309</v>
      </c>
      <c r="J60" s="52" t="s">
        <v>308</v>
      </c>
      <c r="K60" s="54">
        <v>45200</v>
      </c>
      <c r="L60" s="54"/>
      <c r="M60" s="54">
        <v>45323</v>
      </c>
      <c r="N60" s="54"/>
      <c r="O60" s="52" t="s">
        <v>9</v>
      </c>
      <c r="P60" s="52" t="s">
        <v>56</v>
      </c>
      <c r="Q60" s="52" t="s">
        <v>8</v>
      </c>
      <c r="R60" s="52" t="s">
        <v>33</v>
      </c>
      <c r="S60" s="52"/>
      <c r="T60" s="52"/>
      <c r="U60" s="52"/>
    </row>
    <row r="61" spans="1:21" s="41" customFormat="1" x14ac:dyDescent="0.25">
      <c r="A61" s="52" t="s">
        <v>512</v>
      </c>
      <c r="B61" s="52" t="s">
        <v>493</v>
      </c>
      <c r="C61" s="52" t="s">
        <v>493</v>
      </c>
      <c r="D61" s="53">
        <v>100000</v>
      </c>
      <c r="E61" s="53"/>
      <c r="F61" s="60">
        <v>1</v>
      </c>
      <c r="G61" s="52">
        <v>0</v>
      </c>
      <c r="H61" s="52">
        <v>0</v>
      </c>
      <c r="I61" s="52" t="s">
        <v>310</v>
      </c>
      <c r="J61" s="52" t="s">
        <v>311</v>
      </c>
      <c r="K61" s="54">
        <v>45444</v>
      </c>
      <c r="L61" s="54"/>
      <c r="M61" s="54">
        <v>45536</v>
      </c>
      <c r="N61" s="54"/>
      <c r="O61" s="52" t="s">
        <v>9</v>
      </c>
      <c r="P61" s="52" t="s">
        <v>56</v>
      </c>
      <c r="Q61" s="52" t="s">
        <v>8</v>
      </c>
      <c r="R61" s="52" t="s">
        <v>33</v>
      </c>
      <c r="S61" s="52"/>
      <c r="T61" s="52"/>
      <c r="U61" s="52"/>
    </row>
    <row r="62" spans="1:21" s="41" customFormat="1" x14ac:dyDescent="0.25">
      <c r="A62" s="52" t="s">
        <v>286</v>
      </c>
      <c r="B62" s="52" t="s">
        <v>494</v>
      </c>
      <c r="C62" s="52" t="s">
        <v>494</v>
      </c>
      <c r="D62" s="53">
        <v>50000</v>
      </c>
      <c r="E62" s="53"/>
      <c r="F62" s="60">
        <v>1</v>
      </c>
      <c r="G62" s="52">
        <v>0</v>
      </c>
      <c r="H62" s="52">
        <v>0</v>
      </c>
      <c r="I62" s="52" t="s">
        <v>219</v>
      </c>
      <c r="J62" s="52" t="s">
        <v>220</v>
      </c>
      <c r="K62" s="54">
        <v>45627</v>
      </c>
      <c r="L62" s="54"/>
      <c r="M62" s="54">
        <v>45717</v>
      </c>
      <c r="N62" s="54"/>
      <c r="O62" s="52" t="s">
        <v>9</v>
      </c>
      <c r="P62" s="52" t="s">
        <v>56</v>
      </c>
      <c r="Q62" s="52" t="s">
        <v>8</v>
      </c>
      <c r="R62" s="52" t="s">
        <v>33</v>
      </c>
      <c r="S62" s="52"/>
      <c r="T62" s="52"/>
      <c r="U62" s="52"/>
    </row>
    <row r="63" spans="1:21" s="41" customFormat="1" x14ac:dyDescent="0.25">
      <c r="A63" s="52" t="s">
        <v>513</v>
      </c>
      <c r="B63" s="52" t="s">
        <v>299</v>
      </c>
      <c r="C63" s="52" t="s">
        <v>299</v>
      </c>
      <c r="D63" s="53">
        <v>100000</v>
      </c>
      <c r="E63" s="53"/>
      <c r="F63" s="60">
        <v>1</v>
      </c>
      <c r="G63" s="52">
        <v>0</v>
      </c>
      <c r="H63" s="52">
        <v>0</v>
      </c>
      <c r="I63" s="52" t="s">
        <v>219</v>
      </c>
      <c r="J63" s="52" t="s">
        <v>220</v>
      </c>
      <c r="K63" s="54">
        <v>45627</v>
      </c>
      <c r="L63" s="54"/>
      <c r="M63" s="54">
        <v>45717</v>
      </c>
      <c r="N63" s="54"/>
      <c r="O63" s="52" t="s">
        <v>9</v>
      </c>
      <c r="P63" s="52" t="s">
        <v>56</v>
      </c>
      <c r="Q63" s="52" t="s">
        <v>8</v>
      </c>
      <c r="R63" s="52" t="s">
        <v>33</v>
      </c>
      <c r="S63" s="52"/>
      <c r="T63" s="52"/>
      <c r="U63" s="52"/>
    </row>
    <row r="64" spans="1:21" s="41" customFormat="1" x14ac:dyDescent="0.25">
      <c r="A64" s="52" t="s">
        <v>287</v>
      </c>
      <c r="B64" s="52" t="s">
        <v>300</v>
      </c>
      <c r="C64" s="52" t="s">
        <v>300</v>
      </c>
      <c r="D64" s="53">
        <v>75000</v>
      </c>
      <c r="E64" s="53"/>
      <c r="F64" s="60">
        <v>1</v>
      </c>
      <c r="G64" s="52">
        <v>0</v>
      </c>
      <c r="H64" s="52">
        <v>0</v>
      </c>
      <c r="I64" s="52" t="s">
        <v>219</v>
      </c>
      <c r="J64" s="52" t="s">
        <v>220</v>
      </c>
      <c r="K64" s="54">
        <v>45352</v>
      </c>
      <c r="L64" s="54"/>
      <c r="M64" s="54">
        <v>45444</v>
      </c>
      <c r="N64" s="54"/>
      <c r="O64" s="52" t="s">
        <v>9</v>
      </c>
      <c r="P64" s="52" t="s">
        <v>56</v>
      </c>
      <c r="Q64" s="52" t="s">
        <v>8</v>
      </c>
      <c r="R64" s="52" t="s">
        <v>33</v>
      </c>
      <c r="S64" s="52"/>
      <c r="T64" s="52"/>
      <c r="U64" s="52"/>
    </row>
    <row r="65" spans="1:21" s="41" customFormat="1" x14ac:dyDescent="0.25">
      <c r="A65" s="52" t="s">
        <v>288</v>
      </c>
      <c r="B65" s="52" t="s">
        <v>301</v>
      </c>
      <c r="C65" s="52" t="s">
        <v>306</v>
      </c>
      <c r="D65" s="53">
        <v>55000</v>
      </c>
      <c r="E65" s="53"/>
      <c r="F65" s="60">
        <v>1</v>
      </c>
      <c r="G65" s="52">
        <v>0</v>
      </c>
      <c r="H65" s="52">
        <v>0</v>
      </c>
      <c r="I65" s="52" t="s">
        <v>312</v>
      </c>
      <c r="J65" s="52" t="s">
        <v>313</v>
      </c>
      <c r="K65" s="54">
        <v>45689</v>
      </c>
      <c r="L65" s="54"/>
      <c r="M65" s="54">
        <v>45778</v>
      </c>
      <c r="N65" s="54"/>
      <c r="O65" s="52" t="s">
        <v>9</v>
      </c>
      <c r="P65" s="52" t="s">
        <v>56</v>
      </c>
      <c r="Q65" s="52" t="s">
        <v>8</v>
      </c>
      <c r="R65" s="52" t="s">
        <v>33</v>
      </c>
      <c r="S65" s="52"/>
      <c r="T65" s="52"/>
      <c r="U65" s="52"/>
    </row>
    <row r="66" spans="1:21" s="41" customFormat="1" x14ac:dyDescent="0.25">
      <c r="A66" s="52" t="s">
        <v>289</v>
      </c>
      <c r="B66" s="52" t="s">
        <v>506</v>
      </c>
      <c r="C66" s="52" t="s">
        <v>506</v>
      </c>
      <c r="D66" s="53">
        <v>54000</v>
      </c>
      <c r="E66" s="53"/>
      <c r="F66" s="60">
        <v>1</v>
      </c>
      <c r="G66" s="52">
        <v>0</v>
      </c>
      <c r="H66" s="52">
        <v>0</v>
      </c>
      <c r="I66" s="52" t="s">
        <v>403</v>
      </c>
      <c r="J66" s="52" t="s">
        <v>224</v>
      </c>
      <c r="K66" s="54">
        <v>45261</v>
      </c>
      <c r="L66" s="54"/>
      <c r="M66" s="54">
        <v>45352</v>
      </c>
      <c r="N66" s="54"/>
      <c r="O66" s="52" t="s">
        <v>9</v>
      </c>
      <c r="P66" s="52" t="s">
        <v>56</v>
      </c>
      <c r="Q66" s="52" t="s">
        <v>8</v>
      </c>
      <c r="R66" s="52" t="s">
        <v>33</v>
      </c>
      <c r="S66" s="52"/>
      <c r="T66" s="52"/>
      <c r="U66" s="52"/>
    </row>
    <row r="67" spans="1:21" s="41" customFormat="1" x14ac:dyDescent="0.25">
      <c r="A67" s="52" t="s">
        <v>290</v>
      </c>
      <c r="B67" s="52" t="s">
        <v>302</v>
      </c>
      <c r="C67" s="52" t="s">
        <v>302</v>
      </c>
      <c r="D67" s="53">
        <v>130000</v>
      </c>
      <c r="E67" s="53"/>
      <c r="F67" s="60">
        <v>1</v>
      </c>
      <c r="G67" s="52">
        <v>0</v>
      </c>
      <c r="H67" s="52">
        <v>0</v>
      </c>
      <c r="I67" s="52" t="s">
        <v>223</v>
      </c>
      <c r="J67" s="52" t="s">
        <v>224</v>
      </c>
      <c r="K67" s="54">
        <v>45717</v>
      </c>
      <c r="L67" s="54"/>
      <c r="M67" s="54">
        <v>45778</v>
      </c>
      <c r="N67" s="54"/>
      <c r="O67" s="52" t="s">
        <v>9</v>
      </c>
      <c r="P67" s="52" t="s">
        <v>56</v>
      </c>
      <c r="Q67" s="52" t="s">
        <v>8</v>
      </c>
      <c r="R67" s="52" t="s">
        <v>33</v>
      </c>
      <c r="S67" s="52"/>
      <c r="T67" s="52"/>
      <c r="U67" s="52"/>
    </row>
    <row r="68" spans="1:21" s="41" customFormat="1" x14ac:dyDescent="0.25">
      <c r="A68" s="52" t="s">
        <v>291</v>
      </c>
      <c r="B68" s="52" t="s">
        <v>303</v>
      </c>
      <c r="C68" s="52" t="s">
        <v>303</v>
      </c>
      <c r="D68" s="53">
        <v>165000</v>
      </c>
      <c r="E68" s="53"/>
      <c r="F68" s="60">
        <v>1</v>
      </c>
      <c r="G68" s="52">
        <v>0</v>
      </c>
      <c r="H68" s="52">
        <v>0</v>
      </c>
      <c r="I68" s="52" t="s">
        <v>223</v>
      </c>
      <c r="J68" s="52" t="s">
        <v>224</v>
      </c>
      <c r="K68" s="54">
        <v>45352</v>
      </c>
      <c r="L68" s="54"/>
      <c r="M68" s="54">
        <v>45444</v>
      </c>
      <c r="N68" s="54"/>
      <c r="O68" s="52" t="s">
        <v>9</v>
      </c>
      <c r="P68" s="52" t="s">
        <v>56</v>
      </c>
      <c r="Q68" s="52" t="s">
        <v>8</v>
      </c>
      <c r="R68" s="52" t="s">
        <v>33</v>
      </c>
      <c r="S68" s="52"/>
      <c r="T68" s="52"/>
      <c r="U68" s="52"/>
    </row>
    <row r="69" spans="1:21" s="41" customFormat="1" x14ac:dyDescent="0.25">
      <c r="A69" s="52" t="s">
        <v>292</v>
      </c>
      <c r="B69" s="52" t="s">
        <v>304</v>
      </c>
      <c r="C69" s="52" t="s">
        <v>307</v>
      </c>
      <c r="D69" s="53">
        <v>5000</v>
      </c>
      <c r="E69" s="53"/>
      <c r="F69" s="60">
        <v>1</v>
      </c>
      <c r="G69" s="52">
        <v>0</v>
      </c>
      <c r="H69" s="52">
        <v>0</v>
      </c>
      <c r="I69" s="52" t="s">
        <v>223</v>
      </c>
      <c r="J69" s="52" t="s">
        <v>224</v>
      </c>
      <c r="K69" s="54">
        <v>46054</v>
      </c>
      <c r="L69" s="54"/>
      <c r="M69" s="54">
        <v>46143</v>
      </c>
      <c r="N69" s="54"/>
      <c r="O69" s="52" t="s">
        <v>9</v>
      </c>
      <c r="P69" s="52" t="s">
        <v>317</v>
      </c>
      <c r="Q69" s="52" t="s">
        <v>8</v>
      </c>
      <c r="R69" s="52" t="s">
        <v>33</v>
      </c>
      <c r="S69" s="52"/>
      <c r="T69" s="52"/>
      <c r="U69" s="52"/>
    </row>
    <row r="70" spans="1:21" s="41" customFormat="1" x14ac:dyDescent="0.25">
      <c r="A70" s="52" t="s">
        <v>293</v>
      </c>
      <c r="B70" s="52" t="s">
        <v>305</v>
      </c>
      <c r="C70" s="52" t="s">
        <v>305</v>
      </c>
      <c r="D70" s="53">
        <v>15000</v>
      </c>
      <c r="E70" s="53"/>
      <c r="F70" s="60">
        <v>1</v>
      </c>
      <c r="G70" s="52">
        <v>0</v>
      </c>
      <c r="H70" s="52">
        <v>0</v>
      </c>
      <c r="I70" s="52" t="s">
        <v>223</v>
      </c>
      <c r="J70" s="52" t="s">
        <v>224</v>
      </c>
      <c r="K70" s="54">
        <v>45383</v>
      </c>
      <c r="L70" s="54"/>
      <c r="M70" s="54">
        <v>45474</v>
      </c>
      <c r="N70" s="54"/>
      <c r="O70" s="52" t="s">
        <v>9</v>
      </c>
      <c r="P70" s="52" t="s">
        <v>56</v>
      </c>
      <c r="Q70" s="52" t="s">
        <v>8</v>
      </c>
      <c r="R70" s="52" t="s">
        <v>33</v>
      </c>
      <c r="S70" s="52"/>
      <c r="T70" s="52"/>
      <c r="U70" s="52"/>
    </row>
    <row r="71" spans="1:21" s="41" customFormat="1" x14ac:dyDescent="0.25">
      <c r="A71" s="52" t="s">
        <v>449</v>
      </c>
      <c r="B71" s="52" t="s">
        <v>444</v>
      </c>
      <c r="C71" s="52" t="s">
        <v>444</v>
      </c>
      <c r="D71" s="53">
        <v>26666</v>
      </c>
      <c r="E71" s="53"/>
      <c r="F71" s="60">
        <v>1</v>
      </c>
      <c r="G71" s="52">
        <v>0</v>
      </c>
      <c r="H71" s="52">
        <v>0</v>
      </c>
      <c r="I71" s="52" t="s">
        <v>271</v>
      </c>
      <c r="J71" s="52" t="s">
        <v>163</v>
      </c>
      <c r="K71" s="54">
        <v>45444</v>
      </c>
      <c r="L71" s="54"/>
      <c r="M71" s="54">
        <v>45536</v>
      </c>
      <c r="N71" s="54"/>
      <c r="O71" s="52" t="s">
        <v>9</v>
      </c>
      <c r="P71" s="52" t="s">
        <v>56</v>
      </c>
      <c r="Q71" s="52" t="s">
        <v>8</v>
      </c>
      <c r="R71" s="52" t="s">
        <v>33</v>
      </c>
      <c r="S71" s="52"/>
      <c r="T71" s="52"/>
      <c r="U71" s="52"/>
    </row>
    <row r="72" spans="1:21" s="41" customFormat="1" x14ac:dyDescent="0.25">
      <c r="A72" s="52" t="s">
        <v>450</v>
      </c>
      <c r="B72" s="52" t="s">
        <v>445</v>
      </c>
      <c r="C72" s="52" t="s">
        <v>445</v>
      </c>
      <c r="D72" s="53">
        <v>80000</v>
      </c>
      <c r="E72" s="53"/>
      <c r="F72" s="60">
        <v>1</v>
      </c>
      <c r="G72" s="52">
        <v>0</v>
      </c>
      <c r="H72" s="52">
        <v>0</v>
      </c>
      <c r="I72" s="52" t="s">
        <v>272</v>
      </c>
      <c r="J72" s="52" t="s">
        <v>163</v>
      </c>
      <c r="K72" s="54">
        <v>45383</v>
      </c>
      <c r="L72" s="54"/>
      <c r="M72" s="54">
        <v>45474</v>
      </c>
      <c r="N72" s="54"/>
      <c r="O72" s="52" t="s">
        <v>9</v>
      </c>
      <c r="P72" s="52" t="s">
        <v>56</v>
      </c>
      <c r="Q72" s="52" t="s">
        <v>8</v>
      </c>
      <c r="R72" s="52" t="s">
        <v>33</v>
      </c>
      <c r="S72" s="52"/>
      <c r="T72" s="52"/>
      <c r="U72" s="52"/>
    </row>
    <row r="73" spans="1:21" s="41" customFormat="1" x14ac:dyDescent="0.25">
      <c r="A73" s="52" t="s">
        <v>451</v>
      </c>
      <c r="B73" s="52" t="s">
        <v>455</v>
      </c>
      <c r="C73" s="52" t="s">
        <v>455</v>
      </c>
      <c r="D73" s="53">
        <v>258000</v>
      </c>
      <c r="E73" s="53"/>
      <c r="F73" s="60">
        <v>1</v>
      </c>
      <c r="G73" s="52">
        <v>0</v>
      </c>
      <c r="H73" s="52">
        <v>0</v>
      </c>
      <c r="I73" s="52" t="s">
        <v>182</v>
      </c>
      <c r="J73" s="52" t="s">
        <v>183</v>
      </c>
      <c r="K73" s="54">
        <v>45323</v>
      </c>
      <c r="L73" s="54"/>
      <c r="M73" s="54">
        <v>45413</v>
      </c>
      <c r="N73" s="54"/>
      <c r="O73" s="52" t="s">
        <v>9</v>
      </c>
      <c r="P73" s="52" t="s">
        <v>56</v>
      </c>
      <c r="Q73" s="52" t="s">
        <v>8</v>
      </c>
      <c r="R73" s="52" t="s">
        <v>33</v>
      </c>
      <c r="S73" s="52"/>
      <c r="T73" s="52"/>
      <c r="U73" s="52"/>
    </row>
    <row r="74" spans="1:21" s="41" customFormat="1" x14ac:dyDescent="0.25">
      <c r="A74" s="52" t="s">
        <v>452</v>
      </c>
      <c r="B74" s="52" t="s">
        <v>446</v>
      </c>
      <c r="C74" s="52" t="s">
        <v>456</v>
      </c>
      <c r="D74" s="53">
        <v>114800</v>
      </c>
      <c r="E74" s="53"/>
      <c r="F74" s="60">
        <v>1</v>
      </c>
      <c r="G74" s="52">
        <v>0</v>
      </c>
      <c r="H74" s="52">
        <v>0</v>
      </c>
      <c r="I74" s="52" t="s">
        <v>189</v>
      </c>
      <c r="J74" s="52" t="s">
        <v>275</v>
      </c>
      <c r="K74" s="54">
        <v>45261</v>
      </c>
      <c r="L74" s="54"/>
      <c r="M74" s="54">
        <v>45352</v>
      </c>
      <c r="N74" s="54"/>
      <c r="O74" s="52" t="s">
        <v>9</v>
      </c>
      <c r="P74" s="52" t="s">
        <v>56</v>
      </c>
      <c r="Q74" s="52" t="s">
        <v>8</v>
      </c>
      <c r="R74" s="52" t="s">
        <v>33</v>
      </c>
      <c r="S74" s="52"/>
      <c r="T74" s="52"/>
      <c r="U74" s="52"/>
    </row>
    <row r="75" spans="1:21" s="41" customFormat="1" x14ac:dyDescent="0.25">
      <c r="A75" s="52" t="s">
        <v>453</v>
      </c>
      <c r="B75" s="52" t="s">
        <v>447</v>
      </c>
      <c r="C75" s="52" t="s">
        <v>457</v>
      </c>
      <c r="D75" s="53">
        <v>30000</v>
      </c>
      <c r="E75" s="53"/>
      <c r="F75" s="60">
        <v>1</v>
      </c>
      <c r="G75" s="52">
        <v>0</v>
      </c>
      <c r="H75" s="52">
        <v>0</v>
      </c>
      <c r="I75" s="52" t="s">
        <v>189</v>
      </c>
      <c r="J75" s="52" t="s">
        <v>275</v>
      </c>
      <c r="K75" s="54">
        <v>45261</v>
      </c>
      <c r="L75" s="54"/>
      <c r="M75" s="54">
        <v>45352</v>
      </c>
      <c r="N75" s="54"/>
      <c r="O75" s="52" t="s">
        <v>9</v>
      </c>
      <c r="P75" s="52" t="s">
        <v>56</v>
      </c>
      <c r="Q75" s="52" t="s">
        <v>8</v>
      </c>
      <c r="R75" s="52" t="s">
        <v>33</v>
      </c>
      <c r="S75" s="52"/>
      <c r="T75" s="52"/>
      <c r="U75" s="52"/>
    </row>
    <row r="76" spans="1:21" s="41" customFormat="1" x14ac:dyDescent="0.25">
      <c r="A76" s="52" t="s">
        <v>454</v>
      </c>
      <c r="B76" s="52" t="s">
        <v>448</v>
      </c>
      <c r="C76" s="52" t="s">
        <v>448</v>
      </c>
      <c r="D76" s="53">
        <v>90000</v>
      </c>
      <c r="E76" s="53"/>
      <c r="F76" s="60">
        <v>1</v>
      </c>
      <c r="G76" s="52">
        <v>0</v>
      </c>
      <c r="H76" s="52">
        <v>0</v>
      </c>
      <c r="I76" s="52" t="s">
        <v>194</v>
      </c>
      <c r="J76" s="52" t="s">
        <v>275</v>
      </c>
      <c r="K76" s="54">
        <v>45261</v>
      </c>
      <c r="L76" s="54"/>
      <c r="M76" s="54">
        <v>45352</v>
      </c>
      <c r="N76" s="54"/>
      <c r="O76" s="52" t="s">
        <v>9</v>
      </c>
      <c r="P76" s="52" t="s">
        <v>56</v>
      </c>
      <c r="Q76" s="52" t="s">
        <v>8</v>
      </c>
      <c r="R76" s="52" t="s">
        <v>33</v>
      </c>
      <c r="S76" s="52"/>
      <c r="T76" s="52"/>
      <c r="U76" s="52"/>
    </row>
    <row r="77" spans="1:21" s="41" customFormat="1" x14ac:dyDescent="0.25">
      <c r="A77" s="52" t="s">
        <v>439</v>
      </c>
      <c r="B77" s="52" t="s">
        <v>436</v>
      </c>
      <c r="C77" s="52" t="s">
        <v>436</v>
      </c>
      <c r="D77" s="53">
        <v>25000</v>
      </c>
      <c r="E77" s="53"/>
      <c r="F77" s="60">
        <v>1</v>
      </c>
      <c r="G77" s="52">
        <v>0</v>
      </c>
      <c r="H77" s="52">
        <v>0</v>
      </c>
      <c r="I77" s="52" t="s">
        <v>280</v>
      </c>
      <c r="J77" s="52" t="s">
        <v>208</v>
      </c>
      <c r="K77" s="54">
        <v>45231</v>
      </c>
      <c r="L77" s="54"/>
      <c r="M77" s="54">
        <v>45323</v>
      </c>
      <c r="N77" s="54"/>
      <c r="O77" s="52" t="s">
        <v>9</v>
      </c>
      <c r="P77" s="52" t="s">
        <v>56</v>
      </c>
      <c r="Q77" s="52" t="s">
        <v>8</v>
      </c>
      <c r="R77" s="52" t="s">
        <v>33</v>
      </c>
      <c r="S77" s="52"/>
      <c r="T77" s="52"/>
      <c r="U77" s="52"/>
    </row>
    <row r="78" spans="1:21" s="41" customFormat="1" x14ac:dyDescent="0.25">
      <c r="A78" s="52" t="s">
        <v>458</v>
      </c>
      <c r="B78" s="41" t="s">
        <v>459</v>
      </c>
      <c r="C78" s="52" t="s">
        <v>459</v>
      </c>
      <c r="D78" s="53">
        <v>5000</v>
      </c>
      <c r="E78" s="53"/>
      <c r="F78" s="60">
        <v>1</v>
      </c>
      <c r="G78" s="52">
        <v>0</v>
      </c>
      <c r="H78" s="52">
        <v>0</v>
      </c>
      <c r="I78" s="52" t="s">
        <v>316</v>
      </c>
      <c r="J78" s="52" t="s">
        <v>161</v>
      </c>
      <c r="K78" s="54">
        <v>46054</v>
      </c>
      <c r="L78" s="54"/>
      <c r="M78" s="54">
        <v>46143</v>
      </c>
      <c r="N78" s="54"/>
      <c r="O78" s="52" t="s">
        <v>9</v>
      </c>
      <c r="P78" s="52" t="s">
        <v>56</v>
      </c>
      <c r="Q78" s="52" t="s">
        <v>8</v>
      </c>
      <c r="R78" s="52" t="s">
        <v>33</v>
      </c>
      <c r="S78" s="52"/>
      <c r="T78" s="52"/>
      <c r="U78" s="52"/>
    </row>
    <row r="79" spans="1:21" s="41" customFormat="1" x14ac:dyDescent="0.25">
      <c r="A79" s="52" t="s">
        <v>463</v>
      </c>
      <c r="B79" s="52" t="s">
        <v>504</v>
      </c>
      <c r="C79" s="52" t="s">
        <v>504</v>
      </c>
      <c r="D79" s="53">
        <v>5000</v>
      </c>
      <c r="E79" s="53"/>
      <c r="F79" s="60">
        <v>1</v>
      </c>
      <c r="G79" s="52">
        <v>0</v>
      </c>
      <c r="H79" s="52">
        <v>0</v>
      </c>
      <c r="I79" s="52" t="s">
        <v>316</v>
      </c>
      <c r="J79" s="52" t="s">
        <v>161</v>
      </c>
      <c r="K79" s="54">
        <v>45413</v>
      </c>
      <c r="L79" s="54"/>
      <c r="M79" s="54">
        <v>45505</v>
      </c>
      <c r="N79" s="54"/>
      <c r="O79" s="52" t="s">
        <v>9</v>
      </c>
      <c r="P79" s="52" t="s">
        <v>56</v>
      </c>
      <c r="Q79" s="52" t="s">
        <v>8</v>
      </c>
      <c r="R79" s="52" t="s">
        <v>33</v>
      </c>
      <c r="S79" s="52"/>
      <c r="T79" s="52"/>
      <c r="U79" s="52"/>
    </row>
    <row r="80" spans="1:21" s="41" customFormat="1" x14ac:dyDescent="0.25">
      <c r="A80" s="52" t="s">
        <v>464</v>
      </c>
      <c r="B80" s="52" t="s">
        <v>460</v>
      </c>
      <c r="C80" s="52" t="s">
        <v>467</v>
      </c>
      <c r="D80" s="53">
        <v>95000</v>
      </c>
      <c r="E80" s="53"/>
      <c r="F80" s="60">
        <v>1</v>
      </c>
      <c r="G80" s="52">
        <v>0</v>
      </c>
      <c r="H80" s="52">
        <v>0</v>
      </c>
      <c r="I80" s="52" t="s">
        <v>309</v>
      </c>
      <c r="J80" s="52" t="s">
        <v>308</v>
      </c>
      <c r="K80" s="54">
        <v>45383</v>
      </c>
      <c r="L80" s="54"/>
      <c r="M80" s="54">
        <v>45474</v>
      </c>
      <c r="N80" s="54"/>
      <c r="O80" s="52" t="s">
        <v>9</v>
      </c>
      <c r="P80" s="52" t="s">
        <v>56</v>
      </c>
      <c r="Q80" s="52" t="s">
        <v>8</v>
      </c>
      <c r="R80" s="52" t="s">
        <v>33</v>
      </c>
      <c r="S80" s="52"/>
      <c r="T80" s="52"/>
      <c r="U80" s="52"/>
    </row>
    <row r="81" spans="1:27" s="41" customFormat="1" x14ac:dyDescent="0.25">
      <c r="A81" s="52" t="s">
        <v>465</v>
      </c>
      <c r="B81" s="52" t="s">
        <v>461</v>
      </c>
      <c r="C81" s="52" t="s">
        <v>468</v>
      </c>
      <c r="D81" s="53">
        <v>50000</v>
      </c>
      <c r="E81" s="53"/>
      <c r="F81" s="60">
        <v>1</v>
      </c>
      <c r="G81" s="52">
        <v>0</v>
      </c>
      <c r="H81" s="52">
        <v>0</v>
      </c>
      <c r="I81" s="52" t="s">
        <v>310</v>
      </c>
      <c r="J81" s="52" t="s">
        <v>311</v>
      </c>
      <c r="K81" s="54">
        <v>45352</v>
      </c>
      <c r="L81" s="54"/>
      <c r="M81" s="54">
        <v>45444</v>
      </c>
      <c r="N81" s="54"/>
      <c r="O81" s="52" t="s">
        <v>9</v>
      </c>
      <c r="P81" s="52" t="s">
        <v>56</v>
      </c>
      <c r="Q81" s="52" t="s">
        <v>8</v>
      </c>
      <c r="R81" s="52" t="s">
        <v>33</v>
      </c>
      <c r="S81" s="52"/>
      <c r="T81" s="52"/>
      <c r="U81" s="52"/>
    </row>
    <row r="82" spans="1:27" s="41" customFormat="1" x14ac:dyDescent="0.25">
      <c r="A82" s="52" t="s">
        <v>466</v>
      </c>
      <c r="B82" s="52" t="s">
        <v>462</v>
      </c>
      <c r="C82" s="52" t="s">
        <v>462</v>
      </c>
      <c r="D82" s="53">
        <v>5000</v>
      </c>
      <c r="E82" s="53"/>
      <c r="F82" s="60">
        <v>1</v>
      </c>
      <c r="G82" s="52">
        <v>0</v>
      </c>
      <c r="H82" s="52">
        <v>0</v>
      </c>
      <c r="I82" s="52" t="s">
        <v>219</v>
      </c>
      <c r="J82" s="52" t="s">
        <v>220</v>
      </c>
      <c r="K82" s="54">
        <v>45413</v>
      </c>
      <c r="L82" s="54"/>
      <c r="M82" s="54">
        <v>45505</v>
      </c>
      <c r="N82" s="54"/>
      <c r="O82" s="52" t="s">
        <v>9</v>
      </c>
      <c r="P82" s="52" t="s">
        <v>56</v>
      </c>
      <c r="Q82" s="52" t="s">
        <v>8</v>
      </c>
      <c r="R82" s="52" t="s">
        <v>33</v>
      </c>
      <c r="S82" s="52"/>
      <c r="T82" s="52"/>
      <c r="U82" s="52"/>
    </row>
    <row r="83" spans="1:27" s="41" customFormat="1" x14ac:dyDescent="0.25">
      <c r="A83" s="52" t="s">
        <v>475</v>
      </c>
      <c r="B83" s="52" t="s">
        <v>469</v>
      </c>
      <c r="C83" s="52" t="s">
        <v>469</v>
      </c>
      <c r="D83" s="53">
        <v>8000</v>
      </c>
      <c r="E83" s="53"/>
      <c r="F83" s="60">
        <v>1</v>
      </c>
      <c r="G83" s="52">
        <v>0</v>
      </c>
      <c r="H83" s="52">
        <v>0</v>
      </c>
      <c r="I83" s="52" t="s">
        <v>508</v>
      </c>
      <c r="J83" s="52" t="s">
        <v>224</v>
      </c>
      <c r="K83" s="54">
        <v>45444</v>
      </c>
      <c r="L83" s="54"/>
      <c r="M83" s="54">
        <v>45566</v>
      </c>
      <c r="N83" s="54"/>
      <c r="O83" s="52" t="s">
        <v>9</v>
      </c>
      <c r="P83" s="52" t="s">
        <v>56</v>
      </c>
      <c r="Q83" s="52" t="s">
        <v>8</v>
      </c>
      <c r="R83" s="52" t="s">
        <v>33</v>
      </c>
      <c r="S83" s="52"/>
      <c r="T83" s="52"/>
      <c r="U83" s="52"/>
    </row>
    <row r="84" spans="1:27" s="41" customFormat="1" x14ac:dyDescent="0.25">
      <c r="A84" s="52" t="s">
        <v>476</v>
      </c>
      <c r="B84" s="52" t="s">
        <v>470</v>
      </c>
      <c r="C84" s="52" t="s">
        <v>470</v>
      </c>
      <c r="D84" s="53">
        <v>8000</v>
      </c>
      <c r="E84" s="53"/>
      <c r="F84" s="60">
        <v>1</v>
      </c>
      <c r="G84" s="52">
        <v>0</v>
      </c>
      <c r="H84" s="52">
        <v>0</v>
      </c>
      <c r="I84" s="52" t="s">
        <v>401</v>
      </c>
      <c r="J84" s="52" t="s">
        <v>485</v>
      </c>
      <c r="K84" s="54">
        <v>45931</v>
      </c>
      <c r="L84" s="54"/>
      <c r="M84" s="54">
        <v>46054</v>
      </c>
      <c r="N84" s="54"/>
      <c r="O84" s="52" t="s">
        <v>9</v>
      </c>
      <c r="P84" s="52" t="s">
        <v>56</v>
      </c>
      <c r="Q84" s="52" t="s">
        <v>8</v>
      </c>
      <c r="R84" s="52" t="s">
        <v>33</v>
      </c>
      <c r="S84" s="52"/>
      <c r="T84" s="52"/>
      <c r="U84" s="52"/>
    </row>
    <row r="85" spans="1:27" s="41" customFormat="1" x14ac:dyDescent="0.25">
      <c r="A85" s="52" t="s">
        <v>477</v>
      </c>
      <c r="B85" s="52" t="s">
        <v>471</v>
      </c>
      <c r="C85" s="52" t="s">
        <v>482</v>
      </c>
      <c r="D85" s="53">
        <v>35000</v>
      </c>
      <c r="E85" s="53"/>
      <c r="F85" s="60">
        <v>1</v>
      </c>
      <c r="G85" s="52">
        <v>0</v>
      </c>
      <c r="H85" s="52">
        <v>0</v>
      </c>
      <c r="I85" s="52" t="s">
        <v>312</v>
      </c>
      <c r="J85" s="52" t="s">
        <v>313</v>
      </c>
      <c r="K85" s="54">
        <v>45717</v>
      </c>
      <c r="L85" s="54"/>
      <c r="M85" s="54">
        <v>45809</v>
      </c>
      <c r="N85" s="54"/>
      <c r="O85" s="52" t="s">
        <v>9</v>
      </c>
      <c r="P85" s="52" t="s">
        <v>56</v>
      </c>
      <c r="Q85" s="52" t="s">
        <v>8</v>
      </c>
      <c r="R85" s="52" t="s">
        <v>33</v>
      </c>
      <c r="S85" s="52"/>
      <c r="T85" s="52"/>
      <c r="U85" s="52"/>
    </row>
    <row r="86" spans="1:27" s="41" customFormat="1" x14ac:dyDescent="0.25">
      <c r="A86" s="52" t="s">
        <v>478</v>
      </c>
      <c r="B86" s="52" t="s">
        <v>472</v>
      </c>
      <c r="C86" s="52" t="s">
        <v>483</v>
      </c>
      <c r="D86" s="53">
        <v>7000</v>
      </c>
      <c r="E86" s="53"/>
      <c r="F86" s="60">
        <v>1</v>
      </c>
      <c r="G86" s="52">
        <v>0</v>
      </c>
      <c r="H86" s="52">
        <v>0</v>
      </c>
      <c r="I86" s="52" t="s">
        <v>403</v>
      </c>
      <c r="J86" s="52" t="s">
        <v>224</v>
      </c>
      <c r="K86" s="54">
        <v>45352</v>
      </c>
      <c r="L86" s="54"/>
      <c r="M86" s="54">
        <v>45444</v>
      </c>
      <c r="N86" s="54"/>
      <c r="O86" s="52" t="s">
        <v>9</v>
      </c>
      <c r="P86" s="52" t="s">
        <v>56</v>
      </c>
      <c r="Q86" s="52" t="s">
        <v>8</v>
      </c>
      <c r="R86" s="52" t="s">
        <v>33</v>
      </c>
      <c r="S86" s="52"/>
      <c r="T86" s="52"/>
      <c r="U86" s="52"/>
    </row>
    <row r="87" spans="1:27" s="41" customFormat="1" x14ac:dyDescent="0.25">
      <c r="A87" s="52" t="s">
        <v>479</v>
      </c>
      <c r="B87" s="52" t="s">
        <v>507</v>
      </c>
      <c r="C87" s="52" t="s">
        <v>507</v>
      </c>
      <c r="D87" s="53">
        <v>6000</v>
      </c>
      <c r="E87" s="53"/>
      <c r="F87" s="60">
        <v>1</v>
      </c>
      <c r="G87" s="52">
        <v>0</v>
      </c>
      <c r="H87" s="52">
        <v>0</v>
      </c>
      <c r="I87" s="52" t="s">
        <v>403</v>
      </c>
      <c r="J87" s="52" t="s">
        <v>224</v>
      </c>
      <c r="K87" s="54">
        <v>45231</v>
      </c>
      <c r="L87" s="54"/>
      <c r="M87" s="54">
        <v>45352</v>
      </c>
      <c r="N87" s="54"/>
      <c r="O87" s="52" t="s">
        <v>9</v>
      </c>
      <c r="P87" s="52" t="s">
        <v>56</v>
      </c>
      <c r="Q87" s="52" t="s">
        <v>8</v>
      </c>
      <c r="R87" s="52" t="s">
        <v>33</v>
      </c>
      <c r="S87" s="52"/>
      <c r="T87" s="52"/>
      <c r="U87" s="52"/>
    </row>
    <row r="88" spans="1:27" s="41" customFormat="1" x14ac:dyDescent="0.25">
      <c r="A88" s="52" t="s">
        <v>443</v>
      </c>
      <c r="B88" s="52" t="s">
        <v>473</v>
      </c>
      <c r="C88" s="52" t="s">
        <v>484</v>
      </c>
      <c r="D88" s="53">
        <v>82500</v>
      </c>
      <c r="E88" s="53"/>
      <c r="F88" s="60">
        <v>1</v>
      </c>
      <c r="G88" s="52">
        <v>0</v>
      </c>
      <c r="H88" s="52">
        <v>0</v>
      </c>
      <c r="I88" s="52" t="s">
        <v>223</v>
      </c>
      <c r="J88" s="52" t="s">
        <v>224</v>
      </c>
      <c r="K88" s="54">
        <v>45444</v>
      </c>
      <c r="L88" s="54"/>
      <c r="M88" s="54">
        <v>45536</v>
      </c>
      <c r="N88" s="54"/>
      <c r="O88" s="52" t="s">
        <v>9</v>
      </c>
      <c r="P88" s="52" t="s">
        <v>56</v>
      </c>
      <c r="Q88" s="52" t="s">
        <v>8</v>
      </c>
      <c r="R88" s="52" t="s">
        <v>33</v>
      </c>
      <c r="S88" s="52"/>
      <c r="T88" s="52"/>
      <c r="U88" s="52"/>
    </row>
    <row r="89" spans="1:27" s="41" customFormat="1" x14ac:dyDescent="0.25">
      <c r="A89" s="52" t="s">
        <v>480</v>
      </c>
      <c r="B89" s="52" t="s">
        <v>474</v>
      </c>
      <c r="C89" s="52" t="s">
        <v>481</v>
      </c>
      <c r="D89" s="53">
        <v>25000</v>
      </c>
      <c r="E89" s="53"/>
      <c r="F89" s="60">
        <v>1</v>
      </c>
      <c r="G89" s="52">
        <v>0</v>
      </c>
      <c r="H89" s="52">
        <v>0</v>
      </c>
      <c r="I89" s="52" t="s">
        <v>404</v>
      </c>
      <c r="J89" s="52" t="s">
        <v>486</v>
      </c>
      <c r="K89" s="54">
        <v>45352</v>
      </c>
      <c r="M89" s="54">
        <v>45444</v>
      </c>
      <c r="N89" s="54"/>
      <c r="O89" s="52" t="s">
        <v>9</v>
      </c>
      <c r="P89" s="52" t="s">
        <v>56</v>
      </c>
      <c r="Q89" s="52" t="s">
        <v>8</v>
      </c>
      <c r="R89" s="52" t="s">
        <v>33</v>
      </c>
      <c r="S89" s="52"/>
      <c r="T89" s="52"/>
      <c r="U89" s="52"/>
    </row>
    <row r="90" spans="1:27" s="41" customFormat="1" x14ac:dyDescent="0.25">
      <c r="A90" s="52"/>
      <c r="B90" s="52"/>
      <c r="C90" s="52"/>
      <c r="D90" s="53"/>
      <c r="E90" s="53"/>
      <c r="F90" s="52"/>
      <c r="G90" s="52"/>
      <c r="H90" s="52"/>
      <c r="I90" s="52"/>
      <c r="J90" s="52"/>
      <c r="K90" s="54"/>
      <c r="L90" s="54"/>
      <c r="M90" s="54"/>
      <c r="N90" s="54"/>
      <c r="O90" s="52"/>
      <c r="P90" s="52"/>
      <c r="Q90" s="52"/>
      <c r="R90" s="52"/>
      <c r="S90" s="52"/>
      <c r="T90" s="52"/>
      <c r="U90" s="52"/>
    </row>
    <row r="91" spans="1:27" s="41" customFormat="1" x14ac:dyDescent="0.25">
      <c r="A91" s="52"/>
      <c r="B91" s="52"/>
      <c r="C91" s="52"/>
      <c r="D91" s="53"/>
      <c r="E91" s="53"/>
      <c r="F91" s="52"/>
      <c r="G91" s="52"/>
      <c r="H91" s="52"/>
      <c r="I91" s="52"/>
      <c r="J91" s="52"/>
      <c r="K91" s="54"/>
      <c r="L91" s="54"/>
      <c r="M91" s="54"/>
      <c r="N91" s="54"/>
      <c r="O91" s="52"/>
      <c r="P91" s="52"/>
      <c r="Q91" s="52"/>
      <c r="R91" s="52"/>
      <c r="S91" s="52"/>
      <c r="T91" s="52"/>
      <c r="U91" s="52"/>
    </row>
    <row r="92" spans="1:27" s="41" customFormat="1" x14ac:dyDescent="0.25">
      <c r="A92" s="52"/>
      <c r="B92" s="52"/>
      <c r="C92" s="52"/>
      <c r="D92" s="53"/>
      <c r="E92" s="53"/>
      <c r="F92" s="52"/>
      <c r="G92" s="52"/>
      <c r="H92" s="52"/>
      <c r="I92" s="52"/>
      <c r="J92" s="52"/>
      <c r="K92" s="54"/>
      <c r="L92" s="54"/>
      <c r="M92" s="54"/>
      <c r="N92" s="54"/>
      <c r="O92" s="52"/>
      <c r="P92" s="52"/>
      <c r="Q92" s="52"/>
      <c r="R92" s="52"/>
      <c r="S92" s="52"/>
      <c r="T92" s="52"/>
      <c r="U92" s="52"/>
    </row>
    <row r="93" spans="1:27" s="41" customFormat="1" x14ac:dyDescent="0.25">
      <c r="A93" s="52"/>
      <c r="B93" s="52"/>
      <c r="C93" s="52"/>
      <c r="D93" s="53"/>
      <c r="E93" s="53"/>
      <c r="F93" s="52"/>
      <c r="G93" s="52"/>
      <c r="H93" s="52"/>
      <c r="I93" s="52"/>
      <c r="J93" s="52"/>
      <c r="K93" s="54"/>
      <c r="L93" s="54"/>
      <c r="M93" s="54"/>
      <c r="N93" s="54"/>
      <c r="O93" s="52"/>
      <c r="P93" s="52"/>
      <c r="Q93" s="52"/>
      <c r="R93" s="52"/>
      <c r="S93" s="52"/>
      <c r="T93" s="52"/>
      <c r="U93" s="52"/>
    </row>
    <row r="94" spans="1:27" s="45" customFormat="1" ht="31.5" x14ac:dyDescent="0.5">
      <c r="A94" s="43"/>
      <c r="B94" s="43"/>
      <c r="C94" s="44" t="s">
        <v>64</v>
      </c>
      <c r="D94" s="43"/>
      <c r="E94" s="43"/>
      <c r="F94" s="43"/>
      <c r="G94" s="43"/>
      <c r="H94" s="43"/>
      <c r="I94" s="43"/>
      <c r="J94" s="43"/>
      <c r="K94" s="43"/>
      <c r="L94" s="43"/>
      <c r="M94" s="43"/>
      <c r="N94" s="43"/>
      <c r="O94" s="43"/>
      <c r="P94" s="43"/>
      <c r="Q94" s="43"/>
      <c r="R94" s="43"/>
      <c r="S94" s="43"/>
      <c r="T94" s="43"/>
      <c r="U94" s="43"/>
      <c r="V94" s="43"/>
      <c r="W94" s="43"/>
      <c r="X94" s="43"/>
      <c r="Y94" s="43"/>
      <c r="Z94" s="43"/>
      <c r="AA94" s="43"/>
    </row>
    <row r="95" spans="1:27" ht="15.75" customHeight="1" x14ac:dyDescent="0.25">
      <c r="A95" s="69" t="s">
        <v>66</v>
      </c>
      <c r="B95" s="70"/>
      <c r="C95" s="70"/>
      <c r="D95" s="69" t="s">
        <v>48</v>
      </c>
      <c r="E95" s="70"/>
      <c r="F95" s="70"/>
      <c r="G95" s="70"/>
      <c r="H95" s="72"/>
      <c r="K95" s="67" t="s">
        <v>71</v>
      </c>
      <c r="L95" s="68"/>
      <c r="M95" s="68"/>
      <c r="N95" s="68"/>
      <c r="O95" s="68"/>
      <c r="P95" s="68"/>
      <c r="Q95" s="68"/>
      <c r="R95" s="68"/>
      <c r="S95" s="68"/>
      <c r="T95" s="71"/>
      <c r="U95" s="67" t="s">
        <v>82</v>
      </c>
      <c r="V95" s="68"/>
      <c r="W95" s="68"/>
      <c r="X95" s="68"/>
      <c r="Y95" s="68"/>
      <c r="Z95" s="68"/>
      <c r="AA95" s="68"/>
    </row>
    <row r="96" spans="1:27" ht="63" customHeight="1" x14ac:dyDescent="0.25">
      <c r="A96" s="47" t="s">
        <v>65</v>
      </c>
      <c r="B96" s="48" t="s">
        <v>69</v>
      </c>
      <c r="C96" s="48" t="s">
        <v>78</v>
      </c>
      <c r="D96" s="48" t="s">
        <v>100</v>
      </c>
      <c r="E96" s="48" t="s">
        <v>72</v>
      </c>
      <c r="F96" s="48" t="s">
        <v>63</v>
      </c>
      <c r="G96" s="48" t="s">
        <v>73</v>
      </c>
      <c r="H96" s="48" t="s">
        <v>60</v>
      </c>
      <c r="I96" s="47" t="s">
        <v>28</v>
      </c>
      <c r="J96" s="47" t="s">
        <v>61</v>
      </c>
      <c r="K96" s="76" t="s">
        <v>83</v>
      </c>
      <c r="L96" s="76"/>
      <c r="M96" s="79" t="s">
        <v>84</v>
      </c>
      <c r="N96" s="78"/>
      <c r="O96" s="77" t="s">
        <v>89</v>
      </c>
      <c r="P96" s="78"/>
      <c r="Q96" s="76" t="s">
        <v>62</v>
      </c>
      <c r="R96" s="76"/>
      <c r="S96" s="76" t="s">
        <v>85</v>
      </c>
      <c r="T96" s="76"/>
      <c r="U96" s="48" t="s">
        <v>79</v>
      </c>
      <c r="V96" s="48" t="s">
        <v>80</v>
      </c>
      <c r="W96" s="48" t="s">
        <v>81</v>
      </c>
      <c r="X96" s="48" t="s">
        <v>29</v>
      </c>
      <c r="Y96" s="48" t="s">
        <v>27</v>
      </c>
      <c r="Z96" s="48" t="s">
        <v>13</v>
      </c>
      <c r="AA96" s="48" t="s">
        <v>74</v>
      </c>
    </row>
    <row r="97" spans="1:37" ht="17.45" customHeight="1" x14ac:dyDescent="0.25">
      <c r="A97" s="47"/>
      <c r="B97" s="47"/>
      <c r="C97" s="47"/>
      <c r="D97" s="50"/>
      <c r="E97" s="50"/>
      <c r="F97" s="47"/>
      <c r="G97" s="47"/>
      <c r="H97" s="47"/>
      <c r="I97" s="47"/>
      <c r="J97" s="47"/>
      <c r="K97" s="51" t="s">
        <v>140</v>
      </c>
      <c r="L97" s="51" t="s">
        <v>76</v>
      </c>
      <c r="M97" s="51" t="s">
        <v>140</v>
      </c>
      <c r="N97" s="51" t="s">
        <v>76</v>
      </c>
      <c r="O97" s="51" t="s">
        <v>140</v>
      </c>
      <c r="P97" s="51" t="s">
        <v>76</v>
      </c>
      <c r="Q97" s="51" t="s">
        <v>140</v>
      </c>
      <c r="R97" s="51" t="s">
        <v>76</v>
      </c>
      <c r="S97" s="51" t="s">
        <v>140</v>
      </c>
      <c r="T97" s="51" t="s">
        <v>76</v>
      </c>
      <c r="U97" s="48"/>
      <c r="V97" s="48"/>
      <c r="W97" s="48"/>
      <c r="X97" s="48"/>
      <c r="Y97" s="48"/>
      <c r="Z97" s="48"/>
      <c r="AA97" s="48"/>
    </row>
    <row r="98" spans="1:37" s="41" customFormat="1" x14ac:dyDescent="0.25">
      <c r="A98" s="52"/>
      <c r="B98" s="52"/>
      <c r="C98" s="52"/>
      <c r="D98" s="53"/>
      <c r="E98" s="53"/>
      <c r="F98" s="52"/>
      <c r="G98" s="52"/>
      <c r="H98" s="52"/>
      <c r="I98" s="52"/>
      <c r="J98" s="52"/>
      <c r="K98" s="54"/>
      <c r="L98" s="54"/>
      <c r="M98" s="54"/>
      <c r="N98" s="54"/>
      <c r="O98" s="54"/>
      <c r="P98" s="54"/>
      <c r="Q98" s="54"/>
      <c r="R98" s="54"/>
      <c r="S98" s="54"/>
      <c r="T98" s="54"/>
      <c r="U98" s="52"/>
      <c r="V98" s="52"/>
      <c r="W98" s="52"/>
      <c r="X98" s="52"/>
      <c r="Y98" s="52"/>
      <c r="Z98" s="52"/>
      <c r="AA98" s="52"/>
    </row>
    <row r="99" spans="1:37" s="41" customFormat="1" x14ac:dyDescent="0.25">
      <c r="A99" s="52"/>
      <c r="B99" s="52"/>
      <c r="C99" s="52"/>
      <c r="D99" s="53"/>
      <c r="E99" s="53"/>
      <c r="F99" s="52"/>
      <c r="G99" s="52"/>
      <c r="H99" s="52"/>
      <c r="I99" s="52"/>
      <c r="J99" s="52"/>
      <c r="K99" s="54"/>
      <c r="L99" s="54"/>
      <c r="M99" s="54"/>
      <c r="N99" s="54"/>
      <c r="O99" s="54"/>
      <c r="P99" s="54"/>
      <c r="Q99" s="54"/>
      <c r="R99" s="54"/>
      <c r="S99" s="54"/>
      <c r="T99" s="54"/>
      <c r="U99" s="52"/>
      <c r="V99" s="52"/>
      <c r="W99" s="52"/>
      <c r="X99" s="52"/>
      <c r="Y99" s="52"/>
      <c r="Z99" s="52"/>
      <c r="AA99" s="52"/>
    </row>
    <row r="100" spans="1:37" s="41" customFormat="1" x14ac:dyDescent="0.25">
      <c r="A100" s="52"/>
      <c r="B100" s="52"/>
      <c r="C100" s="52"/>
      <c r="D100" s="53"/>
      <c r="E100" s="53"/>
      <c r="F100" s="52"/>
      <c r="G100" s="52"/>
      <c r="H100" s="52"/>
      <c r="I100" s="52"/>
      <c r="J100" s="52"/>
      <c r="K100" s="54"/>
      <c r="L100" s="54"/>
      <c r="M100" s="54"/>
      <c r="N100" s="54"/>
      <c r="O100" s="54"/>
      <c r="P100" s="54"/>
      <c r="Q100" s="54"/>
      <c r="R100" s="54"/>
      <c r="S100" s="54"/>
      <c r="T100" s="54"/>
      <c r="U100" s="52"/>
      <c r="V100" s="52"/>
      <c r="W100" s="52"/>
      <c r="X100" s="52"/>
      <c r="Y100" s="52"/>
      <c r="Z100" s="52"/>
      <c r="AA100" s="52"/>
    </row>
    <row r="101" spans="1:37" s="45" customFormat="1" ht="31.5" x14ac:dyDescent="0.5">
      <c r="A101" s="43"/>
      <c r="B101" s="43"/>
      <c r="C101" s="44" t="s">
        <v>134</v>
      </c>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row>
    <row r="102" spans="1:37" ht="15.75" customHeight="1" x14ac:dyDescent="0.25">
      <c r="A102" s="69" t="s">
        <v>66</v>
      </c>
      <c r="B102" s="70"/>
      <c r="C102" s="70"/>
      <c r="D102" s="69" t="s">
        <v>48</v>
      </c>
      <c r="E102" s="70"/>
      <c r="F102" s="70"/>
      <c r="G102" s="70"/>
      <c r="H102" s="72"/>
      <c r="K102" s="80" t="s">
        <v>71</v>
      </c>
      <c r="L102" s="81"/>
      <c r="M102" s="81"/>
      <c r="N102" s="81"/>
      <c r="O102" s="81"/>
      <c r="P102" s="81"/>
      <c r="Q102" s="81"/>
      <c r="R102" s="81"/>
      <c r="S102" s="81"/>
      <c r="T102" s="81"/>
      <c r="U102" s="81"/>
      <c r="V102" s="81"/>
      <c r="W102" s="81"/>
      <c r="X102" s="81"/>
      <c r="Y102" s="81"/>
      <c r="Z102" s="81"/>
      <c r="AA102" s="81"/>
      <c r="AB102" s="81"/>
      <c r="AC102" s="81"/>
      <c r="AD102" s="82"/>
      <c r="AE102" s="67" t="s">
        <v>82</v>
      </c>
      <c r="AF102" s="68"/>
      <c r="AG102" s="68"/>
      <c r="AH102" s="68"/>
      <c r="AI102" s="68"/>
      <c r="AJ102" s="68"/>
      <c r="AK102" s="68"/>
    </row>
    <row r="103" spans="1:37" ht="63" customHeight="1" x14ac:dyDescent="0.25">
      <c r="A103" s="47" t="s">
        <v>65</v>
      </c>
      <c r="B103" s="48" t="s">
        <v>69</v>
      </c>
      <c r="C103" s="48" t="s">
        <v>78</v>
      </c>
      <c r="D103" s="48" t="s">
        <v>100</v>
      </c>
      <c r="E103" s="48" t="s">
        <v>72</v>
      </c>
      <c r="F103" s="48" t="s">
        <v>63</v>
      </c>
      <c r="G103" s="48" t="s">
        <v>73</v>
      </c>
      <c r="H103" s="48" t="s">
        <v>60</v>
      </c>
      <c r="I103" s="47" t="s">
        <v>28</v>
      </c>
      <c r="J103" s="47" t="s">
        <v>61</v>
      </c>
      <c r="K103" s="77" t="s">
        <v>126</v>
      </c>
      <c r="L103" s="78"/>
      <c r="M103" s="77" t="s">
        <v>90</v>
      </c>
      <c r="N103" s="78"/>
      <c r="O103" s="77" t="s">
        <v>91</v>
      </c>
      <c r="P103" s="78"/>
      <c r="Q103" s="76" t="s">
        <v>83</v>
      </c>
      <c r="R103" s="76"/>
      <c r="S103" s="77" t="s">
        <v>88</v>
      </c>
      <c r="T103" s="78"/>
      <c r="U103" s="77" t="s">
        <v>89</v>
      </c>
      <c r="V103" s="78"/>
      <c r="W103" s="77" t="s">
        <v>84</v>
      </c>
      <c r="X103" s="78"/>
      <c r="Y103" s="77" t="s">
        <v>97</v>
      </c>
      <c r="Z103" s="78"/>
      <c r="AA103" s="76" t="s">
        <v>62</v>
      </c>
      <c r="AB103" s="76"/>
      <c r="AC103" s="76" t="s">
        <v>85</v>
      </c>
      <c r="AD103" s="76"/>
      <c r="AE103" s="48" t="s">
        <v>79</v>
      </c>
      <c r="AF103" s="48" t="s">
        <v>80</v>
      </c>
      <c r="AG103" s="48" t="s">
        <v>81</v>
      </c>
      <c r="AH103" s="48" t="s">
        <v>29</v>
      </c>
      <c r="AI103" s="48" t="s">
        <v>27</v>
      </c>
      <c r="AJ103" s="48" t="s">
        <v>13</v>
      </c>
      <c r="AK103" s="48" t="s">
        <v>74</v>
      </c>
    </row>
    <row r="104" spans="1:37" ht="17.45" customHeight="1" x14ac:dyDescent="0.25">
      <c r="A104" s="47"/>
      <c r="B104" s="47"/>
      <c r="C104" s="47"/>
      <c r="D104" s="50"/>
      <c r="E104" s="50"/>
      <c r="F104" s="47"/>
      <c r="G104" s="47"/>
      <c r="H104" s="47"/>
      <c r="I104" s="47"/>
      <c r="J104" s="47"/>
      <c r="K104" s="51" t="s">
        <v>140</v>
      </c>
      <c r="L104" s="51" t="s">
        <v>76</v>
      </c>
      <c r="M104" s="51" t="s">
        <v>140</v>
      </c>
      <c r="N104" s="51" t="s">
        <v>76</v>
      </c>
      <c r="O104" s="51" t="s">
        <v>140</v>
      </c>
      <c r="P104" s="51" t="s">
        <v>76</v>
      </c>
      <c r="Q104" s="51" t="s">
        <v>140</v>
      </c>
      <c r="R104" s="51" t="s">
        <v>76</v>
      </c>
      <c r="S104" s="51" t="s">
        <v>140</v>
      </c>
      <c r="T104" s="51" t="s">
        <v>76</v>
      </c>
      <c r="U104" s="51" t="s">
        <v>140</v>
      </c>
      <c r="V104" s="51" t="s">
        <v>76</v>
      </c>
      <c r="W104" s="51" t="s">
        <v>140</v>
      </c>
      <c r="X104" s="51" t="s">
        <v>76</v>
      </c>
      <c r="Y104" s="51" t="s">
        <v>140</v>
      </c>
      <c r="Z104" s="51" t="s">
        <v>76</v>
      </c>
      <c r="AA104" s="51" t="s">
        <v>140</v>
      </c>
      <c r="AB104" s="51" t="s">
        <v>76</v>
      </c>
      <c r="AC104" s="51" t="s">
        <v>140</v>
      </c>
      <c r="AD104" s="51" t="s">
        <v>76</v>
      </c>
      <c r="AE104" s="48"/>
      <c r="AF104" s="48"/>
      <c r="AG104" s="48"/>
      <c r="AH104" s="48"/>
      <c r="AI104" s="48"/>
      <c r="AJ104" s="48"/>
      <c r="AK104" s="48"/>
    </row>
    <row r="105" spans="1:37" s="41" customFormat="1" x14ac:dyDescent="0.25">
      <c r="A105" s="52"/>
      <c r="B105" s="52"/>
      <c r="C105" s="52"/>
      <c r="D105" s="53"/>
      <c r="E105" s="53"/>
      <c r="F105" s="52"/>
      <c r="G105" s="52"/>
      <c r="H105" s="52"/>
      <c r="I105" s="52"/>
      <c r="J105" s="52"/>
      <c r="K105" s="54"/>
      <c r="L105" s="54"/>
      <c r="M105" s="54"/>
      <c r="N105" s="54"/>
      <c r="O105" s="54"/>
      <c r="P105" s="54"/>
      <c r="Q105" s="54"/>
      <c r="R105" s="54"/>
      <c r="S105" s="54"/>
      <c r="T105" s="54"/>
      <c r="U105" s="54"/>
      <c r="V105" s="54"/>
      <c r="W105" s="54"/>
      <c r="X105" s="54"/>
      <c r="Y105" s="54"/>
      <c r="Z105" s="54"/>
      <c r="AA105" s="54"/>
      <c r="AB105" s="54"/>
      <c r="AC105" s="54"/>
      <c r="AD105" s="54"/>
      <c r="AE105" s="52"/>
      <c r="AG105" s="52"/>
      <c r="AH105" s="52"/>
      <c r="AI105" s="52"/>
      <c r="AJ105" s="52"/>
      <c r="AK105" s="52"/>
    </row>
    <row r="106" spans="1:37" s="41" customFormat="1" x14ac:dyDescent="0.25">
      <c r="A106" s="52"/>
      <c r="B106" s="52"/>
      <c r="C106" s="52"/>
      <c r="D106" s="53"/>
      <c r="E106" s="53"/>
      <c r="F106" s="52"/>
      <c r="G106" s="52"/>
      <c r="H106" s="52"/>
      <c r="I106" s="52"/>
      <c r="J106" s="52"/>
      <c r="K106" s="54"/>
      <c r="L106" s="54"/>
      <c r="M106" s="54"/>
      <c r="N106" s="54"/>
      <c r="O106" s="54"/>
      <c r="P106" s="54"/>
      <c r="Q106" s="54"/>
      <c r="R106" s="54"/>
      <c r="S106" s="54"/>
      <c r="T106" s="54"/>
      <c r="U106" s="54"/>
      <c r="V106" s="54"/>
      <c r="W106" s="54"/>
      <c r="X106" s="54"/>
      <c r="Y106" s="54"/>
      <c r="Z106" s="54"/>
      <c r="AA106" s="54"/>
      <c r="AB106" s="54"/>
      <c r="AC106" s="54"/>
      <c r="AD106" s="54"/>
      <c r="AE106" s="52"/>
      <c r="AF106" s="52"/>
      <c r="AG106" s="52"/>
      <c r="AH106" s="52"/>
      <c r="AI106" s="52"/>
      <c r="AJ106" s="52"/>
      <c r="AK106" s="52"/>
    </row>
    <row r="107" spans="1:37" s="41" customFormat="1" x14ac:dyDescent="0.25">
      <c r="A107" s="52"/>
      <c r="B107" s="52"/>
      <c r="C107" s="52"/>
      <c r="D107" s="53"/>
      <c r="E107" s="53"/>
      <c r="F107" s="52"/>
      <c r="G107" s="52"/>
      <c r="H107" s="52"/>
      <c r="I107" s="52"/>
      <c r="J107" s="52"/>
      <c r="K107" s="54"/>
      <c r="L107" s="54"/>
      <c r="M107" s="54"/>
      <c r="N107" s="54"/>
      <c r="O107" s="54"/>
      <c r="P107" s="54"/>
      <c r="Q107" s="54"/>
      <c r="R107" s="54"/>
      <c r="S107" s="54"/>
      <c r="T107" s="54"/>
      <c r="U107" s="54"/>
      <c r="V107" s="54"/>
      <c r="W107" s="54"/>
      <c r="X107" s="54"/>
      <c r="Y107" s="54"/>
      <c r="Z107" s="54"/>
      <c r="AA107" s="54"/>
      <c r="AB107" s="54"/>
      <c r="AC107" s="54"/>
      <c r="AD107" s="54"/>
      <c r="AE107" s="52"/>
      <c r="AF107" s="52"/>
      <c r="AG107" s="52"/>
      <c r="AH107" s="52"/>
      <c r="AI107" s="52"/>
      <c r="AJ107" s="52"/>
      <c r="AK107" s="52"/>
    </row>
    <row r="108" spans="1:37" s="45" customFormat="1" ht="31.5" x14ac:dyDescent="0.5">
      <c r="A108" s="43"/>
      <c r="B108" s="43"/>
      <c r="C108" s="44" t="s">
        <v>135</v>
      </c>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row>
    <row r="109" spans="1:37" ht="15.75" customHeight="1" x14ac:dyDescent="0.25">
      <c r="A109" s="69" t="s">
        <v>66</v>
      </c>
      <c r="B109" s="70"/>
      <c r="C109" s="70"/>
      <c r="D109" s="69" t="s">
        <v>48</v>
      </c>
      <c r="E109" s="70"/>
      <c r="F109" s="70"/>
      <c r="G109" s="70"/>
      <c r="H109" s="72"/>
      <c r="K109" s="67" t="s">
        <v>71</v>
      </c>
      <c r="L109" s="68"/>
      <c r="M109" s="68"/>
      <c r="N109" s="68"/>
      <c r="O109" s="68"/>
      <c r="P109" s="68"/>
      <c r="Q109" s="68"/>
      <c r="R109" s="68"/>
      <c r="S109" s="68"/>
      <c r="T109" s="68"/>
      <c r="U109" s="68"/>
      <c r="V109" s="68"/>
      <c r="W109" s="68"/>
      <c r="X109" s="71"/>
      <c r="Y109" s="67" t="s">
        <v>82</v>
      </c>
      <c r="Z109" s="68"/>
      <c r="AA109" s="68"/>
      <c r="AB109" s="68"/>
      <c r="AC109" s="68"/>
      <c r="AD109" s="68"/>
      <c r="AE109" s="68"/>
    </row>
    <row r="110" spans="1:37" ht="63" customHeight="1" x14ac:dyDescent="0.25">
      <c r="A110" s="47" t="s">
        <v>65</v>
      </c>
      <c r="B110" s="48" t="s">
        <v>69</v>
      </c>
      <c r="C110" s="48" t="s">
        <v>78</v>
      </c>
      <c r="D110" s="48" t="s">
        <v>100</v>
      </c>
      <c r="E110" s="48" t="s">
        <v>72</v>
      </c>
      <c r="F110" s="48" t="s">
        <v>63</v>
      </c>
      <c r="G110" s="48" t="s">
        <v>73</v>
      </c>
      <c r="H110" s="48" t="s">
        <v>60</v>
      </c>
      <c r="I110" s="47" t="s">
        <v>28</v>
      </c>
      <c r="J110" s="47" t="s">
        <v>61</v>
      </c>
      <c r="K110" s="79" t="s">
        <v>87</v>
      </c>
      <c r="L110" s="78"/>
      <c r="M110" s="77" t="s">
        <v>84</v>
      </c>
      <c r="N110" s="78"/>
      <c r="O110" s="77" t="s">
        <v>89</v>
      </c>
      <c r="P110" s="78"/>
      <c r="Q110" s="77" t="s">
        <v>84</v>
      </c>
      <c r="R110" s="78"/>
      <c r="S110" s="77" t="s">
        <v>97</v>
      </c>
      <c r="T110" s="78"/>
      <c r="U110" s="76" t="s">
        <v>62</v>
      </c>
      <c r="V110" s="76"/>
      <c r="W110" s="76" t="s">
        <v>85</v>
      </c>
      <c r="X110" s="76"/>
      <c r="Y110" s="48" t="s">
        <v>79</v>
      </c>
      <c r="Z110" s="48" t="s">
        <v>80</v>
      </c>
      <c r="AA110" s="48" t="s">
        <v>81</v>
      </c>
      <c r="AB110" s="48" t="s">
        <v>29</v>
      </c>
      <c r="AC110" s="48" t="s">
        <v>27</v>
      </c>
      <c r="AD110" s="48" t="s">
        <v>13</v>
      </c>
      <c r="AE110" s="48" t="s">
        <v>74</v>
      </c>
    </row>
    <row r="111" spans="1:37" ht="17.45" customHeight="1" x14ac:dyDescent="0.25">
      <c r="A111" s="47"/>
      <c r="B111" s="47"/>
      <c r="C111" s="47"/>
      <c r="D111" s="50"/>
      <c r="E111" s="50"/>
      <c r="F111" s="47"/>
      <c r="G111" s="47"/>
      <c r="H111" s="47"/>
      <c r="I111" s="47"/>
      <c r="J111" s="47"/>
      <c r="K111" s="51" t="s">
        <v>75</v>
      </c>
      <c r="L111" s="51" t="s">
        <v>76</v>
      </c>
      <c r="M111" s="51" t="s">
        <v>75</v>
      </c>
      <c r="N111" s="51" t="s">
        <v>76</v>
      </c>
      <c r="O111" s="51" t="s">
        <v>75</v>
      </c>
      <c r="P111" s="51" t="s">
        <v>76</v>
      </c>
      <c r="Q111" s="51" t="s">
        <v>75</v>
      </c>
      <c r="R111" s="51" t="s">
        <v>76</v>
      </c>
      <c r="S111" s="51" t="s">
        <v>75</v>
      </c>
      <c r="T111" s="51" t="s">
        <v>76</v>
      </c>
      <c r="U111" s="51" t="s">
        <v>75</v>
      </c>
      <c r="V111" s="51" t="s">
        <v>76</v>
      </c>
      <c r="W111" s="51" t="s">
        <v>75</v>
      </c>
      <c r="X111" s="51" t="s">
        <v>76</v>
      </c>
      <c r="Y111" s="47"/>
      <c r="Z111" s="47"/>
      <c r="AA111" s="47"/>
      <c r="AB111" s="47"/>
      <c r="AC111" s="47"/>
      <c r="AD111" s="47"/>
      <c r="AE111" s="47"/>
    </row>
    <row r="112" spans="1:37" s="41" customFormat="1" x14ac:dyDescent="0.25">
      <c r="A112" s="52"/>
      <c r="B112" s="52"/>
      <c r="C112" s="52"/>
      <c r="D112" s="53"/>
      <c r="E112" s="53"/>
      <c r="F112" s="52"/>
      <c r="G112" s="52"/>
      <c r="H112" s="52"/>
      <c r="I112" s="52"/>
      <c r="J112" s="52"/>
      <c r="K112" s="54"/>
      <c r="L112" s="54"/>
      <c r="M112" s="54"/>
      <c r="N112" s="54"/>
      <c r="O112" s="54"/>
      <c r="P112" s="54"/>
      <c r="Q112" s="54"/>
      <c r="R112" s="54"/>
      <c r="S112" s="54"/>
      <c r="T112" s="54"/>
      <c r="U112" s="54"/>
      <c r="V112" s="54"/>
      <c r="W112" s="54"/>
      <c r="X112" s="54"/>
      <c r="Y112" s="52"/>
      <c r="Z112" s="52"/>
      <c r="AA112" s="52"/>
      <c r="AB112" s="52"/>
      <c r="AC112" s="52"/>
      <c r="AD112" s="52"/>
      <c r="AE112" s="52"/>
    </row>
    <row r="113" spans="1:31" s="41" customFormat="1" x14ac:dyDescent="0.25">
      <c r="A113" s="52"/>
      <c r="B113" s="52"/>
      <c r="C113" s="52"/>
      <c r="D113" s="53"/>
      <c r="E113" s="53"/>
      <c r="F113" s="52"/>
      <c r="G113" s="52"/>
      <c r="H113" s="52"/>
      <c r="I113" s="52"/>
      <c r="J113" s="52"/>
      <c r="K113" s="54"/>
      <c r="L113" s="54"/>
      <c r="M113" s="54"/>
      <c r="N113" s="54"/>
      <c r="O113" s="54"/>
      <c r="P113" s="54"/>
      <c r="Q113" s="54"/>
      <c r="R113" s="54"/>
      <c r="S113" s="54"/>
      <c r="T113" s="54"/>
      <c r="U113" s="54"/>
      <c r="V113" s="54"/>
      <c r="W113" s="54"/>
      <c r="X113" s="54"/>
      <c r="Y113" s="52"/>
      <c r="Z113" s="52"/>
      <c r="AA113" s="52"/>
      <c r="AB113" s="52"/>
      <c r="AC113" s="52"/>
      <c r="AD113" s="52"/>
      <c r="AE113" s="52"/>
    </row>
    <row r="114" spans="1:31" s="41" customFormat="1" x14ac:dyDescent="0.25">
      <c r="A114" s="52"/>
      <c r="B114" s="52"/>
      <c r="C114" s="52"/>
      <c r="D114" s="53"/>
      <c r="E114" s="53"/>
      <c r="F114" s="52"/>
      <c r="G114" s="52"/>
      <c r="H114" s="52"/>
      <c r="I114" s="52"/>
      <c r="J114" s="52"/>
      <c r="K114" s="54"/>
      <c r="L114" s="54"/>
      <c r="M114" s="54"/>
      <c r="N114" s="54"/>
      <c r="O114" s="54"/>
      <c r="P114" s="54"/>
      <c r="Q114" s="54"/>
      <c r="R114" s="54"/>
      <c r="S114" s="54"/>
      <c r="T114" s="54"/>
      <c r="U114" s="54"/>
      <c r="V114" s="54"/>
      <c r="W114" s="54"/>
      <c r="X114" s="54"/>
      <c r="Y114" s="52"/>
      <c r="Z114" s="52"/>
      <c r="AA114" s="52"/>
      <c r="AB114" s="52"/>
      <c r="AC114" s="52"/>
      <c r="AD114" s="52"/>
      <c r="AE114" s="52"/>
    </row>
    <row r="115" spans="1:31" s="45" customFormat="1" ht="31.5" x14ac:dyDescent="0.5">
      <c r="A115" s="43"/>
      <c r="B115" s="43"/>
      <c r="C115" s="44" t="s">
        <v>70</v>
      </c>
      <c r="D115" s="43"/>
      <c r="E115" s="43"/>
      <c r="F115" s="43"/>
      <c r="G115" s="43"/>
      <c r="H115" s="43"/>
      <c r="I115" s="43"/>
      <c r="J115" s="43"/>
      <c r="K115" s="43"/>
      <c r="L115" s="43"/>
      <c r="M115" s="43"/>
      <c r="N115" s="43"/>
      <c r="O115" s="43"/>
      <c r="P115" s="43"/>
      <c r="Q115" s="43"/>
      <c r="R115" s="43"/>
      <c r="S115" s="43"/>
      <c r="T115" s="43"/>
      <c r="U115" s="43"/>
      <c r="V115" s="43"/>
      <c r="W115" s="43"/>
    </row>
    <row r="116" spans="1:31" ht="15.75" customHeight="1" x14ac:dyDescent="0.25">
      <c r="A116" s="69" t="s">
        <v>66</v>
      </c>
      <c r="B116" s="70"/>
      <c r="C116" s="70"/>
      <c r="D116" s="69" t="s">
        <v>48</v>
      </c>
      <c r="E116" s="70"/>
      <c r="F116" s="70"/>
      <c r="G116" s="70"/>
      <c r="H116" s="72"/>
      <c r="K116" s="72" t="s">
        <v>71</v>
      </c>
      <c r="L116" s="83"/>
      <c r="M116" s="83"/>
      <c r="N116" s="83"/>
      <c r="O116" s="83"/>
      <c r="P116" s="83"/>
      <c r="Q116" s="67" t="s">
        <v>82</v>
      </c>
      <c r="R116" s="68"/>
      <c r="S116" s="68"/>
      <c r="T116" s="68"/>
      <c r="U116" s="68"/>
      <c r="V116" s="68"/>
      <c r="W116" s="68"/>
    </row>
    <row r="117" spans="1:31" ht="63" customHeight="1" x14ac:dyDescent="0.25">
      <c r="A117" s="47" t="s">
        <v>65</v>
      </c>
      <c r="B117" s="48" t="s">
        <v>69</v>
      </c>
      <c r="C117" s="48" t="s">
        <v>78</v>
      </c>
      <c r="D117" s="48" t="s">
        <v>100</v>
      </c>
      <c r="E117" s="48" t="s">
        <v>72</v>
      </c>
      <c r="F117" s="48" t="s">
        <v>63</v>
      </c>
      <c r="G117" s="48" t="s">
        <v>73</v>
      </c>
      <c r="H117" s="48" t="s">
        <v>60</v>
      </c>
      <c r="I117" s="47" t="s">
        <v>28</v>
      </c>
      <c r="J117" s="47" t="s">
        <v>61</v>
      </c>
      <c r="K117" s="79" t="s">
        <v>94</v>
      </c>
      <c r="L117" s="78"/>
      <c r="M117" s="77" t="s">
        <v>95</v>
      </c>
      <c r="N117" s="78"/>
      <c r="O117" s="76" t="s">
        <v>85</v>
      </c>
      <c r="P117" s="76"/>
      <c r="Q117" s="48" t="s">
        <v>79</v>
      </c>
      <c r="R117" s="48" t="s">
        <v>80</v>
      </c>
      <c r="S117" s="48" t="s">
        <v>81</v>
      </c>
      <c r="T117" s="48" t="s">
        <v>29</v>
      </c>
      <c r="U117" s="48" t="s">
        <v>27</v>
      </c>
      <c r="V117" s="48" t="s">
        <v>13</v>
      </c>
      <c r="W117" s="48" t="s">
        <v>74</v>
      </c>
    </row>
    <row r="118" spans="1:31" ht="17.45" customHeight="1" x14ac:dyDescent="0.25">
      <c r="A118" s="47"/>
      <c r="B118" s="47"/>
      <c r="C118" s="47"/>
      <c r="D118" s="50"/>
      <c r="E118" s="50"/>
      <c r="F118" s="47"/>
      <c r="G118" s="47"/>
      <c r="H118" s="47"/>
      <c r="I118" s="47"/>
      <c r="J118" s="47"/>
      <c r="K118" s="51" t="s">
        <v>140</v>
      </c>
      <c r="L118" s="51" t="s">
        <v>76</v>
      </c>
      <c r="M118" s="51" t="s">
        <v>140</v>
      </c>
      <c r="N118" s="51" t="s">
        <v>76</v>
      </c>
      <c r="O118" s="51" t="s">
        <v>140</v>
      </c>
      <c r="P118" s="51" t="s">
        <v>76</v>
      </c>
      <c r="Q118" s="47"/>
      <c r="R118" s="47"/>
      <c r="S118" s="47"/>
      <c r="T118" s="47"/>
      <c r="U118" s="47"/>
      <c r="V118" s="47"/>
      <c r="W118" s="47"/>
    </row>
    <row r="119" spans="1:31" s="41" customFormat="1" ht="15" customHeight="1" x14ac:dyDescent="0.25">
      <c r="A119" s="52" t="s">
        <v>229</v>
      </c>
      <c r="B119" s="52" t="s">
        <v>230</v>
      </c>
      <c r="C119" s="63" t="s">
        <v>514</v>
      </c>
      <c r="D119" s="53">
        <v>2276200</v>
      </c>
      <c r="E119" s="53"/>
      <c r="F119" s="60">
        <v>1</v>
      </c>
      <c r="G119" s="52">
        <v>0</v>
      </c>
      <c r="H119" s="52">
        <v>0</v>
      </c>
      <c r="I119" s="52" t="s">
        <v>231</v>
      </c>
      <c r="J119" s="52" t="s">
        <v>226</v>
      </c>
      <c r="K119" s="54">
        <v>44866</v>
      </c>
      <c r="L119" s="54"/>
      <c r="M119" s="54">
        <v>44971</v>
      </c>
      <c r="N119" s="54"/>
      <c r="O119" s="54">
        <v>44999</v>
      </c>
      <c r="P119" s="54">
        <v>44999</v>
      </c>
      <c r="Q119" s="52" t="s">
        <v>9</v>
      </c>
      <c r="R119" s="52" t="s">
        <v>14</v>
      </c>
      <c r="S119" s="52" t="s">
        <v>6</v>
      </c>
      <c r="T119" s="52" t="s">
        <v>34</v>
      </c>
      <c r="U119" s="52"/>
      <c r="V119" s="52"/>
      <c r="W119" s="52"/>
    </row>
    <row r="120" spans="1:31" s="41" customFormat="1" x14ac:dyDescent="0.25">
      <c r="A120" s="52" t="s">
        <v>250</v>
      </c>
      <c r="B120" s="52" t="s">
        <v>251</v>
      </c>
      <c r="C120" s="52" t="s">
        <v>433</v>
      </c>
      <c r="D120" s="53">
        <v>40000</v>
      </c>
      <c r="E120" s="53"/>
      <c r="F120" s="60">
        <v>1</v>
      </c>
      <c r="G120" s="52">
        <v>0</v>
      </c>
      <c r="H120" s="52">
        <v>0</v>
      </c>
      <c r="I120" s="52" t="s">
        <v>273</v>
      </c>
      <c r="J120" s="52" t="s">
        <v>163</v>
      </c>
      <c r="K120" s="54">
        <v>45078</v>
      </c>
      <c r="L120" s="54"/>
      <c r="M120" s="54">
        <v>45097</v>
      </c>
      <c r="N120" s="54"/>
      <c r="O120" s="54">
        <v>45107</v>
      </c>
      <c r="P120" s="54"/>
      <c r="Q120" s="52" t="s">
        <v>9</v>
      </c>
      <c r="R120" s="52" t="s">
        <v>14</v>
      </c>
      <c r="S120" s="52" t="s">
        <v>8</v>
      </c>
      <c r="T120" s="52" t="s">
        <v>33</v>
      </c>
      <c r="U120" s="52"/>
      <c r="V120" s="52"/>
      <c r="W120" s="52"/>
    </row>
    <row r="121" spans="1:31" s="41" customFormat="1" x14ac:dyDescent="0.25">
      <c r="A121" s="52"/>
      <c r="B121" s="52"/>
      <c r="C121" s="52"/>
      <c r="D121" s="53"/>
      <c r="E121" s="53"/>
      <c r="F121" s="52"/>
      <c r="G121" s="52"/>
      <c r="H121" s="52"/>
      <c r="I121" s="52"/>
      <c r="J121" s="52"/>
      <c r="K121" s="54"/>
      <c r="L121" s="54"/>
      <c r="M121" s="54"/>
      <c r="N121" s="54"/>
      <c r="O121" s="54"/>
      <c r="P121" s="54"/>
      <c r="Q121" s="52"/>
      <c r="R121" s="52"/>
      <c r="S121" s="52"/>
      <c r="T121" s="52"/>
      <c r="U121" s="52"/>
      <c r="V121" s="52"/>
      <c r="W121" s="52"/>
    </row>
    <row r="122" spans="1:31" s="45" customFormat="1" ht="31.5" x14ac:dyDescent="0.5">
      <c r="A122" s="43"/>
      <c r="B122" s="43"/>
      <c r="C122" s="44" t="s">
        <v>136</v>
      </c>
      <c r="D122" s="43"/>
      <c r="E122" s="43"/>
      <c r="F122" s="43"/>
      <c r="G122" s="43"/>
      <c r="H122" s="43"/>
      <c r="I122" s="43"/>
      <c r="J122" s="43"/>
      <c r="K122" s="43"/>
      <c r="L122" s="43"/>
      <c r="M122" s="43"/>
      <c r="N122" s="43"/>
      <c r="O122" s="43"/>
      <c r="P122" s="43"/>
      <c r="Q122" s="43"/>
      <c r="R122" s="43"/>
      <c r="S122" s="43"/>
    </row>
    <row r="123" spans="1:31" ht="15.75" customHeight="1" x14ac:dyDescent="0.25">
      <c r="A123" s="69" t="s">
        <v>66</v>
      </c>
      <c r="B123" s="70"/>
      <c r="C123" s="70"/>
      <c r="D123" s="69" t="s">
        <v>48</v>
      </c>
      <c r="E123" s="70"/>
      <c r="F123" s="70"/>
      <c r="G123" s="70"/>
      <c r="H123" s="72"/>
      <c r="K123" s="67" t="s">
        <v>71</v>
      </c>
      <c r="L123" s="68"/>
      <c r="M123" s="67" t="s">
        <v>82</v>
      </c>
      <c r="N123" s="68"/>
      <c r="O123" s="68"/>
      <c r="P123" s="68"/>
      <c r="Q123" s="68"/>
      <c r="R123" s="68"/>
      <c r="S123" s="68"/>
    </row>
    <row r="124" spans="1:31" ht="63" customHeight="1" x14ac:dyDescent="0.25">
      <c r="A124" s="47" t="s">
        <v>65</v>
      </c>
      <c r="B124" s="48" t="s">
        <v>69</v>
      </c>
      <c r="C124" s="48" t="s">
        <v>78</v>
      </c>
      <c r="D124" s="48" t="s">
        <v>100</v>
      </c>
      <c r="E124" s="48" t="s">
        <v>72</v>
      </c>
      <c r="F124" s="48" t="s">
        <v>63</v>
      </c>
      <c r="G124" s="48" t="s">
        <v>73</v>
      </c>
      <c r="H124" s="48" t="s">
        <v>60</v>
      </c>
      <c r="I124" s="47" t="s">
        <v>28</v>
      </c>
      <c r="J124" s="47" t="s">
        <v>61</v>
      </c>
      <c r="K124" s="76" t="s">
        <v>96</v>
      </c>
      <c r="L124" s="76"/>
      <c r="M124" s="48" t="s">
        <v>79</v>
      </c>
      <c r="N124" s="48" t="s">
        <v>80</v>
      </c>
      <c r="O124" s="48" t="s">
        <v>81</v>
      </c>
      <c r="P124" s="48" t="s">
        <v>29</v>
      </c>
      <c r="Q124" s="48" t="s">
        <v>27</v>
      </c>
      <c r="R124" s="48" t="s">
        <v>13</v>
      </c>
      <c r="S124" s="48" t="s">
        <v>98</v>
      </c>
    </row>
    <row r="125" spans="1:31" ht="17.45" customHeight="1" x14ac:dyDescent="0.25">
      <c r="A125" s="47"/>
      <c r="B125" s="47"/>
      <c r="C125" s="47"/>
      <c r="D125" s="50"/>
      <c r="E125" s="50"/>
      <c r="F125" s="47"/>
      <c r="G125" s="47"/>
      <c r="H125" s="47"/>
      <c r="I125" s="47"/>
      <c r="J125" s="47"/>
      <c r="K125" s="51" t="s">
        <v>140</v>
      </c>
      <c r="L125" s="51" t="s">
        <v>76</v>
      </c>
      <c r="M125" s="48"/>
      <c r="N125" s="48"/>
      <c r="O125" s="48"/>
      <c r="P125" s="48"/>
      <c r="Q125" s="48"/>
      <c r="R125" s="48"/>
      <c r="S125" s="48"/>
    </row>
    <row r="126" spans="1:31" s="41" customFormat="1" x14ac:dyDescent="0.25">
      <c r="A126" s="52"/>
      <c r="B126" s="52"/>
      <c r="C126" s="52"/>
      <c r="D126" s="53"/>
      <c r="E126" s="53"/>
      <c r="F126" s="52"/>
      <c r="G126" s="52"/>
      <c r="H126" s="52"/>
      <c r="I126" s="52"/>
      <c r="J126" s="52"/>
      <c r="K126" s="54"/>
      <c r="L126" s="54"/>
      <c r="M126" s="52"/>
      <c r="N126" s="52"/>
      <c r="O126" s="52"/>
      <c r="P126" s="52"/>
      <c r="Q126" s="52"/>
      <c r="R126" s="52"/>
      <c r="S126" s="52"/>
    </row>
    <row r="127" spans="1:31" s="41" customFormat="1" x14ac:dyDescent="0.25">
      <c r="A127" s="52"/>
      <c r="B127" s="52"/>
      <c r="C127" s="52"/>
      <c r="D127" s="53"/>
      <c r="E127" s="53"/>
      <c r="F127" s="52"/>
      <c r="G127" s="52"/>
      <c r="H127" s="52"/>
      <c r="I127" s="52"/>
      <c r="J127" s="52"/>
      <c r="K127" s="54"/>
      <c r="L127" s="54"/>
      <c r="M127" s="52"/>
      <c r="N127" s="52"/>
      <c r="O127" s="52"/>
      <c r="P127" s="52"/>
      <c r="Q127" s="52"/>
      <c r="R127" s="52"/>
      <c r="S127" s="52"/>
    </row>
    <row r="128" spans="1:31" s="41" customFormat="1" x14ac:dyDescent="0.25">
      <c r="A128" s="52"/>
      <c r="B128" s="52"/>
      <c r="C128" s="52"/>
      <c r="D128" s="53"/>
      <c r="E128" s="53"/>
      <c r="F128" s="52"/>
      <c r="G128" s="52"/>
      <c r="H128" s="52"/>
      <c r="I128" s="52"/>
      <c r="J128" s="52"/>
      <c r="K128" s="54"/>
      <c r="L128" s="54"/>
      <c r="M128" s="52"/>
      <c r="N128" s="52"/>
      <c r="O128" s="52"/>
      <c r="P128" s="52"/>
      <c r="Q128" s="52"/>
      <c r="R128" s="52"/>
      <c r="S128" s="52"/>
    </row>
    <row r="129" spans="1:19" s="41" customFormat="1" x14ac:dyDescent="0.25">
      <c r="A129" s="52"/>
      <c r="B129" s="52"/>
      <c r="C129" s="52"/>
      <c r="D129" s="53"/>
      <c r="E129" s="53"/>
      <c r="F129" s="52"/>
      <c r="G129" s="52"/>
      <c r="H129" s="52"/>
      <c r="I129" s="52"/>
      <c r="J129" s="52"/>
      <c r="K129" s="54"/>
      <c r="L129" s="54"/>
      <c r="M129" s="52"/>
      <c r="N129" s="52"/>
      <c r="O129" s="52"/>
      <c r="P129" s="52"/>
      <c r="Q129" s="52"/>
      <c r="R129" s="52"/>
      <c r="S129" s="52"/>
    </row>
    <row r="130" spans="1:19" s="41" customFormat="1" x14ac:dyDescent="0.25">
      <c r="A130" s="52"/>
      <c r="B130" s="52"/>
      <c r="C130" s="52"/>
      <c r="D130" s="53"/>
      <c r="E130" s="53"/>
      <c r="F130" s="52"/>
      <c r="G130" s="52"/>
      <c r="H130" s="52"/>
      <c r="I130" s="52"/>
      <c r="J130" s="52"/>
      <c r="K130" s="54"/>
      <c r="L130" s="54"/>
      <c r="M130" s="52"/>
      <c r="N130" s="52"/>
      <c r="O130" s="52"/>
      <c r="P130" s="52"/>
      <c r="Q130" s="52"/>
      <c r="R130" s="52"/>
      <c r="S130" s="52"/>
    </row>
    <row r="131" spans="1:19" s="41" customFormat="1" x14ac:dyDescent="0.25">
      <c r="A131" s="52"/>
      <c r="B131" s="52"/>
      <c r="C131" s="52"/>
      <c r="D131" s="53"/>
      <c r="E131" s="53"/>
      <c r="F131" s="52"/>
      <c r="G131" s="52"/>
      <c r="H131" s="52"/>
      <c r="I131" s="52"/>
      <c r="J131" s="52"/>
      <c r="K131" s="54"/>
      <c r="L131" s="54"/>
      <c r="M131" s="52"/>
      <c r="N131" s="52"/>
      <c r="O131" s="52"/>
      <c r="P131" s="52"/>
      <c r="Q131" s="52"/>
      <c r="R131" s="52"/>
      <c r="S131" s="52"/>
    </row>
    <row r="132" spans="1:19" s="41" customFormat="1" x14ac:dyDescent="0.25">
      <c r="A132" s="52"/>
      <c r="B132" s="52"/>
      <c r="C132" s="52"/>
      <c r="D132" s="53"/>
      <c r="E132" s="53"/>
      <c r="F132" s="52"/>
      <c r="G132" s="52"/>
      <c r="H132" s="52"/>
      <c r="I132" s="52"/>
      <c r="J132" s="52"/>
      <c r="K132" s="54"/>
      <c r="L132" s="54"/>
      <c r="M132" s="52"/>
      <c r="N132" s="52"/>
      <c r="O132" s="52"/>
      <c r="P132" s="52"/>
      <c r="Q132" s="52"/>
      <c r="R132" s="52"/>
      <c r="S132" s="52"/>
    </row>
    <row r="133" spans="1:19" s="41" customFormat="1" x14ac:dyDescent="0.25">
      <c r="A133" s="52"/>
      <c r="B133" s="52"/>
      <c r="C133" s="52"/>
      <c r="D133" s="53"/>
      <c r="E133" s="53"/>
      <c r="F133" s="52"/>
      <c r="G133" s="52"/>
      <c r="H133" s="52"/>
      <c r="I133" s="52"/>
      <c r="J133" s="52"/>
      <c r="K133" s="54"/>
      <c r="L133" s="54"/>
      <c r="M133" s="52"/>
      <c r="N133" s="52"/>
      <c r="O133" s="52"/>
      <c r="P133" s="52"/>
      <c r="Q133" s="52"/>
      <c r="R133" s="52"/>
      <c r="S133" s="52"/>
    </row>
    <row r="134" spans="1:19" s="41" customFormat="1" x14ac:dyDescent="0.25">
      <c r="A134" s="52"/>
      <c r="B134" s="52"/>
      <c r="C134" s="52"/>
      <c r="D134" s="53"/>
      <c r="E134" s="53"/>
      <c r="F134" s="52"/>
      <c r="G134" s="52"/>
      <c r="H134" s="52"/>
      <c r="I134" s="52"/>
      <c r="J134" s="52"/>
      <c r="K134" s="54"/>
      <c r="L134" s="54"/>
      <c r="M134" s="52"/>
      <c r="N134" s="52"/>
      <c r="O134" s="52"/>
      <c r="P134" s="52"/>
      <c r="Q134" s="52"/>
      <c r="R134" s="52"/>
      <c r="S134" s="52"/>
    </row>
    <row r="135" spans="1:19" s="41" customFormat="1" x14ac:dyDescent="0.25">
      <c r="A135" s="52"/>
      <c r="B135" s="52"/>
      <c r="C135" s="52"/>
      <c r="D135" s="53"/>
      <c r="E135" s="53"/>
      <c r="F135" s="52"/>
      <c r="G135" s="52"/>
      <c r="H135" s="52"/>
      <c r="I135" s="52"/>
      <c r="J135" s="52"/>
      <c r="K135" s="54"/>
      <c r="L135" s="54"/>
      <c r="M135" s="52"/>
      <c r="N135" s="52"/>
      <c r="O135" s="52"/>
      <c r="P135" s="52"/>
      <c r="Q135" s="52"/>
      <c r="R135" s="52"/>
      <c r="S135" s="52"/>
    </row>
    <row r="136" spans="1:19" s="41" customFormat="1" x14ac:dyDescent="0.25">
      <c r="A136" s="52"/>
      <c r="B136" s="52"/>
      <c r="C136" s="52"/>
      <c r="D136" s="53"/>
      <c r="E136" s="53"/>
      <c r="F136" s="52"/>
      <c r="G136" s="52"/>
      <c r="H136" s="52"/>
      <c r="I136" s="52"/>
      <c r="J136" s="52"/>
      <c r="K136" s="54"/>
      <c r="L136" s="54"/>
      <c r="M136" s="52"/>
      <c r="N136" s="52"/>
      <c r="O136" s="52"/>
      <c r="P136" s="52"/>
      <c r="Q136" s="52"/>
      <c r="R136" s="52"/>
      <c r="S136" s="52"/>
    </row>
    <row r="137" spans="1:19" s="41" customFormat="1" x14ac:dyDescent="0.25">
      <c r="A137" s="52"/>
      <c r="B137" s="52"/>
      <c r="C137" s="52"/>
      <c r="D137" s="53"/>
      <c r="E137" s="53"/>
      <c r="F137" s="52"/>
      <c r="G137" s="52"/>
      <c r="H137" s="52"/>
      <c r="I137" s="52"/>
      <c r="J137" s="52"/>
      <c r="K137" s="54"/>
      <c r="L137" s="54"/>
      <c r="M137" s="52"/>
      <c r="N137" s="52"/>
      <c r="O137" s="52"/>
      <c r="P137" s="52"/>
      <c r="Q137" s="52"/>
      <c r="R137" s="52"/>
      <c r="S137" s="52"/>
    </row>
    <row r="138" spans="1:19" s="41" customFormat="1" x14ac:dyDescent="0.25">
      <c r="A138" s="52"/>
      <c r="B138" s="52"/>
      <c r="C138" s="52"/>
      <c r="D138" s="53"/>
      <c r="E138" s="53"/>
      <c r="F138" s="52"/>
      <c r="G138" s="52"/>
      <c r="H138" s="52"/>
      <c r="I138" s="52"/>
      <c r="J138" s="52"/>
      <c r="K138" s="54"/>
      <c r="L138" s="54"/>
      <c r="M138" s="52"/>
      <c r="N138" s="52"/>
      <c r="O138" s="52"/>
      <c r="P138" s="52"/>
      <c r="Q138" s="52"/>
      <c r="R138" s="52"/>
      <c r="S138" s="52"/>
    </row>
    <row r="139" spans="1:19" s="41" customFormat="1" x14ac:dyDescent="0.25">
      <c r="A139" s="52"/>
      <c r="B139" s="52"/>
      <c r="C139" s="52"/>
      <c r="D139" s="53"/>
      <c r="E139" s="53"/>
      <c r="F139" s="52"/>
      <c r="G139" s="52"/>
      <c r="H139" s="52"/>
      <c r="I139" s="52"/>
      <c r="J139" s="52"/>
      <c r="K139" s="54"/>
      <c r="L139" s="54"/>
      <c r="M139" s="52"/>
      <c r="N139" s="52"/>
      <c r="O139" s="52"/>
      <c r="P139" s="52"/>
      <c r="Q139" s="52"/>
      <c r="R139" s="52"/>
      <c r="S139" s="52"/>
    </row>
    <row r="140" spans="1:19" s="41" customFormat="1" x14ac:dyDescent="0.25">
      <c r="A140" s="52"/>
      <c r="B140" s="52"/>
      <c r="C140" s="52"/>
      <c r="D140" s="53"/>
      <c r="E140" s="53"/>
      <c r="F140" s="52"/>
      <c r="G140" s="52"/>
      <c r="H140" s="52"/>
      <c r="I140" s="52"/>
      <c r="J140" s="52"/>
      <c r="K140" s="54"/>
      <c r="L140" s="54"/>
      <c r="M140" s="52"/>
      <c r="N140" s="52"/>
      <c r="O140" s="52"/>
      <c r="P140" s="52"/>
      <c r="Q140" s="52"/>
      <c r="R140" s="52"/>
      <c r="S140" s="52"/>
    </row>
    <row r="141" spans="1:19" s="41" customFormat="1" x14ac:dyDescent="0.25">
      <c r="A141" s="52"/>
      <c r="B141" s="52"/>
      <c r="C141" s="52"/>
      <c r="D141" s="53"/>
      <c r="E141" s="53"/>
      <c r="F141" s="52"/>
      <c r="G141" s="52"/>
      <c r="H141" s="52"/>
      <c r="I141" s="52"/>
      <c r="J141" s="52"/>
      <c r="K141" s="54"/>
      <c r="L141" s="54"/>
      <c r="M141" s="52"/>
      <c r="N141" s="52"/>
      <c r="O141" s="52"/>
      <c r="P141" s="52"/>
      <c r="Q141" s="52"/>
      <c r="R141" s="52"/>
      <c r="S141" s="52"/>
    </row>
    <row r="142" spans="1:19" s="41" customFormat="1" x14ac:dyDescent="0.25">
      <c r="A142" s="52"/>
      <c r="B142" s="52"/>
      <c r="C142" s="52"/>
      <c r="D142" s="53"/>
      <c r="E142" s="53"/>
      <c r="F142" s="52"/>
      <c r="G142" s="52"/>
      <c r="H142" s="52"/>
      <c r="I142" s="52"/>
      <c r="J142" s="52"/>
      <c r="K142" s="54"/>
      <c r="L142" s="54"/>
      <c r="M142" s="52"/>
      <c r="N142" s="52"/>
      <c r="O142" s="52"/>
      <c r="P142" s="52"/>
      <c r="Q142" s="52"/>
      <c r="R142" s="52"/>
      <c r="S142" s="52"/>
    </row>
    <row r="143" spans="1:19" s="41" customFormat="1" x14ac:dyDescent="0.25">
      <c r="A143" s="52"/>
      <c r="B143" s="52"/>
      <c r="C143" s="52"/>
      <c r="D143" s="53"/>
      <c r="E143" s="53"/>
      <c r="F143" s="52"/>
      <c r="G143" s="52"/>
      <c r="H143" s="52"/>
      <c r="I143" s="52"/>
      <c r="J143" s="52"/>
      <c r="K143" s="54"/>
      <c r="L143" s="54"/>
      <c r="M143" s="52"/>
      <c r="N143" s="52"/>
      <c r="O143" s="52"/>
      <c r="P143" s="52"/>
      <c r="Q143" s="52"/>
      <c r="R143" s="52"/>
      <c r="S143" s="52"/>
    </row>
    <row r="144" spans="1:19" s="41" customFormat="1" x14ac:dyDescent="0.25">
      <c r="A144" s="52"/>
      <c r="B144" s="52"/>
      <c r="C144" s="52"/>
      <c r="D144" s="53"/>
      <c r="E144" s="53"/>
      <c r="F144" s="52"/>
      <c r="G144" s="52"/>
      <c r="H144" s="52"/>
      <c r="I144" s="52"/>
      <c r="J144" s="52"/>
      <c r="K144" s="54"/>
      <c r="L144" s="54"/>
      <c r="M144" s="52"/>
      <c r="N144" s="52"/>
      <c r="O144" s="52"/>
      <c r="P144" s="52"/>
      <c r="Q144" s="52"/>
      <c r="R144" s="52"/>
      <c r="S144" s="52"/>
    </row>
    <row r="145" spans="1:19" s="41" customFormat="1" x14ac:dyDescent="0.25">
      <c r="A145" s="52"/>
      <c r="B145" s="52"/>
      <c r="C145" s="52"/>
      <c r="D145" s="53"/>
      <c r="E145" s="53"/>
      <c r="F145" s="52"/>
      <c r="G145" s="52"/>
      <c r="H145" s="52"/>
      <c r="I145" s="52"/>
      <c r="J145" s="52"/>
      <c r="K145" s="54"/>
      <c r="L145" s="54"/>
      <c r="M145" s="52"/>
      <c r="N145" s="52"/>
      <c r="O145" s="52"/>
      <c r="P145" s="52"/>
      <c r="Q145" s="52"/>
      <c r="R145" s="52"/>
      <c r="S145" s="52"/>
    </row>
    <row r="146" spans="1:19" s="41" customFormat="1" x14ac:dyDescent="0.25">
      <c r="A146" s="52"/>
      <c r="B146" s="52"/>
      <c r="C146" s="52"/>
      <c r="D146" s="53"/>
      <c r="E146" s="53"/>
      <c r="F146" s="52"/>
      <c r="G146" s="52"/>
      <c r="H146" s="52"/>
      <c r="I146" s="52"/>
      <c r="J146" s="52"/>
      <c r="K146" s="54"/>
      <c r="L146" s="54"/>
      <c r="M146" s="52"/>
      <c r="N146" s="52"/>
      <c r="O146" s="52"/>
      <c r="P146" s="52"/>
      <c r="Q146" s="52"/>
      <c r="R146" s="52"/>
      <c r="S146" s="52"/>
    </row>
    <row r="147" spans="1:19" s="41" customFormat="1" x14ac:dyDescent="0.25">
      <c r="A147" s="52"/>
      <c r="B147" s="52"/>
      <c r="C147" s="52"/>
      <c r="D147" s="53"/>
      <c r="E147" s="53"/>
      <c r="F147" s="52"/>
      <c r="G147" s="52"/>
      <c r="H147" s="52"/>
      <c r="I147" s="52"/>
      <c r="J147" s="52"/>
      <c r="K147" s="54"/>
      <c r="L147" s="54"/>
      <c r="M147" s="52"/>
      <c r="N147" s="52"/>
      <c r="O147" s="52"/>
      <c r="P147" s="52"/>
      <c r="Q147" s="52"/>
      <c r="R147" s="52"/>
      <c r="S147" s="52"/>
    </row>
    <row r="148" spans="1:19" s="41" customFormat="1" x14ac:dyDescent="0.25">
      <c r="A148" s="52"/>
      <c r="B148" s="52"/>
      <c r="C148" s="52"/>
      <c r="D148" s="53"/>
      <c r="E148" s="53"/>
      <c r="F148" s="52"/>
      <c r="G148" s="52"/>
      <c r="H148" s="52"/>
      <c r="I148" s="52"/>
      <c r="J148" s="52"/>
      <c r="K148" s="54"/>
      <c r="L148" s="54"/>
      <c r="M148" s="52"/>
      <c r="N148" s="52"/>
      <c r="O148" s="52"/>
      <c r="P148" s="52"/>
      <c r="Q148" s="52"/>
      <c r="R148" s="52"/>
      <c r="S148" s="52"/>
    </row>
    <row r="149" spans="1:19" s="41" customFormat="1" x14ac:dyDescent="0.25">
      <c r="A149" s="52"/>
      <c r="B149" s="52"/>
      <c r="C149" s="52"/>
      <c r="D149" s="53"/>
      <c r="E149" s="53"/>
      <c r="F149" s="52"/>
      <c r="G149" s="52"/>
      <c r="H149" s="52"/>
      <c r="I149" s="52"/>
      <c r="J149" s="52"/>
      <c r="K149" s="54"/>
      <c r="L149" s="54"/>
      <c r="M149" s="52"/>
      <c r="N149" s="52"/>
      <c r="O149" s="52"/>
      <c r="P149" s="52"/>
      <c r="Q149" s="52"/>
      <c r="R149" s="52"/>
      <c r="S149" s="52"/>
    </row>
    <row r="150" spans="1:19" s="41" customFormat="1" x14ac:dyDescent="0.25"/>
    <row r="151" spans="1:19" s="41" customFormat="1" x14ac:dyDescent="0.25"/>
    <row r="152" spans="1:19" s="41" customFormat="1" x14ac:dyDescent="0.25"/>
    <row r="153" spans="1:19" s="41" customFormat="1" x14ac:dyDescent="0.25"/>
    <row r="154" spans="1:19" s="41" customFormat="1" x14ac:dyDescent="0.25"/>
    <row r="155" spans="1:19" s="41" customFormat="1" x14ac:dyDescent="0.25"/>
    <row r="156" spans="1:19" s="41" customFormat="1" x14ac:dyDescent="0.25"/>
    <row r="157" spans="1:19" s="41" customFormat="1" x14ac:dyDescent="0.25"/>
    <row r="158" spans="1:19" s="41" customFormat="1" x14ac:dyDescent="0.25"/>
    <row r="159" spans="1:19" s="41" customFormat="1" x14ac:dyDescent="0.25"/>
    <row r="160" spans="1:19"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sheetData>
  <sheetProtection algorithmName="SHA-512" hashValue="woctaAqDYZeLLwjnDDdacuu93My7Oc0YZIOSMiQxWEy2TquuVhl8AoVpmGzAJeqkVicD1iYJwf34JAZiIO5HHQ==" saltValue="xZwu2kPkhJBNgM/GJnEu6A==" spinCount="100000" sheet="1" formatRows="0" insertRows="0" deleteRows="0" autoFilter="0"/>
  <mergeCells count="65">
    <mergeCell ref="A116:C116"/>
    <mergeCell ref="D116:H116"/>
    <mergeCell ref="K116:P116"/>
    <mergeCell ref="A109:C109"/>
    <mergeCell ref="D109:H109"/>
    <mergeCell ref="K109:X109"/>
    <mergeCell ref="Q116:W116"/>
    <mergeCell ref="Q110:R110"/>
    <mergeCell ref="S110:T110"/>
    <mergeCell ref="U110:V110"/>
    <mergeCell ref="W110:X110"/>
    <mergeCell ref="A123:C123"/>
    <mergeCell ref="D123:H123"/>
    <mergeCell ref="K123:L123"/>
    <mergeCell ref="K124:L124"/>
    <mergeCell ref="M123:S123"/>
    <mergeCell ref="K117:L117"/>
    <mergeCell ref="M117:N117"/>
    <mergeCell ref="O117:P117"/>
    <mergeCell ref="K110:L110"/>
    <mergeCell ref="M110:N110"/>
    <mergeCell ref="O110:P110"/>
    <mergeCell ref="Y109:AE109"/>
    <mergeCell ref="AE102:AK102"/>
    <mergeCell ref="A102:C102"/>
    <mergeCell ref="D102:H102"/>
    <mergeCell ref="K102:AD102"/>
    <mergeCell ref="K103:L103"/>
    <mergeCell ref="M103:N103"/>
    <mergeCell ref="O103:P103"/>
    <mergeCell ref="Q103:R103"/>
    <mergeCell ref="S103:T103"/>
    <mergeCell ref="U103:V103"/>
    <mergeCell ref="W103:X103"/>
    <mergeCell ref="Y103:Z103"/>
    <mergeCell ref="AA103:AB103"/>
    <mergeCell ref="AC103:AD103"/>
    <mergeCell ref="Q96:R96"/>
    <mergeCell ref="S96:T96"/>
    <mergeCell ref="K27:Z27"/>
    <mergeCell ref="A34:C34"/>
    <mergeCell ref="D34:H34"/>
    <mergeCell ref="K35:L35"/>
    <mergeCell ref="M35:N35"/>
    <mergeCell ref="K34:N34"/>
    <mergeCell ref="A95:C95"/>
    <mergeCell ref="D95:H95"/>
    <mergeCell ref="K95:T95"/>
    <mergeCell ref="K96:L96"/>
    <mergeCell ref="M96:N96"/>
    <mergeCell ref="O96:P96"/>
    <mergeCell ref="U95:AA95"/>
    <mergeCell ref="O34:U34"/>
    <mergeCell ref="U18:AA18"/>
    <mergeCell ref="A18:C18"/>
    <mergeCell ref="K18:T18"/>
    <mergeCell ref="A27:C27"/>
    <mergeCell ref="D27:H27"/>
    <mergeCell ref="D18:H18"/>
    <mergeCell ref="K19:L19"/>
    <mergeCell ref="M19:N19"/>
    <mergeCell ref="O19:P19"/>
    <mergeCell ref="Q19:R19"/>
    <mergeCell ref="S19:T19"/>
    <mergeCell ref="AA27:AG27"/>
  </mergeCells>
  <phoneticPr fontId="41" type="noConversion"/>
  <dataValidations count="11">
    <dataValidation type="list" allowBlank="1" showInputMessage="1" showErrorMessage="1" sqref="O37:O93 U21:U25 AA30:AA32 M126:M149 Q119:Q121 Y112:Y114 AE105:AE107 U98:U100" xr:uid="{00000000-0002-0000-0000-000000000000}">
      <formula1>$AK$1:$AK$3</formula1>
    </dataValidation>
    <dataValidation type="list" allowBlank="1" showInputMessage="1" showErrorMessage="1" sqref="Q37:Q93 W21:W25 O126:O149 AC30:AC32 S119:S121 AA112:AA114 AG105:AG107 W98:W100" xr:uid="{00000000-0002-0000-0000-000001000000}">
      <formula1>$AL$2:$AL$3</formula1>
    </dataValidation>
    <dataValidation type="list" allowBlank="1" showInputMessage="1" showErrorMessage="1" sqref="P37:P93" xr:uid="{00000000-0002-0000-0000-000002000000}">
      <formula1>$AJ$7:$AJ$8</formula1>
    </dataValidation>
    <dataValidation type="list" allowBlank="1" showInputMessage="1" showErrorMessage="1" sqref="V98:V100" xr:uid="{00000000-0002-0000-0000-000003000000}">
      <formula1>$AJ$10:$AJ$10</formula1>
    </dataValidation>
    <dataValidation type="list" allowBlank="1" showInputMessage="1" showErrorMessage="1" sqref="Z112:Z114" xr:uid="{00000000-0002-0000-0000-000004000000}">
      <formula1>$AK$14:$AK$14</formula1>
    </dataValidation>
    <dataValidation type="list" allowBlank="1" showInputMessage="1" showErrorMessage="1" sqref="R119:R121" xr:uid="{00000000-0002-0000-0000-000005000000}">
      <formula1>$AK$16:$AK$16</formula1>
    </dataValidation>
    <dataValidation type="list" allowBlank="1" showInputMessage="1" showErrorMessage="1" sqref="N126:N149" xr:uid="{00000000-0002-0000-0000-000006000000}">
      <formula1>$AK$18:$AK$18</formula1>
    </dataValidation>
    <dataValidation type="list" allowBlank="1" showInputMessage="1" showErrorMessage="1" sqref="AB30:AB32" xr:uid="{00000000-0002-0000-0000-000007000000}">
      <formula1>$AJ$4:$AJ$5</formula1>
    </dataValidation>
    <dataValidation type="list" allowBlank="1" showInputMessage="1" showErrorMessage="1" sqref="AF105:AF107" xr:uid="{00000000-0002-0000-0000-000008000000}">
      <formula1>$AJ$12:$AJ$12</formula1>
    </dataValidation>
    <dataValidation type="list" allowBlank="1" showInputMessage="1" showErrorMessage="1" sqref="V21:V25" xr:uid="{00000000-0002-0000-0000-000009000000}">
      <formula1>$AJ$1:$AJ$2</formula1>
    </dataValidation>
    <dataValidation type="list" allowBlank="1" showInputMessage="1" showErrorMessage="1" sqref="X21:X25 R37:R93 P126:P149 T119:T121 AB112:AB114 AH105:AH107 X98:X100 AD30:AD32" xr:uid="{00000000-0002-0000-0000-00000A000000}">
      <formula1>$AN$1:$AN$14</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H159"/>
  <sheetViews>
    <sheetView topLeftCell="A81" zoomScale="80" zoomScaleNormal="80" workbookViewId="0">
      <selection activeCell="C93" sqref="C93"/>
    </sheetView>
  </sheetViews>
  <sheetFormatPr defaultColWidth="11.42578125" defaultRowHeight="15.75" x14ac:dyDescent="0.25"/>
  <cols>
    <col min="1" max="1" width="11.42578125" style="6"/>
    <col min="2" max="2" width="55.5703125" style="6" customWidth="1"/>
    <col min="3" max="3" width="33.42578125" style="6" customWidth="1"/>
    <col min="4" max="4" width="23.42578125" style="6" customWidth="1"/>
    <col min="5" max="5" width="24.42578125" style="6" customWidth="1"/>
    <col min="6" max="6" width="11.42578125" style="6"/>
    <col min="7" max="7" width="15.85546875" style="6" customWidth="1"/>
    <col min="8" max="8" width="18.85546875" style="6" customWidth="1"/>
    <col min="9" max="9" width="27.140625" style="6" customWidth="1"/>
    <col min="10" max="10" width="28.5703125" style="6" customWidth="1"/>
    <col min="11" max="11" width="16.42578125" style="6" customWidth="1"/>
    <col min="12" max="12" width="27.42578125" style="6" customWidth="1"/>
    <col min="13" max="13" width="19" style="6" customWidth="1"/>
    <col min="14" max="14" width="27.42578125" style="6" customWidth="1"/>
    <col min="15" max="15" width="17.5703125" style="6" customWidth="1"/>
    <col min="16" max="16" width="27.42578125" style="6" customWidth="1"/>
    <col min="17" max="17" width="20.5703125" style="6" customWidth="1"/>
    <col min="18" max="18" width="27.42578125" style="6" customWidth="1"/>
    <col min="19" max="19" width="16.5703125" style="6" customWidth="1"/>
    <col min="20" max="20" width="27.42578125" style="6" customWidth="1"/>
    <col min="21" max="21" width="24.5703125" style="6" customWidth="1"/>
    <col min="22" max="22" width="27.42578125" style="6" customWidth="1"/>
    <col min="23" max="23" width="18.42578125" style="6" customWidth="1"/>
    <col min="24" max="24" width="27.42578125" style="6" customWidth="1"/>
    <col min="25" max="25" width="17.85546875" style="6" customWidth="1"/>
    <col min="26" max="26" width="27.42578125" style="6" customWidth="1"/>
    <col min="27" max="27" width="13.5703125" style="6" customWidth="1"/>
    <col min="28" max="28" width="14.5703125" style="6" customWidth="1"/>
    <col min="29" max="29" width="15.5703125" style="6" customWidth="1"/>
    <col min="30" max="42" width="11.42578125" style="6"/>
    <col min="43" max="43" width="22.42578125" style="6" customWidth="1"/>
    <col min="44" max="44" width="28.42578125" style="6" customWidth="1"/>
    <col min="45" max="45" width="34.42578125" style="6" customWidth="1"/>
    <col min="46" max="46" width="14.42578125" style="6" customWidth="1"/>
    <col min="47" max="16384" width="11.42578125" style="6"/>
  </cols>
  <sheetData>
    <row r="1" spans="1:138" x14ac:dyDescent="0.25">
      <c r="AQ1" s="8" t="s">
        <v>4</v>
      </c>
      <c r="AR1" s="8" t="s">
        <v>16</v>
      </c>
      <c r="AS1" s="8" t="s">
        <v>21</v>
      </c>
      <c r="AT1" s="8" t="s">
        <v>3</v>
      </c>
      <c r="AU1" s="8" t="s">
        <v>30</v>
      </c>
      <c r="AV1" s="8" t="s">
        <v>37</v>
      </c>
      <c r="AW1" s="9"/>
    </row>
    <row r="2" spans="1:138" s="1" customFormat="1" ht="71.45" customHeight="1" x14ac:dyDescent="0.9">
      <c r="E2" s="2" t="s">
        <v>102</v>
      </c>
      <c r="AQ2" s="3" t="s">
        <v>7</v>
      </c>
      <c r="AR2" s="3" t="s">
        <v>17</v>
      </c>
      <c r="AS2" s="3" t="s">
        <v>23</v>
      </c>
      <c r="AT2" s="3" t="s">
        <v>6</v>
      </c>
      <c r="AU2" s="3" t="s">
        <v>31</v>
      </c>
      <c r="AV2" s="3" t="s">
        <v>32</v>
      </c>
      <c r="AW2" s="4"/>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row>
    <row r="3" spans="1:138" x14ac:dyDescent="0.25">
      <c r="AQ3" s="8" t="s">
        <v>9</v>
      </c>
      <c r="AR3" s="8" t="s">
        <v>18</v>
      </c>
      <c r="AS3" s="8"/>
      <c r="AT3" s="8" t="s">
        <v>8</v>
      </c>
      <c r="AU3" s="8" t="s">
        <v>33</v>
      </c>
      <c r="AV3" s="8" t="s">
        <v>36</v>
      </c>
      <c r="AW3" s="9"/>
    </row>
    <row r="4" spans="1:138" s="12" customFormat="1" ht="31.5" x14ac:dyDescent="0.5">
      <c r="A4" s="10"/>
      <c r="B4" s="10"/>
      <c r="C4" s="11" t="s">
        <v>137</v>
      </c>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Q4" s="13" t="s">
        <v>10</v>
      </c>
      <c r="AR4" s="13"/>
      <c r="AS4" s="13" t="s">
        <v>24</v>
      </c>
      <c r="AT4" s="13"/>
      <c r="AU4" s="13" t="s">
        <v>34</v>
      </c>
      <c r="AV4" s="13" t="s">
        <v>40</v>
      </c>
      <c r="AW4" s="14"/>
    </row>
    <row r="5" spans="1:138" ht="15.75" customHeight="1" x14ac:dyDescent="0.25">
      <c r="A5" s="86" t="s">
        <v>66</v>
      </c>
      <c r="B5" s="87"/>
      <c r="C5" s="87"/>
      <c r="D5" s="86" t="s">
        <v>48</v>
      </c>
      <c r="E5" s="87"/>
      <c r="F5" s="87"/>
      <c r="G5" s="87"/>
      <c r="H5" s="88"/>
      <c r="K5" s="84" t="s">
        <v>71</v>
      </c>
      <c r="L5" s="85"/>
      <c r="M5" s="85"/>
      <c r="N5" s="85"/>
      <c r="O5" s="85"/>
      <c r="P5" s="85"/>
      <c r="Q5" s="85"/>
      <c r="R5" s="85"/>
      <c r="S5" s="85"/>
      <c r="T5" s="85"/>
      <c r="U5" s="85"/>
      <c r="V5" s="85"/>
      <c r="W5" s="85"/>
      <c r="X5" s="85"/>
      <c r="Y5" s="85"/>
      <c r="Z5" s="85"/>
      <c r="AA5" s="84" t="s">
        <v>82</v>
      </c>
      <c r="AB5" s="85"/>
      <c r="AC5" s="85"/>
      <c r="AD5" s="85"/>
      <c r="AE5" s="85"/>
      <c r="AQ5" s="8" t="s">
        <v>11</v>
      </c>
      <c r="AR5" s="8" t="s">
        <v>19</v>
      </c>
      <c r="AS5" s="8"/>
      <c r="AT5" s="8"/>
      <c r="AU5" s="8" t="s">
        <v>35</v>
      </c>
      <c r="AV5" s="8" t="s">
        <v>41</v>
      </c>
      <c r="AW5" s="9"/>
    </row>
    <row r="6" spans="1:138" ht="63" customHeight="1" x14ac:dyDescent="0.25">
      <c r="A6" s="15" t="s">
        <v>65</v>
      </c>
      <c r="B6" s="16" t="s">
        <v>69</v>
      </c>
      <c r="C6" s="16" t="s">
        <v>78</v>
      </c>
      <c r="D6" s="16" t="s">
        <v>100</v>
      </c>
      <c r="E6" s="16" t="s">
        <v>72</v>
      </c>
      <c r="F6" s="16" t="s">
        <v>63</v>
      </c>
      <c r="G6" s="16" t="s">
        <v>73</v>
      </c>
      <c r="H6" s="16" t="s">
        <v>60</v>
      </c>
      <c r="I6" s="15" t="s">
        <v>28</v>
      </c>
      <c r="J6" s="15" t="s">
        <v>61</v>
      </c>
      <c r="K6" s="89" t="s">
        <v>108</v>
      </c>
      <c r="L6" s="90"/>
      <c r="M6" s="89" t="s">
        <v>105</v>
      </c>
      <c r="N6" s="90"/>
      <c r="O6" s="89" t="s">
        <v>104</v>
      </c>
      <c r="P6" s="90"/>
      <c r="Q6" s="89" t="s">
        <v>89</v>
      </c>
      <c r="R6" s="90"/>
      <c r="S6" s="89" t="s">
        <v>104</v>
      </c>
      <c r="T6" s="90"/>
      <c r="U6" s="89" t="s">
        <v>106</v>
      </c>
      <c r="V6" s="90"/>
      <c r="W6" s="89" t="s">
        <v>95</v>
      </c>
      <c r="X6" s="90"/>
      <c r="Y6" s="89" t="s">
        <v>85</v>
      </c>
      <c r="Z6" s="90"/>
      <c r="AA6" s="16" t="s">
        <v>107</v>
      </c>
      <c r="AB6" s="16" t="s">
        <v>80</v>
      </c>
      <c r="AC6" s="16" t="s">
        <v>81</v>
      </c>
      <c r="AD6" s="16" t="s">
        <v>29</v>
      </c>
      <c r="AE6" s="16" t="s">
        <v>27</v>
      </c>
      <c r="AQ6" s="8"/>
      <c r="AR6" s="8" t="s">
        <v>20</v>
      </c>
      <c r="AS6" s="8" t="s">
        <v>22</v>
      </c>
      <c r="AT6" s="8"/>
      <c r="AU6" s="8" t="s">
        <v>38</v>
      </c>
      <c r="AV6" s="8" t="s">
        <v>42</v>
      </c>
      <c r="AW6" s="9"/>
    </row>
    <row r="7" spans="1:138" ht="15.95" customHeight="1" x14ac:dyDescent="0.25">
      <c r="A7" s="15"/>
      <c r="B7" s="15"/>
      <c r="C7" s="15"/>
      <c r="D7" s="17"/>
      <c r="E7" s="17"/>
      <c r="F7" s="15"/>
      <c r="G7" s="15"/>
      <c r="H7" s="15"/>
      <c r="I7" s="15"/>
      <c r="J7" s="15"/>
      <c r="K7" s="18" t="s">
        <v>115</v>
      </c>
      <c r="L7" s="18" t="s">
        <v>76</v>
      </c>
      <c r="M7" s="18" t="s">
        <v>115</v>
      </c>
      <c r="N7" s="18" t="s">
        <v>76</v>
      </c>
      <c r="O7" s="18" t="s">
        <v>115</v>
      </c>
      <c r="P7" s="18" t="s">
        <v>76</v>
      </c>
      <c r="Q7" s="18" t="s">
        <v>115</v>
      </c>
      <c r="R7" s="18" t="s">
        <v>76</v>
      </c>
      <c r="S7" s="18" t="s">
        <v>115</v>
      </c>
      <c r="T7" s="18" t="s">
        <v>76</v>
      </c>
      <c r="U7" s="18" t="s">
        <v>115</v>
      </c>
      <c r="V7" s="18" t="s">
        <v>76</v>
      </c>
      <c r="W7" s="18" t="s">
        <v>115</v>
      </c>
      <c r="X7" s="18" t="s">
        <v>76</v>
      </c>
      <c r="Y7" s="18" t="s">
        <v>115</v>
      </c>
      <c r="Z7" s="18" t="s">
        <v>76</v>
      </c>
      <c r="AA7" s="15"/>
      <c r="AB7" s="15"/>
      <c r="AC7" s="15"/>
      <c r="AD7" s="15"/>
      <c r="AE7" s="15"/>
      <c r="AQ7" s="8"/>
      <c r="AR7" s="9"/>
      <c r="AS7" s="9"/>
      <c r="AT7" s="8"/>
      <c r="AU7" s="8" t="s">
        <v>39</v>
      </c>
      <c r="AV7" s="8" t="s">
        <v>43</v>
      </c>
      <c r="AW7" s="9"/>
    </row>
    <row r="8" spans="1:138" ht="3.95" customHeight="1" x14ac:dyDescent="0.25">
      <c r="A8" s="64"/>
      <c r="B8" s="64"/>
      <c r="C8" s="64"/>
      <c r="D8" s="65"/>
      <c r="E8" s="65"/>
      <c r="F8" s="64"/>
      <c r="G8" s="64"/>
      <c r="H8" s="64"/>
      <c r="I8" s="64"/>
      <c r="J8" s="64"/>
      <c r="K8" s="18"/>
      <c r="L8" s="18"/>
      <c r="M8" s="18"/>
      <c r="N8" s="18"/>
      <c r="O8" s="18"/>
      <c r="P8" s="18"/>
      <c r="Q8" s="18"/>
      <c r="R8" s="18"/>
      <c r="S8" s="18"/>
      <c r="T8" s="18"/>
      <c r="U8" s="18"/>
      <c r="V8" s="18"/>
      <c r="W8" s="18"/>
      <c r="X8" s="18"/>
      <c r="Y8" s="18"/>
      <c r="Z8" s="18"/>
      <c r="AA8" s="64"/>
      <c r="AB8" s="64"/>
      <c r="AC8" s="64"/>
      <c r="AD8" s="64"/>
      <c r="AE8" s="64"/>
      <c r="AQ8" s="8"/>
      <c r="AR8" s="9"/>
      <c r="AS8" s="9"/>
      <c r="AT8" s="8"/>
      <c r="AU8" s="8"/>
      <c r="AV8" s="8"/>
      <c r="AW8" s="9"/>
    </row>
    <row r="9" spans="1:138" ht="17.100000000000001" hidden="1" customHeight="1" x14ac:dyDescent="0.25">
      <c r="A9" s="64"/>
      <c r="B9" s="64"/>
      <c r="C9" s="64"/>
      <c r="D9" s="65"/>
      <c r="E9" s="65"/>
      <c r="F9" s="64"/>
      <c r="G9" s="64"/>
      <c r="H9" s="64"/>
      <c r="I9" s="64"/>
      <c r="J9" s="64"/>
      <c r="K9" s="18"/>
      <c r="L9" s="18"/>
      <c r="M9" s="18"/>
      <c r="N9" s="18"/>
      <c r="O9" s="18"/>
      <c r="P9" s="18"/>
      <c r="Q9" s="18"/>
      <c r="R9" s="18"/>
      <c r="S9" s="18"/>
      <c r="T9" s="18"/>
      <c r="U9" s="18"/>
      <c r="V9" s="18"/>
      <c r="W9" s="18"/>
      <c r="X9" s="18"/>
      <c r="Y9" s="18"/>
      <c r="Z9" s="18"/>
      <c r="AA9" s="64"/>
      <c r="AB9" s="64"/>
      <c r="AC9" s="64"/>
      <c r="AD9" s="64"/>
      <c r="AE9" s="64"/>
      <c r="AQ9" s="8"/>
      <c r="AR9" s="9"/>
      <c r="AS9" s="9"/>
      <c r="AT9" s="8"/>
      <c r="AU9" s="8"/>
      <c r="AV9" s="8"/>
      <c r="AW9" s="9"/>
    </row>
    <row r="10" spans="1:138" s="22" customFormat="1" x14ac:dyDescent="0.25">
      <c r="A10" s="19" t="s">
        <v>320</v>
      </c>
      <c r="B10" s="19" t="s">
        <v>334</v>
      </c>
      <c r="C10" s="19" t="s">
        <v>348</v>
      </c>
      <c r="D10" s="20">
        <v>1020000</v>
      </c>
      <c r="E10" s="20"/>
      <c r="F10" s="61">
        <v>1</v>
      </c>
      <c r="G10" s="19">
        <v>0</v>
      </c>
      <c r="H10" s="19">
        <v>0</v>
      </c>
      <c r="I10" s="19" t="s">
        <v>372</v>
      </c>
      <c r="J10" s="19" t="s">
        <v>163</v>
      </c>
      <c r="K10" s="21">
        <v>45323</v>
      </c>
      <c r="L10" s="21"/>
      <c r="M10" s="21">
        <v>45352</v>
      </c>
      <c r="N10" s="21"/>
      <c r="O10" s="21">
        <f>M10+31</f>
        <v>45383</v>
      </c>
      <c r="P10" s="21"/>
      <c r="Q10" s="21">
        <f>O30+15</f>
        <v>45520</v>
      </c>
      <c r="R10" s="21"/>
      <c r="S10" s="21">
        <f>M10+31</f>
        <v>45383</v>
      </c>
      <c r="T10" s="21"/>
      <c r="U10" s="21">
        <v>45414</v>
      </c>
      <c r="V10" s="21"/>
      <c r="W10" s="21">
        <v>45445</v>
      </c>
      <c r="X10" s="21"/>
      <c r="Y10" s="21">
        <v>45476</v>
      </c>
      <c r="Z10" s="21"/>
      <c r="AA10" s="19" t="s">
        <v>10</v>
      </c>
      <c r="AB10" s="19" t="s">
        <v>16</v>
      </c>
      <c r="AC10" s="19" t="s">
        <v>6</v>
      </c>
      <c r="AD10" s="19" t="s">
        <v>33</v>
      </c>
      <c r="AE10" s="19"/>
      <c r="AQ10" s="24"/>
      <c r="AR10" s="24"/>
      <c r="AS10" s="24"/>
      <c r="AT10" s="24"/>
      <c r="AU10" s="24"/>
      <c r="AV10" s="24"/>
    </row>
    <row r="11" spans="1:138" s="22" customFormat="1" x14ac:dyDescent="0.25">
      <c r="A11" s="19" t="s">
        <v>321</v>
      </c>
      <c r="B11" s="19" t="s">
        <v>335</v>
      </c>
      <c r="C11" s="19" t="s">
        <v>349</v>
      </c>
      <c r="D11" s="20">
        <v>215000</v>
      </c>
      <c r="E11" s="20"/>
      <c r="F11" s="61">
        <v>1</v>
      </c>
      <c r="G11" s="19">
        <v>0</v>
      </c>
      <c r="H11" s="19">
        <v>0</v>
      </c>
      <c r="I11" s="19" t="s">
        <v>373</v>
      </c>
      <c r="J11" s="19" t="s">
        <v>226</v>
      </c>
      <c r="K11" s="21">
        <v>45231</v>
      </c>
      <c r="L11" s="21"/>
      <c r="M11" s="21">
        <v>45261</v>
      </c>
      <c r="N11" s="21"/>
      <c r="O11" s="21">
        <f>M11+31</f>
        <v>45292</v>
      </c>
      <c r="P11" s="21"/>
      <c r="Q11" s="21">
        <f>O31+15</f>
        <v>45307</v>
      </c>
      <c r="R11" s="21"/>
      <c r="S11" s="21">
        <f t="shared" ref="S11:S41" si="0">M11+31</f>
        <v>45292</v>
      </c>
      <c r="T11" s="21"/>
      <c r="U11" s="21">
        <v>45323</v>
      </c>
      <c r="V11" s="21"/>
      <c r="W11" s="21">
        <v>45354</v>
      </c>
      <c r="X11" s="21"/>
      <c r="Y11" s="21">
        <v>45385</v>
      </c>
      <c r="Z11" s="21"/>
      <c r="AA11" s="19" t="s">
        <v>10</v>
      </c>
      <c r="AB11" s="19" t="s">
        <v>16</v>
      </c>
      <c r="AC11" s="19" t="s">
        <v>8</v>
      </c>
      <c r="AD11" s="19" t="s">
        <v>33</v>
      </c>
      <c r="AE11" s="19"/>
      <c r="AQ11" s="24"/>
      <c r="AR11" s="24"/>
      <c r="AS11" s="24"/>
      <c r="AT11" s="24"/>
      <c r="AU11" s="24"/>
      <c r="AV11" s="24"/>
    </row>
    <row r="12" spans="1:138" s="22" customFormat="1" x14ac:dyDescent="0.25">
      <c r="A12" s="19" t="s">
        <v>322</v>
      </c>
      <c r="B12" s="19" t="s">
        <v>336</v>
      </c>
      <c r="C12" s="19" t="s">
        <v>350</v>
      </c>
      <c r="D12" s="20">
        <v>213000</v>
      </c>
      <c r="E12" s="20"/>
      <c r="F12" s="61">
        <v>1</v>
      </c>
      <c r="G12" s="19">
        <v>0</v>
      </c>
      <c r="H12" s="19">
        <v>0</v>
      </c>
      <c r="I12" s="19" t="s">
        <v>374</v>
      </c>
      <c r="J12" s="19" t="s">
        <v>226</v>
      </c>
      <c r="K12" s="21">
        <v>45231</v>
      </c>
      <c r="L12" s="21"/>
      <c r="M12" s="21">
        <v>45261</v>
      </c>
      <c r="N12" s="21"/>
      <c r="O12" s="21">
        <f t="shared" ref="O12:O41" si="1">M12+31</f>
        <v>45292</v>
      </c>
      <c r="P12" s="21"/>
      <c r="Q12" s="21">
        <f t="shared" ref="Q12:Q21" si="2">O32+15</f>
        <v>45339</v>
      </c>
      <c r="R12" s="21"/>
      <c r="S12" s="21">
        <f t="shared" si="0"/>
        <v>45292</v>
      </c>
      <c r="T12" s="21"/>
      <c r="U12" s="21">
        <v>45323</v>
      </c>
      <c r="V12" s="21"/>
      <c r="W12" s="21">
        <v>45354</v>
      </c>
      <c r="X12" s="21"/>
      <c r="Y12" s="21">
        <v>45385</v>
      </c>
      <c r="Z12" s="21"/>
      <c r="AA12" s="19" t="s">
        <v>10</v>
      </c>
      <c r="AB12" s="19" t="s">
        <v>16</v>
      </c>
      <c r="AC12" s="19" t="s">
        <v>8</v>
      </c>
      <c r="AD12" s="19" t="s">
        <v>33</v>
      </c>
      <c r="AE12" s="19"/>
      <c r="AQ12" s="24"/>
      <c r="AR12" s="24"/>
      <c r="AS12" s="24"/>
      <c r="AT12" s="24"/>
      <c r="AU12" s="24"/>
      <c r="AV12" s="24"/>
    </row>
    <row r="13" spans="1:138" s="22" customFormat="1" x14ac:dyDescent="0.25">
      <c r="A13" s="19" t="s">
        <v>323</v>
      </c>
      <c r="B13" s="19" t="s">
        <v>337</v>
      </c>
      <c r="C13" s="19" t="s">
        <v>337</v>
      </c>
      <c r="D13" s="20">
        <v>201000</v>
      </c>
      <c r="E13" s="20"/>
      <c r="F13" s="61">
        <v>1</v>
      </c>
      <c r="G13" s="19">
        <v>0</v>
      </c>
      <c r="H13" s="19">
        <v>0</v>
      </c>
      <c r="I13" s="19" t="s">
        <v>270</v>
      </c>
      <c r="J13" s="19" t="s">
        <v>163</v>
      </c>
      <c r="K13" s="21">
        <v>45352</v>
      </c>
      <c r="L13" s="21"/>
      <c r="M13" s="21">
        <v>45383</v>
      </c>
      <c r="N13" s="21"/>
      <c r="O13" s="21">
        <f t="shared" si="1"/>
        <v>45414</v>
      </c>
      <c r="P13" s="21"/>
      <c r="Q13" s="21">
        <f t="shared" si="2"/>
        <v>46008</v>
      </c>
      <c r="R13" s="21"/>
      <c r="S13" s="21">
        <f t="shared" si="0"/>
        <v>45414</v>
      </c>
      <c r="T13" s="21"/>
      <c r="U13" s="21">
        <v>45445</v>
      </c>
      <c r="V13" s="21"/>
      <c r="W13" s="21">
        <v>45476</v>
      </c>
      <c r="X13" s="21"/>
      <c r="Y13" s="21">
        <v>45507</v>
      </c>
      <c r="Z13" s="21"/>
      <c r="AA13" s="19" t="s">
        <v>10</v>
      </c>
      <c r="AB13" s="19" t="s">
        <v>16</v>
      </c>
      <c r="AC13" s="19" t="s">
        <v>8</v>
      </c>
      <c r="AD13" s="19" t="s">
        <v>33</v>
      </c>
      <c r="AE13" s="19"/>
      <c r="AQ13" s="24"/>
      <c r="AR13" s="24"/>
      <c r="AS13" s="24"/>
      <c r="AT13" s="24"/>
      <c r="AU13" s="24"/>
      <c r="AV13" s="24"/>
    </row>
    <row r="14" spans="1:138" s="22" customFormat="1" x14ac:dyDescent="0.25">
      <c r="A14" s="19" t="s">
        <v>324</v>
      </c>
      <c r="B14" s="19" t="s">
        <v>338</v>
      </c>
      <c r="C14" s="19" t="s">
        <v>338</v>
      </c>
      <c r="D14" s="20">
        <v>78900</v>
      </c>
      <c r="E14" s="20"/>
      <c r="F14" s="61">
        <v>1</v>
      </c>
      <c r="G14" s="19">
        <v>0</v>
      </c>
      <c r="H14" s="19">
        <v>0</v>
      </c>
      <c r="I14" s="19" t="s">
        <v>270</v>
      </c>
      <c r="J14" s="19" t="s">
        <v>163</v>
      </c>
      <c r="K14" s="21">
        <v>45597</v>
      </c>
      <c r="L14" s="21"/>
      <c r="M14" s="21">
        <v>45627</v>
      </c>
      <c r="N14" s="21"/>
      <c r="O14" s="21">
        <f t="shared" si="1"/>
        <v>45658</v>
      </c>
      <c r="P14" s="21"/>
      <c r="Q14" s="21">
        <f t="shared" si="2"/>
        <v>45643</v>
      </c>
      <c r="R14" s="21"/>
      <c r="S14" s="21">
        <f t="shared" si="0"/>
        <v>45658</v>
      </c>
      <c r="T14" s="21"/>
      <c r="U14" s="21">
        <v>45689</v>
      </c>
      <c r="V14" s="21"/>
      <c r="W14" s="21">
        <v>45720</v>
      </c>
      <c r="X14" s="21"/>
      <c r="Y14" s="21">
        <v>45751</v>
      </c>
      <c r="Z14" s="21"/>
      <c r="AA14" s="19" t="s">
        <v>10</v>
      </c>
      <c r="AB14" s="19" t="s">
        <v>16</v>
      </c>
      <c r="AC14" s="19" t="s">
        <v>8</v>
      </c>
      <c r="AD14" s="19" t="s">
        <v>33</v>
      </c>
      <c r="AE14" s="19"/>
      <c r="AQ14" s="24"/>
      <c r="AR14" s="24"/>
      <c r="AS14" s="24"/>
      <c r="AT14" s="24"/>
      <c r="AU14" s="24"/>
      <c r="AV14" s="24"/>
    </row>
    <row r="15" spans="1:138" s="22" customFormat="1" x14ac:dyDescent="0.25">
      <c r="A15" s="19" t="s">
        <v>325</v>
      </c>
      <c r="B15" s="19" t="s">
        <v>339</v>
      </c>
      <c r="C15" s="19" t="s">
        <v>339</v>
      </c>
      <c r="D15" s="20">
        <v>90000</v>
      </c>
      <c r="E15" s="20"/>
      <c r="F15" s="61">
        <v>1</v>
      </c>
      <c r="G15" s="19">
        <v>0</v>
      </c>
      <c r="H15" s="19">
        <v>0</v>
      </c>
      <c r="I15" s="19" t="s">
        <v>270</v>
      </c>
      <c r="J15" s="19" t="s">
        <v>163</v>
      </c>
      <c r="K15" s="21">
        <v>45293</v>
      </c>
      <c r="L15" s="21"/>
      <c r="M15" s="21">
        <v>45323</v>
      </c>
      <c r="N15" s="21"/>
      <c r="O15" s="21">
        <f t="shared" si="1"/>
        <v>45354</v>
      </c>
      <c r="P15" s="21"/>
      <c r="Q15" s="21">
        <f t="shared" si="2"/>
        <v>45398</v>
      </c>
      <c r="R15" s="21"/>
      <c r="S15" s="21">
        <f t="shared" si="0"/>
        <v>45354</v>
      </c>
      <c r="T15" s="21"/>
      <c r="U15" s="21">
        <v>45385</v>
      </c>
      <c r="V15" s="21"/>
      <c r="W15" s="21">
        <v>45416</v>
      </c>
      <c r="X15" s="21"/>
      <c r="Y15" s="21">
        <v>45447</v>
      </c>
      <c r="Z15" s="21"/>
      <c r="AA15" s="19" t="s">
        <v>10</v>
      </c>
      <c r="AB15" s="19" t="s">
        <v>16</v>
      </c>
      <c r="AC15" s="19" t="s">
        <v>8</v>
      </c>
      <c r="AD15" s="19" t="s">
        <v>33</v>
      </c>
      <c r="AE15" s="19"/>
      <c r="AQ15" s="24"/>
      <c r="AR15" s="24"/>
      <c r="AS15" s="24"/>
      <c r="AT15" s="24"/>
      <c r="AU15" s="24"/>
      <c r="AV15" s="24"/>
    </row>
    <row r="16" spans="1:138" s="22" customFormat="1" x14ac:dyDescent="0.25">
      <c r="A16" s="19" t="s">
        <v>326</v>
      </c>
      <c r="B16" s="19" t="s">
        <v>340</v>
      </c>
      <c r="C16" s="19" t="s">
        <v>351</v>
      </c>
      <c r="D16" s="20">
        <v>35000</v>
      </c>
      <c r="E16" s="20"/>
      <c r="F16" s="61">
        <v>1</v>
      </c>
      <c r="G16" s="19">
        <v>0</v>
      </c>
      <c r="H16" s="19">
        <v>0</v>
      </c>
      <c r="I16" s="19" t="s">
        <v>272</v>
      </c>
      <c r="J16" s="19" t="s">
        <v>163</v>
      </c>
      <c r="K16" s="21">
        <v>45261</v>
      </c>
      <c r="L16" s="21"/>
      <c r="M16" s="21">
        <v>45293</v>
      </c>
      <c r="N16" s="21"/>
      <c r="O16" s="21">
        <f t="shared" si="1"/>
        <v>45324</v>
      </c>
      <c r="P16" s="21"/>
      <c r="Q16" s="21">
        <f t="shared" si="2"/>
        <v>45520</v>
      </c>
      <c r="R16" s="21"/>
      <c r="S16" s="21">
        <f t="shared" si="0"/>
        <v>45324</v>
      </c>
      <c r="T16" s="21"/>
      <c r="U16" s="21">
        <v>45355</v>
      </c>
      <c r="V16" s="21"/>
      <c r="W16" s="21">
        <v>45386</v>
      </c>
      <c r="X16" s="21"/>
      <c r="Y16" s="21">
        <v>45417</v>
      </c>
      <c r="Z16" s="21"/>
      <c r="AA16" s="19" t="s">
        <v>376</v>
      </c>
      <c r="AB16" s="19" t="s">
        <v>16</v>
      </c>
      <c r="AC16" s="19" t="s">
        <v>8</v>
      </c>
      <c r="AD16" s="19" t="s">
        <v>33</v>
      </c>
      <c r="AE16" s="19"/>
      <c r="AQ16" s="24"/>
      <c r="AR16" s="24"/>
      <c r="AS16" s="24"/>
      <c r="AT16" s="24"/>
      <c r="AU16" s="24"/>
      <c r="AV16" s="24"/>
    </row>
    <row r="17" spans="1:48" s="22" customFormat="1" x14ac:dyDescent="0.25">
      <c r="A17" s="19" t="s">
        <v>327</v>
      </c>
      <c r="B17" s="19" t="s">
        <v>341</v>
      </c>
      <c r="C17" s="19" t="s">
        <v>341</v>
      </c>
      <c r="D17" s="20">
        <v>40000</v>
      </c>
      <c r="E17" s="20"/>
      <c r="F17" s="61">
        <v>1</v>
      </c>
      <c r="G17" s="19">
        <v>0</v>
      </c>
      <c r="H17" s="19">
        <v>0</v>
      </c>
      <c r="I17" s="19" t="s">
        <v>272</v>
      </c>
      <c r="J17" s="19" t="s">
        <v>163</v>
      </c>
      <c r="K17" s="21">
        <v>45261</v>
      </c>
      <c r="L17" s="21"/>
      <c r="M17" s="21">
        <v>45293</v>
      </c>
      <c r="N17" s="21"/>
      <c r="O17" s="21">
        <f t="shared" si="1"/>
        <v>45324</v>
      </c>
      <c r="P17" s="21"/>
      <c r="Q17" s="21">
        <f t="shared" si="2"/>
        <v>45551</v>
      </c>
      <c r="R17" s="21"/>
      <c r="S17" s="21">
        <f t="shared" si="0"/>
        <v>45324</v>
      </c>
      <c r="T17" s="21"/>
      <c r="U17" s="21">
        <v>45355</v>
      </c>
      <c r="V17" s="21"/>
      <c r="W17" s="21">
        <v>45386</v>
      </c>
      <c r="X17" s="21"/>
      <c r="Y17" s="21">
        <v>45417</v>
      </c>
      <c r="Z17" s="21"/>
      <c r="AA17" s="19" t="s">
        <v>10</v>
      </c>
      <c r="AB17" s="19" t="s">
        <v>16</v>
      </c>
      <c r="AC17" s="19" t="s">
        <v>8</v>
      </c>
      <c r="AD17" s="19" t="s">
        <v>33</v>
      </c>
      <c r="AE17" s="19"/>
      <c r="AQ17" s="24"/>
      <c r="AR17" s="24"/>
      <c r="AS17" s="24"/>
      <c r="AT17" s="24"/>
      <c r="AU17" s="24"/>
      <c r="AV17" s="24"/>
    </row>
    <row r="18" spans="1:48" s="22" customFormat="1" x14ac:dyDescent="0.25">
      <c r="A18" s="19" t="s">
        <v>328</v>
      </c>
      <c r="B18" s="19" t="s">
        <v>342</v>
      </c>
      <c r="C18" s="19" t="s">
        <v>342</v>
      </c>
      <c r="D18" s="20">
        <v>500000</v>
      </c>
      <c r="E18" s="20"/>
      <c r="F18" s="61">
        <v>1</v>
      </c>
      <c r="G18" s="19">
        <v>0</v>
      </c>
      <c r="H18" s="19">
        <v>0</v>
      </c>
      <c r="I18" s="19" t="s">
        <v>182</v>
      </c>
      <c r="J18" s="19" t="s">
        <v>183</v>
      </c>
      <c r="K18" s="21">
        <v>45352</v>
      </c>
      <c r="L18" s="21"/>
      <c r="M18" s="21">
        <v>45383</v>
      </c>
      <c r="N18" s="21"/>
      <c r="O18" s="21">
        <f t="shared" si="1"/>
        <v>45414</v>
      </c>
      <c r="P18" s="21"/>
      <c r="Q18" s="21">
        <f t="shared" si="2"/>
        <v>45643</v>
      </c>
      <c r="R18" s="21"/>
      <c r="S18" s="21">
        <f t="shared" si="0"/>
        <v>45414</v>
      </c>
      <c r="T18" s="21"/>
      <c r="U18" s="21">
        <v>45445</v>
      </c>
      <c r="V18" s="21"/>
      <c r="W18" s="21">
        <v>45476</v>
      </c>
      <c r="X18" s="21"/>
      <c r="Y18" s="21">
        <v>45507</v>
      </c>
      <c r="Z18" s="21"/>
      <c r="AA18" s="19" t="s">
        <v>10</v>
      </c>
      <c r="AB18" s="19" t="s">
        <v>16</v>
      </c>
      <c r="AC18" s="19" t="s">
        <v>6</v>
      </c>
      <c r="AD18" s="19" t="s">
        <v>33</v>
      </c>
      <c r="AE18" s="19"/>
      <c r="AQ18" s="24"/>
      <c r="AR18" s="24"/>
      <c r="AS18" s="24"/>
      <c r="AT18" s="24"/>
      <c r="AU18" s="24"/>
      <c r="AV18" s="24"/>
    </row>
    <row r="19" spans="1:48" s="22" customFormat="1" x14ac:dyDescent="0.25">
      <c r="A19" s="19" t="s">
        <v>329</v>
      </c>
      <c r="B19" s="19" t="s">
        <v>343</v>
      </c>
      <c r="C19" s="19" t="s">
        <v>343</v>
      </c>
      <c r="D19" s="20">
        <v>70000</v>
      </c>
      <c r="E19" s="20"/>
      <c r="F19" s="61">
        <v>1</v>
      </c>
      <c r="G19" s="19">
        <v>0</v>
      </c>
      <c r="H19" s="19">
        <v>0</v>
      </c>
      <c r="I19" s="19" t="s">
        <v>274</v>
      </c>
      <c r="J19" s="19" t="s">
        <v>183</v>
      </c>
      <c r="K19" s="21">
        <v>45383</v>
      </c>
      <c r="L19" s="21"/>
      <c r="M19" s="21">
        <v>45413</v>
      </c>
      <c r="N19" s="21"/>
      <c r="O19" s="21">
        <f t="shared" si="1"/>
        <v>45444</v>
      </c>
      <c r="P19" s="21"/>
      <c r="Q19" s="21">
        <f t="shared" si="2"/>
        <v>45763</v>
      </c>
      <c r="R19" s="21"/>
      <c r="S19" s="21">
        <f t="shared" si="0"/>
        <v>45444</v>
      </c>
      <c r="T19" s="21"/>
      <c r="U19" s="21">
        <v>45475</v>
      </c>
      <c r="V19" s="21"/>
      <c r="W19" s="21">
        <v>45506</v>
      </c>
      <c r="X19" s="21"/>
      <c r="Y19" s="21">
        <v>45537</v>
      </c>
      <c r="Z19" s="21"/>
      <c r="AA19" s="19" t="s">
        <v>10</v>
      </c>
      <c r="AB19" s="19" t="s">
        <v>16</v>
      </c>
      <c r="AC19" s="19" t="s">
        <v>8</v>
      </c>
      <c r="AD19" s="19" t="s">
        <v>33</v>
      </c>
      <c r="AE19" s="19"/>
      <c r="AQ19" s="24"/>
      <c r="AR19" s="24"/>
      <c r="AS19" s="24"/>
      <c r="AT19" s="24"/>
      <c r="AU19" s="24"/>
      <c r="AV19" s="24"/>
    </row>
    <row r="20" spans="1:48" s="22" customFormat="1" x14ac:dyDescent="0.25">
      <c r="A20" s="19" t="s">
        <v>330</v>
      </c>
      <c r="B20" s="19" t="s">
        <v>344</v>
      </c>
      <c r="C20" s="19" t="s">
        <v>344</v>
      </c>
      <c r="D20" s="20">
        <v>70000</v>
      </c>
      <c r="E20" s="20"/>
      <c r="F20" s="61">
        <v>1</v>
      </c>
      <c r="G20" s="19">
        <v>0</v>
      </c>
      <c r="H20" s="19">
        <v>0</v>
      </c>
      <c r="I20" s="19" t="s">
        <v>274</v>
      </c>
      <c r="J20" s="19" t="s">
        <v>183</v>
      </c>
      <c r="K20" s="21">
        <v>45261</v>
      </c>
      <c r="L20" s="21"/>
      <c r="M20" s="21">
        <v>45293</v>
      </c>
      <c r="N20" s="21"/>
      <c r="O20" s="21">
        <f t="shared" si="1"/>
        <v>45324</v>
      </c>
      <c r="P20" s="21"/>
      <c r="Q20" s="21">
        <f t="shared" si="2"/>
        <v>45429</v>
      </c>
      <c r="R20" s="21"/>
      <c r="S20" s="21">
        <f t="shared" si="0"/>
        <v>45324</v>
      </c>
      <c r="T20" s="21"/>
      <c r="U20" s="21">
        <v>45355</v>
      </c>
      <c r="V20" s="21"/>
      <c r="W20" s="21">
        <v>45386</v>
      </c>
      <c r="X20" s="21"/>
      <c r="Y20" s="21">
        <v>45417</v>
      </c>
      <c r="Z20" s="21"/>
      <c r="AA20" s="19" t="s">
        <v>10</v>
      </c>
      <c r="AB20" s="19" t="s">
        <v>16</v>
      </c>
      <c r="AC20" s="19" t="s">
        <v>8</v>
      </c>
      <c r="AD20" s="19" t="s">
        <v>33</v>
      </c>
      <c r="AE20" s="19"/>
      <c r="AQ20" s="24"/>
      <c r="AR20" s="24"/>
      <c r="AS20" s="24"/>
      <c r="AT20" s="24"/>
      <c r="AU20" s="24"/>
      <c r="AV20" s="24"/>
    </row>
    <row r="21" spans="1:48" s="22" customFormat="1" x14ac:dyDescent="0.25">
      <c r="A21" s="19" t="s">
        <v>331</v>
      </c>
      <c r="B21" s="19" t="s">
        <v>345</v>
      </c>
      <c r="C21" s="19" t="s">
        <v>345</v>
      </c>
      <c r="D21" s="20">
        <v>225000</v>
      </c>
      <c r="E21" s="20"/>
      <c r="F21" s="61">
        <v>1</v>
      </c>
      <c r="G21" s="19">
        <v>0</v>
      </c>
      <c r="H21" s="19">
        <v>0</v>
      </c>
      <c r="I21" s="19" t="s">
        <v>194</v>
      </c>
      <c r="J21" s="19" t="s">
        <v>190</v>
      </c>
      <c r="K21" s="21">
        <v>45261</v>
      </c>
      <c r="L21" s="21"/>
      <c r="M21" s="21">
        <v>45293</v>
      </c>
      <c r="N21" s="21"/>
      <c r="O21" s="21">
        <f t="shared" si="1"/>
        <v>45324</v>
      </c>
      <c r="P21" s="21"/>
      <c r="Q21" s="21">
        <f t="shared" si="2"/>
        <v>45339</v>
      </c>
      <c r="R21" s="21"/>
      <c r="S21" s="21">
        <f t="shared" si="0"/>
        <v>45324</v>
      </c>
      <c r="T21" s="21"/>
      <c r="U21" s="21">
        <v>45355</v>
      </c>
      <c r="V21" s="21"/>
      <c r="W21" s="21">
        <v>45386</v>
      </c>
      <c r="X21" s="21"/>
      <c r="Y21" s="21">
        <v>45417</v>
      </c>
      <c r="Z21" s="21"/>
      <c r="AA21" s="19" t="s">
        <v>10</v>
      </c>
      <c r="AB21" s="19" t="s">
        <v>16</v>
      </c>
      <c r="AC21" s="19" t="s">
        <v>8</v>
      </c>
      <c r="AD21" s="19" t="s">
        <v>33</v>
      </c>
      <c r="AE21" s="19"/>
      <c r="AQ21" s="24"/>
      <c r="AR21" s="24"/>
      <c r="AS21" s="24"/>
      <c r="AT21" s="24"/>
      <c r="AU21" s="24"/>
      <c r="AV21" s="24"/>
    </row>
    <row r="22" spans="1:48" s="22" customFormat="1" x14ac:dyDescent="0.25">
      <c r="A22" s="19" t="s">
        <v>332</v>
      </c>
      <c r="B22" s="19" t="s">
        <v>346</v>
      </c>
      <c r="C22" s="19" t="s">
        <v>352</v>
      </c>
      <c r="D22" s="20">
        <v>80000</v>
      </c>
      <c r="E22" s="20"/>
      <c r="F22" s="61">
        <v>1</v>
      </c>
      <c r="G22" s="19">
        <v>0</v>
      </c>
      <c r="H22" s="19">
        <v>0</v>
      </c>
      <c r="I22" s="19" t="s">
        <v>276</v>
      </c>
      <c r="J22" s="19" t="s">
        <v>277</v>
      </c>
      <c r="K22" s="21">
        <v>45383</v>
      </c>
      <c r="L22" s="21"/>
      <c r="M22" s="21">
        <v>45047</v>
      </c>
      <c r="N22" s="21"/>
      <c r="O22" s="21">
        <f t="shared" si="1"/>
        <v>45078</v>
      </c>
      <c r="P22" s="21"/>
      <c r="Q22" s="21">
        <f t="shared" ref="Q22:Q40" si="3">O22+15</f>
        <v>45093</v>
      </c>
      <c r="R22" s="21"/>
      <c r="S22" s="21">
        <f t="shared" si="0"/>
        <v>45078</v>
      </c>
      <c r="T22" s="21"/>
      <c r="U22" s="21">
        <v>45109</v>
      </c>
      <c r="V22" s="21"/>
      <c r="W22" s="21">
        <v>45140</v>
      </c>
      <c r="X22" s="21"/>
      <c r="Y22" s="21">
        <v>45171</v>
      </c>
      <c r="Z22" s="21"/>
      <c r="AA22" s="19" t="s">
        <v>10</v>
      </c>
      <c r="AB22" s="19" t="s">
        <v>16</v>
      </c>
      <c r="AC22" s="19" t="s">
        <v>8</v>
      </c>
      <c r="AD22" s="19" t="s">
        <v>33</v>
      </c>
      <c r="AE22" s="19"/>
      <c r="AQ22" s="24"/>
      <c r="AR22" s="24"/>
      <c r="AS22" s="24"/>
      <c r="AT22" s="24"/>
      <c r="AU22" s="24"/>
      <c r="AV22" s="24"/>
    </row>
    <row r="23" spans="1:48" s="22" customFormat="1" x14ac:dyDescent="0.25">
      <c r="A23" s="19" t="s">
        <v>333</v>
      </c>
      <c r="B23" s="19" t="s">
        <v>347</v>
      </c>
      <c r="C23" s="19" t="s">
        <v>347</v>
      </c>
      <c r="D23" s="20">
        <v>33000</v>
      </c>
      <c r="E23" s="20"/>
      <c r="F23" s="61">
        <v>1</v>
      </c>
      <c r="G23" s="19">
        <v>0</v>
      </c>
      <c r="H23" s="19">
        <v>0</v>
      </c>
      <c r="I23" s="19" t="s">
        <v>278</v>
      </c>
      <c r="J23" s="19" t="s">
        <v>375</v>
      </c>
      <c r="K23" s="21">
        <v>45383</v>
      </c>
      <c r="L23" s="21"/>
      <c r="M23" s="21">
        <v>45047</v>
      </c>
      <c r="N23" s="21"/>
      <c r="O23" s="21">
        <f t="shared" si="1"/>
        <v>45078</v>
      </c>
      <c r="P23" s="21"/>
      <c r="Q23" s="21">
        <f t="shared" si="3"/>
        <v>45093</v>
      </c>
      <c r="R23" s="21"/>
      <c r="S23" s="21">
        <f t="shared" si="0"/>
        <v>45078</v>
      </c>
      <c r="T23" s="21"/>
      <c r="U23" s="21">
        <v>45109</v>
      </c>
      <c r="V23" s="21"/>
      <c r="W23" s="21">
        <v>45140</v>
      </c>
      <c r="X23" s="21"/>
      <c r="Y23" s="21">
        <v>45171</v>
      </c>
      <c r="Z23" s="21"/>
      <c r="AA23" s="19" t="s">
        <v>10</v>
      </c>
      <c r="AB23" s="19" t="s">
        <v>16</v>
      </c>
      <c r="AC23" s="19" t="s">
        <v>8</v>
      </c>
      <c r="AD23" s="19" t="s">
        <v>33</v>
      </c>
      <c r="AE23" s="19"/>
      <c r="AQ23" s="24"/>
      <c r="AR23" s="24"/>
      <c r="AS23" s="24"/>
      <c r="AT23" s="24"/>
      <c r="AU23" s="24"/>
      <c r="AV23" s="24"/>
    </row>
    <row r="24" spans="1:48" s="22" customFormat="1" x14ac:dyDescent="0.25">
      <c r="A24" s="19" t="s">
        <v>353</v>
      </c>
      <c r="B24" s="19" t="s">
        <v>370</v>
      </c>
      <c r="C24" s="19" t="s">
        <v>370</v>
      </c>
      <c r="D24" s="20">
        <v>116000</v>
      </c>
      <c r="E24" s="20"/>
      <c r="F24" s="61">
        <v>1</v>
      </c>
      <c r="G24" s="19">
        <v>0</v>
      </c>
      <c r="H24" s="19">
        <v>0</v>
      </c>
      <c r="I24" s="19" t="s">
        <v>280</v>
      </c>
      <c r="J24" s="19" t="s">
        <v>375</v>
      </c>
      <c r="K24" s="21">
        <v>45231</v>
      </c>
      <c r="L24" s="21"/>
      <c r="M24" s="21">
        <v>45261</v>
      </c>
      <c r="N24" s="21"/>
      <c r="O24" s="21">
        <f t="shared" si="1"/>
        <v>45292</v>
      </c>
      <c r="P24" s="21"/>
      <c r="Q24" s="21">
        <f t="shared" si="3"/>
        <v>45307</v>
      </c>
      <c r="R24" s="21"/>
      <c r="S24" s="21">
        <f t="shared" si="0"/>
        <v>45292</v>
      </c>
      <c r="T24" s="21"/>
      <c r="U24" s="21">
        <v>45323</v>
      </c>
      <c r="V24" s="21"/>
      <c r="W24" s="21">
        <v>45354</v>
      </c>
      <c r="X24" s="21"/>
      <c r="Y24" s="21">
        <v>45385</v>
      </c>
      <c r="Z24" s="21"/>
      <c r="AA24" s="19" t="s">
        <v>10</v>
      </c>
      <c r="AB24" s="19" t="s">
        <v>16</v>
      </c>
      <c r="AC24" s="19" t="s">
        <v>8</v>
      </c>
      <c r="AD24" s="19" t="s">
        <v>33</v>
      </c>
      <c r="AE24" s="19"/>
      <c r="AQ24" s="24"/>
      <c r="AR24" s="24"/>
      <c r="AS24" s="24"/>
      <c r="AT24" s="24"/>
      <c r="AU24" s="24"/>
      <c r="AV24" s="24"/>
    </row>
    <row r="25" spans="1:48" s="22" customFormat="1" x14ac:dyDescent="0.25">
      <c r="A25" s="19" t="s">
        <v>354</v>
      </c>
      <c r="B25" s="19" t="s">
        <v>517</v>
      </c>
      <c r="C25" s="19" t="s">
        <v>371</v>
      </c>
      <c r="D25" s="20">
        <v>225000</v>
      </c>
      <c r="E25" s="20"/>
      <c r="F25" s="61">
        <v>1</v>
      </c>
      <c r="G25" s="19">
        <v>0</v>
      </c>
      <c r="H25" s="19">
        <v>0</v>
      </c>
      <c r="I25" s="19" t="s">
        <v>207</v>
      </c>
      <c r="J25" s="19" t="s">
        <v>208</v>
      </c>
      <c r="K25" s="21">
        <v>45200</v>
      </c>
      <c r="L25" s="21"/>
      <c r="M25" s="21">
        <v>45231</v>
      </c>
      <c r="N25" s="21"/>
      <c r="O25" s="21">
        <f t="shared" si="1"/>
        <v>45262</v>
      </c>
      <c r="P25" s="21"/>
      <c r="Q25" s="21">
        <f t="shared" si="3"/>
        <v>45277</v>
      </c>
      <c r="R25" s="21"/>
      <c r="S25" s="21">
        <f t="shared" si="0"/>
        <v>45262</v>
      </c>
      <c r="T25" s="21"/>
      <c r="U25" s="21">
        <v>45293</v>
      </c>
      <c r="V25" s="21"/>
      <c r="W25" s="21">
        <v>45324</v>
      </c>
      <c r="X25" s="21"/>
      <c r="Y25" s="21">
        <v>45355</v>
      </c>
      <c r="Z25" s="21"/>
      <c r="AA25" s="19" t="s">
        <v>10</v>
      </c>
      <c r="AB25" s="19" t="s">
        <v>16</v>
      </c>
      <c r="AC25" s="19" t="s">
        <v>8</v>
      </c>
      <c r="AD25" s="19" t="s">
        <v>33</v>
      </c>
      <c r="AE25" s="19"/>
      <c r="AQ25" s="24"/>
      <c r="AR25" s="24"/>
      <c r="AS25" s="24"/>
      <c r="AT25" s="24"/>
      <c r="AU25" s="24"/>
      <c r="AV25" s="24"/>
    </row>
    <row r="26" spans="1:48" s="22" customFormat="1" x14ac:dyDescent="0.25">
      <c r="A26" s="19" t="s">
        <v>355</v>
      </c>
      <c r="B26" s="19" t="s">
        <v>377</v>
      </c>
      <c r="C26" s="19" t="s">
        <v>377</v>
      </c>
      <c r="D26" s="20">
        <v>100000</v>
      </c>
      <c r="E26" s="20"/>
      <c r="F26" s="61">
        <v>1</v>
      </c>
      <c r="G26" s="19">
        <v>0</v>
      </c>
      <c r="H26" s="19">
        <v>0</v>
      </c>
      <c r="I26" s="19" t="s">
        <v>503</v>
      </c>
      <c r="J26" s="19" t="s">
        <v>208</v>
      </c>
      <c r="K26" s="21">
        <v>45383</v>
      </c>
      <c r="L26" s="21"/>
      <c r="M26" s="21">
        <v>45413</v>
      </c>
      <c r="N26" s="21"/>
      <c r="O26" s="21">
        <f t="shared" si="1"/>
        <v>45444</v>
      </c>
      <c r="P26" s="21"/>
      <c r="Q26" s="21">
        <f t="shared" si="3"/>
        <v>45459</v>
      </c>
      <c r="R26" s="21"/>
      <c r="S26" s="21">
        <f t="shared" si="0"/>
        <v>45444</v>
      </c>
      <c r="T26" s="21"/>
      <c r="U26" s="21">
        <v>45475</v>
      </c>
      <c r="V26" s="21"/>
      <c r="W26" s="21">
        <v>45506</v>
      </c>
      <c r="X26" s="21"/>
      <c r="Y26" s="21">
        <v>45537</v>
      </c>
      <c r="Z26" s="21"/>
      <c r="AA26" s="19" t="s">
        <v>10</v>
      </c>
      <c r="AB26" s="19" t="s">
        <v>16</v>
      </c>
      <c r="AC26" s="19" t="s">
        <v>8</v>
      </c>
      <c r="AD26" s="19" t="s">
        <v>33</v>
      </c>
      <c r="AE26" s="19"/>
      <c r="AQ26" s="24"/>
      <c r="AR26" s="24"/>
      <c r="AS26" s="24"/>
      <c r="AT26" s="24"/>
      <c r="AU26" s="24"/>
      <c r="AV26" s="24"/>
    </row>
    <row r="27" spans="1:48" s="22" customFormat="1" x14ac:dyDescent="0.25">
      <c r="A27" s="19" t="s">
        <v>356</v>
      </c>
      <c r="B27" s="19" t="s">
        <v>378</v>
      </c>
      <c r="C27" s="19" t="s">
        <v>378</v>
      </c>
      <c r="D27" s="20">
        <v>100000</v>
      </c>
      <c r="E27" s="20"/>
      <c r="F27" s="61">
        <v>1</v>
      </c>
      <c r="G27" s="19">
        <v>0</v>
      </c>
      <c r="H27" s="19">
        <v>0</v>
      </c>
      <c r="I27" s="19" t="s">
        <v>316</v>
      </c>
      <c r="J27" s="19" t="s">
        <v>161</v>
      </c>
      <c r="K27" s="21">
        <v>45689</v>
      </c>
      <c r="L27" s="21"/>
      <c r="M27" s="21">
        <v>45717</v>
      </c>
      <c r="N27" s="21"/>
      <c r="O27" s="21">
        <f t="shared" si="1"/>
        <v>45748</v>
      </c>
      <c r="P27" s="21"/>
      <c r="Q27" s="21">
        <f t="shared" si="3"/>
        <v>45763</v>
      </c>
      <c r="R27" s="21"/>
      <c r="S27" s="21">
        <f t="shared" si="0"/>
        <v>45748</v>
      </c>
      <c r="T27" s="21"/>
      <c r="U27" s="21">
        <v>45779</v>
      </c>
      <c r="V27" s="21"/>
      <c r="W27" s="21">
        <v>45810</v>
      </c>
      <c r="X27" s="21"/>
      <c r="Y27" s="21">
        <v>45841</v>
      </c>
      <c r="Z27" s="21"/>
      <c r="AA27" s="19" t="s">
        <v>10</v>
      </c>
      <c r="AB27" s="19" t="s">
        <v>16</v>
      </c>
      <c r="AC27" s="19" t="s">
        <v>8</v>
      </c>
      <c r="AD27" s="19" t="s">
        <v>33</v>
      </c>
      <c r="AE27" s="19"/>
      <c r="AQ27" s="24"/>
      <c r="AR27" s="24"/>
      <c r="AS27" s="24"/>
      <c r="AT27" s="24"/>
      <c r="AU27" s="24"/>
      <c r="AV27" s="24"/>
    </row>
    <row r="28" spans="1:48" s="22" customFormat="1" x14ac:dyDescent="0.25">
      <c r="A28" s="19" t="s">
        <v>357</v>
      </c>
      <c r="B28" s="19" t="s">
        <v>379</v>
      </c>
      <c r="C28" s="19" t="s">
        <v>379</v>
      </c>
      <c r="D28" s="20">
        <v>750000</v>
      </c>
      <c r="E28" s="20"/>
      <c r="F28" s="61">
        <v>1</v>
      </c>
      <c r="G28" s="19">
        <v>0</v>
      </c>
      <c r="H28" s="19">
        <v>0</v>
      </c>
      <c r="I28" s="19" t="s">
        <v>316</v>
      </c>
      <c r="J28" s="19" t="s">
        <v>161</v>
      </c>
      <c r="K28" s="21">
        <v>45444</v>
      </c>
      <c r="L28" s="21"/>
      <c r="M28" s="21">
        <v>45474</v>
      </c>
      <c r="N28" s="21"/>
      <c r="O28" s="21">
        <f t="shared" si="1"/>
        <v>45505</v>
      </c>
      <c r="P28" s="21"/>
      <c r="Q28" s="21">
        <f t="shared" si="3"/>
        <v>45520</v>
      </c>
      <c r="R28" s="21"/>
      <c r="S28" s="21">
        <f t="shared" si="0"/>
        <v>45505</v>
      </c>
      <c r="T28" s="21"/>
      <c r="U28" s="21">
        <v>45536</v>
      </c>
      <c r="V28" s="21"/>
      <c r="W28" s="21">
        <v>45567</v>
      </c>
      <c r="X28" s="21"/>
      <c r="Y28" s="21">
        <v>45598</v>
      </c>
      <c r="Z28" s="21"/>
      <c r="AA28" s="19" t="s">
        <v>10</v>
      </c>
      <c r="AB28" s="19" t="s">
        <v>406</v>
      </c>
      <c r="AC28" s="19" t="s">
        <v>6</v>
      </c>
      <c r="AD28" s="19" t="s">
        <v>33</v>
      </c>
      <c r="AE28" s="19"/>
      <c r="AQ28" s="24"/>
      <c r="AR28" s="24"/>
      <c r="AS28" s="24"/>
      <c r="AT28" s="24"/>
      <c r="AU28" s="24"/>
      <c r="AV28" s="24"/>
    </row>
    <row r="29" spans="1:48" s="22" customFormat="1" ht="13.5" customHeight="1" x14ac:dyDescent="0.25">
      <c r="A29" s="19" t="s">
        <v>358</v>
      </c>
      <c r="B29" s="19" t="s">
        <v>380</v>
      </c>
      <c r="C29" s="19" t="s">
        <v>380</v>
      </c>
      <c r="D29" s="20">
        <v>300000</v>
      </c>
      <c r="E29" s="20"/>
      <c r="F29" s="61">
        <v>1</v>
      </c>
      <c r="G29" s="19">
        <v>0</v>
      </c>
      <c r="H29" s="19">
        <v>0</v>
      </c>
      <c r="I29" s="19" t="s">
        <v>316</v>
      </c>
      <c r="J29" s="19" t="s">
        <v>161</v>
      </c>
      <c r="K29" s="21">
        <v>45383</v>
      </c>
      <c r="L29" s="21"/>
      <c r="M29" s="21">
        <v>45413</v>
      </c>
      <c r="N29" s="21"/>
      <c r="O29" s="21">
        <f t="shared" si="1"/>
        <v>45444</v>
      </c>
      <c r="P29" s="21"/>
      <c r="Q29" s="21">
        <f t="shared" si="3"/>
        <v>45459</v>
      </c>
      <c r="R29" s="21"/>
      <c r="S29" s="21">
        <f t="shared" si="0"/>
        <v>45444</v>
      </c>
      <c r="T29" s="21"/>
      <c r="U29" s="21">
        <v>45475</v>
      </c>
      <c r="V29" s="21"/>
      <c r="W29" s="21">
        <v>45506</v>
      </c>
      <c r="X29" s="21"/>
      <c r="Y29" s="21">
        <v>45537</v>
      </c>
      <c r="Z29" s="21"/>
      <c r="AA29" s="19" t="s">
        <v>10</v>
      </c>
      <c r="AB29" s="19" t="s">
        <v>16</v>
      </c>
      <c r="AC29" s="19" t="s">
        <v>8</v>
      </c>
      <c r="AD29" s="19" t="s">
        <v>33</v>
      </c>
      <c r="AE29" s="19"/>
      <c r="AQ29" s="24"/>
      <c r="AR29" s="24"/>
      <c r="AS29" s="24"/>
      <c r="AT29" s="24"/>
      <c r="AU29" s="24"/>
      <c r="AV29" s="24"/>
    </row>
    <row r="30" spans="1:48" s="22" customFormat="1" ht="13.5" customHeight="1" x14ac:dyDescent="0.25">
      <c r="A30" s="19" t="s">
        <v>359</v>
      </c>
      <c r="B30" s="19" t="s">
        <v>381</v>
      </c>
      <c r="C30" s="19" t="s">
        <v>381</v>
      </c>
      <c r="D30" s="20">
        <v>125000</v>
      </c>
      <c r="E30" s="20"/>
      <c r="F30" s="61">
        <v>1</v>
      </c>
      <c r="G30" s="19">
        <v>0</v>
      </c>
      <c r="H30" s="19">
        <v>0</v>
      </c>
      <c r="I30" s="19" t="s">
        <v>157</v>
      </c>
      <c r="J30" s="19" t="s">
        <v>161</v>
      </c>
      <c r="K30" s="21">
        <v>45444</v>
      </c>
      <c r="L30" s="21"/>
      <c r="M30" s="21">
        <v>45474</v>
      </c>
      <c r="N30" s="21"/>
      <c r="O30" s="21">
        <f t="shared" si="1"/>
        <v>45505</v>
      </c>
      <c r="P30" s="21"/>
      <c r="Q30" s="21">
        <f t="shared" si="3"/>
        <v>45520</v>
      </c>
      <c r="R30" s="21"/>
      <c r="S30" s="21">
        <f t="shared" si="0"/>
        <v>45505</v>
      </c>
      <c r="T30" s="21"/>
      <c r="U30" s="21">
        <v>45536</v>
      </c>
      <c r="V30" s="21"/>
      <c r="W30" s="21">
        <v>45567</v>
      </c>
      <c r="X30" s="21"/>
      <c r="Y30" s="21">
        <v>45598</v>
      </c>
      <c r="Z30" s="21"/>
      <c r="AA30" s="19" t="s">
        <v>10</v>
      </c>
      <c r="AB30" s="19" t="s">
        <v>16</v>
      </c>
      <c r="AC30" s="19" t="s">
        <v>8</v>
      </c>
      <c r="AD30" s="19" t="s">
        <v>33</v>
      </c>
      <c r="AE30" s="19"/>
      <c r="AQ30" s="24"/>
      <c r="AR30" s="24"/>
      <c r="AS30" s="24"/>
      <c r="AT30" s="24"/>
      <c r="AU30" s="24"/>
      <c r="AV30" s="24"/>
    </row>
    <row r="31" spans="1:48" s="22" customFormat="1" ht="13.5" customHeight="1" x14ac:dyDescent="0.25">
      <c r="A31" s="19" t="s">
        <v>360</v>
      </c>
      <c r="B31" s="19" t="s">
        <v>382</v>
      </c>
      <c r="C31" s="62" t="s">
        <v>383</v>
      </c>
      <c r="D31" s="20">
        <v>87500</v>
      </c>
      <c r="E31" s="20"/>
      <c r="F31" s="61">
        <v>1</v>
      </c>
      <c r="G31" s="19">
        <v>0</v>
      </c>
      <c r="H31" s="19">
        <v>0</v>
      </c>
      <c r="I31" s="19" t="s">
        <v>157</v>
      </c>
      <c r="J31" s="19" t="s">
        <v>161</v>
      </c>
      <c r="K31" s="21">
        <v>45231</v>
      </c>
      <c r="L31" s="21"/>
      <c r="M31" s="21">
        <v>45261</v>
      </c>
      <c r="N31" s="21"/>
      <c r="O31" s="21">
        <f t="shared" si="1"/>
        <v>45292</v>
      </c>
      <c r="P31" s="21"/>
      <c r="Q31" s="21">
        <f t="shared" si="3"/>
        <v>45307</v>
      </c>
      <c r="R31" s="21"/>
      <c r="S31" s="21">
        <f t="shared" si="0"/>
        <v>45292</v>
      </c>
      <c r="T31" s="21"/>
      <c r="U31" s="21">
        <v>45323</v>
      </c>
      <c r="V31" s="21"/>
      <c r="W31" s="21">
        <v>45354</v>
      </c>
      <c r="X31" s="21"/>
      <c r="Y31" s="21">
        <v>45385</v>
      </c>
      <c r="Z31" s="21"/>
      <c r="AA31" s="19" t="s">
        <v>10</v>
      </c>
      <c r="AB31" s="19" t="s">
        <v>16</v>
      </c>
      <c r="AC31" s="19" t="s">
        <v>8</v>
      </c>
      <c r="AD31" s="19" t="s">
        <v>33</v>
      </c>
      <c r="AE31" s="19"/>
      <c r="AQ31" s="24"/>
      <c r="AR31" s="24"/>
      <c r="AS31" s="24"/>
      <c r="AT31" s="24"/>
      <c r="AU31" s="24"/>
      <c r="AV31" s="24"/>
    </row>
    <row r="32" spans="1:48" s="22" customFormat="1" ht="13.5" customHeight="1" x14ac:dyDescent="0.25">
      <c r="A32" s="19" t="s">
        <v>361</v>
      </c>
      <c r="B32" s="19" t="s">
        <v>384</v>
      </c>
      <c r="C32" s="19" t="s">
        <v>384</v>
      </c>
      <c r="D32" s="20">
        <v>100000</v>
      </c>
      <c r="E32" s="20"/>
      <c r="F32" s="61">
        <v>1</v>
      </c>
      <c r="G32" s="19">
        <v>0</v>
      </c>
      <c r="H32" s="19">
        <v>0</v>
      </c>
      <c r="I32" s="19" t="s">
        <v>309</v>
      </c>
      <c r="J32" s="19" t="s">
        <v>385</v>
      </c>
      <c r="K32" s="21">
        <v>45261</v>
      </c>
      <c r="L32" s="21"/>
      <c r="M32" s="21">
        <v>45293</v>
      </c>
      <c r="N32" s="21"/>
      <c r="O32" s="21">
        <f t="shared" si="1"/>
        <v>45324</v>
      </c>
      <c r="P32" s="21"/>
      <c r="Q32" s="21">
        <f t="shared" si="3"/>
        <v>45339</v>
      </c>
      <c r="R32" s="21"/>
      <c r="S32" s="21">
        <f t="shared" si="0"/>
        <v>45324</v>
      </c>
      <c r="T32" s="21"/>
      <c r="U32" s="21">
        <v>45355</v>
      </c>
      <c r="V32" s="21"/>
      <c r="W32" s="21">
        <v>45386</v>
      </c>
      <c r="X32" s="21"/>
      <c r="Y32" s="21">
        <v>45417</v>
      </c>
      <c r="Z32" s="21"/>
      <c r="AA32" s="19" t="s">
        <v>10</v>
      </c>
      <c r="AB32" s="19" t="s">
        <v>16</v>
      </c>
      <c r="AC32" s="19" t="s">
        <v>8</v>
      </c>
      <c r="AD32" s="19" t="s">
        <v>33</v>
      </c>
      <c r="AE32" s="19"/>
      <c r="AQ32" s="24"/>
      <c r="AR32" s="24"/>
      <c r="AS32" s="24"/>
      <c r="AT32" s="24"/>
      <c r="AU32" s="24"/>
      <c r="AV32" s="24"/>
    </row>
    <row r="33" spans="1:48" s="22" customFormat="1" ht="13.5" customHeight="1" x14ac:dyDescent="0.25">
      <c r="A33" s="19" t="s">
        <v>362</v>
      </c>
      <c r="B33" s="19" t="s">
        <v>386</v>
      </c>
      <c r="C33" s="19" t="s">
        <v>386</v>
      </c>
      <c r="D33" s="20">
        <v>20000</v>
      </c>
      <c r="E33" s="20"/>
      <c r="F33" s="61">
        <v>1</v>
      </c>
      <c r="G33" s="19">
        <v>0</v>
      </c>
      <c r="H33" s="19">
        <v>0</v>
      </c>
      <c r="I33" s="19" t="s">
        <v>309</v>
      </c>
      <c r="J33" s="19" t="s">
        <v>385</v>
      </c>
      <c r="K33" s="21">
        <v>45931</v>
      </c>
      <c r="L33" s="21"/>
      <c r="M33" s="21">
        <v>45962</v>
      </c>
      <c r="N33" s="21"/>
      <c r="O33" s="21">
        <f t="shared" si="1"/>
        <v>45993</v>
      </c>
      <c r="P33" s="21"/>
      <c r="Q33" s="21">
        <f t="shared" si="3"/>
        <v>46008</v>
      </c>
      <c r="R33" s="21"/>
      <c r="S33" s="21">
        <f t="shared" si="0"/>
        <v>45993</v>
      </c>
      <c r="T33" s="21"/>
      <c r="U33" s="21">
        <v>46024</v>
      </c>
      <c r="V33" s="21"/>
      <c r="W33" s="21">
        <v>46055</v>
      </c>
      <c r="X33" s="21"/>
      <c r="Y33" s="21">
        <v>46086</v>
      </c>
      <c r="Z33" s="21"/>
      <c r="AA33" s="19" t="s">
        <v>10</v>
      </c>
      <c r="AB33" s="19" t="s">
        <v>16</v>
      </c>
      <c r="AC33" s="19" t="s">
        <v>8</v>
      </c>
      <c r="AD33" s="19" t="s">
        <v>407</v>
      </c>
      <c r="AE33" s="19"/>
      <c r="AQ33" s="24"/>
      <c r="AR33" s="24"/>
      <c r="AS33" s="24"/>
      <c r="AT33" s="24"/>
      <c r="AU33" s="24"/>
      <c r="AV33" s="24"/>
    </row>
    <row r="34" spans="1:48" s="22" customFormat="1" ht="13.5" customHeight="1" x14ac:dyDescent="0.25">
      <c r="A34" s="19" t="s">
        <v>363</v>
      </c>
      <c r="B34" s="19" t="s">
        <v>387</v>
      </c>
      <c r="C34" s="19" t="s">
        <v>394</v>
      </c>
      <c r="D34" s="20">
        <v>100000</v>
      </c>
      <c r="E34" s="20"/>
      <c r="F34" s="61">
        <v>1</v>
      </c>
      <c r="G34" s="19">
        <v>0</v>
      </c>
      <c r="H34" s="19">
        <v>0</v>
      </c>
      <c r="I34" s="19" t="s">
        <v>310</v>
      </c>
      <c r="J34" s="19" t="s">
        <v>311</v>
      </c>
      <c r="K34" s="21">
        <v>45566</v>
      </c>
      <c r="L34" s="21"/>
      <c r="M34" s="21">
        <v>45597</v>
      </c>
      <c r="N34" s="21"/>
      <c r="O34" s="21">
        <f t="shared" si="1"/>
        <v>45628</v>
      </c>
      <c r="P34" s="21"/>
      <c r="Q34" s="21">
        <f t="shared" si="3"/>
        <v>45643</v>
      </c>
      <c r="R34" s="21"/>
      <c r="S34" s="21">
        <f t="shared" si="0"/>
        <v>45628</v>
      </c>
      <c r="T34" s="21"/>
      <c r="U34" s="21">
        <v>45659</v>
      </c>
      <c r="V34" s="21"/>
      <c r="W34" s="21">
        <v>45690</v>
      </c>
      <c r="X34" s="21"/>
      <c r="Y34" s="21">
        <v>45721</v>
      </c>
      <c r="Z34" s="21"/>
      <c r="AA34" s="19" t="s">
        <v>10</v>
      </c>
      <c r="AB34" s="19" t="s">
        <v>16</v>
      </c>
      <c r="AC34" s="19" t="s">
        <v>8</v>
      </c>
      <c r="AD34" s="19" t="s">
        <v>33</v>
      </c>
      <c r="AE34" s="19"/>
      <c r="AQ34" s="24"/>
      <c r="AR34" s="24"/>
      <c r="AS34" s="24"/>
      <c r="AT34" s="24"/>
      <c r="AU34" s="24"/>
      <c r="AV34" s="24"/>
    </row>
    <row r="35" spans="1:48" s="22" customFormat="1" x14ac:dyDescent="0.25">
      <c r="A35" s="19" t="s">
        <v>364</v>
      </c>
      <c r="B35" s="19" t="s">
        <v>388</v>
      </c>
      <c r="C35" s="19" t="s">
        <v>395</v>
      </c>
      <c r="D35" s="20">
        <v>25000</v>
      </c>
      <c r="E35" s="20"/>
      <c r="F35" s="61">
        <v>1</v>
      </c>
      <c r="G35" s="19">
        <v>0</v>
      </c>
      <c r="H35" s="19">
        <v>0</v>
      </c>
      <c r="I35" s="19" t="s">
        <v>219</v>
      </c>
      <c r="J35" s="19" t="s">
        <v>220</v>
      </c>
      <c r="K35" s="21">
        <v>45323</v>
      </c>
      <c r="L35" s="21"/>
      <c r="M35" s="21">
        <v>45352</v>
      </c>
      <c r="N35" s="21"/>
      <c r="O35" s="21">
        <f t="shared" si="1"/>
        <v>45383</v>
      </c>
      <c r="P35" s="21"/>
      <c r="Q35" s="21">
        <f t="shared" si="3"/>
        <v>45398</v>
      </c>
      <c r="R35" s="21"/>
      <c r="S35" s="21">
        <f t="shared" si="0"/>
        <v>45383</v>
      </c>
      <c r="T35" s="21"/>
      <c r="U35" s="21">
        <v>45414</v>
      </c>
      <c r="V35" s="21"/>
      <c r="W35" s="21">
        <v>45445</v>
      </c>
      <c r="X35" s="21"/>
      <c r="Y35" s="21">
        <v>45476</v>
      </c>
      <c r="Z35" s="21"/>
      <c r="AA35" s="19" t="s">
        <v>10</v>
      </c>
      <c r="AB35" s="19" t="s">
        <v>16</v>
      </c>
      <c r="AC35" s="19" t="s">
        <v>8</v>
      </c>
      <c r="AD35" s="19" t="s">
        <v>33</v>
      </c>
      <c r="AE35" s="19"/>
      <c r="AQ35" s="24"/>
      <c r="AR35" s="24"/>
      <c r="AS35" s="24"/>
      <c r="AT35" s="24"/>
      <c r="AU35" s="24"/>
      <c r="AV35" s="24"/>
    </row>
    <row r="36" spans="1:48" s="22" customFormat="1" x14ac:dyDescent="0.25">
      <c r="A36" s="19" t="s">
        <v>365</v>
      </c>
      <c r="B36" s="19" t="s">
        <v>389</v>
      </c>
      <c r="C36" s="19" t="s">
        <v>396</v>
      </c>
      <c r="D36" s="20">
        <v>32000</v>
      </c>
      <c r="E36" s="20"/>
      <c r="F36" s="61">
        <v>1</v>
      </c>
      <c r="G36" s="19">
        <v>0</v>
      </c>
      <c r="H36" s="19">
        <v>0</v>
      </c>
      <c r="I36" s="19" t="s">
        <v>399</v>
      </c>
      <c r="J36" s="19" t="s">
        <v>400</v>
      </c>
      <c r="K36" s="21">
        <v>45444</v>
      </c>
      <c r="L36" s="21"/>
      <c r="M36" s="21">
        <v>45474</v>
      </c>
      <c r="N36" s="21"/>
      <c r="O36" s="21">
        <f t="shared" si="1"/>
        <v>45505</v>
      </c>
      <c r="P36" s="21"/>
      <c r="Q36" s="21">
        <f t="shared" si="3"/>
        <v>45520</v>
      </c>
      <c r="R36" s="21"/>
      <c r="S36" s="21">
        <f t="shared" si="0"/>
        <v>45505</v>
      </c>
      <c r="T36" s="21"/>
      <c r="U36" s="21">
        <v>45536</v>
      </c>
      <c r="V36" s="21"/>
      <c r="W36" s="21">
        <v>45567</v>
      </c>
      <c r="X36" s="21"/>
      <c r="Y36" s="21">
        <v>45598</v>
      </c>
      <c r="Z36" s="21"/>
      <c r="AA36" s="19" t="s">
        <v>10</v>
      </c>
      <c r="AB36" s="19" t="s">
        <v>16</v>
      </c>
      <c r="AC36" s="19" t="s">
        <v>408</v>
      </c>
      <c r="AD36" s="19" t="s">
        <v>33</v>
      </c>
      <c r="AE36" s="19"/>
      <c r="AQ36" s="24"/>
      <c r="AR36" s="24"/>
      <c r="AS36" s="24"/>
      <c r="AT36" s="24"/>
      <c r="AU36" s="24"/>
      <c r="AV36" s="24"/>
    </row>
    <row r="37" spans="1:48" s="22" customFormat="1" x14ac:dyDescent="0.25">
      <c r="A37" s="19" t="s">
        <v>366</v>
      </c>
      <c r="B37" s="19" t="s">
        <v>390</v>
      </c>
      <c r="C37" s="19" t="s">
        <v>390</v>
      </c>
      <c r="D37" s="20">
        <v>187000</v>
      </c>
      <c r="E37" s="20"/>
      <c r="F37" s="61">
        <v>1</v>
      </c>
      <c r="G37" s="19">
        <v>0</v>
      </c>
      <c r="H37" s="19">
        <v>0</v>
      </c>
      <c r="I37" s="19" t="s">
        <v>401</v>
      </c>
      <c r="J37" s="19" t="s">
        <v>402</v>
      </c>
      <c r="K37" s="21">
        <v>45474</v>
      </c>
      <c r="L37" s="21"/>
      <c r="M37" s="21">
        <v>45505</v>
      </c>
      <c r="N37" s="21"/>
      <c r="O37" s="21">
        <f t="shared" si="1"/>
        <v>45536</v>
      </c>
      <c r="P37" s="21"/>
      <c r="Q37" s="21">
        <f t="shared" si="3"/>
        <v>45551</v>
      </c>
      <c r="R37" s="21"/>
      <c r="S37" s="21">
        <f t="shared" si="0"/>
        <v>45536</v>
      </c>
      <c r="T37" s="21"/>
      <c r="U37" s="21">
        <v>45567</v>
      </c>
      <c r="V37" s="21"/>
      <c r="W37" s="21">
        <v>45598</v>
      </c>
      <c r="X37" s="21"/>
      <c r="Y37" s="21">
        <v>45629</v>
      </c>
      <c r="Z37" s="21"/>
      <c r="AA37" s="19" t="s">
        <v>10</v>
      </c>
      <c r="AB37" s="19" t="s">
        <v>16</v>
      </c>
      <c r="AC37" s="19" t="s">
        <v>8</v>
      </c>
      <c r="AD37" s="19" t="s">
        <v>33</v>
      </c>
      <c r="AE37" s="19"/>
      <c r="AQ37" s="24"/>
      <c r="AR37" s="24"/>
      <c r="AS37" s="24"/>
      <c r="AT37" s="24"/>
      <c r="AU37" s="24"/>
      <c r="AV37" s="24"/>
    </row>
    <row r="38" spans="1:48" s="22" customFormat="1" x14ac:dyDescent="0.25">
      <c r="A38" s="19" t="s">
        <v>367</v>
      </c>
      <c r="B38" s="19" t="s">
        <v>391</v>
      </c>
      <c r="C38" s="19" t="s">
        <v>391</v>
      </c>
      <c r="D38" s="20">
        <v>25000</v>
      </c>
      <c r="E38" s="20"/>
      <c r="F38" s="61">
        <v>1</v>
      </c>
      <c r="G38" s="19">
        <v>0</v>
      </c>
      <c r="H38" s="19">
        <v>0</v>
      </c>
      <c r="I38" s="19" t="s">
        <v>401</v>
      </c>
      <c r="J38" s="19" t="s">
        <v>402</v>
      </c>
      <c r="K38" s="21">
        <v>45566</v>
      </c>
      <c r="L38" s="21"/>
      <c r="M38" s="21">
        <v>45597</v>
      </c>
      <c r="N38" s="21"/>
      <c r="O38" s="21">
        <f t="shared" si="1"/>
        <v>45628</v>
      </c>
      <c r="P38" s="21"/>
      <c r="Q38" s="21">
        <f t="shared" si="3"/>
        <v>45643</v>
      </c>
      <c r="R38" s="21"/>
      <c r="S38" s="21">
        <f t="shared" si="0"/>
        <v>45628</v>
      </c>
      <c r="T38" s="21"/>
      <c r="U38" s="21">
        <v>45659</v>
      </c>
      <c r="V38" s="21"/>
      <c r="W38" s="21">
        <v>45690</v>
      </c>
      <c r="X38" s="21"/>
      <c r="Y38" s="21">
        <v>45721</v>
      </c>
      <c r="Z38" s="21"/>
      <c r="AA38" s="19" t="s">
        <v>10</v>
      </c>
      <c r="AB38" s="19" t="s">
        <v>16</v>
      </c>
      <c r="AC38" s="19" t="s">
        <v>8</v>
      </c>
      <c r="AD38" s="19" t="s">
        <v>33</v>
      </c>
      <c r="AE38" s="19"/>
      <c r="AQ38" s="24"/>
      <c r="AR38" s="24"/>
      <c r="AS38" s="24"/>
      <c r="AT38" s="24"/>
      <c r="AU38" s="24"/>
      <c r="AV38" s="24"/>
    </row>
    <row r="39" spans="1:48" s="22" customFormat="1" x14ac:dyDescent="0.25">
      <c r="A39" s="19" t="s">
        <v>368</v>
      </c>
      <c r="B39" s="19" t="s">
        <v>392</v>
      </c>
      <c r="C39" s="19" t="s">
        <v>397</v>
      </c>
      <c r="D39" s="20">
        <v>33000</v>
      </c>
      <c r="E39" s="20"/>
      <c r="F39" s="61">
        <v>1</v>
      </c>
      <c r="G39" s="19">
        <v>0</v>
      </c>
      <c r="H39" s="19">
        <v>0</v>
      </c>
      <c r="I39" s="19" t="s">
        <v>403</v>
      </c>
      <c r="J39" s="19" t="s">
        <v>224</v>
      </c>
      <c r="K39" s="21">
        <v>45689</v>
      </c>
      <c r="L39" s="21"/>
      <c r="M39" s="21">
        <v>45717</v>
      </c>
      <c r="N39" s="21"/>
      <c r="O39" s="21">
        <f t="shared" si="1"/>
        <v>45748</v>
      </c>
      <c r="P39" s="21"/>
      <c r="Q39" s="21">
        <f t="shared" si="3"/>
        <v>45763</v>
      </c>
      <c r="R39" s="21"/>
      <c r="S39" s="21">
        <f t="shared" si="0"/>
        <v>45748</v>
      </c>
      <c r="T39" s="21"/>
      <c r="U39" s="21">
        <v>45779</v>
      </c>
      <c r="V39" s="21"/>
      <c r="W39" s="21">
        <v>45810</v>
      </c>
      <c r="X39" s="21"/>
      <c r="Y39" s="21">
        <v>45841</v>
      </c>
      <c r="Z39" s="21"/>
      <c r="AA39" s="19" t="s">
        <v>10</v>
      </c>
      <c r="AB39" s="19" t="s">
        <v>16</v>
      </c>
      <c r="AC39" s="19" t="s">
        <v>8</v>
      </c>
      <c r="AD39" s="19" t="s">
        <v>33</v>
      </c>
      <c r="AE39" s="19"/>
      <c r="AQ39" s="24"/>
      <c r="AR39" s="24"/>
      <c r="AS39" s="24"/>
      <c r="AT39" s="24"/>
      <c r="AU39" s="24"/>
      <c r="AV39" s="24"/>
    </row>
    <row r="40" spans="1:48" s="22" customFormat="1" x14ac:dyDescent="0.25">
      <c r="A40" s="19" t="s">
        <v>369</v>
      </c>
      <c r="B40" s="19" t="s">
        <v>393</v>
      </c>
      <c r="C40" s="19" t="s">
        <v>398</v>
      </c>
      <c r="D40" s="20">
        <v>400000</v>
      </c>
      <c r="E40" s="20"/>
      <c r="F40" s="61">
        <v>1</v>
      </c>
      <c r="G40" s="19">
        <v>0</v>
      </c>
      <c r="H40" s="19">
        <v>0</v>
      </c>
      <c r="I40" s="19" t="s">
        <v>404</v>
      </c>
      <c r="J40" s="19" t="s">
        <v>405</v>
      </c>
      <c r="K40" s="21">
        <v>45352</v>
      </c>
      <c r="L40" s="21"/>
      <c r="M40" s="21">
        <v>45383</v>
      </c>
      <c r="N40" s="21"/>
      <c r="O40" s="21">
        <f t="shared" si="1"/>
        <v>45414</v>
      </c>
      <c r="P40" s="21"/>
      <c r="Q40" s="21">
        <f t="shared" si="3"/>
        <v>45429</v>
      </c>
      <c r="R40" s="21"/>
      <c r="S40" s="21">
        <f t="shared" si="0"/>
        <v>45414</v>
      </c>
      <c r="T40" s="21"/>
      <c r="U40" s="21">
        <v>45445</v>
      </c>
      <c r="V40" s="21"/>
      <c r="W40" s="21">
        <v>45476</v>
      </c>
      <c r="X40" s="21"/>
      <c r="Y40" s="21">
        <v>45507</v>
      </c>
      <c r="Z40" s="21"/>
      <c r="AA40" s="19" t="s">
        <v>10</v>
      </c>
      <c r="AB40" s="19" t="s">
        <v>16</v>
      </c>
      <c r="AC40" s="19" t="s">
        <v>6</v>
      </c>
      <c r="AD40" s="19" t="s">
        <v>33</v>
      </c>
      <c r="AE40" s="19"/>
      <c r="AQ40" s="24"/>
      <c r="AR40" s="24"/>
      <c r="AS40" s="24"/>
      <c r="AT40" s="24"/>
      <c r="AU40" s="24"/>
      <c r="AV40" s="24"/>
    </row>
    <row r="41" spans="1:48" s="22" customFormat="1" x14ac:dyDescent="0.25">
      <c r="A41" s="19" t="s">
        <v>499</v>
      </c>
      <c r="B41" s="19" t="s">
        <v>500</v>
      </c>
      <c r="C41" s="19" t="s">
        <v>500</v>
      </c>
      <c r="D41" s="20">
        <v>1250000</v>
      </c>
      <c r="E41" s="20"/>
      <c r="F41" s="61">
        <v>1</v>
      </c>
      <c r="G41" s="19">
        <v>0</v>
      </c>
      <c r="H41" s="19">
        <v>0</v>
      </c>
      <c r="I41" s="19" t="s">
        <v>316</v>
      </c>
      <c r="J41" s="19" t="s">
        <v>161</v>
      </c>
      <c r="K41" s="21">
        <v>45261</v>
      </c>
      <c r="L41" s="21"/>
      <c r="M41" s="21">
        <v>45293</v>
      </c>
      <c r="N41" s="21"/>
      <c r="O41" s="21">
        <f t="shared" si="1"/>
        <v>45324</v>
      </c>
      <c r="P41" s="21"/>
      <c r="Q41" s="21">
        <f>O41</f>
        <v>45324</v>
      </c>
      <c r="R41" s="21"/>
      <c r="S41" s="21">
        <f t="shared" si="0"/>
        <v>45324</v>
      </c>
      <c r="T41" s="21"/>
      <c r="U41" s="21">
        <v>45355</v>
      </c>
      <c r="V41" s="21"/>
      <c r="W41" s="21">
        <v>45386</v>
      </c>
      <c r="X41" s="21"/>
      <c r="Y41" s="21">
        <v>45417</v>
      </c>
      <c r="Z41" s="21"/>
      <c r="AA41" s="19" t="s">
        <v>10</v>
      </c>
      <c r="AB41" s="19" t="s">
        <v>16</v>
      </c>
      <c r="AC41" s="19" t="s">
        <v>6</v>
      </c>
      <c r="AD41" s="19" t="s">
        <v>33</v>
      </c>
      <c r="AE41" s="19"/>
      <c r="AQ41" s="24"/>
      <c r="AR41" s="24"/>
      <c r="AS41" s="24"/>
      <c r="AT41" s="24"/>
      <c r="AU41" s="24"/>
      <c r="AV41" s="24"/>
    </row>
    <row r="42" spans="1:48" s="22" customFormat="1" x14ac:dyDescent="0.25">
      <c r="A42" s="19"/>
      <c r="B42" s="19"/>
      <c r="C42" s="19"/>
      <c r="D42" s="20"/>
      <c r="E42" s="20"/>
      <c r="F42" s="19"/>
      <c r="G42" s="19"/>
      <c r="H42" s="19"/>
      <c r="I42" s="19"/>
      <c r="J42" s="19"/>
      <c r="K42" s="21"/>
      <c r="L42" s="21"/>
      <c r="M42" s="21"/>
      <c r="N42" s="21"/>
      <c r="O42" s="21"/>
      <c r="P42" s="21"/>
      <c r="Q42" s="21"/>
      <c r="R42" s="21"/>
      <c r="S42" s="21"/>
      <c r="T42" s="21"/>
      <c r="U42" s="21"/>
      <c r="V42" s="21"/>
      <c r="W42" s="21"/>
      <c r="X42" s="21"/>
      <c r="Y42" s="21"/>
      <c r="Z42" s="21"/>
      <c r="AA42" s="19"/>
      <c r="AB42" s="19"/>
      <c r="AC42" s="19"/>
      <c r="AD42" s="19"/>
      <c r="AE42" s="19"/>
      <c r="AQ42" s="24"/>
      <c r="AR42" s="24"/>
      <c r="AS42" s="24"/>
      <c r="AT42" s="24"/>
      <c r="AU42" s="24"/>
    </row>
    <row r="43" spans="1:48" s="12" customFormat="1" ht="31.5" x14ac:dyDescent="0.5">
      <c r="A43" s="10"/>
      <c r="B43" s="10"/>
      <c r="C43" s="11" t="s">
        <v>103</v>
      </c>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Q43" s="14"/>
      <c r="AR43" s="14"/>
      <c r="AS43" s="14"/>
      <c r="AT43" s="14"/>
      <c r="AU43" s="14"/>
    </row>
    <row r="44" spans="1:48" ht="15.75" customHeight="1" x14ac:dyDescent="0.25">
      <c r="A44" s="86" t="s">
        <v>66</v>
      </c>
      <c r="B44" s="87"/>
      <c r="C44" s="87"/>
      <c r="D44" s="86" t="s">
        <v>48</v>
      </c>
      <c r="E44" s="87"/>
      <c r="F44" s="87"/>
      <c r="G44" s="87"/>
      <c r="H44" s="88"/>
      <c r="K44" s="84" t="s">
        <v>71</v>
      </c>
      <c r="L44" s="85"/>
      <c r="M44" s="85"/>
      <c r="N44" s="85"/>
      <c r="O44" s="85"/>
      <c r="P44" s="85"/>
      <c r="Q44" s="85"/>
      <c r="R44" s="85"/>
      <c r="S44" s="85"/>
      <c r="T44" s="85"/>
      <c r="U44" s="85"/>
      <c r="V44" s="85"/>
      <c r="W44" s="85"/>
      <c r="X44" s="85"/>
      <c r="Y44" s="84" t="s">
        <v>82</v>
      </c>
      <c r="Z44" s="85"/>
      <c r="AA44" s="85"/>
      <c r="AB44" s="85"/>
      <c r="AC44" s="85"/>
      <c r="AQ44" s="9"/>
      <c r="AR44" s="9"/>
      <c r="AS44" s="9"/>
      <c r="AT44" s="9"/>
      <c r="AU44" s="9"/>
    </row>
    <row r="45" spans="1:48" ht="63" customHeight="1" x14ac:dyDescent="0.25">
      <c r="A45" s="15" t="s">
        <v>65</v>
      </c>
      <c r="B45" s="16" t="s">
        <v>69</v>
      </c>
      <c r="C45" s="16" t="s">
        <v>78</v>
      </c>
      <c r="D45" s="16" t="s">
        <v>100</v>
      </c>
      <c r="E45" s="16" t="s">
        <v>72</v>
      </c>
      <c r="F45" s="16" t="s">
        <v>63</v>
      </c>
      <c r="G45" s="16" t="s">
        <v>73</v>
      </c>
      <c r="H45" s="16" t="s">
        <v>60</v>
      </c>
      <c r="I45" s="15" t="s">
        <v>28</v>
      </c>
      <c r="J45" s="15" t="s">
        <v>61</v>
      </c>
      <c r="K45" s="92" t="s">
        <v>108</v>
      </c>
      <c r="L45" s="92"/>
      <c r="M45" s="92" t="s">
        <v>105</v>
      </c>
      <c r="N45" s="92"/>
      <c r="O45" s="92" t="s">
        <v>104</v>
      </c>
      <c r="P45" s="92"/>
      <c r="Q45" s="92" t="s">
        <v>89</v>
      </c>
      <c r="R45" s="92"/>
      <c r="S45" s="89" t="s">
        <v>109</v>
      </c>
      <c r="T45" s="90"/>
      <c r="U45" s="89" t="s">
        <v>95</v>
      </c>
      <c r="V45" s="90"/>
      <c r="W45" s="89" t="s">
        <v>85</v>
      </c>
      <c r="X45" s="91"/>
      <c r="Y45" s="16" t="s">
        <v>107</v>
      </c>
      <c r="Z45" s="16" t="s">
        <v>80</v>
      </c>
      <c r="AA45" s="16" t="s">
        <v>81</v>
      </c>
      <c r="AB45" s="16" t="s">
        <v>29</v>
      </c>
      <c r="AC45" s="16" t="s">
        <v>27</v>
      </c>
      <c r="AQ45" s="9"/>
      <c r="AR45" s="9"/>
      <c r="AS45" s="9"/>
      <c r="AT45" s="9"/>
      <c r="AU45" s="9"/>
    </row>
    <row r="46" spans="1:48" ht="17.45" customHeight="1" x14ac:dyDescent="0.25">
      <c r="A46" s="15"/>
      <c r="B46" s="15"/>
      <c r="C46" s="15"/>
      <c r="D46" s="17"/>
      <c r="E46" s="17"/>
      <c r="F46" s="15"/>
      <c r="G46" s="15"/>
      <c r="H46" s="15"/>
      <c r="I46" s="15"/>
      <c r="J46" s="15"/>
      <c r="K46" s="18" t="s">
        <v>115</v>
      </c>
      <c r="L46" s="18" t="s">
        <v>76</v>
      </c>
      <c r="M46" s="18" t="s">
        <v>115</v>
      </c>
      <c r="N46" s="18" t="s">
        <v>76</v>
      </c>
      <c r="O46" s="18" t="s">
        <v>115</v>
      </c>
      <c r="P46" s="18" t="s">
        <v>76</v>
      </c>
      <c r="Q46" s="18" t="s">
        <v>115</v>
      </c>
      <c r="R46" s="18" t="s">
        <v>76</v>
      </c>
      <c r="S46" s="18" t="s">
        <v>115</v>
      </c>
      <c r="T46" s="18" t="s">
        <v>76</v>
      </c>
      <c r="U46" s="18" t="s">
        <v>115</v>
      </c>
      <c r="V46" s="18" t="s">
        <v>76</v>
      </c>
      <c r="W46" s="18" t="s">
        <v>115</v>
      </c>
      <c r="X46" s="18" t="s">
        <v>76</v>
      </c>
      <c r="Y46" s="15"/>
      <c r="Z46" s="15"/>
      <c r="AA46" s="15"/>
      <c r="AB46" s="15"/>
      <c r="AC46" s="15"/>
      <c r="AQ46" s="9"/>
      <c r="AR46" s="9"/>
      <c r="AS46" s="9"/>
      <c r="AT46" s="9"/>
      <c r="AU46" s="9"/>
    </row>
    <row r="47" spans="1:48" s="22" customFormat="1" ht="15" customHeight="1" x14ac:dyDescent="0.25">
      <c r="A47" s="19"/>
      <c r="B47" s="19"/>
      <c r="C47" s="19"/>
      <c r="D47" s="20"/>
      <c r="E47" s="20"/>
      <c r="F47" s="19"/>
      <c r="G47" s="19"/>
      <c r="H47" s="19"/>
      <c r="I47" s="19"/>
      <c r="J47" s="19"/>
      <c r="K47" s="21"/>
      <c r="L47" s="21"/>
      <c r="M47" s="21"/>
      <c r="N47" s="21"/>
      <c r="O47" s="21"/>
      <c r="P47" s="21"/>
      <c r="Q47" s="21"/>
      <c r="R47" s="21"/>
      <c r="S47" s="21"/>
      <c r="T47" s="21"/>
      <c r="U47" s="21"/>
      <c r="V47" s="21"/>
      <c r="W47" s="21"/>
      <c r="X47" s="21"/>
      <c r="Y47" s="19"/>
      <c r="Z47" s="19"/>
      <c r="AA47" s="19"/>
      <c r="AB47" s="19"/>
      <c r="AC47" s="19"/>
      <c r="AQ47" s="24"/>
      <c r="AR47" s="24"/>
      <c r="AS47" s="24"/>
      <c r="AT47" s="24"/>
      <c r="AU47" s="24"/>
    </row>
    <row r="48" spans="1:48" s="22" customFormat="1" x14ac:dyDescent="0.25">
      <c r="A48" s="19"/>
      <c r="B48" s="19"/>
      <c r="C48" s="19"/>
      <c r="D48" s="20"/>
      <c r="E48" s="20"/>
      <c r="F48" s="19"/>
      <c r="G48" s="19"/>
      <c r="H48" s="19"/>
      <c r="I48" s="19"/>
      <c r="J48" s="19"/>
      <c r="K48" s="21"/>
      <c r="L48" s="21"/>
      <c r="M48" s="21"/>
      <c r="N48" s="21"/>
      <c r="O48" s="21"/>
      <c r="P48" s="21"/>
      <c r="Q48" s="21"/>
      <c r="R48" s="21"/>
      <c r="S48" s="21"/>
      <c r="T48" s="21"/>
      <c r="U48" s="21"/>
      <c r="V48" s="21"/>
      <c r="W48" s="21"/>
      <c r="X48" s="21"/>
      <c r="Y48" s="19"/>
      <c r="Z48" s="19"/>
      <c r="AA48" s="19"/>
      <c r="AB48" s="19"/>
      <c r="AC48" s="19"/>
      <c r="AQ48" s="24"/>
      <c r="AR48" s="24"/>
      <c r="AS48" s="24"/>
      <c r="AT48" s="24"/>
      <c r="AU48" s="24"/>
    </row>
    <row r="49" spans="1:47" s="22" customFormat="1" x14ac:dyDescent="0.25">
      <c r="A49" s="19"/>
      <c r="B49" s="19"/>
      <c r="C49" s="19"/>
      <c r="D49" s="20"/>
      <c r="E49" s="20"/>
      <c r="F49" s="19"/>
      <c r="G49" s="19"/>
      <c r="H49" s="19"/>
      <c r="I49" s="19"/>
      <c r="J49" s="19"/>
      <c r="K49" s="21"/>
      <c r="L49" s="21"/>
      <c r="M49" s="21"/>
      <c r="N49" s="21"/>
      <c r="O49" s="21"/>
      <c r="P49" s="21"/>
      <c r="Q49" s="21"/>
      <c r="R49" s="21"/>
      <c r="S49" s="21"/>
      <c r="T49" s="21"/>
      <c r="U49" s="21"/>
      <c r="V49" s="21"/>
      <c r="W49" s="21"/>
      <c r="X49" s="21"/>
      <c r="Y49" s="19"/>
      <c r="Z49" s="19"/>
      <c r="AA49" s="19"/>
      <c r="AB49" s="19"/>
      <c r="AC49" s="19"/>
      <c r="AQ49" s="24"/>
      <c r="AR49" s="24"/>
      <c r="AS49" s="24"/>
      <c r="AT49" s="24"/>
      <c r="AU49" s="24"/>
    </row>
    <row r="50" spans="1:47" s="12" customFormat="1" ht="31.5" x14ac:dyDescent="0.5">
      <c r="A50" s="10"/>
      <c r="B50" s="10"/>
      <c r="C50" s="11" t="s">
        <v>117</v>
      </c>
      <c r="D50" s="10"/>
      <c r="E50" s="10"/>
      <c r="F50" s="10"/>
      <c r="G50" s="10"/>
      <c r="H50" s="10"/>
      <c r="I50" s="10"/>
      <c r="J50" s="10"/>
      <c r="K50" s="10"/>
      <c r="L50" s="10"/>
      <c r="M50" s="10"/>
      <c r="N50" s="10"/>
      <c r="O50" s="10"/>
      <c r="P50" s="10"/>
      <c r="Q50" s="10"/>
      <c r="R50" s="10"/>
      <c r="S50" s="10"/>
      <c r="T50" s="10"/>
      <c r="U50" s="10"/>
      <c r="V50" s="10"/>
      <c r="W50" s="10"/>
      <c r="X50" s="10"/>
      <c r="Y50" s="10"/>
    </row>
    <row r="51" spans="1:47" ht="15.75" customHeight="1" x14ac:dyDescent="0.25">
      <c r="A51" s="86" t="s">
        <v>66</v>
      </c>
      <c r="B51" s="87"/>
      <c r="C51" s="87"/>
      <c r="D51" s="86" t="s">
        <v>48</v>
      </c>
      <c r="E51" s="87"/>
      <c r="F51" s="87"/>
      <c r="G51" s="87"/>
      <c r="H51" s="88"/>
      <c r="K51" s="84" t="s">
        <v>71</v>
      </c>
      <c r="L51" s="85"/>
      <c r="M51" s="85"/>
      <c r="N51" s="85"/>
      <c r="O51" s="85"/>
      <c r="P51" s="85"/>
      <c r="Q51" s="85"/>
      <c r="R51" s="85"/>
      <c r="S51" s="85"/>
      <c r="T51" s="85"/>
      <c r="U51" s="84" t="s">
        <v>82</v>
      </c>
      <c r="V51" s="85"/>
      <c r="W51" s="85"/>
      <c r="X51" s="85"/>
      <c r="Y51" s="85"/>
    </row>
    <row r="52" spans="1:47" ht="63" customHeight="1" x14ac:dyDescent="0.25">
      <c r="A52" s="15" t="s">
        <v>65</v>
      </c>
      <c r="B52" s="16" t="s">
        <v>69</v>
      </c>
      <c r="C52" s="16" t="s">
        <v>78</v>
      </c>
      <c r="D52" s="16" t="s">
        <v>100</v>
      </c>
      <c r="E52" s="16" t="s">
        <v>72</v>
      </c>
      <c r="F52" s="16" t="s">
        <v>63</v>
      </c>
      <c r="G52" s="16" t="s">
        <v>73</v>
      </c>
      <c r="H52" s="16" t="s">
        <v>60</v>
      </c>
      <c r="I52" s="15" t="s">
        <v>28</v>
      </c>
      <c r="J52" s="15" t="s">
        <v>61</v>
      </c>
      <c r="K52" s="92" t="s">
        <v>110</v>
      </c>
      <c r="L52" s="92"/>
      <c r="M52" s="92" t="s">
        <v>105</v>
      </c>
      <c r="N52" s="92"/>
      <c r="O52" s="92" t="s">
        <v>109</v>
      </c>
      <c r="P52" s="92"/>
      <c r="Q52" s="92" t="s">
        <v>95</v>
      </c>
      <c r="R52" s="92"/>
      <c r="S52" s="92" t="s">
        <v>85</v>
      </c>
      <c r="T52" s="92"/>
      <c r="U52" s="16" t="s">
        <v>107</v>
      </c>
      <c r="V52" s="16" t="s">
        <v>80</v>
      </c>
      <c r="W52" s="16" t="s">
        <v>81</v>
      </c>
      <c r="X52" s="16" t="s">
        <v>29</v>
      </c>
      <c r="Y52" s="16" t="s">
        <v>27</v>
      </c>
    </row>
    <row r="53" spans="1:47" ht="17.45" customHeight="1" x14ac:dyDescent="0.25">
      <c r="A53" s="15"/>
      <c r="B53" s="15"/>
      <c r="C53" s="15"/>
      <c r="D53" s="17"/>
      <c r="E53" s="17"/>
      <c r="F53" s="15"/>
      <c r="G53" s="15"/>
      <c r="H53" s="15"/>
      <c r="I53" s="15"/>
      <c r="J53" s="15"/>
      <c r="K53" s="18" t="s">
        <v>115</v>
      </c>
      <c r="L53" s="18" t="s">
        <v>76</v>
      </c>
      <c r="M53" s="18" t="s">
        <v>115</v>
      </c>
      <c r="N53" s="18" t="s">
        <v>76</v>
      </c>
      <c r="O53" s="18" t="s">
        <v>115</v>
      </c>
      <c r="P53" s="18" t="s">
        <v>76</v>
      </c>
      <c r="Q53" s="18" t="s">
        <v>115</v>
      </c>
      <c r="R53" s="18" t="s">
        <v>76</v>
      </c>
      <c r="S53" s="18" t="s">
        <v>115</v>
      </c>
      <c r="T53" s="18" t="s">
        <v>76</v>
      </c>
      <c r="U53" s="15"/>
      <c r="V53" s="15"/>
      <c r="W53" s="15"/>
      <c r="X53" s="15"/>
      <c r="Y53" s="15"/>
    </row>
    <row r="54" spans="1:47" s="22" customFormat="1" x14ac:dyDescent="0.25">
      <c r="A54" s="19"/>
      <c r="B54" s="19"/>
      <c r="C54" s="19"/>
      <c r="D54" s="20"/>
      <c r="E54" s="20"/>
      <c r="F54" s="19"/>
      <c r="G54" s="19"/>
      <c r="H54" s="19"/>
      <c r="I54" s="19"/>
      <c r="J54" s="19"/>
      <c r="K54" s="21"/>
      <c r="L54" s="21"/>
      <c r="M54" s="21"/>
      <c r="N54" s="21"/>
      <c r="O54" s="21"/>
      <c r="P54" s="21"/>
      <c r="Q54" s="21"/>
      <c r="R54" s="21"/>
      <c r="S54" s="21"/>
      <c r="T54" s="21"/>
      <c r="U54" s="19"/>
      <c r="V54" s="19"/>
      <c r="W54" s="19"/>
      <c r="X54" s="19"/>
      <c r="Y54" s="19"/>
    </row>
    <row r="55" spans="1:47" s="22" customFormat="1" x14ac:dyDescent="0.25">
      <c r="A55" s="19"/>
      <c r="B55" s="19"/>
      <c r="C55" s="19"/>
      <c r="D55" s="20"/>
      <c r="E55" s="20"/>
      <c r="F55" s="19"/>
      <c r="G55" s="19"/>
      <c r="H55" s="19"/>
      <c r="I55" s="19"/>
      <c r="J55" s="19"/>
      <c r="K55" s="21"/>
      <c r="L55" s="21"/>
      <c r="M55" s="21"/>
      <c r="N55" s="21"/>
      <c r="O55" s="21"/>
      <c r="P55" s="21"/>
      <c r="Q55" s="21"/>
      <c r="R55" s="21"/>
      <c r="S55" s="21"/>
      <c r="T55" s="21"/>
      <c r="U55" s="19"/>
      <c r="V55" s="19"/>
      <c r="W55" s="19"/>
      <c r="X55" s="19"/>
      <c r="Y55" s="19"/>
    </row>
    <row r="56" spans="1:47" s="22" customFormat="1" x14ac:dyDescent="0.25">
      <c r="A56" s="19"/>
      <c r="B56" s="19"/>
      <c r="C56" s="19"/>
      <c r="D56" s="20"/>
      <c r="E56" s="20"/>
      <c r="F56" s="19"/>
      <c r="G56" s="19"/>
      <c r="H56" s="19"/>
      <c r="I56" s="19"/>
      <c r="J56" s="19"/>
      <c r="K56" s="21"/>
      <c r="L56" s="21"/>
      <c r="M56" s="21"/>
      <c r="N56" s="21"/>
      <c r="O56" s="21"/>
      <c r="P56" s="21"/>
      <c r="Q56" s="21"/>
      <c r="R56" s="21"/>
      <c r="S56" s="21"/>
      <c r="T56" s="21"/>
      <c r="U56" s="19"/>
      <c r="V56" s="19"/>
      <c r="W56" s="19"/>
      <c r="X56" s="19"/>
      <c r="Y56" s="19"/>
    </row>
    <row r="57" spans="1:47" s="12" customFormat="1" ht="31.5" x14ac:dyDescent="0.5">
      <c r="A57" s="10"/>
      <c r="B57" s="10"/>
      <c r="C57" s="11" t="s">
        <v>139</v>
      </c>
      <c r="D57" s="10"/>
      <c r="E57" s="10"/>
      <c r="F57" s="10"/>
      <c r="G57" s="10"/>
      <c r="H57" s="10"/>
      <c r="I57" s="10"/>
      <c r="J57" s="10"/>
      <c r="K57" s="10"/>
      <c r="L57" s="10"/>
      <c r="M57" s="10"/>
      <c r="N57" s="10"/>
      <c r="O57" s="10"/>
      <c r="P57" s="10"/>
      <c r="Q57" s="10"/>
      <c r="R57" s="10"/>
      <c r="S57" s="10"/>
      <c r="T57" s="10"/>
      <c r="U57" s="10"/>
    </row>
    <row r="58" spans="1:47" ht="15.75" customHeight="1" x14ac:dyDescent="0.25">
      <c r="A58" s="86" t="s">
        <v>66</v>
      </c>
      <c r="B58" s="87"/>
      <c r="C58" s="87"/>
      <c r="D58" s="86" t="s">
        <v>48</v>
      </c>
      <c r="E58" s="87"/>
      <c r="F58" s="87"/>
      <c r="G58" s="87"/>
      <c r="H58" s="88"/>
      <c r="K58" s="84" t="s">
        <v>71</v>
      </c>
      <c r="L58" s="85"/>
      <c r="M58" s="85"/>
      <c r="N58" s="85"/>
      <c r="O58" s="85"/>
      <c r="P58" s="85"/>
      <c r="Q58" s="84" t="s">
        <v>82</v>
      </c>
      <c r="R58" s="85"/>
      <c r="S58" s="85"/>
      <c r="T58" s="85"/>
      <c r="U58" s="85"/>
    </row>
    <row r="59" spans="1:47" ht="63" customHeight="1" x14ac:dyDescent="0.25">
      <c r="A59" s="15" t="s">
        <v>65</v>
      </c>
      <c r="B59" s="16" t="s">
        <v>69</v>
      </c>
      <c r="C59" s="16" t="s">
        <v>78</v>
      </c>
      <c r="D59" s="16" t="s">
        <v>100</v>
      </c>
      <c r="E59" s="16" t="s">
        <v>72</v>
      </c>
      <c r="F59" s="16" t="s">
        <v>63</v>
      </c>
      <c r="G59" s="16" t="s">
        <v>73</v>
      </c>
      <c r="H59" s="16" t="s">
        <v>60</v>
      </c>
      <c r="I59" s="15" t="s">
        <v>28</v>
      </c>
      <c r="J59" s="15" t="s">
        <v>61</v>
      </c>
      <c r="K59" s="92" t="s">
        <v>111</v>
      </c>
      <c r="L59" s="92"/>
      <c r="M59" s="92" t="s">
        <v>95</v>
      </c>
      <c r="N59" s="92"/>
      <c r="O59" s="92" t="s">
        <v>85</v>
      </c>
      <c r="P59" s="89"/>
      <c r="Q59" s="16" t="s">
        <v>107</v>
      </c>
      <c r="R59" s="16" t="s">
        <v>80</v>
      </c>
      <c r="S59" s="16" t="s">
        <v>81</v>
      </c>
      <c r="T59" s="16" t="s">
        <v>29</v>
      </c>
      <c r="U59" s="16" t="s">
        <v>27</v>
      </c>
    </row>
    <row r="60" spans="1:47" ht="17.45" customHeight="1" x14ac:dyDescent="0.25">
      <c r="A60" s="15"/>
      <c r="B60" s="15"/>
      <c r="C60" s="15"/>
      <c r="D60" s="17"/>
      <c r="E60" s="17"/>
      <c r="F60" s="15"/>
      <c r="G60" s="15"/>
      <c r="H60" s="15"/>
      <c r="I60" s="15"/>
      <c r="J60" s="15"/>
      <c r="K60" s="18" t="s">
        <v>115</v>
      </c>
      <c r="L60" s="18" t="s">
        <v>76</v>
      </c>
      <c r="M60" s="18" t="s">
        <v>115</v>
      </c>
      <c r="N60" s="18" t="s">
        <v>76</v>
      </c>
      <c r="O60" s="18" t="s">
        <v>115</v>
      </c>
      <c r="P60" s="18" t="s">
        <v>76</v>
      </c>
      <c r="Q60" s="15"/>
      <c r="R60" s="15"/>
      <c r="S60" s="15"/>
      <c r="T60" s="15"/>
      <c r="U60" s="15"/>
    </row>
    <row r="61" spans="1:47" s="22" customFormat="1" x14ac:dyDescent="0.25">
      <c r="A61" s="19"/>
      <c r="B61" s="19"/>
      <c r="C61" s="19"/>
      <c r="D61" s="20"/>
      <c r="E61" s="20"/>
      <c r="F61" s="61"/>
      <c r="G61" s="19"/>
      <c r="H61" s="19"/>
      <c r="I61" s="19"/>
      <c r="J61" s="19"/>
      <c r="K61" s="21"/>
      <c r="L61" s="21"/>
      <c r="M61" s="21"/>
      <c r="N61" s="21"/>
      <c r="O61" s="21"/>
      <c r="P61" s="21"/>
      <c r="Q61" s="19"/>
      <c r="R61" s="19"/>
      <c r="S61" s="19"/>
      <c r="T61" s="19"/>
      <c r="U61" s="19"/>
    </row>
    <row r="62" spans="1:47" s="22" customFormat="1" x14ac:dyDescent="0.25">
      <c r="A62" s="19"/>
      <c r="B62" s="19"/>
      <c r="C62" s="19"/>
      <c r="D62" s="20"/>
      <c r="E62" s="20"/>
      <c r="F62" s="61"/>
      <c r="G62" s="19"/>
      <c r="H62" s="19"/>
      <c r="I62" s="19"/>
      <c r="J62" s="19"/>
      <c r="K62" s="21"/>
      <c r="L62" s="21"/>
      <c r="M62" s="21"/>
      <c r="N62" s="21"/>
      <c r="O62" s="21"/>
      <c r="P62" s="21"/>
      <c r="Q62" s="19"/>
      <c r="R62" s="19"/>
      <c r="S62" s="19"/>
      <c r="T62" s="19"/>
      <c r="U62" s="19"/>
    </row>
    <row r="63" spans="1:47" s="22" customFormat="1" x14ac:dyDescent="0.25">
      <c r="A63" s="19"/>
      <c r="B63" s="19"/>
      <c r="C63" s="19"/>
      <c r="D63" s="20"/>
      <c r="E63" s="20"/>
      <c r="F63" s="61"/>
      <c r="G63" s="19"/>
      <c r="H63" s="19"/>
      <c r="I63" s="19"/>
      <c r="J63" s="19"/>
      <c r="K63" s="21"/>
      <c r="L63" s="21"/>
      <c r="M63" s="21"/>
      <c r="N63" s="21"/>
      <c r="O63" s="21"/>
      <c r="P63" s="21"/>
      <c r="Q63" s="19"/>
      <c r="R63" s="19"/>
      <c r="S63" s="19"/>
      <c r="T63" s="19"/>
      <c r="U63" s="19"/>
    </row>
    <row r="64" spans="1:47" s="22" customFormat="1" x14ac:dyDescent="0.25">
      <c r="A64" s="19"/>
      <c r="B64" s="19"/>
      <c r="C64" s="19"/>
      <c r="D64" s="20"/>
      <c r="E64" s="20"/>
      <c r="F64" s="61"/>
      <c r="G64" s="19"/>
      <c r="H64" s="19"/>
      <c r="I64" s="19"/>
      <c r="J64" s="19"/>
      <c r="K64" s="21"/>
      <c r="L64" s="21"/>
      <c r="M64" s="21"/>
      <c r="N64" s="21"/>
      <c r="O64" s="21"/>
      <c r="P64" s="21"/>
      <c r="Q64" s="19"/>
      <c r="R64" s="19"/>
      <c r="S64" s="19"/>
      <c r="T64" s="19"/>
      <c r="U64" s="19"/>
    </row>
    <row r="65" spans="1:21" s="22" customFormat="1" x14ac:dyDescent="0.25">
      <c r="A65" s="19"/>
      <c r="B65" s="19"/>
      <c r="C65" s="19"/>
      <c r="D65" s="20"/>
      <c r="E65" s="20"/>
      <c r="F65" s="61"/>
      <c r="G65" s="19"/>
      <c r="H65" s="19"/>
      <c r="I65" s="19"/>
      <c r="J65" s="19"/>
      <c r="K65" s="21"/>
      <c r="L65" s="21"/>
      <c r="M65" s="21"/>
      <c r="N65" s="21"/>
      <c r="O65" s="21"/>
      <c r="P65" s="21"/>
      <c r="Q65" s="19"/>
      <c r="R65" s="19"/>
      <c r="S65" s="19"/>
      <c r="T65" s="19"/>
      <c r="U65" s="19"/>
    </row>
    <row r="66" spans="1:21" s="22" customFormat="1" x14ac:dyDescent="0.25">
      <c r="A66" s="19"/>
      <c r="B66" s="19"/>
      <c r="C66" s="19"/>
      <c r="D66" s="20"/>
      <c r="E66" s="20"/>
      <c r="F66" s="61"/>
      <c r="G66" s="19"/>
      <c r="H66" s="19"/>
      <c r="I66" s="19"/>
      <c r="J66" s="19"/>
      <c r="K66" s="21"/>
      <c r="L66" s="21"/>
      <c r="M66" s="21"/>
      <c r="N66" s="21"/>
      <c r="O66" s="21"/>
      <c r="P66" s="21"/>
      <c r="Q66" s="19"/>
      <c r="R66" s="19"/>
      <c r="S66" s="19"/>
      <c r="T66" s="19"/>
      <c r="U66" s="19"/>
    </row>
    <row r="67" spans="1:21" s="22" customFormat="1" x14ac:dyDescent="0.25">
      <c r="A67" s="19"/>
      <c r="B67" s="19"/>
      <c r="C67" s="19"/>
      <c r="D67" s="20"/>
      <c r="E67" s="20"/>
      <c r="F67" s="61"/>
      <c r="G67" s="19"/>
      <c r="H67" s="19"/>
      <c r="I67" s="19"/>
      <c r="J67" s="19"/>
      <c r="K67" s="21"/>
      <c r="L67" s="21"/>
      <c r="M67" s="21"/>
      <c r="N67" s="21"/>
      <c r="O67" s="21"/>
      <c r="P67" s="21"/>
      <c r="Q67" s="19"/>
      <c r="R67" s="19"/>
      <c r="S67" s="19"/>
      <c r="T67" s="19"/>
      <c r="U67" s="19"/>
    </row>
    <row r="68" spans="1:21" s="22" customFormat="1" x14ac:dyDescent="0.25">
      <c r="A68" s="19"/>
      <c r="B68" s="19"/>
      <c r="C68" s="19"/>
      <c r="D68" s="20"/>
      <c r="E68" s="20"/>
      <c r="F68" s="61"/>
      <c r="G68" s="19"/>
      <c r="H68" s="19"/>
      <c r="I68" s="19"/>
      <c r="J68" s="19"/>
      <c r="K68" s="21"/>
      <c r="L68" s="21"/>
      <c r="M68" s="21"/>
      <c r="N68" s="21"/>
      <c r="O68" s="21"/>
      <c r="P68" s="21"/>
      <c r="Q68" s="19"/>
      <c r="R68" s="19"/>
      <c r="S68" s="19"/>
      <c r="T68" s="19"/>
      <c r="U68" s="19"/>
    </row>
    <row r="69" spans="1:21" s="22" customFormat="1" x14ac:dyDescent="0.25">
      <c r="A69" s="19"/>
      <c r="B69" s="19"/>
      <c r="C69" s="19"/>
      <c r="D69" s="20"/>
      <c r="E69" s="20"/>
      <c r="F69" s="61"/>
      <c r="G69" s="19"/>
      <c r="H69" s="19"/>
      <c r="I69" s="19"/>
      <c r="J69" s="19"/>
      <c r="K69" s="21"/>
      <c r="L69" s="21"/>
      <c r="M69" s="21"/>
      <c r="N69" s="21"/>
      <c r="O69" s="21"/>
      <c r="P69" s="21"/>
      <c r="Q69" s="19"/>
      <c r="R69" s="19"/>
      <c r="S69" s="19"/>
      <c r="T69" s="19"/>
      <c r="U69" s="19"/>
    </row>
    <row r="70" spans="1:21" s="22" customFormat="1" x14ac:dyDescent="0.25">
      <c r="A70" s="19"/>
      <c r="B70" s="19"/>
      <c r="C70" s="19"/>
      <c r="D70" s="20"/>
      <c r="E70" s="20"/>
      <c r="F70" s="61"/>
      <c r="G70" s="19"/>
      <c r="H70" s="19"/>
      <c r="I70" s="19"/>
      <c r="J70" s="19"/>
      <c r="K70" s="21"/>
      <c r="L70" s="21"/>
      <c r="M70" s="21"/>
      <c r="N70" s="21"/>
      <c r="O70" s="21"/>
      <c r="P70" s="21"/>
      <c r="Q70" s="19"/>
      <c r="R70" s="19"/>
      <c r="S70" s="19"/>
      <c r="T70" s="19"/>
      <c r="U70" s="19"/>
    </row>
    <row r="71" spans="1:21" s="22" customFormat="1" x14ac:dyDescent="0.25">
      <c r="A71" s="19"/>
      <c r="B71" s="19"/>
      <c r="C71" s="19"/>
      <c r="D71" s="20"/>
      <c r="E71" s="20"/>
      <c r="F71" s="61"/>
      <c r="G71" s="19"/>
      <c r="H71" s="19"/>
      <c r="I71" s="19"/>
      <c r="J71" s="19"/>
      <c r="K71" s="21"/>
      <c r="L71" s="21"/>
      <c r="M71" s="21"/>
      <c r="N71" s="21"/>
      <c r="O71" s="21"/>
      <c r="P71" s="21"/>
      <c r="Q71" s="19"/>
      <c r="R71" s="19"/>
      <c r="S71" s="19"/>
      <c r="T71" s="19"/>
      <c r="U71" s="19"/>
    </row>
    <row r="72" spans="1:21" s="22" customFormat="1" x14ac:dyDescent="0.25">
      <c r="A72" s="19"/>
      <c r="B72" s="19"/>
      <c r="C72" s="19"/>
      <c r="D72" s="20"/>
      <c r="E72" s="20"/>
      <c r="F72" s="61"/>
      <c r="G72" s="19"/>
      <c r="H72" s="19"/>
      <c r="I72" s="19"/>
      <c r="J72" s="19"/>
      <c r="K72" s="21"/>
      <c r="L72" s="21"/>
      <c r="M72" s="21"/>
      <c r="N72" s="21"/>
      <c r="O72" s="21"/>
      <c r="P72" s="21"/>
      <c r="Q72" s="19"/>
      <c r="R72" s="19"/>
      <c r="S72" s="19"/>
      <c r="T72" s="19"/>
      <c r="U72" s="19"/>
    </row>
    <row r="73" spans="1:21" s="22" customFormat="1" x14ac:dyDescent="0.25">
      <c r="A73" s="19"/>
      <c r="B73" s="19"/>
      <c r="C73" s="19"/>
      <c r="D73" s="20"/>
      <c r="E73" s="20"/>
      <c r="F73" s="61"/>
      <c r="G73" s="19"/>
      <c r="H73" s="19"/>
      <c r="I73" s="19"/>
      <c r="J73" s="19"/>
      <c r="K73" s="21"/>
      <c r="L73" s="21"/>
      <c r="M73" s="21"/>
      <c r="N73" s="21"/>
      <c r="O73" s="21"/>
      <c r="P73" s="21"/>
      <c r="Q73" s="19"/>
      <c r="R73" s="19"/>
      <c r="S73" s="19"/>
      <c r="T73" s="19"/>
      <c r="U73" s="19"/>
    </row>
    <row r="74" spans="1:21" s="22" customFormat="1" x14ac:dyDescent="0.25">
      <c r="A74" s="19"/>
      <c r="B74" s="19"/>
      <c r="C74" s="19"/>
      <c r="D74" s="20"/>
      <c r="E74" s="20"/>
      <c r="F74" s="61"/>
      <c r="G74" s="19"/>
      <c r="H74" s="19"/>
      <c r="I74" s="19"/>
      <c r="J74" s="19"/>
      <c r="K74" s="21"/>
      <c r="L74" s="21"/>
      <c r="M74" s="21"/>
      <c r="N74" s="21"/>
      <c r="O74" s="21"/>
      <c r="P74" s="21"/>
      <c r="Q74" s="19"/>
      <c r="R74" s="19"/>
      <c r="S74" s="19"/>
      <c r="T74" s="19"/>
      <c r="U74" s="19"/>
    </row>
    <row r="75" spans="1:21" s="22" customFormat="1" x14ac:dyDescent="0.25">
      <c r="A75" s="19"/>
      <c r="B75" s="19"/>
      <c r="C75" s="19"/>
      <c r="D75" s="20"/>
      <c r="E75" s="20"/>
      <c r="F75" s="19"/>
      <c r="G75" s="19"/>
      <c r="H75" s="19"/>
      <c r="I75" s="19"/>
      <c r="J75" s="19"/>
      <c r="K75" s="21"/>
      <c r="L75" s="21"/>
      <c r="M75" s="21"/>
      <c r="N75" s="21"/>
      <c r="O75" s="21"/>
      <c r="P75" s="21"/>
      <c r="Q75" s="19"/>
      <c r="R75" s="19"/>
      <c r="S75" s="19"/>
      <c r="T75" s="19"/>
      <c r="U75" s="19"/>
    </row>
    <row r="76" spans="1:21" s="22" customFormat="1" x14ac:dyDescent="0.25">
      <c r="A76" s="19"/>
      <c r="B76" s="19"/>
      <c r="C76" s="19"/>
      <c r="D76" s="20"/>
      <c r="E76" s="20"/>
      <c r="F76" s="19"/>
      <c r="G76" s="19"/>
      <c r="H76" s="19"/>
      <c r="I76" s="19"/>
      <c r="J76" s="19"/>
      <c r="K76" s="21"/>
      <c r="L76" s="21"/>
      <c r="M76" s="21"/>
      <c r="N76" s="21"/>
      <c r="O76" s="21"/>
      <c r="P76" s="21"/>
      <c r="Q76" s="19"/>
      <c r="R76" s="19"/>
      <c r="S76" s="19"/>
      <c r="T76" s="19"/>
      <c r="U76" s="19"/>
    </row>
    <row r="77" spans="1:21" s="22" customFormat="1" x14ac:dyDescent="0.25">
      <c r="A77" s="19"/>
      <c r="B77" s="19"/>
      <c r="C77" s="19"/>
      <c r="D77" s="20"/>
      <c r="E77" s="20"/>
      <c r="F77" s="19"/>
      <c r="G77" s="19"/>
      <c r="H77" s="19"/>
      <c r="I77" s="19"/>
      <c r="J77" s="19"/>
      <c r="K77" s="21"/>
      <c r="L77" s="21"/>
      <c r="M77" s="21"/>
      <c r="N77" s="21"/>
      <c r="O77" s="21"/>
      <c r="P77" s="21"/>
      <c r="Q77" s="19"/>
      <c r="R77" s="19"/>
      <c r="S77" s="19"/>
      <c r="T77" s="19"/>
      <c r="U77" s="19"/>
    </row>
    <row r="78" spans="1:21" s="22" customFormat="1" x14ac:dyDescent="0.25">
      <c r="A78" s="19"/>
      <c r="B78" s="19"/>
      <c r="C78" s="19"/>
      <c r="D78" s="20"/>
      <c r="E78" s="20"/>
      <c r="F78" s="19"/>
      <c r="G78" s="19"/>
      <c r="H78" s="19"/>
      <c r="I78" s="19"/>
      <c r="J78" s="19"/>
      <c r="K78" s="21"/>
      <c r="L78" s="21"/>
      <c r="M78" s="21"/>
      <c r="N78" s="21"/>
      <c r="O78" s="21"/>
      <c r="P78" s="21"/>
      <c r="Q78" s="19"/>
      <c r="R78" s="19"/>
      <c r="S78" s="19"/>
      <c r="T78" s="19"/>
      <c r="U78" s="19"/>
    </row>
    <row r="79" spans="1:21" s="12" customFormat="1" ht="31.5" x14ac:dyDescent="0.5">
      <c r="A79" s="10"/>
      <c r="B79" s="10"/>
      <c r="C79" s="11" t="s">
        <v>138</v>
      </c>
      <c r="D79" s="10"/>
      <c r="E79" s="10"/>
      <c r="F79" s="10"/>
      <c r="G79" s="10"/>
      <c r="H79" s="10"/>
      <c r="I79" s="10"/>
      <c r="J79" s="10"/>
      <c r="K79" s="10"/>
      <c r="L79" s="10"/>
      <c r="M79" s="10"/>
      <c r="N79" s="10"/>
      <c r="O79" s="10"/>
      <c r="P79" s="10"/>
      <c r="Q79" s="10"/>
      <c r="R79" s="10"/>
      <c r="S79" s="10"/>
    </row>
    <row r="80" spans="1:21" ht="15.75" customHeight="1" x14ac:dyDescent="0.25">
      <c r="A80" s="86" t="s">
        <v>66</v>
      </c>
      <c r="B80" s="87"/>
      <c r="C80" s="87"/>
      <c r="D80" s="86" t="s">
        <v>48</v>
      </c>
      <c r="E80" s="87"/>
      <c r="F80" s="87"/>
      <c r="G80" s="87"/>
      <c r="H80" s="88"/>
      <c r="K80" s="84" t="s">
        <v>71</v>
      </c>
      <c r="L80" s="85"/>
      <c r="M80" s="85"/>
      <c r="N80" s="85"/>
      <c r="O80" s="84" t="s">
        <v>82</v>
      </c>
      <c r="P80" s="85"/>
      <c r="Q80" s="85"/>
      <c r="R80" s="85"/>
      <c r="S80" s="85"/>
    </row>
    <row r="81" spans="1:19" ht="63" customHeight="1" x14ac:dyDescent="0.25">
      <c r="A81" s="15" t="s">
        <v>65</v>
      </c>
      <c r="B81" s="16" t="s">
        <v>69</v>
      </c>
      <c r="C81" s="16" t="s">
        <v>78</v>
      </c>
      <c r="D81" s="16" t="s">
        <v>100</v>
      </c>
      <c r="E81" s="16" t="s">
        <v>72</v>
      </c>
      <c r="F81" s="16" t="s">
        <v>63</v>
      </c>
      <c r="G81" s="16" t="s">
        <v>73</v>
      </c>
      <c r="H81" s="16" t="s">
        <v>60</v>
      </c>
      <c r="I81" s="15" t="s">
        <v>28</v>
      </c>
      <c r="J81" s="15" t="s">
        <v>61</v>
      </c>
      <c r="K81" s="92" t="s">
        <v>109</v>
      </c>
      <c r="L81" s="92"/>
      <c r="M81" s="92" t="s">
        <v>85</v>
      </c>
      <c r="N81" s="92"/>
      <c r="O81" s="16" t="s">
        <v>107</v>
      </c>
      <c r="P81" s="16" t="s">
        <v>80</v>
      </c>
      <c r="Q81" s="16" t="s">
        <v>81</v>
      </c>
      <c r="R81" s="16" t="s">
        <v>29</v>
      </c>
      <c r="S81" s="16" t="s">
        <v>27</v>
      </c>
    </row>
    <row r="82" spans="1:19" ht="17.45" customHeight="1" x14ac:dyDescent="0.25">
      <c r="A82" s="15"/>
      <c r="B82" s="15"/>
      <c r="C82" s="15"/>
      <c r="D82" s="17"/>
      <c r="E82" s="17"/>
      <c r="F82" s="15"/>
      <c r="G82" s="15"/>
      <c r="H82" s="15"/>
      <c r="I82" s="15"/>
      <c r="J82" s="15"/>
      <c r="K82" s="18" t="s">
        <v>115</v>
      </c>
      <c r="L82" s="18" t="s">
        <v>76</v>
      </c>
      <c r="M82" s="18" t="s">
        <v>115</v>
      </c>
      <c r="N82" s="18" t="s">
        <v>76</v>
      </c>
      <c r="O82" s="15"/>
      <c r="P82" s="15"/>
      <c r="Q82" s="15"/>
      <c r="R82" s="15"/>
      <c r="S82" s="15"/>
    </row>
    <row r="83" spans="1:19" s="22" customFormat="1" x14ac:dyDescent="0.25">
      <c r="A83" s="19" t="s">
        <v>409</v>
      </c>
      <c r="B83" s="19" t="s">
        <v>416</v>
      </c>
      <c r="C83" s="19" t="s">
        <v>416</v>
      </c>
      <c r="D83" s="20">
        <v>35000</v>
      </c>
      <c r="E83" s="20"/>
      <c r="F83" s="19">
        <v>1</v>
      </c>
      <c r="G83" s="19">
        <v>0</v>
      </c>
      <c r="H83" s="19">
        <v>0</v>
      </c>
      <c r="I83" s="19" t="s">
        <v>491</v>
      </c>
      <c r="J83" s="19" t="s">
        <v>492</v>
      </c>
      <c r="K83" s="21">
        <v>45474</v>
      </c>
      <c r="L83" s="21"/>
      <c r="M83" s="21">
        <v>45627</v>
      </c>
      <c r="N83" s="21"/>
      <c r="O83" s="19" t="s">
        <v>11</v>
      </c>
      <c r="P83" s="19" t="s">
        <v>21</v>
      </c>
      <c r="Q83" s="19" t="s">
        <v>8</v>
      </c>
      <c r="R83" s="19" t="s">
        <v>33</v>
      </c>
      <c r="S83" s="19"/>
    </row>
    <row r="84" spans="1:19" s="22" customFormat="1" x14ac:dyDescent="0.25">
      <c r="A84" s="19" t="s">
        <v>410</v>
      </c>
      <c r="B84" s="19" t="s">
        <v>417</v>
      </c>
      <c r="C84" s="19" t="s">
        <v>417</v>
      </c>
      <c r="D84" s="20">
        <v>40000</v>
      </c>
      <c r="E84" s="20"/>
      <c r="F84" s="19">
        <v>1</v>
      </c>
      <c r="G84" s="19">
        <v>0</v>
      </c>
      <c r="H84" s="19">
        <v>0</v>
      </c>
      <c r="I84" s="19" t="s">
        <v>491</v>
      </c>
      <c r="J84" s="19" t="s">
        <v>492</v>
      </c>
      <c r="K84" s="21">
        <v>46174</v>
      </c>
      <c r="L84" s="21"/>
      <c r="M84" s="21">
        <v>46357</v>
      </c>
      <c r="N84" s="21"/>
      <c r="O84" s="19" t="s">
        <v>11</v>
      </c>
      <c r="P84" s="19" t="s">
        <v>21</v>
      </c>
      <c r="Q84" s="19" t="s">
        <v>8</v>
      </c>
      <c r="R84" s="19" t="s">
        <v>33</v>
      </c>
      <c r="S84" s="19"/>
    </row>
    <row r="85" spans="1:19" s="22" customFormat="1" x14ac:dyDescent="0.25">
      <c r="A85" s="19" t="s">
        <v>411</v>
      </c>
      <c r="B85" s="19" t="s">
        <v>418</v>
      </c>
      <c r="C85" s="19" t="s">
        <v>418</v>
      </c>
      <c r="D85" s="20">
        <v>40000</v>
      </c>
      <c r="E85" s="20"/>
      <c r="F85" s="19">
        <v>1</v>
      </c>
      <c r="G85" s="19">
        <v>0</v>
      </c>
      <c r="H85" s="19">
        <v>0</v>
      </c>
      <c r="I85" s="19" t="s">
        <v>491</v>
      </c>
      <c r="J85" s="19" t="s">
        <v>492</v>
      </c>
      <c r="K85" s="21">
        <v>46174</v>
      </c>
      <c r="L85" s="21"/>
      <c r="M85" s="21">
        <v>46174</v>
      </c>
      <c r="N85" s="21"/>
      <c r="O85" s="19" t="s">
        <v>11</v>
      </c>
      <c r="P85" s="19" t="s">
        <v>21</v>
      </c>
      <c r="Q85" s="19" t="s">
        <v>8</v>
      </c>
      <c r="R85" s="19" t="s">
        <v>33</v>
      </c>
      <c r="S85" s="19"/>
    </row>
    <row r="86" spans="1:19" s="22" customFormat="1" x14ac:dyDescent="0.25">
      <c r="A86" s="19" t="s">
        <v>412</v>
      </c>
      <c r="B86" s="19" t="s">
        <v>419</v>
      </c>
      <c r="C86" s="19" t="s">
        <v>419</v>
      </c>
      <c r="D86" s="20">
        <v>40000</v>
      </c>
      <c r="E86" s="20"/>
      <c r="F86" s="19">
        <v>1</v>
      </c>
      <c r="G86" s="19">
        <v>0</v>
      </c>
      <c r="H86" s="19">
        <v>0</v>
      </c>
      <c r="I86" s="19" t="s">
        <v>491</v>
      </c>
      <c r="J86" s="19" t="s">
        <v>492</v>
      </c>
      <c r="K86" s="21">
        <v>45200</v>
      </c>
      <c r="L86" s="21"/>
      <c r="M86" s="21">
        <v>45261</v>
      </c>
      <c r="N86" s="21"/>
      <c r="O86" s="19" t="s">
        <v>11</v>
      </c>
      <c r="P86" s="19" t="s">
        <v>21</v>
      </c>
      <c r="Q86" s="19" t="s">
        <v>8</v>
      </c>
      <c r="R86" s="19" t="s">
        <v>33</v>
      </c>
      <c r="S86" s="19"/>
    </row>
    <row r="87" spans="1:19" s="22" customFormat="1" x14ac:dyDescent="0.25">
      <c r="A87" s="19" t="s">
        <v>413</v>
      </c>
      <c r="B87" s="19" t="s">
        <v>423</v>
      </c>
      <c r="C87" s="19" t="s">
        <v>423</v>
      </c>
      <c r="D87" s="20">
        <v>260000</v>
      </c>
      <c r="E87" s="20"/>
      <c r="F87" s="19">
        <v>1</v>
      </c>
      <c r="G87" s="19">
        <v>0</v>
      </c>
      <c r="H87" s="19">
        <v>0</v>
      </c>
      <c r="I87" s="19" t="s">
        <v>522</v>
      </c>
      <c r="J87" s="19" t="s">
        <v>226</v>
      </c>
      <c r="K87" s="21">
        <v>45200</v>
      </c>
      <c r="L87" s="21"/>
      <c r="M87" s="21">
        <v>45261</v>
      </c>
      <c r="N87" s="21"/>
      <c r="O87" s="19" t="s">
        <v>11</v>
      </c>
      <c r="P87" s="19" t="s">
        <v>21</v>
      </c>
      <c r="Q87" s="19" t="s">
        <v>8</v>
      </c>
      <c r="R87" s="19" t="s">
        <v>33</v>
      </c>
      <c r="S87" s="19"/>
    </row>
    <row r="88" spans="1:19" s="22" customFormat="1" x14ac:dyDescent="0.25">
      <c r="A88" s="19" t="s">
        <v>414</v>
      </c>
      <c r="B88" s="19" t="s">
        <v>424</v>
      </c>
      <c r="C88" s="19" t="s">
        <v>424</v>
      </c>
      <c r="D88" s="20">
        <v>260000</v>
      </c>
      <c r="E88" s="20"/>
      <c r="F88" s="19">
        <v>1</v>
      </c>
      <c r="G88" s="19">
        <v>0</v>
      </c>
      <c r="H88" s="19">
        <v>0</v>
      </c>
      <c r="I88" s="19" t="s">
        <v>521</v>
      </c>
      <c r="J88" s="19" t="s">
        <v>226</v>
      </c>
      <c r="K88" s="21">
        <v>45200</v>
      </c>
      <c r="L88" s="21"/>
      <c r="M88" s="21">
        <v>45261</v>
      </c>
      <c r="N88" s="21"/>
      <c r="O88" s="19" t="s">
        <v>11</v>
      </c>
      <c r="P88" s="19" t="s">
        <v>21</v>
      </c>
      <c r="Q88" s="19" t="s">
        <v>8</v>
      </c>
      <c r="R88" s="19" t="s">
        <v>33</v>
      </c>
      <c r="S88" s="19"/>
    </row>
    <row r="89" spans="1:19" s="22" customFormat="1" x14ac:dyDescent="0.25">
      <c r="A89" s="19" t="s">
        <v>415</v>
      </c>
      <c r="B89" s="19" t="s">
        <v>425</v>
      </c>
      <c r="C89" s="19" t="s">
        <v>425</v>
      </c>
      <c r="D89" s="20">
        <v>260000</v>
      </c>
      <c r="E89" s="20"/>
      <c r="F89" s="19">
        <v>1</v>
      </c>
      <c r="G89" s="19">
        <v>0</v>
      </c>
      <c r="H89" s="19">
        <v>0</v>
      </c>
      <c r="I89" s="19" t="s">
        <v>374</v>
      </c>
      <c r="J89" s="19" t="s">
        <v>226</v>
      </c>
      <c r="K89" s="21">
        <v>45200</v>
      </c>
      <c r="L89" s="21"/>
      <c r="M89" s="21">
        <v>45261</v>
      </c>
      <c r="N89" s="21"/>
      <c r="O89" s="19" t="s">
        <v>11</v>
      </c>
      <c r="P89" s="19" t="s">
        <v>21</v>
      </c>
      <c r="Q89" s="19" t="s">
        <v>8</v>
      </c>
      <c r="R89" s="19" t="s">
        <v>33</v>
      </c>
      <c r="S89" s="19"/>
    </row>
    <row r="90" spans="1:19" s="22" customFormat="1" x14ac:dyDescent="0.25">
      <c r="A90" s="19" t="s">
        <v>420</v>
      </c>
      <c r="B90" s="19" t="s">
        <v>426</v>
      </c>
      <c r="C90" s="19" t="s">
        <v>429</v>
      </c>
      <c r="D90" s="20">
        <v>247250</v>
      </c>
      <c r="E90" s="20"/>
      <c r="F90" s="19">
        <v>1</v>
      </c>
      <c r="G90" s="19">
        <v>0</v>
      </c>
      <c r="H90" s="19">
        <v>0</v>
      </c>
      <c r="I90" s="19" t="s">
        <v>523</v>
      </c>
      <c r="J90" s="19" t="s">
        <v>226</v>
      </c>
      <c r="K90" s="21">
        <v>45108</v>
      </c>
      <c r="L90" s="21"/>
      <c r="M90" s="21">
        <v>45200</v>
      </c>
      <c r="N90" s="21"/>
      <c r="O90" s="19" t="s">
        <v>11</v>
      </c>
      <c r="P90" s="19" t="s">
        <v>21</v>
      </c>
      <c r="Q90" s="19" t="s">
        <v>6</v>
      </c>
      <c r="R90" s="19" t="s">
        <v>33</v>
      </c>
      <c r="S90" s="19"/>
    </row>
    <row r="91" spans="1:19" s="22" customFormat="1" x14ac:dyDescent="0.25">
      <c r="A91" s="19" t="s">
        <v>421</v>
      </c>
      <c r="B91" s="19" t="s">
        <v>370</v>
      </c>
      <c r="C91" s="19" t="s">
        <v>370</v>
      </c>
      <c r="D91" s="20">
        <v>116000</v>
      </c>
      <c r="E91" s="20"/>
      <c r="F91" s="19">
        <v>1</v>
      </c>
      <c r="G91" s="19">
        <v>0</v>
      </c>
      <c r="H91" s="19">
        <v>0</v>
      </c>
      <c r="I91" s="19" t="s">
        <v>280</v>
      </c>
      <c r="J91" s="19" t="s">
        <v>520</v>
      </c>
      <c r="K91" s="21">
        <v>45139</v>
      </c>
      <c r="L91" s="21"/>
      <c r="M91" s="21">
        <v>45231</v>
      </c>
      <c r="N91" s="21"/>
      <c r="O91" s="19" t="s">
        <v>11</v>
      </c>
      <c r="P91" s="19" t="s">
        <v>21</v>
      </c>
      <c r="Q91" s="19" t="s">
        <v>8</v>
      </c>
      <c r="R91" s="19" t="s">
        <v>33</v>
      </c>
      <c r="S91" s="19"/>
    </row>
    <row r="92" spans="1:19" s="22" customFormat="1" x14ac:dyDescent="0.25">
      <c r="A92" s="19" t="s">
        <v>422</v>
      </c>
      <c r="B92" s="19" t="s">
        <v>427</v>
      </c>
      <c r="C92" s="19" t="s">
        <v>427</v>
      </c>
      <c r="D92" s="20">
        <v>240000</v>
      </c>
      <c r="E92" s="20"/>
      <c r="F92" s="19">
        <v>1</v>
      </c>
      <c r="G92" s="19">
        <v>0</v>
      </c>
      <c r="H92" s="19">
        <v>0</v>
      </c>
      <c r="I92" s="19" t="s">
        <v>189</v>
      </c>
      <c r="J92" s="19" t="s">
        <v>190</v>
      </c>
      <c r="K92" s="21">
        <v>45231</v>
      </c>
      <c r="L92" s="21"/>
      <c r="M92" s="21">
        <v>45383</v>
      </c>
      <c r="N92" s="21"/>
      <c r="O92" s="19" t="s">
        <v>11</v>
      </c>
      <c r="P92" s="19" t="s">
        <v>21</v>
      </c>
      <c r="Q92" s="19" t="s">
        <v>8</v>
      </c>
      <c r="R92" s="19" t="s">
        <v>33</v>
      </c>
      <c r="S92" s="19"/>
    </row>
    <row r="93" spans="1:19" s="22" customFormat="1" x14ac:dyDescent="0.25">
      <c r="A93" s="19" t="s">
        <v>518</v>
      </c>
      <c r="B93" s="19" t="s">
        <v>428</v>
      </c>
      <c r="C93" s="19" t="s">
        <v>428</v>
      </c>
      <c r="D93" s="20">
        <v>17500</v>
      </c>
      <c r="E93" s="20"/>
      <c r="F93" s="19">
        <v>1</v>
      </c>
      <c r="G93" s="19">
        <v>0</v>
      </c>
      <c r="H93" s="19">
        <v>0</v>
      </c>
      <c r="I93" s="19" t="s">
        <v>157</v>
      </c>
      <c r="J93" s="19" t="s">
        <v>519</v>
      </c>
      <c r="K93" s="21">
        <v>45231</v>
      </c>
      <c r="L93" s="21"/>
      <c r="M93" s="21">
        <v>45383</v>
      </c>
      <c r="N93" s="21"/>
      <c r="O93" s="19" t="s">
        <v>11</v>
      </c>
      <c r="P93" s="19" t="s">
        <v>21</v>
      </c>
      <c r="Q93" s="19" t="s">
        <v>8</v>
      </c>
      <c r="R93" s="19" t="s">
        <v>33</v>
      </c>
      <c r="S93" s="19"/>
    </row>
    <row r="94" spans="1:19" s="22" customFormat="1" x14ac:dyDescent="0.25">
      <c r="A94" s="19"/>
      <c r="B94" s="19"/>
      <c r="C94" s="19"/>
      <c r="D94" s="20"/>
      <c r="E94" s="20"/>
      <c r="F94" s="19"/>
      <c r="G94" s="19"/>
      <c r="H94" s="19"/>
      <c r="I94" s="19"/>
      <c r="J94" s="19"/>
      <c r="K94" s="21"/>
      <c r="L94" s="21"/>
      <c r="M94" s="21"/>
      <c r="N94" s="21"/>
      <c r="O94" s="19"/>
      <c r="P94" s="19"/>
      <c r="Q94" s="19"/>
      <c r="R94" s="19"/>
      <c r="S94" s="19"/>
    </row>
    <row r="95" spans="1:19" s="22" customFormat="1" x14ac:dyDescent="0.25">
      <c r="A95" s="19"/>
      <c r="B95" s="19"/>
      <c r="C95" s="19"/>
      <c r="D95" s="20"/>
      <c r="E95" s="20"/>
      <c r="F95" s="19"/>
      <c r="G95" s="19"/>
      <c r="H95" s="19"/>
      <c r="I95" s="19"/>
      <c r="J95" s="19"/>
      <c r="K95" s="21"/>
      <c r="L95" s="21"/>
      <c r="M95" s="21"/>
      <c r="N95" s="21"/>
      <c r="O95" s="19"/>
      <c r="P95" s="19"/>
      <c r="Q95" s="19"/>
      <c r="R95" s="19"/>
      <c r="S95" s="19"/>
    </row>
    <row r="96" spans="1:19" s="22" customFormat="1" x14ac:dyDescent="0.25">
      <c r="A96" s="19"/>
      <c r="B96" s="19"/>
      <c r="C96" s="19"/>
      <c r="D96" s="20"/>
      <c r="E96" s="20"/>
      <c r="F96" s="19"/>
      <c r="G96" s="19"/>
      <c r="H96" s="19"/>
      <c r="I96" s="19"/>
      <c r="J96" s="19"/>
      <c r="K96" s="21"/>
      <c r="L96" s="21"/>
      <c r="M96" s="21"/>
      <c r="N96" s="21"/>
      <c r="O96" s="19"/>
      <c r="P96" s="19"/>
      <c r="Q96" s="19"/>
      <c r="R96" s="19"/>
      <c r="S96" s="19"/>
    </row>
    <row r="97" spans="1:19" s="22" customFormat="1" x14ac:dyDescent="0.25">
      <c r="A97" s="19"/>
      <c r="B97" s="19"/>
      <c r="C97" s="19"/>
      <c r="D97" s="20"/>
      <c r="E97" s="20"/>
      <c r="F97" s="19"/>
      <c r="G97" s="19"/>
      <c r="H97" s="19"/>
      <c r="I97" s="19"/>
      <c r="J97" s="19"/>
      <c r="K97" s="21"/>
      <c r="L97" s="21"/>
      <c r="M97" s="21"/>
      <c r="N97" s="21"/>
      <c r="O97" s="19"/>
      <c r="P97" s="19"/>
      <c r="Q97" s="19"/>
      <c r="R97" s="19"/>
      <c r="S97" s="19"/>
    </row>
    <row r="98" spans="1:19" s="22" customFormat="1" x14ac:dyDescent="0.25">
      <c r="A98" s="19"/>
      <c r="B98" s="19"/>
      <c r="C98" s="19"/>
      <c r="D98" s="20"/>
      <c r="E98" s="20"/>
      <c r="F98" s="19"/>
      <c r="G98" s="19"/>
      <c r="H98" s="19"/>
      <c r="I98" s="19"/>
      <c r="J98" s="19"/>
      <c r="K98" s="21"/>
      <c r="L98" s="21"/>
      <c r="M98" s="21"/>
      <c r="N98" s="21"/>
      <c r="O98" s="19"/>
      <c r="P98" s="19"/>
      <c r="Q98" s="19"/>
      <c r="R98" s="19"/>
      <c r="S98" s="19"/>
    </row>
    <row r="99" spans="1:19" s="22" customFormat="1" x14ac:dyDescent="0.25">
      <c r="A99" s="19"/>
      <c r="B99" s="19"/>
      <c r="C99" s="19"/>
      <c r="D99" s="20"/>
      <c r="E99" s="20"/>
      <c r="F99" s="19"/>
      <c r="G99" s="19"/>
      <c r="H99" s="19"/>
      <c r="I99" s="19"/>
      <c r="J99" s="19"/>
      <c r="K99" s="21"/>
      <c r="L99" s="21"/>
      <c r="M99" s="21"/>
      <c r="N99" s="21"/>
      <c r="O99" s="19"/>
      <c r="P99" s="19"/>
      <c r="Q99" s="19"/>
      <c r="R99" s="19"/>
      <c r="S99" s="19"/>
    </row>
    <row r="100" spans="1:19" s="22" customFormat="1" x14ac:dyDescent="0.25">
      <c r="A100" s="19"/>
      <c r="B100" s="19"/>
      <c r="C100" s="19"/>
      <c r="D100" s="20"/>
      <c r="E100" s="20"/>
      <c r="F100" s="19"/>
      <c r="G100" s="19"/>
      <c r="H100" s="19"/>
      <c r="I100" s="19"/>
      <c r="J100" s="19"/>
      <c r="K100" s="21"/>
      <c r="L100" s="21"/>
      <c r="M100" s="21"/>
      <c r="N100" s="21"/>
      <c r="O100" s="19"/>
      <c r="P100" s="19"/>
      <c r="Q100" s="19"/>
      <c r="R100" s="19"/>
      <c r="S100" s="19"/>
    </row>
    <row r="101" spans="1:19" s="22" customFormat="1" x14ac:dyDescent="0.25">
      <c r="A101" s="19"/>
      <c r="B101" s="19"/>
      <c r="C101" s="19"/>
      <c r="D101" s="20"/>
      <c r="E101" s="20"/>
      <c r="F101" s="19"/>
      <c r="G101" s="19"/>
      <c r="H101" s="19"/>
      <c r="I101" s="19"/>
      <c r="J101" s="19"/>
      <c r="K101" s="21"/>
      <c r="L101" s="21"/>
      <c r="M101" s="21"/>
      <c r="N101" s="21"/>
      <c r="O101" s="19"/>
      <c r="P101" s="19"/>
      <c r="Q101" s="19"/>
      <c r="R101" s="19"/>
      <c r="S101" s="19"/>
    </row>
    <row r="102" spans="1:19" s="22" customFormat="1" x14ac:dyDescent="0.25">
      <c r="A102" s="19"/>
      <c r="B102" s="19"/>
      <c r="C102" s="19"/>
      <c r="D102" s="20"/>
      <c r="E102" s="20"/>
      <c r="F102" s="19"/>
      <c r="G102" s="19"/>
      <c r="H102" s="19"/>
      <c r="I102" s="19"/>
      <c r="J102" s="19"/>
      <c r="K102" s="21"/>
      <c r="L102" s="21"/>
      <c r="M102" s="21"/>
      <c r="N102" s="21"/>
      <c r="O102" s="19"/>
      <c r="P102" s="19"/>
      <c r="Q102" s="19"/>
      <c r="R102" s="19"/>
      <c r="S102" s="19"/>
    </row>
    <row r="103" spans="1:19" s="22" customFormat="1" x14ac:dyDescent="0.25">
      <c r="A103" s="19"/>
      <c r="B103" s="19"/>
      <c r="C103" s="19"/>
      <c r="D103" s="20"/>
      <c r="E103" s="20"/>
      <c r="F103" s="19"/>
      <c r="G103" s="19"/>
      <c r="H103" s="19"/>
      <c r="I103" s="19"/>
      <c r="J103" s="19"/>
      <c r="K103" s="21"/>
      <c r="L103" s="21"/>
      <c r="M103" s="21"/>
      <c r="N103" s="21"/>
      <c r="O103" s="19"/>
      <c r="P103" s="19"/>
      <c r="Q103" s="19"/>
      <c r="R103" s="19"/>
      <c r="S103" s="19"/>
    </row>
    <row r="104" spans="1:19" s="22" customFormat="1" x14ac:dyDescent="0.25">
      <c r="A104" s="19"/>
      <c r="B104" s="19"/>
      <c r="C104" s="19"/>
      <c r="D104" s="20"/>
      <c r="E104" s="20"/>
      <c r="F104" s="19"/>
      <c r="G104" s="19"/>
      <c r="H104" s="19"/>
      <c r="I104" s="19"/>
      <c r="J104" s="19"/>
      <c r="K104" s="21"/>
      <c r="L104" s="21"/>
      <c r="M104" s="21"/>
      <c r="N104" s="21"/>
      <c r="O104" s="19"/>
      <c r="P104" s="19"/>
      <c r="Q104" s="19"/>
      <c r="R104" s="19"/>
      <c r="S104" s="19"/>
    </row>
    <row r="105" spans="1:19" s="22" customFormat="1" x14ac:dyDescent="0.25">
      <c r="A105" s="19"/>
      <c r="B105" s="19"/>
      <c r="C105" s="19"/>
      <c r="D105" s="20"/>
      <c r="E105" s="20"/>
      <c r="F105" s="19"/>
      <c r="G105" s="19"/>
      <c r="H105" s="19"/>
      <c r="I105" s="19"/>
      <c r="J105" s="19"/>
      <c r="K105" s="21"/>
      <c r="L105" s="21"/>
      <c r="M105" s="21"/>
      <c r="N105" s="21"/>
      <c r="O105" s="19"/>
      <c r="P105" s="19"/>
      <c r="Q105" s="19"/>
      <c r="R105" s="19"/>
      <c r="S105" s="19"/>
    </row>
    <row r="106" spans="1:19" s="22" customFormat="1" x14ac:dyDescent="0.25">
      <c r="A106" s="19"/>
      <c r="B106" s="19"/>
      <c r="C106" s="19"/>
      <c r="D106" s="20"/>
      <c r="E106" s="20"/>
      <c r="F106" s="19"/>
      <c r="G106" s="19"/>
      <c r="H106" s="19"/>
      <c r="I106" s="19"/>
      <c r="J106" s="19"/>
      <c r="K106" s="21"/>
      <c r="L106" s="21"/>
      <c r="M106" s="21"/>
      <c r="N106" s="21"/>
      <c r="O106" s="19"/>
      <c r="P106" s="19"/>
      <c r="Q106" s="19"/>
      <c r="R106" s="19"/>
      <c r="S106" s="19"/>
    </row>
    <row r="107" spans="1:19" s="22" customFormat="1" x14ac:dyDescent="0.25">
      <c r="A107" s="19"/>
      <c r="B107" s="19"/>
      <c r="C107" s="19"/>
      <c r="D107" s="20"/>
      <c r="E107" s="20"/>
      <c r="F107" s="19"/>
      <c r="G107" s="19"/>
      <c r="H107" s="19"/>
      <c r="I107" s="19"/>
      <c r="J107" s="19"/>
      <c r="K107" s="21"/>
      <c r="L107" s="21"/>
      <c r="M107" s="21"/>
      <c r="N107" s="21"/>
      <c r="O107" s="19"/>
      <c r="P107" s="19"/>
      <c r="Q107" s="19"/>
      <c r="R107" s="19"/>
      <c r="S107" s="19"/>
    </row>
    <row r="108" spans="1:19" s="22" customFormat="1" x14ac:dyDescent="0.25">
      <c r="A108" s="19"/>
      <c r="B108" s="19"/>
      <c r="C108" s="19"/>
      <c r="D108" s="20"/>
      <c r="E108" s="20"/>
      <c r="F108" s="19"/>
      <c r="G108" s="19"/>
      <c r="H108" s="19"/>
      <c r="I108" s="19"/>
      <c r="J108" s="19"/>
      <c r="K108" s="21"/>
      <c r="L108" s="21"/>
      <c r="M108" s="21"/>
      <c r="N108" s="21"/>
      <c r="O108" s="19"/>
      <c r="P108" s="19"/>
      <c r="Q108" s="19"/>
      <c r="R108" s="19"/>
      <c r="S108" s="19"/>
    </row>
    <row r="109" spans="1:19" s="22" customFormat="1" x14ac:dyDescent="0.25">
      <c r="A109" s="19"/>
      <c r="B109" s="19"/>
      <c r="C109" s="19"/>
      <c r="D109" s="20"/>
      <c r="E109" s="20"/>
      <c r="F109" s="19"/>
      <c r="G109" s="19"/>
      <c r="H109" s="19"/>
      <c r="I109" s="19"/>
      <c r="J109" s="19"/>
      <c r="K109" s="21"/>
      <c r="L109" s="21"/>
      <c r="M109" s="21"/>
      <c r="N109" s="21"/>
      <c r="O109" s="19"/>
      <c r="P109" s="19"/>
      <c r="Q109" s="19"/>
      <c r="R109" s="19"/>
      <c r="S109" s="19"/>
    </row>
    <row r="110" spans="1:19" s="22" customFormat="1" x14ac:dyDescent="0.25">
      <c r="A110" s="19"/>
      <c r="B110" s="19"/>
      <c r="C110" s="19"/>
      <c r="D110" s="20"/>
      <c r="E110" s="20"/>
      <c r="F110" s="19"/>
      <c r="G110" s="19"/>
      <c r="H110" s="19"/>
      <c r="I110" s="19"/>
      <c r="J110" s="19"/>
      <c r="K110" s="21"/>
      <c r="L110" s="21"/>
      <c r="M110" s="21"/>
      <c r="N110" s="21"/>
      <c r="O110" s="19"/>
      <c r="P110" s="19"/>
      <c r="Q110" s="19"/>
      <c r="R110" s="19"/>
      <c r="S110" s="19"/>
    </row>
    <row r="111" spans="1:19" s="22" customFormat="1" x14ac:dyDescent="0.25">
      <c r="A111" s="19"/>
      <c r="B111" s="19"/>
      <c r="C111" s="19"/>
      <c r="D111" s="20"/>
      <c r="E111" s="20"/>
      <c r="F111" s="19"/>
      <c r="G111" s="19"/>
      <c r="H111" s="19"/>
      <c r="I111" s="19"/>
      <c r="J111" s="19"/>
      <c r="K111" s="21"/>
      <c r="L111" s="21"/>
      <c r="M111" s="21"/>
      <c r="N111" s="21"/>
      <c r="O111" s="19"/>
      <c r="P111" s="19"/>
      <c r="Q111" s="19"/>
      <c r="R111" s="19"/>
      <c r="S111" s="19"/>
    </row>
    <row r="112" spans="1:19" s="22" customFormat="1" x14ac:dyDescent="0.25">
      <c r="A112" s="19"/>
      <c r="B112" s="19"/>
      <c r="C112" s="19"/>
      <c r="D112" s="20"/>
      <c r="E112" s="20"/>
      <c r="F112" s="19"/>
      <c r="G112" s="19"/>
      <c r="H112" s="19"/>
      <c r="I112" s="19"/>
      <c r="J112" s="19"/>
      <c r="K112" s="21"/>
      <c r="L112" s="21"/>
      <c r="M112" s="21"/>
      <c r="N112" s="21"/>
      <c r="O112" s="19"/>
      <c r="P112" s="19"/>
      <c r="Q112" s="19"/>
      <c r="R112" s="19"/>
      <c r="S112" s="19"/>
    </row>
    <row r="113" spans="1:19" s="22" customFormat="1" x14ac:dyDescent="0.25">
      <c r="A113" s="19"/>
      <c r="B113" s="19"/>
      <c r="C113" s="19"/>
      <c r="D113" s="20"/>
      <c r="E113" s="20"/>
      <c r="F113" s="19"/>
      <c r="G113" s="19"/>
      <c r="H113" s="19"/>
      <c r="I113" s="19"/>
      <c r="J113" s="19"/>
      <c r="K113" s="21"/>
      <c r="L113" s="21"/>
      <c r="M113" s="21"/>
      <c r="N113" s="21"/>
      <c r="O113" s="19"/>
      <c r="P113" s="19"/>
      <c r="Q113" s="19"/>
      <c r="R113" s="19"/>
      <c r="S113" s="19"/>
    </row>
    <row r="114" spans="1:19" s="22" customFormat="1" x14ac:dyDescent="0.25">
      <c r="A114" s="19"/>
      <c r="B114" s="19"/>
      <c r="C114" s="19"/>
      <c r="D114" s="20"/>
      <c r="E114" s="20"/>
      <c r="F114" s="19"/>
      <c r="G114" s="19"/>
      <c r="H114" s="19"/>
      <c r="I114" s="19"/>
      <c r="J114" s="19"/>
      <c r="K114" s="21"/>
      <c r="L114" s="21"/>
      <c r="M114" s="21"/>
      <c r="N114" s="21"/>
      <c r="O114" s="19"/>
      <c r="P114" s="19"/>
      <c r="Q114" s="19"/>
      <c r="R114" s="19"/>
      <c r="S114" s="19"/>
    </row>
    <row r="115" spans="1:19" s="22" customFormat="1" x14ac:dyDescent="0.25">
      <c r="A115" s="19"/>
      <c r="B115" s="19"/>
      <c r="C115" s="19"/>
      <c r="D115" s="20"/>
      <c r="E115" s="20"/>
      <c r="F115" s="19"/>
      <c r="G115" s="19"/>
      <c r="H115" s="19"/>
      <c r="I115" s="19"/>
      <c r="J115" s="19"/>
      <c r="K115" s="21"/>
      <c r="L115" s="21"/>
      <c r="M115" s="21"/>
      <c r="N115" s="21"/>
      <c r="O115" s="19"/>
      <c r="P115" s="19"/>
      <c r="Q115" s="19"/>
      <c r="R115" s="19"/>
      <c r="S115" s="19"/>
    </row>
    <row r="116" spans="1:19" s="22" customFormat="1" x14ac:dyDescent="0.25">
      <c r="A116" s="19"/>
      <c r="B116" s="19"/>
      <c r="C116" s="19"/>
      <c r="D116" s="20"/>
      <c r="E116" s="20"/>
      <c r="F116" s="19"/>
      <c r="G116" s="19"/>
      <c r="H116" s="19"/>
      <c r="I116" s="19"/>
      <c r="J116" s="19"/>
      <c r="K116" s="21"/>
      <c r="L116" s="21"/>
      <c r="M116" s="21"/>
      <c r="N116" s="21"/>
      <c r="O116" s="19"/>
      <c r="P116" s="19"/>
      <c r="Q116" s="19"/>
      <c r="R116" s="19"/>
      <c r="S116" s="19"/>
    </row>
    <row r="117" spans="1:19" s="22" customFormat="1" x14ac:dyDescent="0.25">
      <c r="A117" s="19"/>
      <c r="B117" s="19"/>
      <c r="C117" s="19"/>
      <c r="D117" s="20"/>
      <c r="E117" s="20"/>
      <c r="F117" s="19"/>
      <c r="G117" s="19"/>
      <c r="H117" s="19"/>
      <c r="I117" s="19"/>
      <c r="J117" s="19"/>
      <c r="K117" s="21"/>
      <c r="L117" s="21"/>
      <c r="M117" s="21"/>
      <c r="N117" s="21"/>
      <c r="O117" s="19"/>
      <c r="P117" s="19"/>
      <c r="Q117" s="19"/>
      <c r="R117" s="19"/>
      <c r="S117" s="19"/>
    </row>
    <row r="118" spans="1:19" s="22" customFormat="1" x14ac:dyDescent="0.25">
      <c r="A118" s="19"/>
      <c r="B118" s="19"/>
      <c r="C118" s="19"/>
      <c r="D118" s="20"/>
      <c r="E118" s="20"/>
      <c r="F118" s="19"/>
      <c r="G118" s="19"/>
      <c r="H118" s="19"/>
      <c r="I118" s="19"/>
      <c r="J118" s="19"/>
      <c r="K118" s="21"/>
      <c r="L118" s="21"/>
      <c r="M118" s="21"/>
      <c r="N118" s="21"/>
      <c r="O118" s="19"/>
      <c r="P118" s="19"/>
      <c r="Q118" s="19"/>
      <c r="R118" s="19"/>
      <c r="S118" s="19"/>
    </row>
    <row r="119" spans="1:19" s="22" customFormat="1" x14ac:dyDescent="0.25">
      <c r="A119" s="19"/>
      <c r="B119" s="19"/>
      <c r="C119" s="19"/>
      <c r="D119" s="20"/>
      <c r="E119" s="20"/>
      <c r="F119" s="19"/>
      <c r="G119" s="19"/>
      <c r="H119" s="19"/>
      <c r="I119" s="19"/>
      <c r="J119" s="19"/>
      <c r="K119" s="21"/>
      <c r="L119" s="21"/>
      <c r="M119" s="21"/>
      <c r="N119" s="21"/>
      <c r="O119" s="19"/>
      <c r="P119" s="19"/>
      <c r="Q119" s="19"/>
      <c r="R119" s="19"/>
      <c r="S119" s="19"/>
    </row>
    <row r="120" spans="1:19" s="22" customFormat="1" x14ac:dyDescent="0.25">
      <c r="A120" s="19"/>
      <c r="B120" s="19"/>
      <c r="C120" s="19"/>
      <c r="D120" s="20"/>
      <c r="E120" s="20"/>
      <c r="F120" s="19"/>
      <c r="G120" s="19"/>
      <c r="H120" s="19"/>
      <c r="I120" s="19"/>
      <c r="J120" s="19"/>
      <c r="K120" s="21"/>
      <c r="L120" s="21"/>
      <c r="M120" s="21"/>
      <c r="N120" s="21"/>
      <c r="O120" s="19"/>
      <c r="P120" s="19"/>
      <c r="Q120" s="19"/>
      <c r="R120" s="19"/>
      <c r="S120" s="19"/>
    </row>
    <row r="121" spans="1:19" s="22" customFormat="1" x14ac:dyDescent="0.25">
      <c r="A121" s="19"/>
      <c r="B121" s="19"/>
      <c r="C121" s="19"/>
      <c r="D121" s="20"/>
      <c r="E121" s="20"/>
      <c r="F121" s="19"/>
      <c r="G121" s="19"/>
      <c r="H121" s="19"/>
      <c r="I121" s="19"/>
      <c r="J121" s="19"/>
      <c r="K121" s="21"/>
      <c r="L121" s="21"/>
      <c r="M121" s="21"/>
      <c r="N121" s="21"/>
      <c r="O121" s="19"/>
      <c r="P121" s="19"/>
      <c r="Q121" s="19"/>
      <c r="R121" s="19"/>
      <c r="S121" s="19"/>
    </row>
    <row r="122" spans="1:19" s="22" customFormat="1" x14ac:dyDescent="0.25">
      <c r="A122" s="19"/>
      <c r="B122" s="19"/>
      <c r="C122" s="19"/>
      <c r="D122" s="20"/>
      <c r="E122" s="20"/>
      <c r="F122" s="19"/>
      <c r="G122" s="19"/>
      <c r="H122" s="19"/>
      <c r="I122" s="19"/>
      <c r="J122" s="19"/>
      <c r="K122" s="21"/>
      <c r="L122" s="21"/>
      <c r="M122" s="21"/>
      <c r="N122" s="21"/>
      <c r="O122" s="19"/>
      <c r="P122" s="19"/>
      <c r="Q122" s="19"/>
      <c r="R122" s="19"/>
      <c r="S122" s="19"/>
    </row>
    <row r="123" spans="1:19" s="22" customFormat="1" x14ac:dyDescent="0.25">
      <c r="A123" s="19"/>
      <c r="B123" s="19"/>
      <c r="C123" s="19"/>
      <c r="D123" s="20"/>
      <c r="E123" s="20"/>
      <c r="F123" s="19"/>
      <c r="G123" s="19"/>
      <c r="H123" s="19"/>
      <c r="I123" s="19"/>
      <c r="J123" s="19"/>
      <c r="K123" s="21"/>
      <c r="L123" s="21"/>
      <c r="M123" s="21"/>
      <c r="N123" s="21"/>
      <c r="O123" s="19"/>
      <c r="P123" s="19"/>
      <c r="Q123" s="19"/>
      <c r="R123" s="19"/>
      <c r="S123" s="19"/>
    </row>
    <row r="124" spans="1:19" s="22" customFormat="1" x14ac:dyDescent="0.25">
      <c r="A124" s="19"/>
      <c r="B124" s="19"/>
      <c r="C124" s="19"/>
      <c r="D124" s="20"/>
      <c r="E124" s="20"/>
      <c r="F124" s="19"/>
      <c r="G124" s="19"/>
      <c r="H124" s="19"/>
      <c r="I124" s="19"/>
      <c r="J124" s="19"/>
      <c r="K124" s="21"/>
      <c r="L124" s="21"/>
      <c r="M124" s="21"/>
      <c r="N124" s="21"/>
      <c r="O124" s="19"/>
      <c r="P124" s="19"/>
      <c r="Q124" s="19"/>
      <c r="R124" s="19"/>
      <c r="S124" s="19"/>
    </row>
    <row r="125" spans="1:19" s="22" customFormat="1" x14ac:dyDescent="0.25">
      <c r="A125" s="19"/>
      <c r="B125" s="19"/>
      <c r="C125" s="19"/>
      <c r="D125" s="20"/>
      <c r="E125" s="20"/>
      <c r="F125" s="19"/>
      <c r="G125" s="19"/>
      <c r="H125" s="19"/>
      <c r="I125" s="19"/>
      <c r="J125" s="19"/>
      <c r="K125" s="21"/>
      <c r="L125" s="21"/>
      <c r="M125" s="21"/>
      <c r="N125" s="21"/>
      <c r="O125" s="19"/>
      <c r="P125" s="19"/>
      <c r="Q125" s="19"/>
      <c r="R125" s="19"/>
      <c r="S125" s="19"/>
    </row>
    <row r="126" spans="1:19" s="22" customFormat="1" x14ac:dyDescent="0.25">
      <c r="A126" s="19"/>
      <c r="B126" s="19"/>
      <c r="C126" s="19"/>
      <c r="D126" s="20"/>
      <c r="E126" s="20"/>
      <c r="F126" s="19"/>
      <c r="G126" s="19"/>
      <c r="H126" s="19"/>
      <c r="I126" s="19"/>
      <c r="J126" s="19"/>
      <c r="K126" s="21"/>
      <c r="L126" s="21"/>
      <c r="M126" s="21"/>
      <c r="N126" s="21"/>
      <c r="O126" s="19"/>
      <c r="P126" s="19"/>
      <c r="Q126" s="19"/>
      <c r="R126" s="19"/>
      <c r="S126" s="19"/>
    </row>
    <row r="127" spans="1:19" s="22" customFormat="1" x14ac:dyDescent="0.25">
      <c r="A127" s="19"/>
      <c r="B127" s="19"/>
      <c r="C127" s="19"/>
      <c r="D127" s="20"/>
      <c r="E127" s="20"/>
      <c r="F127" s="19"/>
      <c r="G127" s="19"/>
      <c r="H127" s="19"/>
      <c r="I127" s="19"/>
      <c r="J127" s="19"/>
      <c r="K127" s="21"/>
      <c r="L127" s="21"/>
      <c r="M127" s="21"/>
      <c r="N127" s="21"/>
      <c r="O127" s="19"/>
      <c r="P127" s="19"/>
      <c r="Q127" s="19"/>
      <c r="R127" s="19"/>
      <c r="S127" s="19"/>
    </row>
    <row r="128" spans="1:19" s="22" customFormat="1" x14ac:dyDescent="0.25">
      <c r="A128" s="19"/>
      <c r="B128" s="19"/>
      <c r="C128" s="19"/>
      <c r="D128" s="20"/>
      <c r="E128" s="20"/>
      <c r="F128" s="19"/>
      <c r="G128" s="19"/>
      <c r="H128" s="19"/>
      <c r="I128" s="19"/>
      <c r="J128" s="19"/>
      <c r="K128" s="21"/>
      <c r="L128" s="21"/>
      <c r="M128" s="21"/>
      <c r="N128" s="21"/>
      <c r="O128" s="19"/>
      <c r="P128" s="19"/>
      <c r="Q128" s="19"/>
      <c r="R128" s="19"/>
      <c r="S128" s="19"/>
    </row>
    <row r="129" spans="1:19" x14ac:dyDescent="0.25">
      <c r="A129" s="27"/>
      <c r="B129" s="27"/>
      <c r="C129" s="27"/>
      <c r="D129" s="28"/>
      <c r="E129" s="28"/>
      <c r="F129" s="27"/>
      <c r="G129" s="27"/>
      <c r="H129" s="27"/>
      <c r="I129" s="27"/>
      <c r="J129" s="27"/>
      <c r="K129" s="29"/>
      <c r="L129" s="29"/>
      <c r="M129" s="29"/>
      <c r="N129" s="29"/>
      <c r="O129" s="19"/>
      <c r="P129" s="19"/>
      <c r="Q129" s="19"/>
      <c r="R129" s="19"/>
      <c r="S129" s="27"/>
    </row>
    <row r="130" spans="1:19" x14ac:dyDescent="0.25">
      <c r="A130" s="27"/>
      <c r="B130" s="27"/>
      <c r="C130" s="27"/>
      <c r="D130" s="28"/>
      <c r="E130" s="28"/>
      <c r="F130" s="27"/>
      <c r="G130" s="27"/>
      <c r="H130" s="27"/>
      <c r="I130" s="27"/>
      <c r="J130" s="27"/>
      <c r="K130" s="29"/>
      <c r="L130" s="29"/>
      <c r="M130" s="29"/>
      <c r="N130" s="29"/>
      <c r="O130" s="19"/>
      <c r="P130" s="19"/>
      <c r="Q130" s="19"/>
      <c r="R130" s="19"/>
      <c r="S130" s="27"/>
    </row>
    <row r="131" spans="1:19" x14ac:dyDescent="0.25">
      <c r="A131" s="27"/>
      <c r="B131" s="27"/>
      <c r="C131" s="27"/>
      <c r="D131" s="28"/>
      <c r="E131" s="28"/>
      <c r="F131" s="27"/>
      <c r="G131" s="27"/>
      <c r="H131" s="27"/>
      <c r="I131" s="27"/>
      <c r="J131" s="27"/>
      <c r="K131" s="29"/>
      <c r="L131" s="29"/>
      <c r="M131" s="29"/>
      <c r="N131" s="29"/>
      <c r="O131" s="19"/>
      <c r="P131" s="19"/>
      <c r="Q131" s="19"/>
      <c r="R131" s="19"/>
      <c r="S131" s="27"/>
    </row>
    <row r="132" spans="1:19" x14ac:dyDescent="0.25">
      <c r="A132" s="27"/>
      <c r="B132" s="27"/>
      <c r="C132" s="27"/>
      <c r="D132" s="28"/>
      <c r="E132" s="28"/>
      <c r="F132" s="27"/>
      <c r="G132" s="27"/>
      <c r="H132" s="27"/>
      <c r="I132" s="27"/>
      <c r="J132" s="27"/>
      <c r="K132" s="29"/>
      <c r="L132" s="29"/>
      <c r="M132" s="29"/>
      <c r="N132" s="29"/>
      <c r="O132" s="19"/>
      <c r="P132" s="19"/>
      <c r="Q132" s="19"/>
      <c r="R132" s="19"/>
      <c r="S132" s="27"/>
    </row>
    <row r="133" spans="1:19" x14ac:dyDescent="0.25">
      <c r="A133" s="27"/>
      <c r="B133" s="27"/>
      <c r="C133" s="27"/>
      <c r="D133" s="28"/>
      <c r="E133" s="28"/>
      <c r="F133" s="27"/>
      <c r="G133" s="27"/>
      <c r="H133" s="27"/>
      <c r="I133" s="27"/>
      <c r="J133" s="27"/>
      <c r="K133" s="29"/>
      <c r="L133" s="29"/>
      <c r="M133" s="29"/>
      <c r="N133" s="29"/>
      <c r="O133" s="19"/>
      <c r="P133" s="19"/>
      <c r="Q133" s="19"/>
      <c r="R133" s="19"/>
      <c r="S133" s="27"/>
    </row>
    <row r="134" spans="1:19" x14ac:dyDescent="0.25">
      <c r="A134" s="27"/>
      <c r="B134" s="27"/>
      <c r="C134" s="27"/>
      <c r="D134" s="28"/>
      <c r="E134" s="28"/>
      <c r="F134" s="27"/>
      <c r="G134" s="27"/>
      <c r="H134" s="27"/>
      <c r="I134" s="27"/>
      <c r="J134" s="27"/>
      <c r="K134" s="29"/>
      <c r="L134" s="29"/>
      <c r="M134" s="29"/>
      <c r="N134" s="29"/>
      <c r="O134" s="19"/>
      <c r="P134" s="19"/>
      <c r="Q134" s="19"/>
      <c r="R134" s="19"/>
      <c r="S134" s="27"/>
    </row>
    <row r="135" spans="1:19" x14ac:dyDescent="0.25">
      <c r="A135" s="27"/>
      <c r="B135" s="27"/>
      <c r="C135" s="27"/>
      <c r="D135" s="28"/>
      <c r="E135" s="28"/>
      <c r="F135" s="27"/>
      <c r="G135" s="27"/>
      <c r="H135" s="27"/>
      <c r="I135" s="27"/>
      <c r="J135" s="27"/>
      <c r="K135" s="29"/>
      <c r="L135" s="29"/>
      <c r="M135" s="29"/>
      <c r="N135" s="29"/>
      <c r="O135" s="19"/>
      <c r="P135" s="19"/>
      <c r="Q135" s="19"/>
      <c r="R135" s="19"/>
      <c r="S135" s="27"/>
    </row>
    <row r="136" spans="1:19" x14ac:dyDescent="0.25">
      <c r="A136" s="27"/>
      <c r="B136" s="27"/>
      <c r="C136" s="27"/>
      <c r="D136" s="28"/>
      <c r="E136" s="28"/>
      <c r="F136" s="27"/>
      <c r="G136" s="27"/>
      <c r="H136" s="27"/>
      <c r="I136" s="27"/>
      <c r="J136" s="27"/>
      <c r="K136" s="29"/>
      <c r="L136" s="29"/>
      <c r="M136" s="29"/>
      <c r="N136" s="29"/>
      <c r="O136" s="19"/>
      <c r="P136" s="19"/>
      <c r="Q136" s="19"/>
      <c r="R136" s="19"/>
      <c r="S136" s="27"/>
    </row>
    <row r="137" spans="1:19" x14ac:dyDescent="0.25">
      <c r="A137" s="27"/>
      <c r="B137" s="27"/>
      <c r="C137" s="27"/>
      <c r="D137" s="28"/>
      <c r="E137" s="28"/>
      <c r="F137" s="27"/>
      <c r="G137" s="27"/>
      <c r="H137" s="27"/>
      <c r="I137" s="27"/>
      <c r="J137" s="27"/>
      <c r="K137" s="29"/>
      <c r="L137" s="29"/>
      <c r="M137" s="29"/>
      <c r="N137" s="29"/>
      <c r="O137" s="19"/>
      <c r="P137" s="19"/>
      <c r="Q137" s="19"/>
      <c r="R137" s="19"/>
      <c r="S137" s="27"/>
    </row>
    <row r="138" spans="1:19" x14ac:dyDescent="0.25">
      <c r="A138" s="27"/>
      <c r="B138" s="27"/>
      <c r="C138" s="27"/>
      <c r="D138" s="28"/>
      <c r="E138" s="28"/>
      <c r="F138" s="27"/>
      <c r="G138" s="27"/>
      <c r="H138" s="27"/>
      <c r="I138" s="27"/>
      <c r="J138" s="27"/>
      <c r="K138" s="29"/>
      <c r="L138" s="29"/>
      <c r="M138" s="29"/>
      <c r="N138" s="29"/>
      <c r="O138" s="19"/>
      <c r="P138" s="19"/>
      <c r="Q138" s="19"/>
      <c r="R138" s="19"/>
      <c r="S138" s="27"/>
    </row>
    <row r="139" spans="1:19" x14ac:dyDescent="0.25">
      <c r="A139" s="27"/>
      <c r="B139" s="27"/>
      <c r="C139" s="27"/>
      <c r="D139" s="28"/>
      <c r="E139" s="28"/>
      <c r="F139" s="27"/>
      <c r="G139" s="27"/>
      <c r="H139" s="27"/>
      <c r="I139" s="27"/>
      <c r="J139" s="27"/>
      <c r="K139" s="29"/>
      <c r="L139" s="29"/>
      <c r="M139" s="29"/>
      <c r="N139" s="29"/>
      <c r="O139" s="19"/>
      <c r="P139" s="19"/>
      <c r="Q139" s="19"/>
      <c r="R139" s="19"/>
      <c r="S139" s="27"/>
    </row>
    <row r="140" spans="1:19" x14ac:dyDescent="0.25">
      <c r="A140" s="27"/>
      <c r="B140" s="27"/>
      <c r="C140" s="27"/>
      <c r="D140" s="28"/>
      <c r="E140" s="28"/>
      <c r="F140" s="27"/>
      <c r="G140" s="27"/>
      <c r="H140" s="27"/>
      <c r="I140" s="27"/>
      <c r="J140" s="27"/>
      <c r="K140" s="29"/>
      <c r="L140" s="29"/>
      <c r="M140" s="29"/>
      <c r="N140" s="29"/>
      <c r="O140" s="19"/>
      <c r="P140" s="19"/>
      <c r="Q140" s="19"/>
      <c r="R140" s="19"/>
      <c r="S140" s="27"/>
    </row>
    <row r="141" spans="1:19" x14ac:dyDescent="0.25">
      <c r="A141" s="27"/>
      <c r="B141" s="27"/>
      <c r="C141" s="27"/>
      <c r="D141" s="28"/>
      <c r="E141" s="28"/>
      <c r="F141" s="27"/>
      <c r="G141" s="27"/>
      <c r="H141" s="27"/>
      <c r="I141" s="27"/>
      <c r="J141" s="27"/>
      <c r="K141" s="29"/>
      <c r="L141" s="29"/>
      <c r="M141" s="29"/>
      <c r="N141" s="29"/>
      <c r="O141" s="19"/>
      <c r="P141" s="19"/>
      <c r="Q141" s="19"/>
      <c r="R141" s="19"/>
      <c r="S141" s="27"/>
    </row>
    <row r="142" spans="1:19" x14ac:dyDescent="0.25">
      <c r="A142" s="27"/>
      <c r="B142" s="27"/>
      <c r="C142" s="27"/>
      <c r="D142" s="28"/>
      <c r="E142" s="28"/>
      <c r="F142" s="27"/>
      <c r="G142" s="27"/>
      <c r="H142" s="27"/>
      <c r="I142" s="27"/>
      <c r="J142" s="27"/>
      <c r="K142" s="29"/>
      <c r="L142" s="29"/>
      <c r="M142" s="29"/>
      <c r="N142" s="29"/>
      <c r="O142" s="19"/>
      <c r="P142" s="19"/>
      <c r="Q142" s="19"/>
      <c r="R142" s="19"/>
      <c r="S142" s="27"/>
    </row>
    <row r="143" spans="1:19" x14ac:dyDescent="0.25">
      <c r="A143" s="27"/>
      <c r="B143" s="27"/>
      <c r="C143" s="27"/>
      <c r="D143" s="28"/>
      <c r="E143" s="28"/>
      <c r="F143" s="27"/>
      <c r="G143" s="27"/>
      <c r="H143" s="27"/>
      <c r="I143" s="27"/>
      <c r="J143" s="27"/>
      <c r="K143" s="29"/>
      <c r="L143" s="29"/>
      <c r="M143" s="29"/>
      <c r="N143" s="29"/>
      <c r="O143" s="19"/>
      <c r="P143" s="19"/>
      <c r="Q143" s="19"/>
      <c r="R143" s="19"/>
      <c r="S143" s="27"/>
    </row>
    <row r="144" spans="1:19" x14ac:dyDescent="0.25">
      <c r="A144" s="27"/>
      <c r="B144" s="27"/>
      <c r="C144" s="27"/>
      <c r="D144" s="28"/>
      <c r="E144" s="28"/>
      <c r="F144" s="27"/>
      <c r="G144" s="27"/>
      <c r="H144" s="27"/>
      <c r="I144" s="27"/>
      <c r="J144" s="27"/>
      <c r="K144" s="29"/>
      <c r="L144" s="29"/>
      <c r="M144" s="29"/>
      <c r="N144" s="29"/>
      <c r="O144" s="19"/>
      <c r="P144" s="19"/>
      <c r="Q144" s="19"/>
      <c r="R144" s="19"/>
      <c r="S144" s="27"/>
    </row>
    <row r="145" spans="1:19" x14ac:dyDescent="0.25">
      <c r="A145" s="27"/>
      <c r="B145" s="27"/>
      <c r="C145" s="27"/>
      <c r="D145" s="28"/>
      <c r="E145" s="28"/>
      <c r="F145" s="27"/>
      <c r="G145" s="27"/>
      <c r="H145" s="27"/>
      <c r="I145" s="27"/>
      <c r="J145" s="27"/>
      <c r="K145" s="29"/>
      <c r="L145" s="29"/>
      <c r="M145" s="29"/>
      <c r="N145" s="29"/>
      <c r="O145" s="19"/>
      <c r="P145" s="19"/>
      <c r="Q145" s="19"/>
      <c r="R145" s="19"/>
      <c r="S145" s="27"/>
    </row>
    <row r="146" spans="1:19" x14ac:dyDescent="0.25">
      <c r="A146" s="27"/>
      <c r="B146" s="27"/>
      <c r="C146" s="27"/>
      <c r="D146" s="28"/>
      <c r="E146" s="28"/>
      <c r="F146" s="27"/>
      <c r="G146" s="27"/>
      <c r="H146" s="27"/>
      <c r="I146" s="27"/>
      <c r="J146" s="27"/>
      <c r="K146" s="29"/>
      <c r="L146" s="29"/>
      <c r="M146" s="29"/>
      <c r="N146" s="29"/>
      <c r="O146" s="19"/>
      <c r="P146" s="19"/>
      <c r="Q146" s="19"/>
      <c r="R146" s="19"/>
      <c r="S146" s="27"/>
    </row>
    <row r="147" spans="1:19" x14ac:dyDescent="0.25">
      <c r="A147" s="27"/>
      <c r="B147" s="27"/>
      <c r="C147" s="27"/>
      <c r="D147" s="28"/>
      <c r="E147" s="28"/>
      <c r="F147" s="27"/>
      <c r="G147" s="27"/>
      <c r="H147" s="27"/>
      <c r="I147" s="27"/>
      <c r="J147" s="27"/>
      <c r="K147" s="29"/>
      <c r="L147" s="29"/>
      <c r="M147" s="29"/>
      <c r="N147" s="29"/>
      <c r="O147" s="19"/>
      <c r="P147" s="19"/>
      <c r="Q147" s="19"/>
      <c r="R147" s="19"/>
      <c r="S147" s="27"/>
    </row>
    <row r="148" spans="1:19" x14ac:dyDescent="0.25">
      <c r="A148" s="27"/>
      <c r="B148" s="27"/>
      <c r="C148" s="27"/>
      <c r="D148" s="28"/>
      <c r="E148" s="28"/>
      <c r="F148" s="27"/>
      <c r="G148" s="27"/>
      <c r="H148" s="27"/>
      <c r="I148" s="27"/>
      <c r="J148" s="27"/>
      <c r="K148" s="29"/>
      <c r="L148" s="29"/>
      <c r="M148" s="29"/>
      <c r="N148" s="29"/>
      <c r="O148" s="19"/>
      <c r="P148" s="19"/>
      <c r="Q148" s="19"/>
      <c r="R148" s="19"/>
      <c r="S148" s="27"/>
    </row>
    <row r="149" spans="1:19" x14ac:dyDescent="0.25">
      <c r="A149" s="27"/>
      <c r="B149" s="27"/>
      <c r="C149" s="27"/>
      <c r="D149" s="28"/>
      <c r="E149" s="28"/>
      <c r="F149" s="27"/>
      <c r="G149" s="27"/>
      <c r="H149" s="27"/>
      <c r="I149" s="27"/>
      <c r="J149" s="27"/>
      <c r="K149" s="29"/>
      <c r="L149" s="29"/>
      <c r="M149" s="29"/>
      <c r="N149" s="29"/>
      <c r="O149" s="19"/>
      <c r="P149" s="19"/>
      <c r="Q149" s="19"/>
      <c r="R149" s="19"/>
      <c r="S149" s="27"/>
    </row>
    <row r="150" spans="1:19" x14ac:dyDescent="0.25">
      <c r="A150" s="27"/>
      <c r="B150" s="27"/>
      <c r="C150" s="27"/>
      <c r="D150" s="28"/>
      <c r="E150" s="28"/>
      <c r="F150" s="27"/>
      <c r="G150" s="27"/>
      <c r="H150" s="27"/>
      <c r="I150" s="27"/>
      <c r="J150" s="27"/>
      <c r="K150" s="29"/>
      <c r="L150" s="29"/>
      <c r="M150" s="29"/>
      <c r="N150" s="29"/>
      <c r="O150" s="19"/>
      <c r="P150" s="19"/>
      <c r="Q150" s="19"/>
      <c r="R150" s="19"/>
      <c r="S150" s="27"/>
    </row>
    <row r="151" spans="1:19" x14ac:dyDescent="0.25">
      <c r="A151" s="27"/>
      <c r="B151" s="27"/>
      <c r="C151" s="27"/>
      <c r="D151" s="28"/>
      <c r="E151" s="28"/>
      <c r="F151" s="27"/>
      <c r="G151" s="27"/>
      <c r="H151" s="27"/>
      <c r="I151" s="27"/>
      <c r="J151" s="27"/>
      <c r="K151" s="29"/>
      <c r="L151" s="29"/>
      <c r="M151" s="29"/>
      <c r="N151" s="29"/>
      <c r="O151" s="19"/>
      <c r="P151" s="19"/>
      <c r="Q151" s="19"/>
      <c r="R151" s="19"/>
      <c r="S151" s="27"/>
    </row>
    <row r="152" spans="1:19" x14ac:dyDescent="0.25">
      <c r="A152" s="27"/>
      <c r="B152" s="27"/>
      <c r="C152" s="27"/>
      <c r="D152" s="28"/>
      <c r="E152" s="28"/>
      <c r="F152" s="27"/>
      <c r="G152" s="27"/>
      <c r="H152" s="27"/>
      <c r="I152" s="27"/>
      <c r="J152" s="27"/>
      <c r="K152" s="29"/>
      <c r="L152" s="29"/>
      <c r="M152" s="29"/>
      <c r="N152" s="29"/>
      <c r="O152" s="19"/>
      <c r="P152" s="19"/>
      <c r="Q152" s="19"/>
      <c r="R152" s="19"/>
      <c r="S152" s="27"/>
    </row>
    <row r="153" spans="1:19" x14ac:dyDescent="0.25">
      <c r="A153" s="27"/>
      <c r="B153" s="27"/>
      <c r="C153" s="27"/>
      <c r="D153" s="28"/>
      <c r="E153" s="28"/>
      <c r="F153" s="27"/>
      <c r="G153" s="27"/>
      <c r="H153" s="27"/>
      <c r="I153" s="27"/>
      <c r="J153" s="27"/>
      <c r="K153" s="29"/>
      <c r="L153" s="29"/>
      <c r="M153" s="29"/>
      <c r="N153" s="29"/>
      <c r="O153" s="19"/>
      <c r="P153" s="19"/>
      <c r="Q153" s="19"/>
      <c r="R153" s="19"/>
      <c r="S153" s="27"/>
    </row>
    <row r="154" spans="1:19" x14ac:dyDescent="0.25">
      <c r="A154" s="27"/>
      <c r="B154" s="27"/>
      <c r="C154" s="27"/>
      <c r="D154" s="28"/>
      <c r="E154" s="28"/>
      <c r="F154" s="27"/>
      <c r="G154" s="27"/>
      <c r="H154" s="27"/>
      <c r="I154" s="27"/>
      <c r="J154" s="27"/>
      <c r="K154" s="29"/>
      <c r="L154" s="29"/>
      <c r="M154" s="29"/>
      <c r="N154" s="29"/>
      <c r="O154" s="19"/>
      <c r="P154" s="19"/>
      <c r="Q154" s="19"/>
      <c r="R154" s="19"/>
      <c r="S154" s="27"/>
    </row>
    <row r="155" spans="1:19" x14ac:dyDescent="0.25">
      <c r="A155" s="27"/>
      <c r="B155" s="27"/>
      <c r="C155" s="27"/>
      <c r="D155" s="28"/>
      <c r="E155" s="28"/>
      <c r="F155" s="27"/>
      <c r="G155" s="27"/>
      <c r="H155" s="27"/>
      <c r="I155" s="27"/>
      <c r="J155" s="27"/>
      <c r="K155" s="29"/>
      <c r="L155" s="29"/>
      <c r="M155" s="29"/>
      <c r="N155" s="29"/>
      <c r="O155" s="19"/>
      <c r="P155" s="19"/>
      <c r="Q155" s="19"/>
      <c r="R155" s="19"/>
      <c r="S155" s="27"/>
    </row>
    <row r="156" spans="1:19" x14ac:dyDescent="0.25">
      <c r="A156" s="27"/>
      <c r="B156" s="27"/>
      <c r="C156" s="27"/>
      <c r="D156" s="28"/>
      <c r="E156" s="28"/>
      <c r="F156" s="27"/>
      <c r="G156" s="27"/>
      <c r="H156" s="27"/>
      <c r="I156" s="27"/>
      <c r="J156" s="27"/>
      <c r="K156" s="29"/>
      <c r="L156" s="29"/>
      <c r="M156" s="29"/>
      <c r="N156" s="29"/>
      <c r="O156" s="19"/>
      <c r="P156" s="19"/>
      <c r="Q156" s="19"/>
      <c r="R156" s="19"/>
      <c r="S156" s="27"/>
    </row>
    <row r="157" spans="1:19" x14ac:dyDescent="0.25">
      <c r="A157" s="27"/>
      <c r="B157" s="27"/>
      <c r="C157" s="27"/>
      <c r="D157" s="28"/>
      <c r="E157" s="28"/>
      <c r="F157" s="27"/>
      <c r="G157" s="27"/>
      <c r="H157" s="27"/>
      <c r="I157" s="27"/>
      <c r="J157" s="27"/>
      <c r="K157" s="29"/>
      <c r="L157" s="29"/>
      <c r="M157" s="29"/>
      <c r="N157" s="29"/>
      <c r="O157" s="19"/>
      <c r="P157" s="19"/>
      <c r="Q157" s="19"/>
      <c r="R157" s="19"/>
      <c r="S157" s="27"/>
    </row>
    <row r="158" spans="1:19" x14ac:dyDescent="0.25">
      <c r="A158" s="27"/>
      <c r="B158" s="27"/>
      <c r="C158" s="27"/>
      <c r="D158" s="28"/>
      <c r="E158" s="28"/>
      <c r="F158" s="27"/>
      <c r="G158" s="27"/>
      <c r="H158" s="27"/>
      <c r="I158" s="27"/>
      <c r="J158" s="27"/>
      <c r="K158" s="29"/>
      <c r="L158" s="29"/>
      <c r="M158" s="29"/>
      <c r="N158" s="29"/>
      <c r="O158" s="19"/>
      <c r="P158" s="19"/>
      <c r="Q158" s="19"/>
      <c r="R158" s="19"/>
      <c r="S158" s="27"/>
    </row>
    <row r="159" spans="1:19" x14ac:dyDescent="0.25">
      <c r="A159" s="27"/>
      <c r="B159" s="27"/>
      <c r="C159" s="27"/>
      <c r="D159" s="28"/>
      <c r="E159" s="28"/>
      <c r="F159" s="27"/>
      <c r="G159" s="27"/>
      <c r="H159" s="27"/>
      <c r="I159" s="27"/>
      <c r="J159" s="27"/>
      <c r="K159" s="29"/>
      <c r="L159" s="29"/>
      <c r="M159" s="29"/>
      <c r="N159" s="29"/>
      <c r="O159" s="19"/>
      <c r="P159" s="19"/>
      <c r="Q159" s="19"/>
      <c r="R159" s="19"/>
      <c r="S159" s="27"/>
    </row>
  </sheetData>
  <sheetProtection algorithmName="SHA-512" hashValue="idPrYSaNNIOSOYPYXsrtYxOuRdJlr2NxuXYUCk0Qh7qg9FoWR//whuFfOhKY4zMDGvzzt8TYjkyaritjPPmbsw==" saltValue="MvXmpEE3Nv1lZGmG2jpaaA==" spinCount="100000" sheet="1" formatRows="0" insertRows="0" deleteRows="0"/>
  <mergeCells count="45">
    <mergeCell ref="A80:C80"/>
    <mergeCell ref="D80:H80"/>
    <mergeCell ref="K80:N80"/>
    <mergeCell ref="K81:L81"/>
    <mergeCell ref="M81:N81"/>
    <mergeCell ref="A58:C58"/>
    <mergeCell ref="D58:H58"/>
    <mergeCell ref="K58:P58"/>
    <mergeCell ref="K59:L59"/>
    <mergeCell ref="M59:N59"/>
    <mergeCell ref="O59:P59"/>
    <mergeCell ref="Q58:U58"/>
    <mergeCell ref="O80:S80"/>
    <mergeCell ref="K52:L52"/>
    <mergeCell ref="M52:N52"/>
    <mergeCell ref="O52:P52"/>
    <mergeCell ref="Q52:R52"/>
    <mergeCell ref="S52:T52"/>
    <mergeCell ref="Y44:AC44"/>
    <mergeCell ref="U51:Y51"/>
    <mergeCell ref="Y6:Z6"/>
    <mergeCell ref="A44:C44"/>
    <mergeCell ref="D44:H44"/>
    <mergeCell ref="K44:X44"/>
    <mergeCell ref="U45:V45"/>
    <mergeCell ref="W45:X45"/>
    <mergeCell ref="A51:C51"/>
    <mergeCell ref="D51:H51"/>
    <mergeCell ref="K51:T51"/>
    <mergeCell ref="K45:L45"/>
    <mergeCell ref="M45:N45"/>
    <mergeCell ref="O45:P45"/>
    <mergeCell ref="Q45:R45"/>
    <mergeCell ref="S45:T45"/>
    <mergeCell ref="AA5:AE5"/>
    <mergeCell ref="A5:C5"/>
    <mergeCell ref="D5:H5"/>
    <mergeCell ref="K5:Z5"/>
    <mergeCell ref="K6:L6"/>
    <mergeCell ref="M6:N6"/>
    <mergeCell ref="O6:P6"/>
    <mergeCell ref="Q6:R6"/>
    <mergeCell ref="S6:T6"/>
    <mergeCell ref="U6:V6"/>
    <mergeCell ref="W6:X6"/>
  </mergeCells>
  <phoneticPr fontId="41" type="noConversion"/>
  <dataValidations count="10">
    <dataValidation type="list" allowBlank="1" showInputMessage="1" showErrorMessage="1" sqref="W54:W56 AA47:AA49 S61:S78 AC10:AC42 Q83:Q126" xr:uid="{00000000-0002-0000-0100-000000000000}">
      <formula1>$AT$2:$AT$3</formula1>
    </dataValidation>
    <dataValidation type="list" allowBlank="1" showInputMessage="1" showErrorMessage="1" sqref="V54:V56" xr:uid="{00000000-0002-0000-0100-000001000000}">
      <formula1>$AS$4:$AS$4</formula1>
    </dataValidation>
    <dataValidation type="list" allowBlank="1" showInputMessage="1" showErrorMessage="1" sqref="X54:X56 AB47:AB49 T61:T78 AD10:AD42 R83:R126" xr:uid="{00000000-0002-0000-0100-000002000000}">
      <formula1>$AU$1:$AU$7</formula1>
    </dataValidation>
    <dataValidation type="list" allowBlank="1" showInputMessage="1" showErrorMessage="1" sqref="R61:R78" xr:uid="{00000000-0002-0000-0100-000003000000}">
      <formula1>$AR$5:$AR$6</formula1>
    </dataValidation>
    <dataValidation type="list" allowBlank="1" showInputMessage="1" showErrorMessage="1" sqref="Z47:Z49" xr:uid="{00000000-0002-0000-0100-000005000000}">
      <formula1>$AS$6:$AS$6</formula1>
    </dataValidation>
    <dataValidation type="list" allowBlank="1" showInputMessage="1" showErrorMessage="1" sqref="Q61:Q78" xr:uid="{00000000-0002-0000-0100-000007000000}">
      <formula1>$AQ$4:$AQ$5</formula1>
    </dataValidation>
    <dataValidation type="list" allowBlank="1" showInputMessage="1" showErrorMessage="1" sqref="U54:U56 Y47:Y49 AA10:AA42" xr:uid="{00000000-0002-0000-0100-000008000000}">
      <formula1>$AQ$4</formula1>
    </dataValidation>
    <dataValidation type="list" allowBlank="1" showInputMessage="1" showErrorMessage="1" sqref="AB10:AB42" xr:uid="{00000000-0002-0000-0100-000004000000}">
      <formula1>$AR$1:$AR$3</formula1>
    </dataValidation>
    <dataValidation type="list" allowBlank="1" showInputMessage="1" showErrorMessage="1" sqref="P83:P126" xr:uid="{00000000-0002-0000-0100-000006000000}">
      <formula1>$AS$1:$AS$2</formula1>
    </dataValidation>
    <dataValidation type="list" allowBlank="1" showInputMessage="1" showErrorMessage="1" sqref="O83:O159" xr:uid="{00000000-0002-0000-0100-000009000000}">
      <formula1>$AQ$5</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U413"/>
  <sheetViews>
    <sheetView zoomScale="50" zoomScaleNormal="50" workbookViewId="0">
      <selection activeCell="E8" sqref="E8"/>
    </sheetView>
  </sheetViews>
  <sheetFormatPr defaultColWidth="11.42578125" defaultRowHeight="15.75" x14ac:dyDescent="0.25"/>
  <cols>
    <col min="1" max="1" width="11.42578125" style="6"/>
    <col min="2" max="2" width="39.42578125" style="6" customWidth="1"/>
    <col min="3" max="3" width="51.140625" style="6" customWidth="1"/>
    <col min="4" max="4" width="23.5703125" style="6" customWidth="1"/>
    <col min="5" max="5" width="21.140625" style="6" customWidth="1"/>
    <col min="6" max="6" width="11.42578125" style="6"/>
    <col min="7" max="7" width="15.85546875" style="6" customWidth="1"/>
    <col min="8" max="8" width="18.42578125" style="6" customWidth="1"/>
    <col min="9" max="9" width="24.85546875" style="6" customWidth="1"/>
    <col min="10" max="10" width="29.140625" style="6" customWidth="1"/>
    <col min="11" max="11" width="16.42578125" style="6" customWidth="1"/>
    <col min="12" max="12" width="27.5703125" style="6" customWidth="1"/>
    <col min="13" max="13" width="19" style="6" customWidth="1"/>
    <col min="14" max="14" width="27.5703125" style="6" customWidth="1"/>
    <col min="15" max="15" width="17.5703125" style="6" customWidth="1"/>
    <col min="16" max="16" width="27.5703125" style="6" customWidth="1"/>
    <col min="17" max="17" width="31.85546875" style="6" customWidth="1"/>
    <col min="18" max="18" width="27.5703125" style="6" customWidth="1"/>
    <col min="19" max="19" width="16.5703125" style="6" customWidth="1"/>
    <col min="20" max="20" width="27.5703125" style="6" customWidth="1"/>
    <col min="21" max="21" width="22.85546875" style="6" customWidth="1"/>
    <col min="22" max="22" width="27.5703125" style="6" customWidth="1"/>
    <col min="23" max="23" width="20.140625" style="6" customWidth="1"/>
    <col min="24" max="24" width="27.5703125" style="6" customWidth="1"/>
    <col min="25" max="25" width="16.42578125" style="6" customWidth="1"/>
    <col min="26" max="26" width="27.5703125" style="6" customWidth="1"/>
    <col min="27" max="27" width="21.5703125" style="6" customWidth="1"/>
    <col min="28" max="28" width="27.5703125" style="6" customWidth="1"/>
    <col min="29" max="29" width="23.42578125" style="6" customWidth="1"/>
    <col min="30" max="38" width="11.42578125" style="6"/>
    <col min="39" max="39" width="11.42578125" style="8"/>
    <col min="40" max="40" width="44.5703125" style="8" bestFit="1" customWidth="1"/>
    <col min="41" max="41" width="13.42578125" style="8" bestFit="1" customWidth="1"/>
    <col min="42" max="16384" width="11.42578125" style="6"/>
  </cols>
  <sheetData>
    <row r="1" spans="1:99" x14ac:dyDescent="0.25">
      <c r="AM1" s="8" t="s">
        <v>6</v>
      </c>
      <c r="AN1" s="8" t="s">
        <v>16</v>
      </c>
      <c r="AO1" s="8" t="s">
        <v>2</v>
      </c>
      <c r="AP1" s="8" t="s">
        <v>30</v>
      </c>
    </row>
    <row r="2" spans="1:99" s="1" customFormat="1" ht="61.5" x14ac:dyDescent="0.9">
      <c r="E2" s="2" t="s">
        <v>112</v>
      </c>
      <c r="AM2" s="3" t="s">
        <v>8</v>
      </c>
      <c r="AN2" s="3" t="s">
        <v>17</v>
      </c>
      <c r="AO2" s="3"/>
      <c r="AP2" s="3" t="s">
        <v>31</v>
      </c>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row>
    <row r="3" spans="1:99" x14ac:dyDescent="0.25">
      <c r="AP3" s="8" t="s">
        <v>33</v>
      </c>
    </row>
    <row r="4" spans="1:99" s="12" customFormat="1" ht="31.5" x14ac:dyDescent="0.5">
      <c r="A4" s="10"/>
      <c r="B4" s="10"/>
      <c r="C4" s="11" t="s">
        <v>116</v>
      </c>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M4" s="13"/>
      <c r="AN4" s="13" t="s">
        <v>19</v>
      </c>
      <c r="AO4" s="13"/>
      <c r="AP4" s="13" t="s">
        <v>34</v>
      </c>
    </row>
    <row r="5" spans="1:99" ht="15.75" customHeight="1" x14ac:dyDescent="0.25">
      <c r="A5" s="86" t="s">
        <v>66</v>
      </c>
      <c r="B5" s="87"/>
      <c r="C5" s="87"/>
      <c r="D5" s="86" t="s">
        <v>48</v>
      </c>
      <c r="E5" s="87"/>
      <c r="F5" s="87"/>
      <c r="G5" s="87"/>
      <c r="H5" s="88"/>
      <c r="K5" s="84" t="s">
        <v>71</v>
      </c>
      <c r="L5" s="85"/>
      <c r="M5" s="85"/>
      <c r="N5" s="85"/>
      <c r="O5" s="85"/>
      <c r="P5" s="85"/>
      <c r="Q5" s="85"/>
      <c r="R5" s="85"/>
      <c r="S5" s="85"/>
      <c r="T5" s="85"/>
      <c r="U5" s="85"/>
      <c r="V5" s="85"/>
      <c r="W5" s="85"/>
      <c r="X5" s="85"/>
      <c r="Y5" s="85"/>
      <c r="Z5" s="85"/>
      <c r="AA5" s="84" t="s">
        <v>82</v>
      </c>
      <c r="AB5" s="85"/>
      <c r="AC5" s="85"/>
      <c r="AD5" s="85"/>
      <c r="AE5" s="85"/>
      <c r="AP5" s="8" t="s">
        <v>35</v>
      </c>
    </row>
    <row r="6" spans="1:99" ht="63" customHeight="1" x14ac:dyDescent="0.25">
      <c r="A6" s="15" t="s">
        <v>65</v>
      </c>
      <c r="B6" s="16" t="s">
        <v>69</v>
      </c>
      <c r="C6" s="16" t="s">
        <v>78</v>
      </c>
      <c r="D6" s="16" t="s">
        <v>100</v>
      </c>
      <c r="E6" s="16" t="s">
        <v>72</v>
      </c>
      <c r="F6" s="16" t="s">
        <v>63</v>
      </c>
      <c r="G6" s="16" t="s">
        <v>73</v>
      </c>
      <c r="H6" s="16" t="s">
        <v>60</v>
      </c>
      <c r="I6" s="15" t="s">
        <v>28</v>
      </c>
      <c r="J6" s="15" t="s">
        <v>61</v>
      </c>
      <c r="K6" s="89" t="s">
        <v>108</v>
      </c>
      <c r="L6" s="90"/>
      <c r="M6" s="89" t="s">
        <v>105</v>
      </c>
      <c r="N6" s="90"/>
      <c r="O6" s="89" t="s">
        <v>99</v>
      </c>
      <c r="P6" s="90"/>
      <c r="Q6" s="89" t="s">
        <v>89</v>
      </c>
      <c r="R6" s="90"/>
      <c r="S6" s="89" t="s">
        <v>104</v>
      </c>
      <c r="T6" s="90"/>
      <c r="U6" s="89" t="s">
        <v>106</v>
      </c>
      <c r="V6" s="90"/>
      <c r="W6" s="89" t="s">
        <v>95</v>
      </c>
      <c r="X6" s="90"/>
      <c r="Y6" s="89" t="s">
        <v>85</v>
      </c>
      <c r="Z6" s="90"/>
      <c r="AA6" s="16" t="s">
        <v>107</v>
      </c>
      <c r="AB6" s="16" t="s">
        <v>80</v>
      </c>
      <c r="AC6" s="16" t="s">
        <v>81</v>
      </c>
      <c r="AD6" s="16" t="s">
        <v>29</v>
      </c>
      <c r="AE6" s="16" t="s">
        <v>27</v>
      </c>
      <c r="AN6" s="8" t="s">
        <v>24</v>
      </c>
      <c r="AP6" s="8" t="s">
        <v>38</v>
      </c>
    </row>
    <row r="7" spans="1:99" ht="17.45" customHeight="1" x14ac:dyDescent="0.25">
      <c r="A7" s="15"/>
      <c r="B7" s="15"/>
      <c r="C7" s="15"/>
      <c r="D7" s="17"/>
      <c r="E7" s="17"/>
      <c r="F7" s="15"/>
      <c r="G7" s="15"/>
      <c r="H7" s="15"/>
      <c r="I7" s="15"/>
      <c r="J7" s="15"/>
      <c r="K7" s="18" t="s">
        <v>115</v>
      </c>
      <c r="L7" s="18" t="s">
        <v>76</v>
      </c>
      <c r="M7" s="18" t="s">
        <v>115</v>
      </c>
      <c r="N7" s="26" t="s">
        <v>76</v>
      </c>
      <c r="O7" s="18" t="s">
        <v>115</v>
      </c>
      <c r="P7" s="26" t="s">
        <v>76</v>
      </c>
      <c r="Q7" s="18" t="s">
        <v>115</v>
      </c>
      <c r="R7" s="26" t="s">
        <v>76</v>
      </c>
      <c r="S7" s="18" t="s">
        <v>115</v>
      </c>
      <c r="T7" s="26" t="s">
        <v>76</v>
      </c>
      <c r="U7" s="18" t="s">
        <v>115</v>
      </c>
      <c r="V7" s="26" t="s">
        <v>76</v>
      </c>
      <c r="W7" s="18" t="s">
        <v>115</v>
      </c>
      <c r="X7" s="26" t="s">
        <v>76</v>
      </c>
      <c r="Y7" s="18" t="s">
        <v>115</v>
      </c>
      <c r="Z7" s="26" t="s">
        <v>76</v>
      </c>
      <c r="AA7" s="16"/>
      <c r="AB7" s="16"/>
      <c r="AC7" s="16"/>
      <c r="AD7" s="16"/>
      <c r="AE7" s="16"/>
      <c r="AP7" s="8" t="s">
        <v>39</v>
      </c>
    </row>
    <row r="8" spans="1:99" s="22" customFormat="1" x14ac:dyDescent="0.25">
      <c r="A8" s="19" t="s">
        <v>318</v>
      </c>
      <c r="B8" s="19" t="s">
        <v>319</v>
      </c>
      <c r="C8" s="19" t="s">
        <v>319</v>
      </c>
      <c r="D8" s="20">
        <v>125000</v>
      </c>
      <c r="E8" s="20"/>
      <c r="F8" s="61">
        <v>1</v>
      </c>
      <c r="G8" s="19">
        <v>0</v>
      </c>
      <c r="H8" s="19">
        <v>0</v>
      </c>
      <c r="I8" s="19" t="s">
        <v>489</v>
      </c>
      <c r="J8" s="19" t="s">
        <v>490</v>
      </c>
      <c r="K8" s="21">
        <v>45139</v>
      </c>
      <c r="L8" s="21"/>
      <c r="M8" s="21">
        <v>45170</v>
      </c>
      <c r="N8" s="21"/>
      <c r="O8" s="21">
        <v>45200</v>
      </c>
      <c r="P8" s="21"/>
      <c r="Q8" s="21">
        <v>45231</v>
      </c>
      <c r="R8" s="21"/>
      <c r="S8" s="21">
        <v>45200</v>
      </c>
      <c r="T8" s="21"/>
      <c r="U8" s="21">
        <v>45231</v>
      </c>
      <c r="V8" s="21"/>
      <c r="W8" s="21">
        <v>45261</v>
      </c>
      <c r="X8" s="21" t="s">
        <v>77</v>
      </c>
      <c r="Y8" s="21">
        <v>45275</v>
      </c>
      <c r="Z8" s="21"/>
      <c r="AA8" s="19" t="s">
        <v>2</v>
      </c>
      <c r="AB8" s="19" t="s">
        <v>16</v>
      </c>
      <c r="AC8" s="19" t="s">
        <v>6</v>
      </c>
      <c r="AD8" s="19" t="s">
        <v>33</v>
      </c>
      <c r="AE8" s="19"/>
      <c r="AM8" s="23"/>
    </row>
    <row r="9" spans="1:99" s="22" customFormat="1" x14ac:dyDescent="0.25">
      <c r="A9" s="19"/>
      <c r="B9" s="19"/>
      <c r="C9" s="19"/>
      <c r="D9" s="20"/>
      <c r="E9" s="20"/>
      <c r="F9" s="19"/>
      <c r="G9" s="19"/>
      <c r="H9" s="19"/>
      <c r="I9" s="19"/>
      <c r="J9" s="19"/>
      <c r="K9" s="21"/>
      <c r="L9" s="21"/>
      <c r="M9" s="21"/>
      <c r="N9" s="21"/>
      <c r="O9" s="21"/>
      <c r="P9" s="21"/>
      <c r="Q9" s="21"/>
      <c r="R9" s="21"/>
      <c r="S9" s="21"/>
      <c r="T9" s="21"/>
      <c r="U9" s="21"/>
      <c r="V9" s="21"/>
      <c r="W9" s="21"/>
      <c r="X9" s="21"/>
      <c r="Y9" s="21"/>
      <c r="Z9" s="21"/>
      <c r="AA9" s="19"/>
      <c r="AB9" s="19"/>
      <c r="AC9" s="19"/>
      <c r="AD9" s="19"/>
      <c r="AE9" s="19"/>
      <c r="AM9" s="23"/>
    </row>
    <row r="10" spans="1:99" s="22" customFormat="1" x14ac:dyDescent="0.25">
      <c r="A10" s="19"/>
      <c r="B10" s="19"/>
      <c r="C10" s="19"/>
      <c r="D10" s="20"/>
      <c r="E10" s="20"/>
      <c r="F10" s="19"/>
      <c r="G10" s="19"/>
      <c r="H10" s="19"/>
      <c r="I10" s="19"/>
      <c r="J10" s="19"/>
      <c r="K10" s="21"/>
      <c r="L10" s="21"/>
      <c r="M10" s="21"/>
      <c r="N10" s="21"/>
      <c r="O10" s="21"/>
      <c r="P10" s="21"/>
      <c r="Q10" s="21"/>
      <c r="R10" s="21"/>
      <c r="S10" s="21"/>
      <c r="T10" s="21"/>
      <c r="U10" s="21"/>
      <c r="V10" s="21"/>
      <c r="W10" s="21"/>
      <c r="X10" s="21"/>
      <c r="Y10" s="21"/>
      <c r="Z10" s="21"/>
      <c r="AA10" s="19"/>
      <c r="AB10" s="19"/>
      <c r="AC10" s="19"/>
      <c r="AD10" s="19"/>
      <c r="AE10" s="19"/>
      <c r="AM10" s="23"/>
    </row>
    <row r="11" spans="1:99" s="12" customFormat="1" ht="31.5" x14ac:dyDescent="0.5">
      <c r="A11" s="10"/>
      <c r="B11" s="10"/>
      <c r="C11" s="11" t="s">
        <v>113</v>
      </c>
      <c r="D11" s="10"/>
      <c r="E11" s="10"/>
      <c r="F11" s="10"/>
      <c r="G11" s="10"/>
      <c r="H11" s="10"/>
      <c r="I11" s="10"/>
      <c r="J11" s="10"/>
      <c r="K11" s="10"/>
      <c r="L11" s="10"/>
      <c r="M11" s="10"/>
      <c r="N11" s="10"/>
      <c r="O11" s="10"/>
      <c r="P11" s="10"/>
      <c r="Q11" s="10"/>
      <c r="R11" s="10"/>
      <c r="S11" s="10"/>
      <c r="T11" s="10"/>
      <c r="U11" s="10"/>
      <c r="V11" s="10"/>
      <c r="W11" s="10"/>
      <c r="X11" s="10"/>
      <c r="Y11" s="10"/>
      <c r="AM11" s="13"/>
    </row>
    <row r="12" spans="1:99" ht="15.75" customHeight="1" x14ac:dyDescent="0.25">
      <c r="A12" s="86" t="s">
        <v>66</v>
      </c>
      <c r="B12" s="87"/>
      <c r="C12" s="87"/>
      <c r="D12" s="86" t="s">
        <v>48</v>
      </c>
      <c r="E12" s="87"/>
      <c r="F12" s="87"/>
      <c r="G12" s="87"/>
      <c r="H12" s="88"/>
      <c r="K12" s="84" t="s">
        <v>71</v>
      </c>
      <c r="L12" s="85"/>
      <c r="M12" s="85"/>
      <c r="N12" s="85"/>
      <c r="O12" s="85"/>
      <c r="P12" s="85"/>
      <c r="Q12" s="85"/>
      <c r="R12" s="85"/>
      <c r="S12" s="85"/>
      <c r="T12" s="85"/>
      <c r="U12" s="84" t="s">
        <v>82</v>
      </c>
      <c r="V12" s="85"/>
      <c r="W12" s="85"/>
      <c r="X12" s="85"/>
      <c r="Y12" s="85"/>
      <c r="AN12" s="6"/>
    </row>
    <row r="13" spans="1:99" ht="63" customHeight="1" x14ac:dyDescent="0.25">
      <c r="A13" s="15" t="s">
        <v>65</v>
      </c>
      <c r="B13" s="16" t="s">
        <v>69</v>
      </c>
      <c r="C13" s="16" t="s">
        <v>78</v>
      </c>
      <c r="D13" s="16" t="s">
        <v>100</v>
      </c>
      <c r="E13" s="16" t="s">
        <v>72</v>
      </c>
      <c r="F13" s="16" t="s">
        <v>63</v>
      </c>
      <c r="G13" s="16" t="s">
        <v>73</v>
      </c>
      <c r="H13" s="16" t="s">
        <v>60</v>
      </c>
      <c r="I13" s="15" t="s">
        <v>28</v>
      </c>
      <c r="J13" s="15" t="s">
        <v>61</v>
      </c>
      <c r="K13" s="92" t="s">
        <v>108</v>
      </c>
      <c r="L13" s="92"/>
      <c r="M13" s="92" t="s">
        <v>105</v>
      </c>
      <c r="N13" s="92"/>
      <c r="O13" s="92" t="s">
        <v>109</v>
      </c>
      <c r="P13" s="92"/>
      <c r="Q13" s="92" t="s">
        <v>95</v>
      </c>
      <c r="R13" s="92"/>
      <c r="S13" s="92" t="s">
        <v>85</v>
      </c>
      <c r="T13" s="92"/>
      <c r="U13" s="16" t="s">
        <v>107</v>
      </c>
      <c r="V13" s="16" t="s">
        <v>80</v>
      </c>
      <c r="W13" s="16" t="s">
        <v>81</v>
      </c>
      <c r="X13" s="16" t="s">
        <v>29</v>
      </c>
      <c r="Y13" s="16" t="s">
        <v>27</v>
      </c>
      <c r="AN13" s="6"/>
    </row>
    <row r="14" spans="1:99" ht="17.45" customHeight="1" x14ac:dyDescent="0.25">
      <c r="A14" s="15"/>
      <c r="B14" s="15"/>
      <c r="C14" s="15"/>
      <c r="D14" s="17"/>
      <c r="E14" s="17"/>
      <c r="F14" s="15"/>
      <c r="G14" s="15"/>
      <c r="H14" s="15"/>
      <c r="I14" s="15"/>
      <c r="J14" s="15"/>
      <c r="K14" s="18" t="s">
        <v>115</v>
      </c>
      <c r="L14" s="18" t="s">
        <v>76</v>
      </c>
      <c r="M14" s="18" t="s">
        <v>115</v>
      </c>
      <c r="N14" s="26" t="s">
        <v>76</v>
      </c>
      <c r="O14" s="18" t="s">
        <v>115</v>
      </c>
      <c r="P14" s="26" t="s">
        <v>76</v>
      </c>
      <c r="Q14" s="18" t="s">
        <v>115</v>
      </c>
      <c r="R14" s="26" t="s">
        <v>76</v>
      </c>
      <c r="S14" s="18" t="s">
        <v>115</v>
      </c>
      <c r="T14" s="26" t="s">
        <v>76</v>
      </c>
      <c r="U14" s="16"/>
      <c r="V14" s="16"/>
      <c r="W14" s="16"/>
      <c r="X14" s="16"/>
      <c r="Y14" s="16"/>
    </row>
    <row r="15" spans="1:99" s="22" customFormat="1" x14ac:dyDescent="0.25">
      <c r="A15" s="19"/>
      <c r="B15" s="19"/>
      <c r="C15" s="19"/>
      <c r="D15" s="20"/>
      <c r="E15" s="20"/>
      <c r="F15" s="19"/>
      <c r="G15" s="19"/>
      <c r="H15" s="19"/>
      <c r="I15" s="19"/>
      <c r="J15" s="19"/>
      <c r="K15" s="21"/>
      <c r="L15" s="21"/>
      <c r="M15" s="21"/>
      <c r="N15" s="21"/>
      <c r="O15" s="21"/>
      <c r="P15" s="21"/>
      <c r="Q15" s="21" t="s">
        <v>77</v>
      </c>
      <c r="R15" s="21" t="s">
        <v>77</v>
      </c>
      <c r="S15" s="21"/>
      <c r="T15" s="21"/>
      <c r="U15" s="19"/>
      <c r="V15" s="19"/>
      <c r="W15" s="19"/>
      <c r="X15" s="19"/>
      <c r="Y15" s="19"/>
      <c r="AM15" s="23"/>
      <c r="AN15" s="23"/>
      <c r="AO15" s="23"/>
    </row>
    <row r="16" spans="1:99" s="22" customFormat="1" x14ac:dyDescent="0.25">
      <c r="A16" s="19"/>
      <c r="B16" s="19"/>
      <c r="C16" s="19"/>
      <c r="D16" s="20"/>
      <c r="E16" s="20"/>
      <c r="F16" s="19"/>
      <c r="G16" s="19"/>
      <c r="H16" s="19"/>
      <c r="I16" s="19"/>
      <c r="J16" s="19"/>
      <c r="K16" s="21"/>
      <c r="L16" s="21"/>
      <c r="M16" s="21"/>
      <c r="N16" s="21"/>
      <c r="O16" s="21"/>
      <c r="P16" s="21"/>
      <c r="Q16" s="21"/>
      <c r="R16" s="21"/>
      <c r="S16" s="21"/>
      <c r="T16" s="21"/>
      <c r="U16" s="19"/>
      <c r="V16" s="19"/>
      <c r="W16" s="19"/>
      <c r="X16" s="19"/>
      <c r="Y16" s="19"/>
      <c r="AM16" s="23"/>
      <c r="AN16" s="23"/>
      <c r="AO16" s="23"/>
    </row>
    <row r="17" spans="1:41" s="22" customFormat="1" x14ac:dyDescent="0.25">
      <c r="A17" s="19"/>
      <c r="B17" s="19"/>
      <c r="C17" s="19"/>
      <c r="D17" s="20"/>
      <c r="E17" s="20"/>
      <c r="F17" s="19"/>
      <c r="G17" s="19"/>
      <c r="H17" s="19"/>
      <c r="I17" s="19"/>
      <c r="J17" s="19"/>
      <c r="K17" s="21"/>
      <c r="L17" s="21"/>
      <c r="M17" s="21"/>
      <c r="N17" s="21"/>
      <c r="O17" s="21"/>
      <c r="P17" s="21"/>
      <c r="Q17" s="21"/>
      <c r="R17" s="21"/>
      <c r="S17" s="21"/>
      <c r="T17" s="21"/>
      <c r="U17" s="19"/>
      <c r="V17" s="19"/>
      <c r="W17" s="19"/>
      <c r="X17" s="19"/>
      <c r="Y17" s="19"/>
      <c r="AM17" s="23"/>
      <c r="AN17" s="23"/>
      <c r="AO17" s="23"/>
    </row>
    <row r="18" spans="1:41" s="12" customFormat="1" ht="31.5" x14ac:dyDescent="0.5">
      <c r="A18" s="10"/>
      <c r="B18" s="10"/>
      <c r="C18" s="11" t="s">
        <v>114</v>
      </c>
      <c r="D18" s="10"/>
      <c r="E18" s="10"/>
      <c r="F18" s="10"/>
      <c r="G18" s="10"/>
      <c r="H18" s="10"/>
      <c r="I18" s="10"/>
      <c r="J18" s="10"/>
      <c r="K18" s="10"/>
      <c r="L18" s="10"/>
      <c r="M18" s="10"/>
      <c r="N18" s="10"/>
      <c r="O18" s="10"/>
      <c r="P18" s="10"/>
      <c r="Q18" s="10"/>
      <c r="R18" s="10"/>
      <c r="S18" s="10"/>
      <c r="T18" s="10"/>
      <c r="U18" s="10"/>
      <c r="AM18" s="13"/>
      <c r="AN18" s="13"/>
      <c r="AO18" s="13"/>
    </row>
    <row r="19" spans="1:41" ht="15.75" customHeight="1" x14ac:dyDescent="0.25">
      <c r="A19" s="86" t="s">
        <v>66</v>
      </c>
      <c r="B19" s="87"/>
      <c r="C19" s="87"/>
      <c r="D19" s="86" t="s">
        <v>48</v>
      </c>
      <c r="E19" s="87"/>
      <c r="F19" s="87"/>
      <c r="G19" s="87"/>
      <c r="H19" s="88"/>
      <c r="K19" s="84" t="s">
        <v>71</v>
      </c>
      <c r="L19" s="85"/>
      <c r="M19" s="85"/>
      <c r="N19" s="85"/>
      <c r="O19" s="85"/>
      <c r="P19" s="85"/>
      <c r="Q19" s="84" t="s">
        <v>82</v>
      </c>
      <c r="R19" s="85"/>
      <c r="S19" s="85"/>
      <c r="T19" s="85"/>
      <c r="U19" s="85"/>
    </row>
    <row r="20" spans="1:41" ht="63" customHeight="1" x14ac:dyDescent="0.25">
      <c r="A20" s="15" t="s">
        <v>65</v>
      </c>
      <c r="B20" s="16" t="s">
        <v>69</v>
      </c>
      <c r="C20" s="16" t="s">
        <v>78</v>
      </c>
      <c r="D20" s="16" t="s">
        <v>100</v>
      </c>
      <c r="E20" s="16" t="s">
        <v>72</v>
      </c>
      <c r="F20" s="16" t="s">
        <v>63</v>
      </c>
      <c r="G20" s="16" t="s">
        <v>73</v>
      </c>
      <c r="H20" s="16" t="s">
        <v>60</v>
      </c>
      <c r="I20" s="15" t="s">
        <v>28</v>
      </c>
      <c r="J20" s="15" t="s">
        <v>61</v>
      </c>
      <c r="K20" s="92" t="s">
        <v>111</v>
      </c>
      <c r="L20" s="92"/>
      <c r="M20" s="92" t="s">
        <v>95</v>
      </c>
      <c r="N20" s="92"/>
      <c r="O20" s="92" t="s">
        <v>85</v>
      </c>
      <c r="P20" s="89"/>
      <c r="Q20" s="16" t="s">
        <v>107</v>
      </c>
      <c r="R20" s="16" t="s">
        <v>80</v>
      </c>
      <c r="S20" s="16" t="s">
        <v>81</v>
      </c>
      <c r="T20" s="16" t="s">
        <v>29</v>
      </c>
      <c r="U20" s="16" t="s">
        <v>27</v>
      </c>
    </row>
    <row r="21" spans="1:41" ht="17.45" customHeight="1" x14ac:dyDescent="0.25">
      <c r="A21" s="15"/>
      <c r="B21" s="15"/>
      <c r="C21" s="15"/>
      <c r="D21" s="17"/>
      <c r="E21" s="17"/>
      <c r="F21" s="15"/>
      <c r="G21" s="15"/>
      <c r="H21" s="15"/>
      <c r="I21" s="15"/>
      <c r="J21" s="15"/>
      <c r="K21" s="18" t="s">
        <v>115</v>
      </c>
      <c r="L21" s="18" t="s">
        <v>76</v>
      </c>
      <c r="M21" s="18" t="s">
        <v>115</v>
      </c>
      <c r="N21" s="26" t="s">
        <v>76</v>
      </c>
      <c r="O21" s="18" t="s">
        <v>115</v>
      </c>
      <c r="P21" s="26" t="s">
        <v>76</v>
      </c>
      <c r="Q21" s="16"/>
      <c r="R21" s="16"/>
      <c r="S21" s="16"/>
      <c r="T21" s="16"/>
      <c r="U21" s="16"/>
    </row>
    <row r="22" spans="1:41" s="22" customFormat="1" x14ac:dyDescent="0.25">
      <c r="A22" s="19"/>
      <c r="B22" s="19"/>
      <c r="C22" s="19"/>
      <c r="D22" s="20"/>
      <c r="E22" s="20"/>
      <c r="F22" s="19"/>
      <c r="G22" s="19"/>
      <c r="H22" s="19"/>
      <c r="I22" s="19"/>
      <c r="J22" s="19"/>
      <c r="K22" s="21"/>
      <c r="L22" s="21"/>
      <c r="M22" s="21"/>
      <c r="N22" s="21"/>
      <c r="O22" s="21"/>
      <c r="P22" s="21"/>
      <c r="Q22" s="19"/>
      <c r="R22" s="19"/>
      <c r="S22" s="19"/>
      <c r="T22" s="19"/>
      <c r="U22" s="19"/>
      <c r="AM22" s="23"/>
      <c r="AN22" s="23"/>
      <c r="AO22" s="23"/>
    </row>
    <row r="23" spans="1:41" s="22" customFormat="1" x14ac:dyDescent="0.25">
      <c r="A23" s="19"/>
      <c r="B23" s="19"/>
      <c r="C23" s="19"/>
      <c r="D23" s="20"/>
      <c r="E23" s="20"/>
      <c r="F23" s="19"/>
      <c r="G23" s="19"/>
      <c r="H23" s="19"/>
      <c r="I23" s="19"/>
      <c r="J23" s="19"/>
      <c r="K23" s="21"/>
      <c r="L23" s="21"/>
      <c r="M23" s="21"/>
      <c r="N23" s="21"/>
      <c r="O23" s="21"/>
      <c r="P23" s="21"/>
      <c r="Q23" s="19"/>
      <c r="R23" s="19"/>
      <c r="S23" s="19"/>
      <c r="T23" s="19"/>
      <c r="U23" s="19"/>
      <c r="AM23" s="23"/>
      <c r="AN23" s="23"/>
      <c r="AO23" s="23"/>
    </row>
    <row r="24" spans="1:41" s="22" customFormat="1" x14ac:dyDescent="0.25">
      <c r="A24" s="19"/>
      <c r="B24" s="19"/>
      <c r="C24" s="19"/>
      <c r="D24" s="20"/>
      <c r="E24" s="20"/>
      <c r="F24" s="19"/>
      <c r="G24" s="19"/>
      <c r="H24" s="19"/>
      <c r="I24" s="19"/>
      <c r="J24" s="19"/>
      <c r="K24" s="21"/>
      <c r="L24" s="21"/>
      <c r="M24" s="21"/>
      <c r="N24" s="21"/>
      <c r="O24" s="21"/>
      <c r="P24" s="21"/>
      <c r="Q24" s="19"/>
      <c r="R24" s="19"/>
      <c r="S24" s="19"/>
      <c r="T24" s="19"/>
      <c r="U24" s="19"/>
      <c r="AM24" s="23"/>
      <c r="AN24" s="23"/>
      <c r="AO24" s="23"/>
    </row>
    <row r="25" spans="1:41" s="22" customFormat="1" x14ac:dyDescent="0.25">
      <c r="A25" s="19"/>
      <c r="B25" s="19"/>
      <c r="C25" s="19"/>
      <c r="D25" s="20"/>
      <c r="E25" s="20"/>
      <c r="F25" s="19"/>
      <c r="G25" s="19"/>
      <c r="H25" s="19"/>
      <c r="I25" s="19"/>
      <c r="J25" s="19"/>
      <c r="K25" s="21"/>
      <c r="L25" s="21"/>
      <c r="M25" s="21"/>
      <c r="N25" s="21"/>
      <c r="O25" s="21"/>
      <c r="P25" s="21"/>
      <c r="Q25" s="19"/>
      <c r="R25" s="19"/>
      <c r="S25" s="19"/>
      <c r="T25" s="19"/>
      <c r="U25" s="19"/>
      <c r="AM25" s="23"/>
      <c r="AN25" s="23"/>
      <c r="AO25" s="23"/>
    </row>
    <row r="26" spans="1:41" s="22" customFormat="1" x14ac:dyDescent="0.25">
      <c r="A26" s="19"/>
      <c r="B26" s="19"/>
      <c r="C26" s="19"/>
      <c r="D26" s="20"/>
      <c r="E26" s="20"/>
      <c r="F26" s="19"/>
      <c r="G26" s="19"/>
      <c r="H26" s="19"/>
      <c r="I26" s="19"/>
      <c r="J26" s="19"/>
      <c r="K26" s="21"/>
      <c r="L26" s="21"/>
      <c r="M26" s="21"/>
      <c r="N26" s="21"/>
      <c r="O26" s="21"/>
      <c r="P26" s="21"/>
      <c r="Q26" s="19"/>
      <c r="R26" s="19"/>
      <c r="S26" s="19"/>
      <c r="T26" s="19"/>
      <c r="U26" s="19"/>
      <c r="AM26" s="23"/>
      <c r="AN26" s="23"/>
      <c r="AO26" s="23"/>
    </row>
    <row r="27" spans="1:41" s="22" customFormat="1" x14ac:dyDescent="0.25">
      <c r="A27" s="19"/>
      <c r="B27" s="19"/>
      <c r="C27" s="19"/>
      <c r="D27" s="20" t="s">
        <v>77</v>
      </c>
      <c r="E27" s="20"/>
      <c r="F27" s="19"/>
      <c r="G27" s="19"/>
      <c r="H27" s="19"/>
      <c r="I27" s="19"/>
      <c r="J27" s="19"/>
      <c r="K27" s="21"/>
      <c r="L27" s="21"/>
      <c r="M27" s="21"/>
      <c r="N27" s="21"/>
      <c r="O27" s="21"/>
      <c r="P27" s="21"/>
      <c r="Q27" s="19"/>
      <c r="R27" s="19"/>
      <c r="S27" s="19"/>
      <c r="T27" s="19"/>
      <c r="U27" s="19"/>
      <c r="AM27" s="23"/>
      <c r="AN27" s="23"/>
      <c r="AO27" s="23"/>
    </row>
    <row r="28" spans="1:41" s="22" customFormat="1" x14ac:dyDescent="0.25">
      <c r="A28" s="19"/>
      <c r="B28" s="19"/>
      <c r="C28" s="19"/>
      <c r="D28" s="20"/>
      <c r="E28" s="20"/>
      <c r="F28" s="19"/>
      <c r="G28" s="19"/>
      <c r="H28" s="19"/>
      <c r="I28" s="19"/>
      <c r="J28" s="19"/>
      <c r="K28" s="21"/>
      <c r="L28" s="21"/>
      <c r="M28" s="21"/>
      <c r="N28" s="21"/>
      <c r="O28" s="21"/>
      <c r="P28" s="21"/>
      <c r="Q28" s="19"/>
      <c r="R28" s="19"/>
      <c r="S28" s="19"/>
      <c r="T28" s="19"/>
      <c r="U28" s="19"/>
      <c r="AM28" s="23"/>
      <c r="AN28" s="23"/>
      <c r="AO28" s="23"/>
    </row>
    <row r="29" spans="1:41" s="22" customFormat="1" x14ac:dyDescent="0.25">
      <c r="A29" s="19"/>
      <c r="B29" s="19"/>
      <c r="C29" s="19"/>
      <c r="D29" s="20"/>
      <c r="E29" s="20"/>
      <c r="F29" s="19"/>
      <c r="G29" s="19"/>
      <c r="H29" s="19"/>
      <c r="I29" s="19"/>
      <c r="J29" s="19"/>
      <c r="K29" s="21"/>
      <c r="L29" s="21"/>
      <c r="M29" s="21"/>
      <c r="N29" s="21"/>
      <c r="O29" s="21"/>
      <c r="P29" s="21"/>
      <c r="Q29" s="19"/>
      <c r="R29" s="19"/>
      <c r="S29" s="19"/>
      <c r="T29" s="19"/>
      <c r="U29" s="19"/>
      <c r="AM29" s="23"/>
      <c r="AN29" s="23"/>
      <c r="AO29" s="23"/>
    </row>
    <row r="30" spans="1:41" s="22" customFormat="1" x14ac:dyDescent="0.25">
      <c r="A30" s="19"/>
      <c r="B30" s="19"/>
      <c r="C30" s="19"/>
      <c r="D30" s="20"/>
      <c r="E30" s="20"/>
      <c r="F30" s="19"/>
      <c r="G30" s="19"/>
      <c r="H30" s="19"/>
      <c r="I30" s="19"/>
      <c r="J30" s="19"/>
      <c r="K30" s="21"/>
      <c r="L30" s="21"/>
      <c r="M30" s="21"/>
      <c r="N30" s="21"/>
      <c r="O30" s="21"/>
      <c r="P30" s="21"/>
      <c r="Q30" s="19"/>
      <c r="R30" s="19"/>
      <c r="S30" s="19"/>
      <c r="T30" s="19"/>
      <c r="U30" s="19"/>
      <c r="AM30" s="23"/>
      <c r="AN30" s="23"/>
      <c r="AO30" s="23"/>
    </row>
    <row r="31" spans="1:41" s="22" customFormat="1" x14ac:dyDescent="0.25">
      <c r="A31" s="19"/>
      <c r="B31" s="19"/>
      <c r="C31" s="19"/>
      <c r="D31" s="20"/>
      <c r="E31" s="20"/>
      <c r="F31" s="19"/>
      <c r="G31" s="19"/>
      <c r="H31" s="19"/>
      <c r="I31" s="19"/>
      <c r="J31" s="19"/>
      <c r="K31" s="21"/>
      <c r="L31" s="21"/>
      <c r="M31" s="21"/>
      <c r="N31" s="21"/>
      <c r="O31" s="21"/>
      <c r="P31" s="21"/>
      <c r="Q31" s="19"/>
      <c r="R31" s="19"/>
      <c r="S31" s="19"/>
      <c r="T31" s="19"/>
      <c r="U31" s="19"/>
      <c r="AM31" s="23"/>
      <c r="AN31" s="23"/>
      <c r="AO31" s="23"/>
    </row>
    <row r="32" spans="1:41" s="22" customFormat="1" x14ac:dyDescent="0.25">
      <c r="A32" s="19"/>
      <c r="B32" s="19"/>
      <c r="C32" s="19"/>
      <c r="D32" s="20"/>
      <c r="E32" s="20"/>
      <c r="F32" s="19"/>
      <c r="G32" s="19"/>
      <c r="H32" s="19"/>
      <c r="I32" s="19"/>
      <c r="J32" s="19"/>
      <c r="K32" s="21"/>
      <c r="L32" s="21"/>
      <c r="M32" s="21"/>
      <c r="N32" s="21"/>
      <c r="O32" s="21"/>
      <c r="P32" s="21"/>
      <c r="Q32" s="19"/>
      <c r="R32" s="19"/>
      <c r="S32" s="19"/>
      <c r="T32" s="19"/>
      <c r="U32" s="19"/>
      <c r="AM32" s="23"/>
      <c r="AN32" s="23"/>
      <c r="AO32" s="23"/>
    </row>
    <row r="33" spans="1:41" s="22" customFormat="1" x14ac:dyDescent="0.25">
      <c r="A33" s="19"/>
      <c r="B33" s="19"/>
      <c r="C33" s="19"/>
      <c r="D33" s="20"/>
      <c r="E33" s="20"/>
      <c r="F33" s="19"/>
      <c r="G33" s="19"/>
      <c r="H33" s="19"/>
      <c r="I33" s="19"/>
      <c r="J33" s="19"/>
      <c r="K33" s="21"/>
      <c r="L33" s="21"/>
      <c r="M33" s="21"/>
      <c r="N33" s="21"/>
      <c r="O33" s="21"/>
      <c r="P33" s="21"/>
      <c r="Q33" s="19"/>
      <c r="R33" s="19"/>
      <c r="S33" s="19"/>
      <c r="T33" s="19"/>
      <c r="U33" s="19"/>
      <c r="AM33" s="23"/>
      <c r="AN33" s="23"/>
      <c r="AO33" s="23"/>
    </row>
    <row r="34" spans="1:41" s="22" customFormat="1" x14ac:dyDescent="0.25">
      <c r="A34" s="19"/>
      <c r="B34" s="19"/>
      <c r="C34" s="19"/>
      <c r="D34" s="20"/>
      <c r="E34" s="20"/>
      <c r="F34" s="19"/>
      <c r="G34" s="19"/>
      <c r="H34" s="19"/>
      <c r="I34" s="19"/>
      <c r="J34" s="19"/>
      <c r="K34" s="21"/>
      <c r="L34" s="21"/>
      <c r="M34" s="21"/>
      <c r="N34" s="21"/>
      <c r="O34" s="21"/>
      <c r="P34" s="21"/>
      <c r="Q34" s="19"/>
      <c r="R34" s="19"/>
      <c r="S34" s="19"/>
      <c r="T34" s="19"/>
      <c r="U34" s="19"/>
      <c r="AM34" s="23"/>
      <c r="AN34" s="23"/>
      <c r="AO34" s="23"/>
    </row>
    <row r="35" spans="1:41" s="22" customFormat="1" x14ac:dyDescent="0.25">
      <c r="A35" s="19"/>
      <c r="B35" s="19"/>
      <c r="C35" s="19"/>
      <c r="D35" s="20"/>
      <c r="E35" s="20"/>
      <c r="F35" s="19"/>
      <c r="G35" s="19"/>
      <c r="H35" s="19"/>
      <c r="I35" s="19"/>
      <c r="J35" s="19"/>
      <c r="K35" s="21"/>
      <c r="L35" s="21"/>
      <c r="M35" s="21"/>
      <c r="N35" s="21"/>
      <c r="O35" s="21"/>
      <c r="P35" s="21"/>
      <c r="Q35" s="19"/>
      <c r="R35" s="19"/>
      <c r="S35" s="19"/>
      <c r="T35" s="19"/>
      <c r="U35" s="19"/>
      <c r="AM35" s="23"/>
      <c r="AN35" s="23"/>
      <c r="AO35" s="23"/>
    </row>
    <row r="36" spans="1:41" s="22" customFormat="1" x14ac:dyDescent="0.25">
      <c r="A36" s="19"/>
      <c r="B36" s="19"/>
      <c r="C36" s="19"/>
      <c r="D36" s="20"/>
      <c r="E36" s="20"/>
      <c r="F36" s="19"/>
      <c r="G36" s="19"/>
      <c r="H36" s="19"/>
      <c r="I36" s="19"/>
      <c r="J36" s="19"/>
      <c r="K36" s="21"/>
      <c r="L36" s="21"/>
      <c r="M36" s="21"/>
      <c r="N36" s="21"/>
      <c r="O36" s="21"/>
      <c r="P36" s="21"/>
      <c r="Q36" s="19"/>
      <c r="R36" s="19"/>
      <c r="S36" s="19"/>
      <c r="T36" s="19"/>
      <c r="U36" s="19"/>
      <c r="AM36" s="23"/>
      <c r="AN36" s="23"/>
      <c r="AO36" s="23"/>
    </row>
    <row r="37" spans="1:41" s="22" customFormat="1" x14ac:dyDescent="0.25">
      <c r="A37" s="19"/>
      <c r="B37" s="19"/>
      <c r="C37" s="19"/>
      <c r="D37" s="20"/>
      <c r="E37" s="20"/>
      <c r="F37" s="19"/>
      <c r="G37" s="19"/>
      <c r="H37" s="19"/>
      <c r="I37" s="19"/>
      <c r="J37" s="19"/>
      <c r="K37" s="21"/>
      <c r="L37" s="21"/>
      <c r="M37" s="21"/>
      <c r="N37" s="21"/>
      <c r="O37" s="21"/>
      <c r="P37" s="21"/>
      <c r="Q37" s="19"/>
      <c r="R37" s="19"/>
      <c r="S37" s="19"/>
      <c r="T37" s="19"/>
      <c r="U37" s="19"/>
      <c r="AM37" s="23"/>
      <c r="AN37" s="23"/>
      <c r="AO37" s="23"/>
    </row>
    <row r="38" spans="1:41" s="22" customFormat="1" x14ac:dyDescent="0.25">
      <c r="A38" s="19"/>
      <c r="B38" s="19"/>
      <c r="C38" s="19"/>
      <c r="D38" s="20"/>
      <c r="E38" s="20"/>
      <c r="F38" s="19"/>
      <c r="G38" s="19"/>
      <c r="H38" s="19"/>
      <c r="I38" s="19"/>
      <c r="J38" s="19"/>
      <c r="K38" s="21"/>
      <c r="L38" s="21"/>
      <c r="M38" s="21"/>
      <c r="N38" s="21"/>
      <c r="O38" s="21"/>
      <c r="P38" s="21"/>
      <c r="Q38" s="19"/>
      <c r="R38" s="19"/>
      <c r="S38" s="19"/>
      <c r="T38" s="19"/>
      <c r="U38" s="19"/>
      <c r="AM38" s="23"/>
      <c r="AN38" s="23"/>
      <c r="AO38" s="23"/>
    </row>
    <row r="39" spans="1:41" s="22" customFormat="1" x14ac:dyDescent="0.25">
      <c r="A39" s="19"/>
      <c r="B39" s="19"/>
      <c r="C39" s="19"/>
      <c r="D39" s="20"/>
      <c r="E39" s="20"/>
      <c r="F39" s="19"/>
      <c r="G39" s="19"/>
      <c r="H39" s="19"/>
      <c r="I39" s="19"/>
      <c r="J39" s="19"/>
      <c r="K39" s="21"/>
      <c r="L39" s="21"/>
      <c r="M39" s="21"/>
      <c r="N39" s="21"/>
      <c r="O39" s="21"/>
      <c r="P39" s="21"/>
      <c r="Q39" s="19"/>
      <c r="R39" s="19"/>
      <c r="S39" s="19"/>
      <c r="T39" s="19"/>
      <c r="U39" s="19"/>
      <c r="AM39" s="23"/>
      <c r="AN39" s="23"/>
      <c r="AO39" s="23"/>
    </row>
    <row r="40" spans="1:41" s="22" customFormat="1" x14ac:dyDescent="0.25">
      <c r="A40" s="19"/>
      <c r="B40" s="19"/>
      <c r="C40" s="19"/>
      <c r="D40" s="20"/>
      <c r="E40" s="20"/>
      <c r="F40" s="19"/>
      <c r="G40" s="19"/>
      <c r="H40" s="19"/>
      <c r="I40" s="19"/>
      <c r="J40" s="19"/>
      <c r="K40" s="21"/>
      <c r="L40" s="21"/>
      <c r="M40" s="21"/>
      <c r="N40" s="21"/>
      <c r="O40" s="21"/>
      <c r="P40" s="21"/>
      <c r="Q40" s="19"/>
      <c r="R40" s="19"/>
      <c r="S40" s="19"/>
      <c r="T40" s="19"/>
      <c r="U40" s="19"/>
      <c r="AM40" s="23"/>
      <c r="AN40" s="23"/>
      <c r="AO40" s="23"/>
    </row>
    <row r="41" spans="1:41" s="22" customFormat="1" x14ac:dyDescent="0.25">
      <c r="A41" s="19"/>
      <c r="B41" s="19"/>
      <c r="C41" s="19"/>
      <c r="D41" s="20"/>
      <c r="E41" s="20"/>
      <c r="F41" s="19"/>
      <c r="G41" s="19"/>
      <c r="H41" s="19"/>
      <c r="I41" s="19"/>
      <c r="J41" s="19"/>
      <c r="K41" s="21"/>
      <c r="L41" s="21"/>
      <c r="M41" s="21"/>
      <c r="N41" s="21"/>
      <c r="O41" s="21"/>
      <c r="P41" s="21"/>
      <c r="Q41" s="19"/>
      <c r="R41" s="19"/>
      <c r="S41" s="19"/>
      <c r="T41" s="19"/>
      <c r="U41" s="19"/>
      <c r="AM41" s="23"/>
      <c r="AN41" s="23"/>
      <c r="AO41" s="23"/>
    </row>
    <row r="42" spans="1:41" s="22" customFormat="1" x14ac:dyDescent="0.25">
      <c r="A42" s="19"/>
      <c r="B42" s="19"/>
      <c r="C42" s="19"/>
      <c r="D42" s="20"/>
      <c r="E42" s="20"/>
      <c r="F42" s="19"/>
      <c r="G42" s="19"/>
      <c r="H42" s="19"/>
      <c r="I42" s="19"/>
      <c r="J42" s="19"/>
      <c r="K42" s="21"/>
      <c r="L42" s="21"/>
      <c r="M42" s="21"/>
      <c r="N42" s="21"/>
      <c r="O42" s="21"/>
      <c r="P42" s="21"/>
      <c r="Q42" s="19"/>
      <c r="R42" s="19"/>
      <c r="S42" s="19"/>
      <c r="T42" s="19"/>
      <c r="U42" s="19"/>
      <c r="AM42" s="23"/>
      <c r="AN42" s="23"/>
      <c r="AO42" s="23"/>
    </row>
    <row r="43" spans="1:41" s="22" customFormat="1" x14ac:dyDescent="0.25">
      <c r="A43" s="19"/>
      <c r="B43" s="19"/>
      <c r="C43" s="19"/>
      <c r="D43" s="20"/>
      <c r="E43" s="20"/>
      <c r="F43" s="19"/>
      <c r="G43" s="19"/>
      <c r="H43" s="19"/>
      <c r="I43" s="19"/>
      <c r="J43" s="19"/>
      <c r="K43" s="21"/>
      <c r="L43" s="21"/>
      <c r="M43" s="21"/>
      <c r="N43" s="21"/>
      <c r="O43" s="21"/>
      <c r="P43" s="21"/>
      <c r="Q43" s="19"/>
      <c r="R43" s="19"/>
      <c r="S43" s="19"/>
      <c r="T43" s="19"/>
      <c r="U43" s="19"/>
      <c r="AM43" s="23"/>
      <c r="AN43" s="23"/>
      <c r="AO43" s="23"/>
    </row>
    <row r="44" spans="1:41" s="22" customFormat="1" x14ac:dyDescent="0.25">
      <c r="A44" s="19"/>
      <c r="B44" s="19"/>
      <c r="C44" s="19"/>
      <c r="D44" s="20"/>
      <c r="E44" s="20"/>
      <c r="F44" s="19"/>
      <c r="G44" s="19"/>
      <c r="H44" s="19"/>
      <c r="I44" s="19"/>
      <c r="J44" s="19"/>
      <c r="K44" s="21"/>
      <c r="L44" s="21"/>
      <c r="M44" s="21"/>
      <c r="N44" s="21"/>
      <c r="O44" s="21"/>
      <c r="P44" s="21"/>
      <c r="Q44" s="19"/>
      <c r="R44" s="19"/>
      <c r="S44" s="19"/>
      <c r="T44" s="19"/>
      <c r="U44" s="19"/>
      <c r="AM44" s="23"/>
      <c r="AN44" s="23"/>
      <c r="AO44" s="23"/>
    </row>
    <row r="45" spans="1:41" s="22" customFormat="1" x14ac:dyDescent="0.25">
      <c r="A45" s="19"/>
      <c r="B45" s="19"/>
      <c r="C45" s="19"/>
      <c r="D45" s="20"/>
      <c r="E45" s="20"/>
      <c r="F45" s="19"/>
      <c r="G45" s="19"/>
      <c r="H45" s="19"/>
      <c r="I45" s="19"/>
      <c r="J45" s="19"/>
      <c r="K45" s="21"/>
      <c r="L45" s="21"/>
      <c r="M45" s="21"/>
      <c r="N45" s="21"/>
      <c r="O45" s="21"/>
      <c r="P45" s="21"/>
      <c r="Q45" s="19"/>
      <c r="R45" s="19"/>
      <c r="S45" s="19"/>
      <c r="T45" s="19"/>
      <c r="U45" s="19"/>
      <c r="AM45" s="23"/>
      <c r="AN45" s="23"/>
      <c r="AO45" s="23"/>
    </row>
    <row r="46" spans="1:41" s="22" customFormat="1" x14ac:dyDescent="0.25">
      <c r="A46" s="19"/>
      <c r="B46" s="19"/>
      <c r="C46" s="19"/>
      <c r="D46" s="20"/>
      <c r="E46" s="20"/>
      <c r="F46" s="19"/>
      <c r="G46" s="19"/>
      <c r="H46" s="19"/>
      <c r="I46" s="19"/>
      <c r="J46" s="19"/>
      <c r="K46" s="21"/>
      <c r="L46" s="21"/>
      <c r="M46" s="21"/>
      <c r="N46" s="21"/>
      <c r="O46" s="21"/>
      <c r="P46" s="21"/>
      <c r="Q46" s="19"/>
      <c r="R46" s="19"/>
      <c r="S46" s="19"/>
      <c r="T46" s="19"/>
      <c r="U46" s="19"/>
      <c r="AM46" s="23"/>
      <c r="AN46" s="23"/>
      <c r="AO46" s="23"/>
    </row>
    <row r="47" spans="1:41" s="22" customFormat="1" x14ac:dyDescent="0.25">
      <c r="A47" s="19"/>
      <c r="B47" s="19"/>
      <c r="C47" s="19"/>
      <c r="D47" s="20"/>
      <c r="E47" s="20"/>
      <c r="F47" s="19"/>
      <c r="G47" s="19"/>
      <c r="H47" s="19"/>
      <c r="I47" s="19"/>
      <c r="J47" s="19"/>
      <c r="K47" s="21"/>
      <c r="L47" s="21"/>
      <c r="M47" s="21"/>
      <c r="N47" s="21"/>
      <c r="O47" s="21"/>
      <c r="P47" s="21"/>
      <c r="Q47" s="19"/>
      <c r="R47" s="19"/>
      <c r="S47" s="19"/>
      <c r="T47" s="19"/>
      <c r="U47" s="19"/>
      <c r="AM47" s="23"/>
      <c r="AN47" s="23"/>
      <c r="AO47" s="23"/>
    </row>
    <row r="48" spans="1:41" s="22" customFormat="1" x14ac:dyDescent="0.25">
      <c r="AM48" s="23"/>
      <c r="AN48" s="23"/>
      <c r="AO48" s="23"/>
    </row>
    <row r="49" spans="39:41" s="22" customFormat="1" x14ac:dyDescent="0.25">
      <c r="AM49" s="23"/>
      <c r="AN49" s="23"/>
      <c r="AO49" s="23"/>
    </row>
    <row r="50" spans="39:41" s="22" customFormat="1" x14ac:dyDescent="0.25">
      <c r="AM50" s="23"/>
      <c r="AN50" s="23"/>
      <c r="AO50" s="23"/>
    </row>
    <row r="51" spans="39:41" s="22" customFormat="1" x14ac:dyDescent="0.25">
      <c r="AM51" s="23"/>
      <c r="AN51" s="23"/>
      <c r="AO51" s="23"/>
    </row>
    <row r="52" spans="39:41" s="22" customFormat="1" x14ac:dyDescent="0.25">
      <c r="AM52" s="23"/>
      <c r="AN52" s="23"/>
      <c r="AO52" s="23"/>
    </row>
    <row r="53" spans="39:41" s="22" customFormat="1" x14ac:dyDescent="0.25">
      <c r="AM53" s="23"/>
      <c r="AN53" s="23"/>
      <c r="AO53" s="23"/>
    </row>
    <row r="54" spans="39:41" s="22" customFormat="1" x14ac:dyDescent="0.25">
      <c r="AM54" s="23"/>
      <c r="AN54" s="23"/>
      <c r="AO54" s="23"/>
    </row>
    <row r="55" spans="39:41" s="22" customFormat="1" x14ac:dyDescent="0.25">
      <c r="AM55" s="23"/>
      <c r="AN55" s="23"/>
      <c r="AO55" s="23"/>
    </row>
    <row r="56" spans="39:41" s="22" customFormat="1" x14ac:dyDescent="0.25">
      <c r="AM56" s="23"/>
      <c r="AN56" s="23"/>
      <c r="AO56" s="23"/>
    </row>
    <row r="57" spans="39:41" s="22" customFormat="1" x14ac:dyDescent="0.25">
      <c r="AM57" s="23"/>
      <c r="AN57" s="23"/>
      <c r="AO57" s="23"/>
    </row>
    <row r="58" spans="39:41" s="22" customFormat="1" x14ac:dyDescent="0.25">
      <c r="AM58" s="23"/>
      <c r="AN58" s="23"/>
      <c r="AO58" s="23"/>
    </row>
    <row r="59" spans="39:41" s="22" customFormat="1" x14ac:dyDescent="0.25">
      <c r="AM59" s="23"/>
      <c r="AN59" s="23"/>
      <c r="AO59" s="23"/>
    </row>
    <row r="60" spans="39:41" s="22" customFormat="1" x14ac:dyDescent="0.25">
      <c r="AM60" s="23"/>
      <c r="AN60" s="23"/>
      <c r="AO60" s="23"/>
    </row>
    <row r="61" spans="39:41" s="22" customFormat="1" x14ac:dyDescent="0.25">
      <c r="AM61" s="23"/>
      <c r="AN61" s="23"/>
      <c r="AO61" s="23"/>
    </row>
    <row r="62" spans="39:41" s="22" customFormat="1" x14ac:dyDescent="0.25">
      <c r="AM62" s="23"/>
      <c r="AN62" s="23"/>
      <c r="AO62" s="23"/>
    </row>
    <row r="63" spans="39:41" s="22" customFormat="1" x14ac:dyDescent="0.25">
      <c r="AM63" s="23"/>
      <c r="AN63" s="23"/>
      <c r="AO63" s="23"/>
    </row>
    <row r="64" spans="39:41" s="22" customFormat="1" x14ac:dyDescent="0.25">
      <c r="AM64" s="23"/>
      <c r="AN64" s="23"/>
      <c r="AO64" s="23"/>
    </row>
    <row r="65" spans="39:41" s="22" customFormat="1" x14ac:dyDescent="0.25">
      <c r="AM65" s="23"/>
      <c r="AN65" s="23"/>
      <c r="AO65" s="23"/>
    </row>
    <row r="66" spans="39:41" s="22" customFormat="1" x14ac:dyDescent="0.25">
      <c r="AM66" s="23"/>
      <c r="AN66" s="23"/>
      <c r="AO66" s="23"/>
    </row>
    <row r="67" spans="39:41" s="22" customFormat="1" x14ac:dyDescent="0.25">
      <c r="AM67" s="23"/>
      <c r="AN67" s="23"/>
      <c r="AO67" s="23"/>
    </row>
    <row r="68" spans="39:41" s="22" customFormat="1" x14ac:dyDescent="0.25">
      <c r="AM68" s="23"/>
      <c r="AN68" s="23"/>
      <c r="AO68" s="23"/>
    </row>
    <row r="69" spans="39:41" s="22" customFormat="1" x14ac:dyDescent="0.25">
      <c r="AM69" s="23"/>
      <c r="AN69" s="23"/>
      <c r="AO69" s="23"/>
    </row>
    <row r="70" spans="39:41" s="22" customFormat="1" x14ac:dyDescent="0.25">
      <c r="AM70" s="23"/>
      <c r="AN70" s="23"/>
      <c r="AO70" s="23"/>
    </row>
    <row r="71" spans="39:41" s="22" customFormat="1" x14ac:dyDescent="0.25">
      <c r="AM71" s="23"/>
      <c r="AN71" s="23"/>
      <c r="AO71" s="23"/>
    </row>
    <row r="72" spans="39:41" s="22" customFormat="1" x14ac:dyDescent="0.25">
      <c r="AM72" s="23"/>
      <c r="AN72" s="23"/>
      <c r="AO72" s="23"/>
    </row>
    <row r="73" spans="39:41" s="22" customFormat="1" x14ac:dyDescent="0.25">
      <c r="AM73" s="23"/>
      <c r="AN73" s="23"/>
      <c r="AO73" s="23"/>
    </row>
    <row r="74" spans="39:41" s="22" customFormat="1" x14ac:dyDescent="0.25">
      <c r="AM74" s="23"/>
      <c r="AN74" s="23"/>
      <c r="AO74" s="23"/>
    </row>
    <row r="75" spans="39:41" s="22" customFormat="1" x14ac:dyDescent="0.25">
      <c r="AM75" s="23"/>
      <c r="AN75" s="23"/>
      <c r="AO75" s="23"/>
    </row>
    <row r="76" spans="39:41" s="22" customFormat="1" x14ac:dyDescent="0.25">
      <c r="AM76" s="23"/>
      <c r="AN76" s="23"/>
      <c r="AO76" s="23"/>
    </row>
    <row r="77" spans="39:41" s="22" customFormat="1" x14ac:dyDescent="0.25">
      <c r="AM77" s="23"/>
      <c r="AN77" s="23"/>
      <c r="AO77" s="23"/>
    </row>
    <row r="78" spans="39:41" s="22" customFormat="1" x14ac:dyDescent="0.25">
      <c r="AM78" s="23"/>
      <c r="AN78" s="23"/>
      <c r="AO78" s="23"/>
    </row>
    <row r="79" spans="39:41" s="22" customFormat="1" x14ac:dyDescent="0.25">
      <c r="AM79" s="23"/>
      <c r="AN79" s="23"/>
      <c r="AO79" s="23"/>
    </row>
    <row r="80" spans="39:41" s="22" customFormat="1" x14ac:dyDescent="0.25">
      <c r="AM80" s="23"/>
      <c r="AN80" s="23"/>
      <c r="AO80" s="23"/>
    </row>
    <row r="81" spans="39:41" s="22" customFormat="1" x14ac:dyDescent="0.25">
      <c r="AM81" s="23"/>
      <c r="AN81" s="23"/>
      <c r="AO81" s="23"/>
    </row>
    <row r="82" spans="39:41" s="22" customFormat="1" x14ac:dyDescent="0.25">
      <c r="AM82" s="23"/>
      <c r="AN82" s="23"/>
      <c r="AO82" s="23"/>
    </row>
    <row r="83" spans="39:41" s="22" customFormat="1" x14ac:dyDescent="0.25">
      <c r="AM83" s="23"/>
      <c r="AN83" s="23"/>
      <c r="AO83" s="23"/>
    </row>
    <row r="84" spans="39:41" s="22" customFormat="1" x14ac:dyDescent="0.25">
      <c r="AM84" s="23"/>
      <c r="AN84" s="23"/>
      <c r="AO84" s="23"/>
    </row>
    <row r="85" spans="39:41" s="22" customFormat="1" x14ac:dyDescent="0.25">
      <c r="AM85" s="23"/>
      <c r="AN85" s="23"/>
      <c r="AO85" s="23"/>
    </row>
    <row r="86" spans="39:41" s="22" customFormat="1" x14ac:dyDescent="0.25">
      <c r="AM86" s="23"/>
      <c r="AN86" s="23"/>
      <c r="AO86" s="23"/>
    </row>
    <row r="87" spans="39:41" s="22" customFormat="1" x14ac:dyDescent="0.25">
      <c r="AM87" s="23"/>
      <c r="AN87" s="23"/>
      <c r="AO87" s="23"/>
    </row>
    <row r="88" spans="39:41" s="22" customFormat="1" x14ac:dyDescent="0.25">
      <c r="AM88" s="23"/>
      <c r="AN88" s="23"/>
      <c r="AO88" s="23"/>
    </row>
    <row r="89" spans="39:41" s="22" customFormat="1" x14ac:dyDescent="0.25">
      <c r="AM89" s="23"/>
      <c r="AN89" s="23"/>
      <c r="AO89" s="23"/>
    </row>
    <row r="90" spans="39:41" s="22" customFormat="1" x14ac:dyDescent="0.25">
      <c r="AM90" s="23"/>
      <c r="AN90" s="23"/>
      <c r="AO90" s="23"/>
    </row>
    <row r="91" spans="39:41" s="22" customFormat="1" x14ac:dyDescent="0.25">
      <c r="AM91" s="23"/>
      <c r="AN91" s="23"/>
      <c r="AO91" s="23"/>
    </row>
    <row r="92" spans="39:41" s="22" customFormat="1" x14ac:dyDescent="0.25">
      <c r="AM92" s="23"/>
      <c r="AN92" s="23"/>
      <c r="AO92" s="23"/>
    </row>
    <row r="93" spans="39:41" s="22" customFormat="1" x14ac:dyDescent="0.25">
      <c r="AM93" s="23"/>
      <c r="AN93" s="23"/>
      <c r="AO93" s="23"/>
    </row>
    <row r="94" spans="39:41" s="22" customFormat="1" x14ac:dyDescent="0.25">
      <c r="AM94" s="23"/>
      <c r="AN94" s="23"/>
      <c r="AO94" s="23"/>
    </row>
    <row r="95" spans="39:41" s="22" customFormat="1" x14ac:dyDescent="0.25">
      <c r="AM95" s="23"/>
      <c r="AN95" s="23"/>
      <c r="AO95" s="23"/>
    </row>
    <row r="96" spans="39:41" s="22" customFormat="1" x14ac:dyDescent="0.25">
      <c r="AM96" s="23"/>
      <c r="AN96" s="23"/>
      <c r="AO96" s="23"/>
    </row>
    <row r="97" spans="39:41" s="22" customFormat="1" x14ac:dyDescent="0.25">
      <c r="AM97" s="23"/>
      <c r="AN97" s="23"/>
      <c r="AO97" s="23"/>
    </row>
    <row r="98" spans="39:41" s="22" customFormat="1" x14ac:dyDescent="0.25">
      <c r="AM98" s="23"/>
      <c r="AN98" s="23"/>
      <c r="AO98" s="23"/>
    </row>
    <row r="99" spans="39:41" s="22" customFormat="1" x14ac:dyDescent="0.25">
      <c r="AM99" s="23"/>
      <c r="AN99" s="23"/>
      <c r="AO99" s="23"/>
    </row>
    <row r="100" spans="39:41" s="22" customFormat="1" x14ac:dyDescent="0.25">
      <c r="AM100" s="23"/>
      <c r="AN100" s="23"/>
      <c r="AO100" s="23"/>
    </row>
    <row r="101" spans="39:41" s="22" customFormat="1" x14ac:dyDescent="0.25">
      <c r="AM101" s="23"/>
      <c r="AN101" s="23"/>
      <c r="AO101" s="23"/>
    </row>
    <row r="102" spans="39:41" s="22" customFormat="1" x14ac:dyDescent="0.25">
      <c r="AM102" s="23"/>
      <c r="AN102" s="23"/>
      <c r="AO102" s="23"/>
    </row>
    <row r="103" spans="39:41" s="22" customFormat="1" x14ac:dyDescent="0.25">
      <c r="AM103" s="23"/>
      <c r="AN103" s="23"/>
      <c r="AO103" s="23"/>
    </row>
    <row r="104" spans="39:41" s="22" customFormat="1" x14ac:dyDescent="0.25">
      <c r="AM104" s="23"/>
      <c r="AN104" s="23"/>
      <c r="AO104" s="23"/>
    </row>
    <row r="105" spans="39:41" s="22" customFormat="1" x14ac:dyDescent="0.25">
      <c r="AM105" s="23"/>
      <c r="AN105" s="23"/>
      <c r="AO105" s="23"/>
    </row>
    <row r="106" spans="39:41" s="22" customFormat="1" x14ac:dyDescent="0.25">
      <c r="AM106" s="23"/>
      <c r="AN106" s="23"/>
      <c r="AO106" s="23"/>
    </row>
    <row r="107" spans="39:41" s="22" customFormat="1" x14ac:dyDescent="0.25">
      <c r="AM107" s="23"/>
      <c r="AN107" s="23"/>
      <c r="AO107" s="23"/>
    </row>
    <row r="108" spans="39:41" s="22" customFormat="1" x14ac:dyDescent="0.25">
      <c r="AM108" s="23"/>
      <c r="AN108" s="23"/>
      <c r="AO108" s="23"/>
    </row>
    <row r="109" spans="39:41" s="22" customFormat="1" x14ac:dyDescent="0.25">
      <c r="AM109" s="23"/>
      <c r="AN109" s="23"/>
      <c r="AO109" s="23"/>
    </row>
    <row r="110" spans="39:41" s="22" customFormat="1" x14ac:dyDescent="0.25">
      <c r="AM110" s="23"/>
      <c r="AN110" s="23"/>
      <c r="AO110" s="23"/>
    </row>
    <row r="111" spans="39:41" s="22" customFormat="1" x14ac:dyDescent="0.25">
      <c r="AM111" s="23"/>
      <c r="AN111" s="23"/>
      <c r="AO111" s="23"/>
    </row>
    <row r="112" spans="39:41" s="22" customFormat="1" x14ac:dyDescent="0.25">
      <c r="AM112" s="23"/>
      <c r="AN112" s="23"/>
      <c r="AO112" s="23"/>
    </row>
    <row r="113" spans="39:41" s="22" customFormat="1" x14ac:dyDescent="0.25">
      <c r="AM113" s="23"/>
      <c r="AN113" s="23"/>
      <c r="AO113" s="23"/>
    </row>
    <row r="114" spans="39:41" s="22" customFormat="1" x14ac:dyDescent="0.25">
      <c r="AM114" s="23"/>
      <c r="AN114" s="23"/>
      <c r="AO114" s="23"/>
    </row>
    <row r="115" spans="39:41" s="22" customFormat="1" x14ac:dyDescent="0.25">
      <c r="AM115" s="23"/>
      <c r="AN115" s="23"/>
      <c r="AO115" s="23"/>
    </row>
    <row r="116" spans="39:41" s="22" customFormat="1" x14ac:dyDescent="0.25">
      <c r="AM116" s="23"/>
      <c r="AN116" s="23"/>
      <c r="AO116" s="23"/>
    </row>
    <row r="117" spans="39:41" s="22" customFormat="1" x14ac:dyDescent="0.25">
      <c r="AM117" s="23"/>
      <c r="AN117" s="23"/>
      <c r="AO117" s="23"/>
    </row>
    <row r="118" spans="39:41" s="22" customFormat="1" x14ac:dyDescent="0.25">
      <c r="AM118" s="23"/>
      <c r="AN118" s="23"/>
      <c r="AO118" s="23"/>
    </row>
    <row r="119" spans="39:41" s="22" customFormat="1" x14ac:dyDescent="0.25">
      <c r="AM119" s="23"/>
      <c r="AN119" s="23"/>
      <c r="AO119" s="23"/>
    </row>
    <row r="120" spans="39:41" s="22" customFormat="1" x14ac:dyDescent="0.25">
      <c r="AM120" s="23"/>
      <c r="AN120" s="23"/>
      <c r="AO120" s="23"/>
    </row>
    <row r="121" spans="39:41" s="22" customFormat="1" x14ac:dyDescent="0.25">
      <c r="AM121" s="23"/>
      <c r="AN121" s="23"/>
      <c r="AO121" s="23"/>
    </row>
    <row r="122" spans="39:41" s="22" customFormat="1" x14ac:dyDescent="0.25">
      <c r="AM122" s="23"/>
      <c r="AN122" s="23"/>
      <c r="AO122" s="23"/>
    </row>
    <row r="123" spans="39:41" s="22" customFormat="1" x14ac:dyDescent="0.25">
      <c r="AM123" s="23"/>
      <c r="AN123" s="23"/>
      <c r="AO123" s="23"/>
    </row>
    <row r="124" spans="39:41" s="22" customFormat="1" x14ac:dyDescent="0.25">
      <c r="AM124" s="23"/>
      <c r="AN124" s="23"/>
      <c r="AO124" s="23"/>
    </row>
    <row r="125" spans="39:41" s="22" customFormat="1" x14ac:dyDescent="0.25">
      <c r="AM125" s="23"/>
      <c r="AN125" s="23"/>
      <c r="AO125" s="23"/>
    </row>
    <row r="126" spans="39:41" s="22" customFormat="1" x14ac:dyDescent="0.25">
      <c r="AM126" s="23"/>
      <c r="AN126" s="23"/>
      <c r="AO126" s="23"/>
    </row>
    <row r="127" spans="39:41" s="22" customFormat="1" x14ac:dyDescent="0.25">
      <c r="AM127" s="23"/>
      <c r="AN127" s="23"/>
      <c r="AO127" s="23"/>
    </row>
    <row r="128" spans="39:41" s="22" customFormat="1" x14ac:dyDescent="0.25">
      <c r="AM128" s="23"/>
      <c r="AN128" s="23"/>
      <c r="AO128" s="23"/>
    </row>
    <row r="129" spans="39:41" s="22" customFormat="1" x14ac:dyDescent="0.25">
      <c r="AM129" s="23"/>
      <c r="AN129" s="23"/>
      <c r="AO129" s="23"/>
    </row>
    <row r="130" spans="39:41" s="22" customFormat="1" x14ac:dyDescent="0.25">
      <c r="AM130" s="23"/>
      <c r="AN130" s="23"/>
      <c r="AO130" s="23"/>
    </row>
    <row r="131" spans="39:41" s="22" customFormat="1" x14ac:dyDescent="0.25">
      <c r="AM131" s="23"/>
      <c r="AN131" s="23"/>
      <c r="AO131" s="23"/>
    </row>
    <row r="132" spans="39:41" s="22" customFormat="1" x14ac:dyDescent="0.25">
      <c r="AM132" s="23"/>
      <c r="AN132" s="23"/>
      <c r="AO132" s="23"/>
    </row>
    <row r="133" spans="39:41" s="22" customFormat="1" x14ac:dyDescent="0.25">
      <c r="AM133" s="23"/>
      <c r="AN133" s="23"/>
      <c r="AO133" s="23"/>
    </row>
    <row r="134" spans="39:41" s="22" customFormat="1" x14ac:dyDescent="0.25">
      <c r="AM134" s="23"/>
      <c r="AN134" s="23"/>
      <c r="AO134" s="23"/>
    </row>
    <row r="135" spans="39:41" s="22" customFormat="1" x14ac:dyDescent="0.25">
      <c r="AM135" s="23"/>
      <c r="AN135" s="23"/>
      <c r="AO135" s="23"/>
    </row>
    <row r="136" spans="39:41" s="22" customFormat="1" x14ac:dyDescent="0.25">
      <c r="AM136" s="23"/>
      <c r="AN136" s="23"/>
      <c r="AO136" s="23"/>
    </row>
    <row r="137" spans="39:41" s="22" customFormat="1" x14ac:dyDescent="0.25">
      <c r="AM137" s="23"/>
      <c r="AN137" s="23"/>
      <c r="AO137" s="23"/>
    </row>
    <row r="138" spans="39:41" s="22" customFormat="1" x14ac:dyDescent="0.25">
      <c r="AM138" s="23"/>
      <c r="AN138" s="23"/>
      <c r="AO138" s="23"/>
    </row>
    <row r="139" spans="39:41" s="22" customFormat="1" x14ac:dyDescent="0.25">
      <c r="AM139" s="23"/>
      <c r="AN139" s="23"/>
      <c r="AO139" s="23"/>
    </row>
    <row r="140" spans="39:41" s="22" customFormat="1" x14ac:dyDescent="0.25">
      <c r="AM140" s="23"/>
      <c r="AN140" s="23"/>
      <c r="AO140" s="23"/>
    </row>
    <row r="141" spans="39:41" s="22" customFormat="1" x14ac:dyDescent="0.25">
      <c r="AM141" s="23"/>
      <c r="AN141" s="23"/>
      <c r="AO141" s="23"/>
    </row>
    <row r="142" spans="39:41" s="22" customFormat="1" x14ac:dyDescent="0.25">
      <c r="AM142" s="23"/>
      <c r="AN142" s="23"/>
      <c r="AO142" s="23"/>
    </row>
    <row r="143" spans="39:41" s="22" customFormat="1" x14ac:dyDescent="0.25">
      <c r="AM143" s="23"/>
      <c r="AN143" s="23"/>
      <c r="AO143" s="23"/>
    </row>
    <row r="144" spans="39:41" s="22" customFormat="1" x14ac:dyDescent="0.25">
      <c r="AM144" s="23"/>
      <c r="AN144" s="23"/>
      <c r="AO144" s="23"/>
    </row>
    <row r="145" spans="39:41" s="22" customFormat="1" x14ac:dyDescent="0.25">
      <c r="AM145" s="23"/>
      <c r="AN145" s="23"/>
      <c r="AO145" s="23"/>
    </row>
    <row r="146" spans="39:41" s="22" customFormat="1" x14ac:dyDescent="0.25">
      <c r="AM146" s="23"/>
      <c r="AN146" s="23"/>
      <c r="AO146" s="23"/>
    </row>
    <row r="147" spans="39:41" s="22" customFormat="1" x14ac:dyDescent="0.25">
      <c r="AM147" s="23"/>
      <c r="AN147" s="23"/>
      <c r="AO147" s="23"/>
    </row>
    <row r="148" spans="39:41" s="22" customFormat="1" x14ac:dyDescent="0.25">
      <c r="AM148" s="23"/>
      <c r="AN148" s="23"/>
      <c r="AO148" s="23"/>
    </row>
    <row r="149" spans="39:41" s="22" customFormat="1" x14ac:dyDescent="0.25">
      <c r="AM149" s="23"/>
      <c r="AN149" s="23"/>
      <c r="AO149" s="23"/>
    </row>
    <row r="150" spans="39:41" s="22" customFormat="1" x14ac:dyDescent="0.25">
      <c r="AM150" s="23"/>
      <c r="AN150" s="23"/>
      <c r="AO150" s="23"/>
    </row>
    <row r="151" spans="39:41" s="22" customFormat="1" x14ac:dyDescent="0.25">
      <c r="AM151" s="23"/>
      <c r="AN151" s="23"/>
      <c r="AO151" s="23"/>
    </row>
    <row r="152" spans="39:41" s="22" customFormat="1" x14ac:dyDescent="0.25">
      <c r="AM152" s="23"/>
      <c r="AN152" s="23"/>
      <c r="AO152" s="23"/>
    </row>
    <row r="153" spans="39:41" s="22" customFormat="1" x14ac:dyDescent="0.25">
      <c r="AM153" s="23"/>
      <c r="AN153" s="23"/>
      <c r="AO153" s="23"/>
    </row>
    <row r="154" spans="39:41" s="22" customFormat="1" x14ac:dyDescent="0.25">
      <c r="AM154" s="23"/>
      <c r="AN154" s="23"/>
      <c r="AO154" s="23"/>
    </row>
    <row r="155" spans="39:41" s="22" customFormat="1" x14ac:dyDescent="0.25">
      <c r="AM155" s="23"/>
      <c r="AN155" s="23"/>
      <c r="AO155" s="23"/>
    </row>
    <row r="156" spans="39:41" s="22" customFormat="1" x14ac:dyDescent="0.25">
      <c r="AM156" s="23"/>
      <c r="AN156" s="23"/>
      <c r="AO156" s="23"/>
    </row>
    <row r="157" spans="39:41" s="22" customFormat="1" x14ac:dyDescent="0.25">
      <c r="AM157" s="23"/>
      <c r="AN157" s="23"/>
      <c r="AO157" s="23"/>
    </row>
    <row r="158" spans="39:41" s="22" customFormat="1" x14ac:dyDescent="0.25">
      <c r="AM158" s="23"/>
      <c r="AN158" s="23"/>
      <c r="AO158" s="23"/>
    </row>
    <row r="159" spans="39:41" s="22" customFormat="1" x14ac:dyDescent="0.25">
      <c r="AM159" s="23"/>
      <c r="AN159" s="23"/>
      <c r="AO159" s="23"/>
    </row>
    <row r="160" spans="39:41" s="22" customFormat="1" x14ac:dyDescent="0.25">
      <c r="AM160" s="23"/>
      <c r="AN160" s="23"/>
      <c r="AO160" s="23"/>
    </row>
    <row r="161" spans="39:41" s="22" customFormat="1" x14ac:dyDescent="0.25">
      <c r="AM161" s="23"/>
      <c r="AN161" s="23"/>
      <c r="AO161" s="23"/>
    </row>
    <row r="162" spans="39:41" s="22" customFormat="1" x14ac:dyDescent="0.25">
      <c r="AM162" s="23"/>
      <c r="AN162" s="23"/>
      <c r="AO162" s="23"/>
    </row>
    <row r="163" spans="39:41" s="22" customFormat="1" x14ac:dyDescent="0.25">
      <c r="AM163" s="23"/>
      <c r="AN163" s="23"/>
      <c r="AO163" s="23"/>
    </row>
    <row r="164" spans="39:41" s="22" customFormat="1" x14ac:dyDescent="0.25">
      <c r="AM164" s="23"/>
      <c r="AN164" s="23"/>
      <c r="AO164" s="23"/>
    </row>
    <row r="165" spans="39:41" s="22" customFormat="1" x14ac:dyDescent="0.25">
      <c r="AM165" s="23"/>
      <c r="AN165" s="23"/>
      <c r="AO165" s="23"/>
    </row>
    <row r="166" spans="39:41" s="22" customFormat="1" x14ac:dyDescent="0.25">
      <c r="AM166" s="23"/>
      <c r="AN166" s="23"/>
      <c r="AO166" s="23"/>
    </row>
    <row r="167" spans="39:41" s="22" customFormat="1" x14ac:dyDescent="0.25">
      <c r="AM167" s="23"/>
      <c r="AN167" s="23"/>
      <c r="AO167" s="23"/>
    </row>
    <row r="168" spans="39:41" s="22" customFormat="1" x14ac:dyDescent="0.25">
      <c r="AM168" s="23"/>
      <c r="AN168" s="23"/>
      <c r="AO168" s="23"/>
    </row>
    <row r="169" spans="39:41" s="22" customFormat="1" x14ac:dyDescent="0.25">
      <c r="AM169" s="23"/>
      <c r="AN169" s="23"/>
      <c r="AO169" s="23"/>
    </row>
    <row r="170" spans="39:41" s="22" customFormat="1" x14ac:dyDescent="0.25">
      <c r="AM170" s="23"/>
      <c r="AN170" s="23"/>
      <c r="AO170" s="23"/>
    </row>
    <row r="171" spans="39:41" s="22" customFormat="1" x14ac:dyDescent="0.25">
      <c r="AM171" s="23"/>
      <c r="AN171" s="23"/>
      <c r="AO171" s="23"/>
    </row>
    <row r="172" spans="39:41" s="22" customFormat="1" x14ac:dyDescent="0.25">
      <c r="AM172" s="23"/>
      <c r="AN172" s="23"/>
      <c r="AO172" s="23"/>
    </row>
    <row r="173" spans="39:41" s="22" customFormat="1" x14ac:dyDescent="0.25">
      <c r="AM173" s="23"/>
      <c r="AN173" s="23"/>
      <c r="AO173" s="23"/>
    </row>
    <row r="174" spans="39:41" s="22" customFormat="1" x14ac:dyDescent="0.25">
      <c r="AM174" s="23"/>
      <c r="AN174" s="23"/>
      <c r="AO174" s="23"/>
    </row>
    <row r="175" spans="39:41" s="22" customFormat="1" x14ac:dyDescent="0.25">
      <c r="AM175" s="23"/>
      <c r="AN175" s="23"/>
      <c r="AO175" s="23"/>
    </row>
    <row r="176" spans="39:41" s="22" customFormat="1" x14ac:dyDescent="0.25">
      <c r="AM176" s="23"/>
      <c r="AN176" s="23"/>
      <c r="AO176" s="23"/>
    </row>
    <row r="177" spans="39:41" s="22" customFormat="1" x14ac:dyDescent="0.25">
      <c r="AM177" s="23"/>
      <c r="AN177" s="23"/>
      <c r="AO177" s="23"/>
    </row>
    <row r="178" spans="39:41" s="22" customFormat="1" x14ac:dyDescent="0.25">
      <c r="AM178" s="23"/>
      <c r="AN178" s="23"/>
      <c r="AO178" s="23"/>
    </row>
    <row r="179" spans="39:41" s="22" customFormat="1" x14ac:dyDescent="0.25">
      <c r="AM179" s="23"/>
      <c r="AN179" s="23"/>
      <c r="AO179" s="23"/>
    </row>
    <row r="180" spans="39:41" s="22" customFormat="1" x14ac:dyDescent="0.25">
      <c r="AM180" s="23"/>
      <c r="AN180" s="23"/>
      <c r="AO180" s="23"/>
    </row>
    <row r="181" spans="39:41" s="22" customFormat="1" x14ac:dyDescent="0.25">
      <c r="AM181" s="23"/>
      <c r="AN181" s="23"/>
      <c r="AO181" s="23"/>
    </row>
    <row r="182" spans="39:41" s="22" customFormat="1" x14ac:dyDescent="0.25">
      <c r="AM182" s="23"/>
      <c r="AN182" s="23"/>
      <c r="AO182" s="23"/>
    </row>
    <row r="183" spans="39:41" s="22" customFormat="1" x14ac:dyDescent="0.25">
      <c r="AM183" s="23"/>
      <c r="AN183" s="23"/>
      <c r="AO183" s="23"/>
    </row>
    <row r="184" spans="39:41" s="22" customFormat="1" x14ac:dyDescent="0.25">
      <c r="AM184" s="23"/>
      <c r="AN184" s="23"/>
      <c r="AO184" s="23"/>
    </row>
    <row r="185" spans="39:41" s="22" customFormat="1" x14ac:dyDescent="0.25">
      <c r="AM185" s="23"/>
      <c r="AN185" s="23"/>
      <c r="AO185" s="23"/>
    </row>
    <row r="186" spans="39:41" s="22" customFormat="1" x14ac:dyDescent="0.25">
      <c r="AM186" s="23"/>
      <c r="AN186" s="23"/>
      <c r="AO186" s="23"/>
    </row>
    <row r="187" spans="39:41" s="22" customFormat="1" x14ac:dyDescent="0.25">
      <c r="AM187" s="23"/>
      <c r="AN187" s="23"/>
      <c r="AO187" s="23"/>
    </row>
    <row r="188" spans="39:41" s="22" customFormat="1" x14ac:dyDescent="0.25">
      <c r="AM188" s="23"/>
      <c r="AN188" s="23"/>
      <c r="AO188" s="23"/>
    </row>
    <row r="189" spans="39:41" s="22" customFormat="1" x14ac:dyDescent="0.25">
      <c r="AM189" s="23"/>
      <c r="AN189" s="23"/>
      <c r="AO189" s="23"/>
    </row>
    <row r="190" spans="39:41" s="22" customFormat="1" x14ac:dyDescent="0.25">
      <c r="AM190" s="23"/>
      <c r="AN190" s="23"/>
      <c r="AO190" s="23"/>
    </row>
    <row r="191" spans="39:41" s="22" customFormat="1" x14ac:dyDescent="0.25">
      <c r="AM191" s="23"/>
      <c r="AN191" s="23"/>
      <c r="AO191" s="23"/>
    </row>
    <row r="192" spans="39:41" s="22" customFormat="1" x14ac:dyDescent="0.25">
      <c r="AM192" s="23"/>
      <c r="AN192" s="23"/>
      <c r="AO192" s="23"/>
    </row>
    <row r="193" spans="39:41" s="22" customFormat="1" x14ac:dyDescent="0.25">
      <c r="AM193" s="23"/>
      <c r="AN193" s="23"/>
      <c r="AO193" s="23"/>
    </row>
    <row r="194" spans="39:41" s="22" customFormat="1" x14ac:dyDescent="0.25">
      <c r="AM194" s="23"/>
      <c r="AN194" s="23"/>
      <c r="AO194" s="23"/>
    </row>
    <row r="195" spans="39:41" s="22" customFormat="1" x14ac:dyDescent="0.25">
      <c r="AM195" s="23"/>
      <c r="AN195" s="23"/>
      <c r="AO195" s="23"/>
    </row>
    <row r="196" spans="39:41" s="22" customFormat="1" x14ac:dyDescent="0.25">
      <c r="AM196" s="23"/>
      <c r="AN196" s="23"/>
      <c r="AO196" s="23"/>
    </row>
    <row r="197" spans="39:41" s="22" customFormat="1" x14ac:dyDescent="0.25">
      <c r="AM197" s="23"/>
      <c r="AN197" s="23"/>
      <c r="AO197" s="23"/>
    </row>
    <row r="198" spans="39:41" s="22" customFormat="1" x14ac:dyDescent="0.25">
      <c r="AM198" s="23"/>
      <c r="AN198" s="23"/>
      <c r="AO198" s="23"/>
    </row>
    <row r="199" spans="39:41" s="22" customFormat="1" x14ac:dyDescent="0.25">
      <c r="AM199" s="23"/>
      <c r="AN199" s="23"/>
      <c r="AO199" s="23"/>
    </row>
    <row r="200" spans="39:41" s="22" customFormat="1" x14ac:dyDescent="0.25">
      <c r="AM200" s="23"/>
      <c r="AN200" s="23"/>
      <c r="AO200" s="23"/>
    </row>
    <row r="201" spans="39:41" s="22" customFormat="1" x14ac:dyDescent="0.25">
      <c r="AM201" s="23"/>
      <c r="AN201" s="23"/>
      <c r="AO201" s="23"/>
    </row>
    <row r="202" spans="39:41" s="22" customFormat="1" x14ac:dyDescent="0.25">
      <c r="AM202" s="23"/>
      <c r="AN202" s="23"/>
      <c r="AO202" s="23"/>
    </row>
    <row r="203" spans="39:41" s="22" customFormat="1" x14ac:dyDescent="0.25">
      <c r="AM203" s="23"/>
      <c r="AN203" s="23"/>
      <c r="AO203" s="23"/>
    </row>
    <row r="204" spans="39:41" s="22" customFormat="1" x14ac:dyDescent="0.25">
      <c r="AM204" s="23"/>
      <c r="AN204" s="23"/>
      <c r="AO204" s="23"/>
    </row>
    <row r="205" spans="39:41" s="22" customFormat="1" x14ac:dyDescent="0.25">
      <c r="AM205" s="23"/>
      <c r="AN205" s="23"/>
      <c r="AO205" s="23"/>
    </row>
    <row r="206" spans="39:41" s="22" customFormat="1" x14ac:dyDescent="0.25">
      <c r="AM206" s="23"/>
      <c r="AN206" s="23"/>
      <c r="AO206" s="23"/>
    </row>
    <row r="207" spans="39:41" s="22" customFormat="1" x14ac:dyDescent="0.25">
      <c r="AM207" s="23"/>
      <c r="AN207" s="23"/>
      <c r="AO207" s="23"/>
    </row>
    <row r="208" spans="39:41" s="22" customFormat="1" x14ac:dyDescent="0.25">
      <c r="AM208" s="23"/>
      <c r="AN208" s="23"/>
      <c r="AO208" s="23"/>
    </row>
    <row r="209" spans="39:41" s="22" customFormat="1" x14ac:dyDescent="0.25">
      <c r="AM209" s="23"/>
      <c r="AN209" s="23"/>
      <c r="AO209" s="23"/>
    </row>
    <row r="210" spans="39:41" s="22" customFormat="1" x14ac:dyDescent="0.25">
      <c r="AM210" s="23"/>
      <c r="AN210" s="23"/>
      <c r="AO210" s="23"/>
    </row>
    <row r="211" spans="39:41" s="22" customFormat="1" x14ac:dyDescent="0.25">
      <c r="AM211" s="23"/>
      <c r="AN211" s="23"/>
      <c r="AO211" s="23"/>
    </row>
    <row r="212" spans="39:41" s="22" customFormat="1" x14ac:dyDescent="0.25">
      <c r="AM212" s="23"/>
      <c r="AN212" s="23"/>
      <c r="AO212" s="23"/>
    </row>
    <row r="213" spans="39:41" s="22" customFormat="1" x14ac:dyDescent="0.25">
      <c r="AM213" s="23"/>
      <c r="AN213" s="23"/>
      <c r="AO213" s="23"/>
    </row>
    <row r="214" spans="39:41" s="22" customFormat="1" x14ac:dyDescent="0.25">
      <c r="AM214" s="23"/>
      <c r="AN214" s="23"/>
      <c r="AO214" s="23"/>
    </row>
    <row r="215" spans="39:41" s="22" customFormat="1" x14ac:dyDescent="0.25">
      <c r="AM215" s="23"/>
      <c r="AN215" s="23"/>
      <c r="AO215" s="23"/>
    </row>
    <row r="216" spans="39:41" s="22" customFormat="1" x14ac:dyDescent="0.25">
      <c r="AM216" s="23"/>
      <c r="AN216" s="23"/>
      <c r="AO216" s="23"/>
    </row>
    <row r="217" spans="39:41" s="22" customFormat="1" x14ac:dyDescent="0.25">
      <c r="AM217" s="23"/>
      <c r="AN217" s="23"/>
      <c r="AO217" s="23"/>
    </row>
    <row r="218" spans="39:41" s="22" customFormat="1" x14ac:dyDescent="0.25">
      <c r="AM218" s="23"/>
      <c r="AN218" s="23"/>
      <c r="AO218" s="23"/>
    </row>
    <row r="219" spans="39:41" s="22" customFormat="1" x14ac:dyDescent="0.25">
      <c r="AM219" s="23"/>
      <c r="AN219" s="23"/>
      <c r="AO219" s="23"/>
    </row>
    <row r="220" spans="39:41" s="22" customFormat="1" x14ac:dyDescent="0.25">
      <c r="AM220" s="23"/>
      <c r="AN220" s="23"/>
      <c r="AO220" s="23"/>
    </row>
    <row r="221" spans="39:41" s="22" customFormat="1" x14ac:dyDescent="0.25">
      <c r="AM221" s="23"/>
      <c r="AN221" s="23"/>
      <c r="AO221" s="23"/>
    </row>
    <row r="222" spans="39:41" s="22" customFormat="1" x14ac:dyDescent="0.25">
      <c r="AM222" s="23"/>
      <c r="AN222" s="23"/>
      <c r="AO222" s="23"/>
    </row>
    <row r="223" spans="39:41" s="22" customFormat="1" x14ac:dyDescent="0.25">
      <c r="AM223" s="23"/>
      <c r="AN223" s="23"/>
      <c r="AO223" s="23"/>
    </row>
    <row r="224" spans="39:41" s="22" customFormat="1" x14ac:dyDescent="0.25">
      <c r="AM224" s="23"/>
      <c r="AN224" s="23"/>
      <c r="AO224" s="23"/>
    </row>
    <row r="225" spans="39:41" s="22" customFormat="1" x14ac:dyDescent="0.25">
      <c r="AM225" s="23"/>
      <c r="AN225" s="23"/>
      <c r="AO225" s="23"/>
    </row>
    <row r="226" spans="39:41" s="22" customFormat="1" x14ac:dyDescent="0.25">
      <c r="AM226" s="23"/>
      <c r="AN226" s="23"/>
      <c r="AO226" s="23"/>
    </row>
    <row r="227" spans="39:41" s="22" customFormat="1" x14ac:dyDescent="0.25">
      <c r="AM227" s="23"/>
      <c r="AN227" s="23"/>
      <c r="AO227" s="23"/>
    </row>
    <row r="228" spans="39:41" s="22" customFormat="1" x14ac:dyDescent="0.25">
      <c r="AM228" s="23"/>
      <c r="AN228" s="23"/>
      <c r="AO228" s="23"/>
    </row>
    <row r="229" spans="39:41" s="22" customFormat="1" x14ac:dyDescent="0.25">
      <c r="AM229" s="23"/>
      <c r="AN229" s="23"/>
      <c r="AO229" s="23"/>
    </row>
    <row r="230" spans="39:41" s="22" customFormat="1" x14ac:dyDescent="0.25">
      <c r="AM230" s="23"/>
      <c r="AN230" s="23"/>
      <c r="AO230" s="23"/>
    </row>
    <row r="231" spans="39:41" s="22" customFormat="1" x14ac:dyDescent="0.25">
      <c r="AM231" s="23"/>
      <c r="AN231" s="23"/>
      <c r="AO231" s="23"/>
    </row>
    <row r="232" spans="39:41" s="22" customFormat="1" x14ac:dyDescent="0.25">
      <c r="AM232" s="23"/>
      <c r="AN232" s="23"/>
      <c r="AO232" s="23"/>
    </row>
    <row r="233" spans="39:41" s="22" customFormat="1" x14ac:dyDescent="0.25">
      <c r="AM233" s="23"/>
      <c r="AN233" s="23"/>
      <c r="AO233" s="23"/>
    </row>
    <row r="234" spans="39:41" s="22" customFormat="1" x14ac:dyDescent="0.25">
      <c r="AM234" s="23"/>
      <c r="AN234" s="23"/>
      <c r="AO234" s="23"/>
    </row>
    <row r="235" spans="39:41" s="22" customFormat="1" x14ac:dyDescent="0.25">
      <c r="AM235" s="23"/>
      <c r="AN235" s="23"/>
      <c r="AO235" s="23"/>
    </row>
    <row r="236" spans="39:41" s="22" customFormat="1" x14ac:dyDescent="0.25">
      <c r="AM236" s="23"/>
      <c r="AN236" s="23"/>
      <c r="AO236" s="23"/>
    </row>
    <row r="237" spans="39:41" s="22" customFormat="1" x14ac:dyDescent="0.25">
      <c r="AM237" s="23"/>
      <c r="AN237" s="23"/>
      <c r="AO237" s="23"/>
    </row>
    <row r="238" spans="39:41" s="22" customFormat="1" x14ac:dyDescent="0.25">
      <c r="AM238" s="23"/>
      <c r="AN238" s="23"/>
      <c r="AO238" s="23"/>
    </row>
    <row r="239" spans="39:41" s="22" customFormat="1" x14ac:dyDescent="0.25">
      <c r="AM239" s="23"/>
      <c r="AN239" s="23"/>
      <c r="AO239" s="23"/>
    </row>
    <row r="240" spans="39:41" s="22" customFormat="1" x14ac:dyDescent="0.25">
      <c r="AM240" s="23"/>
      <c r="AN240" s="23"/>
      <c r="AO240" s="23"/>
    </row>
    <row r="241" spans="39:41" s="22" customFormat="1" x14ac:dyDescent="0.25">
      <c r="AM241" s="23"/>
      <c r="AN241" s="23"/>
      <c r="AO241" s="23"/>
    </row>
    <row r="242" spans="39:41" s="22" customFormat="1" x14ac:dyDescent="0.25">
      <c r="AM242" s="23"/>
      <c r="AN242" s="23"/>
      <c r="AO242" s="23"/>
    </row>
    <row r="243" spans="39:41" s="22" customFormat="1" x14ac:dyDescent="0.25">
      <c r="AM243" s="23"/>
      <c r="AN243" s="23"/>
      <c r="AO243" s="23"/>
    </row>
    <row r="244" spans="39:41" s="22" customFormat="1" x14ac:dyDescent="0.25">
      <c r="AM244" s="23"/>
      <c r="AN244" s="23"/>
      <c r="AO244" s="23"/>
    </row>
    <row r="245" spans="39:41" s="22" customFormat="1" x14ac:dyDescent="0.25">
      <c r="AM245" s="23"/>
      <c r="AN245" s="23"/>
      <c r="AO245" s="23"/>
    </row>
    <row r="246" spans="39:41" s="22" customFormat="1" x14ac:dyDescent="0.25">
      <c r="AM246" s="23"/>
      <c r="AN246" s="23"/>
      <c r="AO246" s="23"/>
    </row>
    <row r="247" spans="39:41" s="22" customFormat="1" x14ac:dyDescent="0.25">
      <c r="AM247" s="23"/>
      <c r="AN247" s="23"/>
      <c r="AO247" s="23"/>
    </row>
    <row r="248" spans="39:41" s="22" customFormat="1" x14ac:dyDescent="0.25">
      <c r="AM248" s="23"/>
      <c r="AN248" s="23"/>
      <c r="AO248" s="23"/>
    </row>
    <row r="249" spans="39:41" s="22" customFormat="1" x14ac:dyDescent="0.25">
      <c r="AM249" s="23"/>
      <c r="AN249" s="23"/>
      <c r="AO249" s="23"/>
    </row>
    <row r="250" spans="39:41" s="22" customFormat="1" x14ac:dyDescent="0.25">
      <c r="AM250" s="23"/>
      <c r="AN250" s="23"/>
      <c r="AO250" s="23"/>
    </row>
    <row r="251" spans="39:41" s="22" customFormat="1" x14ac:dyDescent="0.25">
      <c r="AM251" s="23"/>
      <c r="AN251" s="23"/>
      <c r="AO251" s="23"/>
    </row>
    <row r="252" spans="39:41" s="22" customFormat="1" x14ac:dyDescent="0.25">
      <c r="AM252" s="23"/>
      <c r="AN252" s="23"/>
      <c r="AO252" s="23"/>
    </row>
    <row r="253" spans="39:41" s="22" customFormat="1" x14ac:dyDescent="0.25">
      <c r="AM253" s="23"/>
      <c r="AN253" s="23"/>
      <c r="AO253" s="23"/>
    </row>
    <row r="254" spans="39:41" s="22" customFormat="1" x14ac:dyDescent="0.25">
      <c r="AM254" s="23"/>
      <c r="AN254" s="23"/>
      <c r="AO254" s="23"/>
    </row>
    <row r="255" spans="39:41" s="22" customFormat="1" x14ac:dyDescent="0.25">
      <c r="AM255" s="23"/>
      <c r="AN255" s="23"/>
      <c r="AO255" s="23"/>
    </row>
    <row r="256" spans="39:41" s="22" customFormat="1" x14ac:dyDescent="0.25">
      <c r="AM256" s="23"/>
      <c r="AN256" s="23"/>
      <c r="AO256" s="23"/>
    </row>
    <row r="257" spans="39:41" s="22" customFormat="1" x14ac:dyDescent="0.25">
      <c r="AM257" s="23"/>
      <c r="AN257" s="23"/>
      <c r="AO257" s="23"/>
    </row>
    <row r="258" spans="39:41" s="22" customFormat="1" x14ac:dyDescent="0.25">
      <c r="AM258" s="23"/>
      <c r="AN258" s="23"/>
      <c r="AO258" s="23"/>
    </row>
    <row r="259" spans="39:41" s="22" customFormat="1" x14ac:dyDescent="0.25">
      <c r="AM259" s="23"/>
      <c r="AN259" s="23"/>
      <c r="AO259" s="23"/>
    </row>
    <row r="260" spans="39:41" s="22" customFormat="1" x14ac:dyDescent="0.25">
      <c r="AM260" s="23"/>
      <c r="AN260" s="23"/>
      <c r="AO260" s="23"/>
    </row>
    <row r="261" spans="39:41" s="22" customFormat="1" x14ac:dyDescent="0.25">
      <c r="AM261" s="23"/>
      <c r="AN261" s="23"/>
      <c r="AO261" s="23"/>
    </row>
    <row r="262" spans="39:41" s="22" customFormat="1" x14ac:dyDescent="0.25">
      <c r="AM262" s="23"/>
      <c r="AN262" s="23"/>
      <c r="AO262" s="23"/>
    </row>
    <row r="263" spans="39:41" s="22" customFormat="1" x14ac:dyDescent="0.25">
      <c r="AM263" s="23"/>
      <c r="AN263" s="23"/>
      <c r="AO263" s="23"/>
    </row>
    <row r="264" spans="39:41" s="22" customFormat="1" x14ac:dyDescent="0.25">
      <c r="AM264" s="23"/>
      <c r="AN264" s="23"/>
      <c r="AO264" s="23"/>
    </row>
    <row r="265" spans="39:41" s="22" customFormat="1" x14ac:dyDescent="0.25">
      <c r="AM265" s="23"/>
      <c r="AN265" s="23"/>
      <c r="AO265" s="23"/>
    </row>
    <row r="266" spans="39:41" s="22" customFormat="1" x14ac:dyDescent="0.25">
      <c r="AM266" s="23"/>
      <c r="AN266" s="23"/>
      <c r="AO266" s="23"/>
    </row>
    <row r="267" spans="39:41" s="22" customFormat="1" x14ac:dyDescent="0.25">
      <c r="AM267" s="23"/>
      <c r="AN267" s="23"/>
      <c r="AO267" s="23"/>
    </row>
    <row r="268" spans="39:41" s="22" customFormat="1" x14ac:dyDescent="0.25">
      <c r="AM268" s="23"/>
      <c r="AN268" s="23"/>
      <c r="AO268" s="23"/>
    </row>
    <row r="269" spans="39:41" s="22" customFormat="1" x14ac:dyDescent="0.25">
      <c r="AM269" s="23"/>
      <c r="AN269" s="23"/>
      <c r="AO269" s="23"/>
    </row>
    <row r="270" spans="39:41" s="22" customFormat="1" x14ac:dyDescent="0.25">
      <c r="AM270" s="23"/>
      <c r="AN270" s="23"/>
      <c r="AO270" s="23"/>
    </row>
    <row r="271" spans="39:41" s="22" customFormat="1" x14ac:dyDescent="0.25">
      <c r="AM271" s="23"/>
      <c r="AN271" s="23"/>
      <c r="AO271" s="23"/>
    </row>
    <row r="272" spans="39:41" s="22" customFormat="1" x14ac:dyDescent="0.25">
      <c r="AM272" s="23"/>
      <c r="AN272" s="23"/>
      <c r="AO272" s="23"/>
    </row>
    <row r="273" spans="39:41" s="22" customFormat="1" x14ac:dyDescent="0.25">
      <c r="AM273" s="23"/>
      <c r="AN273" s="23"/>
      <c r="AO273" s="23"/>
    </row>
    <row r="274" spans="39:41" s="22" customFormat="1" x14ac:dyDescent="0.25">
      <c r="AM274" s="23"/>
      <c r="AN274" s="23"/>
      <c r="AO274" s="23"/>
    </row>
    <row r="275" spans="39:41" s="22" customFormat="1" x14ac:dyDescent="0.25">
      <c r="AM275" s="23"/>
      <c r="AN275" s="23"/>
      <c r="AO275" s="23"/>
    </row>
    <row r="276" spans="39:41" s="22" customFormat="1" x14ac:dyDescent="0.25">
      <c r="AM276" s="23"/>
      <c r="AN276" s="23"/>
      <c r="AO276" s="23"/>
    </row>
    <row r="277" spans="39:41" s="22" customFormat="1" x14ac:dyDescent="0.25">
      <c r="AM277" s="23"/>
      <c r="AN277" s="23"/>
      <c r="AO277" s="23"/>
    </row>
    <row r="278" spans="39:41" s="22" customFormat="1" x14ac:dyDescent="0.25">
      <c r="AM278" s="23"/>
      <c r="AN278" s="23"/>
      <c r="AO278" s="23"/>
    </row>
    <row r="279" spans="39:41" s="22" customFormat="1" x14ac:dyDescent="0.25">
      <c r="AM279" s="23"/>
      <c r="AN279" s="23"/>
      <c r="AO279" s="23"/>
    </row>
    <row r="280" spans="39:41" s="22" customFormat="1" x14ac:dyDescent="0.25">
      <c r="AM280" s="23"/>
      <c r="AN280" s="23"/>
      <c r="AO280" s="23"/>
    </row>
    <row r="281" spans="39:41" s="22" customFormat="1" x14ac:dyDescent="0.25">
      <c r="AM281" s="23"/>
      <c r="AN281" s="23"/>
      <c r="AO281" s="23"/>
    </row>
    <row r="282" spans="39:41" s="22" customFormat="1" x14ac:dyDescent="0.25">
      <c r="AM282" s="23"/>
      <c r="AN282" s="23"/>
      <c r="AO282" s="23"/>
    </row>
    <row r="283" spans="39:41" s="22" customFormat="1" x14ac:dyDescent="0.25">
      <c r="AM283" s="23"/>
      <c r="AN283" s="23"/>
      <c r="AO283" s="23"/>
    </row>
    <row r="284" spans="39:41" s="22" customFormat="1" x14ac:dyDescent="0.25">
      <c r="AM284" s="23"/>
      <c r="AN284" s="23"/>
      <c r="AO284" s="23"/>
    </row>
    <row r="285" spans="39:41" s="22" customFormat="1" x14ac:dyDescent="0.25">
      <c r="AM285" s="23"/>
      <c r="AN285" s="23"/>
      <c r="AO285" s="23"/>
    </row>
    <row r="286" spans="39:41" s="22" customFormat="1" x14ac:dyDescent="0.25">
      <c r="AM286" s="23"/>
      <c r="AN286" s="23"/>
      <c r="AO286" s="23"/>
    </row>
    <row r="287" spans="39:41" s="22" customFormat="1" x14ac:dyDescent="0.25">
      <c r="AM287" s="23"/>
      <c r="AN287" s="23"/>
      <c r="AO287" s="23"/>
    </row>
    <row r="288" spans="39:41" s="22" customFormat="1" x14ac:dyDescent="0.25">
      <c r="AM288" s="23"/>
      <c r="AN288" s="23"/>
      <c r="AO288" s="23"/>
    </row>
    <row r="289" spans="39:41" s="22" customFormat="1" x14ac:dyDescent="0.25">
      <c r="AM289" s="23"/>
      <c r="AN289" s="23"/>
      <c r="AO289" s="23"/>
    </row>
    <row r="290" spans="39:41" s="22" customFormat="1" x14ac:dyDescent="0.25">
      <c r="AM290" s="23"/>
      <c r="AN290" s="23"/>
      <c r="AO290" s="23"/>
    </row>
    <row r="291" spans="39:41" s="22" customFormat="1" x14ac:dyDescent="0.25">
      <c r="AM291" s="23"/>
      <c r="AN291" s="23"/>
      <c r="AO291" s="23"/>
    </row>
    <row r="292" spans="39:41" s="22" customFormat="1" x14ac:dyDescent="0.25">
      <c r="AM292" s="23"/>
      <c r="AN292" s="23"/>
      <c r="AO292" s="23"/>
    </row>
    <row r="293" spans="39:41" s="22" customFormat="1" x14ac:dyDescent="0.25">
      <c r="AM293" s="23"/>
      <c r="AN293" s="23"/>
      <c r="AO293" s="23"/>
    </row>
    <row r="294" spans="39:41" s="22" customFormat="1" x14ac:dyDescent="0.25">
      <c r="AM294" s="23"/>
      <c r="AN294" s="23"/>
      <c r="AO294" s="23"/>
    </row>
    <row r="295" spans="39:41" s="22" customFormat="1" x14ac:dyDescent="0.25">
      <c r="AM295" s="23"/>
      <c r="AN295" s="23"/>
      <c r="AO295" s="23"/>
    </row>
    <row r="296" spans="39:41" s="22" customFormat="1" x14ac:dyDescent="0.25">
      <c r="AM296" s="23"/>
      <c r="AN296" s="23"/>
      <c r="AO296" s="23"/>
    </row>
    <row r="297" spans="39:41" s="22" customFormat="1" x14ac:dyDescent="0.25">
      <c r="AM297" s="23"/>
      <c r="AN297" s="23"/>
      <c r="AO297" s="23"/>
    </row>
    <row r="298" spans="39:41" s="22" customFormat="1" x14ac:dyDescent="0.25">
      <c r="AM298" s="23"/>
      <c r="AN298" s="23"/>
      <c r="AO298" s="23"/>
    </row>
    <row r="299" spans="39:41" s="22" customFormat="1" x14ac:dyDescent="0.25">
      <c r="AM299" s="23"/>
      <c r="AN299" s="23"/>
      <c r="AO299" s="23"/>
    </row>
    <row r="300" spans="39:41" s="22" customFormat="1" x14ac:dyDescent="0.25">
      <c r="AM300" s="23"/>
      <c r="AN300" s="23"/>
      <c r="AO300" s="23"/>
    </row>
    <row r="301" spans="39:41" s="22" customFormat="1" x14ac:dyDescent="0.25">
      <c r="AM301" s="23"/>
      <c r="AN301" s="23"/>
      <c r="AO301" s="23"/>
    </row>
    <row r="302" spans="39:41" s="22" customFormat="1" x14ac:dyDescent="0.25">
      <c r="AM302" s="23"/>
      <c r="AN302" s="23"/>
      <c r="AO302" s="23"/>
    </row>
    <row r="303" spans="39:41" s="22" customFormat="1" x14ac:dyDescent="0.25">
      <c r="AM303" s="23"/>
      <c r="AN303" s="23"/>
      <c r="AO303" s="23"/>
    </row>
    <row r="304" spans="39:41" s="22" customFormat="1" x14ac:dyDescent="0.25">
      <c r="AM304" s="23"/>
      <c r="AN304" s="23"/>
      <c r="AO304" s="23"/>
    </row>
    <row r="305" spans="39:41" s="22" customFormat="1" x14ac:dyDescent="0.25">
      <c r="AM305" s="23"/>
      <c r="AN305" s="23"/>
      <c r="AO305" s="23"/>
    </row>
    <row r="306" spans="39:41" s="22" customFormat="1" x14ac:dyDescent="0.25">
      <c r="AM306" s="23"/>
      <c r="AN306" s="23"/>
      <c r="AO306" s="23"/>
    </row>
    <row r="307" spans="39:41" s="22" customFormat="1" x14ac:dyDescent="0.25">
      <c r="AM307" s="23"/>
      <c r="AN307" s="23"/>
      <c r="AO307" s="23"/>
    </row>
    <row r="308" spans="39:41" s="22" customFormat="1" x14ac:dyDescent="0.25">
      <c r="AM308" s="23"/>
      <c r="AN308" s="23"/>
      <c r="AO308" s="23"/>
    </row>
    <row r="309" spans="39:41" s="22" customFormat="1" x14ac:dyDescent="0.25">
      <c r="AM309" s="23"/>
      <c r="AN309" s="23"/>
      <c r="AO309" s="23"/>
    </row>
    <row r="310" spans="39:41" s="22" customFormat="1" x14ac:dyDescent="0.25">
      <c r="AM310" s="23"/>
      <c r="AN310" s="23"/>
      <c r="AO310" s="23"/>
    </row>
    <row r="311" spans="39:41" s="22" customFormat="1" x14ac:dyDescent="0.25">
      <c r="AM311" s="23"/>
      <c r="AN311" s="23"/>
      <c r="AO311" s="23"/>
    </row>
    <row r="312" spans="39:41" s="22" customFormat="1" x14ac:dyDescent="0.25">
      <c r="AM312" s="23"/>
      <c r="AN312" s="23"/>
      <c r="AO312" s="23"/>
    </row>
    <row r="313" spans="39:41" s="22" customFormat="1" x14ac:dyDescent="0.25">
      <c r="AM313" s="23"/>
      <c r="AN313" s="23"/>
      <c r="AO313" s="23"/>
    </row>
    <row r="314" spans="39:41" s="22" customFormat="1" x14ac:dyDescent="0.25">
      <c r="AM314" s="23"/>
      <c r="AN314" s="23"/>
      <c r="AO314" s="23"/>
    </row>
    <row r="315" spans="39:41" s="22" customFormat="1" x14ac:dyDescent="0.25">
      <c r="AM315" s="23"/>
      <c r="AN315" s="23"/>
      <c r="AO315" s="23"/>
    </row>
    <row r="316" spans="39:41" s="22" customFormat="1" x14ac:dyDescent="0.25">
      <c r="AM316" s="23"/>
      <c r="AN316" s="23"/>
      <c r="AO316" s="23"/>
    </row>
    <row r="317" spans="39:41" s="22" customFormat="1" x14ac:dyDescent="0.25">
      <c r="AM317" s="23"/>
      <c r="AN317" s="23"/>
      <c r="AO317" s="23"/>
    </row>
    <row r="318" spans="39:41" s="22" customFormat="1" x14ac:dyDescent="0.25">
      <c r="AM318" s="23"/>
      <c r="AN318" s="23"/>
      <c r="AO318" s="23"/>
    </row>
    <row r="319" spans="39:41" s="22" customFormat="1" x14ac:dyDescent="0.25">
      <c r="AM319" s="23"/>
      <c r="AN319" s="23"/>
      <c r="AO319" s="23"/>
    </row>
    <row r="320" spans="39:41" s="22" customFormat="1" x14ac:dyDescent="0.25">
      <c r="AM320" s="23"/>
      <c r="AN320" s="23"/>
      <c r="AO320" s="23"/>
    </row>
    <row r="321" spans="39:41" s="22" customFormat="1" x14ac:dyDescent="0.25">
      <c r="AM321" s="23"/>
      <c r="AN321" s="23"/>
      <c r="AO321" s="23"/>
    </row>
    <row r="322" spans="39:41" s="22" customFormat="1" x14ac:dyDescent="0.25">
      <c r="AM322" s="23"/>
      <c r="AN322" s="23"/>
      <c r="AO322" s="23"/>
    </row>
    <row r="323" spans="39:41" s="22" customFormat="1" x14ac:dyDescent="0.25">
      <c r="AM323" s="23"/>
      <c r="AN323" s="23"/>
      <c r="AO323" s="23"/>
    </row>
    <row r="324" spans="39:41" s="22" customFormat="1" x14ac:dyDescent="0.25">
      <c r="AM324" s="23"/>
      <c r="AN324" s="23"/>
      <c r="AO324" s="23"/>
    </row>
    <row r="325" spans="39:41" s="22" customFormat="1" x14ac:dyDescent="0.25">
      <c r="AM325" s="23"/>
      <c r="AN325" s="23"/>
      <c r="AO325" s="23"/>
    </row>
    <row r="326" spans="39:41" s="22" customFormat="1" x14ac:dyDescent="0.25">
      <c r="AM326" s="23"/>
      <c r="AN326" s="23"/>
      <c r="AO326" s="23"/>
    </row>
    <row r="327" spans="39:41" s="22" customFormat="1" x14ac:dyDescent="0.25">
      <c r="AM327" s="23"/>
      <c r="AN327" s="23"/>
      <c r="AO327" s="23"/>
    </row>
    <row r="328" spans="39:41" s="22" customFormat="1" x14ac:dyDescent="0.25">
      <c r="AM328" s="23"/>
      <c r="AN328" s="23"/>
      <c r="AO328" s="23"/>
    </row>
    <row r="329" spans="39:41" s="22" customFormat="1" x14ac:dyDescent="0.25">
      <c r="AM329" s="23"/>
      <c r="AN329" s="23"/>
      <c r="AO329" s="23"/>
    </row>
    <row r="330" spans="39:41" s="22" customFormat="1" x14ac:dyDescent="0.25">
      <c r="AM330" s="23"/>
      <c r="AN330" s="23"/>
      <c r="AO330" s="23"/>
    </row>
    <row r="331" spans="39:41" s="22" customFormat="1" x14ac:dyDescent="0.25">
      <c r="AM331" s="23"/>
      <c r="AN331" s="23"/>
      <c r="AO331" s="23"/>
    </row>
    <row r="332" spans="39:41" s="22" customFormat="1" x14ac:dyDescent="0.25">
      <c r="AM332" s="23"/>
      <c r="AN332" s="23"/>
      <c r="AO332" s="23"/>
    </row>
    <row r="333" spans="39:41" s="22" customFormat="1" x14ac:dyDescent="0.25">
      <c r="AM333" s="23"/>
      <c r="AN333" s="23"/>
      <c r="AO333" s="23"/>
    </row>
    <row r="334" spans="39:41" s="22" customFormat="1" x14ac:dyDescent="0.25">
      <c r="AM334" s="23"/>
      <c r="AN334" s="23"/>
      <c r="AO334" s="23"/>
    </row>
    <row r="335" spans="39:41" s="22" customFormat="1" x14ac:dyDescent="0.25">
      <c r="AM335" s="23"/>
      <c r="AN335" s="23"/>
      <c r="AO335" s="23"/>
    </row>
    <row r="336" spans="39:41" s="22" customFormat="1" x14ac:dyDescent="0.25">
      <c r="AM336" s="23"/>
      <c r="AN336" s="23"/>
      <c r="AO336" s="23"/>
    </row>
    <row r="337" spans="39:41" s="22" customFormat="1" x14ac:dyDescent="0.25">
      <c r="AM337" s="23"/>
      <c r="AN337" s="23"/>
      <c r="AO337" s="23"/>
    </row>
    <row r="338" spans="39:41" s="22" customFormat="1" x14ac:dyDescent="0.25">
      <c r="AM338" s="23"/>
      <c r="AN338" s="23"/>
      <c r="AO338" s="23"/>
    </row>
    <row r="339" spans="39:41" s="22" customFormat="1" x14ac:dyDescent="0.25">
      <c r="AM339" s="23"/>
      <c r="AN339" s="23"/>
      <c r="AO339" s="23"/>
    </row>
    <row r="340" spans="39:41" s="22" customFormat="1" x14ac:dyDescent="0.25">
      <c r="AM340" s="23"/>
      <c r="AN340" s="23"/>
      <c r="AO340" s="23"/>
    </row>
    <row r="341" spans="39:41" s="22" customFormat="1" x14ac:dyDescent="0.25">
      <c r="AM341" s="23"/>
      <c r="AN341" s="23"/>
      <c r="AO341" s="23"/>
    </row>
    <row r="342" spans="39:41" s="22" customFormat="1" x14ac:dyDescent="0.25">
      <c r="AM342" s="23"/>
      <c r="AN342" s="23"/>
      <c r="AO342" s="23"/>
    </row>
    <row r="343" spans="39:41" s="22" customFormat="1" x14ac:dyDescent="0.25">
      <c r="AM343" s="23"/>
      <c r="AN343" s="23"/>
      <c r="AO343" s="23"/>
    </row>
    <row r="344" spans="39:41" s="22" customFormat="1" x14ac:dyDescent="0.25">
      <c r="AM344" s="23"/>
      <c r="AN344" s="23"/>
      <c r="AO344" s="23"/>
    </row>
    <row r="345" spans="39:41" s="22" customFormat="1" x14ac:dyDescent="0.25">
      <c r="AM345" s="23"/>
      <c r="AN345" s="23"/>
      <c r="AO345" s="23"/>
    </row>
    <row r="346" spans="39:41" s="22" customFormat="1" x14ac:dyDescent="0.25">
      <c r="AM346" s="23"/>
      <c r="AN346" s="23"/>
      <c r="AO346" s="23"/>
    </row>
    <row r="347" spans="39:41" s="22" customFormat="1" x14ac:dyDescent="0.25">
      <c r="AM347" s="23"/>
      <c r="AN347" s="23"/>
      <c r="AO347" s="23"/>
    </row>
    <row r="348" spans="39:41" s="22" customFormat="1" x14ac:dyDescent="0.25">
      <c r="AM348" s="23"/>
      <c r="AN348" s="23"/>
      <c r="AO348" s="23"/>
    </row>
    <row r="349" spans="39:41" s="22" customFormat="1" x14ac:dyDescent="0.25">
      <c r="AM349" s="23"/>
      <c r="AN349" s="23"/>
      <c r="AO349" s="23"/>
    </row>
    <row r="350" spans="39:41" s="22" customFormat="1" x14ac:dyDescent="0.25">
      <c r="AM350" s="23"/>
      <c r="AN350" s="23"/>
      <c r="AO350" s="23"/>
    </row>
    <row r="351" spans="39:41" s="22" customFormat="1" x14ac:dyDescent="0.25">
      <c r="AM351" s="23"/>
      <c r="AN351" s="23"/>
      <c r="AO351" s="23"/>
    </row>
    <row r="352" spans="39:41" s="22" customFormat="1" x14ac:dyDescent="0.25">
      <c r="AM352" s="23"/>
      <c r="AN352" s="23"/>
      <c r="AO352" s="23"/>
    </row>
    <row r="353" spans="39:41" s="22" customFormat="1" x14ac:dyDescent="0.25">
      <c r="AM353" s="23"/>
      <c r="AN353" s="23"/>
      <c r="AO353" s="23"/>
    </row>
    <row r="354" spans="39:41" s="22" customFormat="1" x14ac:dyDescent="0.25">
      <c r="AM354" s="23"/>
      <c r="AN354" s="23"/>
      <c r="AO354" s="23"/>
    </row>
    <row r="355" spans="39:41" s="22" customFormat="1" x14ac:dyDescent="0.25">
      <c r="AM355" s="23"/>
      <c r="AN355" s="23"/>
      <c r="AO355" s="23"/>
    </row>
    <row r="356" spans="39:41" s="22" customFormat="1" x14ac:dyDescent="0.25">
      <c r="AM356" s="23"/>
      <c r="AN356" s="23"/>
      <c r="AO356" s="23"/>
    </row>
    <row r="357" spans="39:41" s="22" customFormat="1" x14ac:dyDescent="0.25">
      <c r="AM357" s="23"/>
      <c r="AN357" s="23"/>
      <c r="AO357" s="23"/>
    </row>
    <row r="358" spans="39:41" s="22" customFormat="1" x14ac:dyDescent="0.25">
      <c r="AM358" s="23"/>
      <c r="AN358" s="23"/>
      <c r="AO358" s="23"/>
    </row>
    <row r="359" spans="39:41" s="22" customFormat="1" x14ac:dyDescent="0.25">
      <c r="AM359" s="23"/>
      <c r="AN359" s="23"/>
      <c r="AO359" s="23"/>
    </row>
    <row r="360" spans="39:41" s="22" customFormat="1" x14ac:dyDescent="0.25">
      <c r="AM360" s="23"/>
      <c r="AN360" s="23"/>
      <c r="AO360" s="23"/>
    </row>
    <row r="361" spans="39:41" s="22" customFormat="1" x14ac:dyDescent="0.25">
      <c r="AM361" s="23"/>
      <c r="AN361" s="23"/>
      <c r="AO361" s="23"/>
    </row>
    <row r="362" spans="39:41" s="22" customFormat="1" x14ac:dyDescent="0.25">
      <c r="AM362" s="23"/>
      <c r="AN362" s="23"/>
      <c r="AO362" s="23"/>
    </row>
    <row r="363" spans="39:41" s="22" customFormat="1" x14ac:dyDescent="0.25">
      <c r="AM363" s="23"/>
      <c r="AN363" s="23"/>
      <c r="AO363" s="23"/>
    </row>
    <row r="364" spans="39:41" s="22" customFormat="1" x14ac:dyDescent="0.25">
      <c r="AM364" s="23"/>
      <c r="AN364" s="23"/>
      <c r="AO364" s="23"/>
    </row>
    <row r="365" spans="39:41" s="22" customFormat="1" x14ac:dyDescent="0.25">
      <c r="AM365" s="23"/>
      <c r="AN365" s="23"/>
      <c r="AO365" s="23"/>
    </row>
    <row r="366" spans="39:41" s="22" customFormat="1" x14ac:dyDescent="0.25">
      <c r="AM366" s="23"/>
      <c r="AN366" s="23"/>
      <c r="AO366" s="23"/>
    </row>
    <row r="367" spans="39:41" s="22" customFormat="1" x14ac:dyDescent="0.25">
      <c r="AM367" s="23"/>
      <c r="AN367" s="23"/>
      <c r="AO367" s="23"/>
    </row>
    <row r="368" spans="39:41" s="22" customFormat="1" x14ac:dyDescent="0.25">
      <c r="AM368" s="23"/>
      <c r="AN368" s="23"/>
      <c r="AO368" s="23"/>
    </row>
    <row r="369" spans="39:41" s="22" customFormat="1" x14ac:dyDescent="0.25">
      <c r="AM369" s="23"/>
      <c r="AN369" s="23"/>
      <c r="AO369" s="23"/>
    </row>
    <row r="370" spans="39:41" s="22" customFormat="1" x14ac:dyDescent="0.25">
      <c r="AM370" s="23"/>
      <c r="AN370" s="23"/>
      <c r="AO370" s="23"/>
    </row>
    <row r="371" spans="39:41" s="22" customFormat="1" x14ac:dyDescent="0.25">
      <c r="AM371" s="23"/>
      <c r="AN371" s="23"/>
      <c r="AO371" s="23"/>
    </row>
    <row r="372" spans="39:41" s="22" customFormat="1" x14ac:dyDescent="0.25">
      <c r="AM372" s="23"/>
      <c r="AN372" s="23"/>
      <c r="AO372" s="23"/>
    </row>
    <row r="373" spans="39:41" s="22" customFormat="1" x14ac:dyDescent="0.25">
      <c r="AM373" s="23"/>
      <c r="AN373" s="23"/>
      <c r="AO373" s="23"/>
    </row>
    <row r="374" spans="39:41" s="22" customFormat="1" x14ac:dyDescent="0.25">
      <c r="AM374" s="23"/>
      <c r="AN374" s="23"/>
      <c r="AO374" s="23"/>
    </row>
    <row r="375" spans="39:41" s="22" customFormat="1" x14ac:dyDescent="0.25">
      <c r="AM375" s="23"/>
      <c r="AN375" s="23"/>
      <c r="AO375" s="23"/>
    </row>
    <row r="376" spans="39:41" s="22" customFormat="1" x14ac:dyDescent="0.25">
      <c r="AM376" s="23"/>
      <c r="AN376" s="23"/>
      <c r="AO376" s="23"/>
    </row>
    <row r="377" spans="39:41" s="22" customFormat="1" x14ac:dyDescent="0.25">
      <c r="AM377" s="23"/>
      <c r="AN377" s="23"/>
      <c r="AO377" s="23"/>
    </row>
    <row r="378" spans="39:41" s="22" customFormat="1" x14ac:dyDescent="0.25">
      <c r="AM378" s="23"/>
      <c r="AN378" s="23"/>
      <c r="AO378" s="23"/>
    </row>
    <row r="379" spans="39:41" s="22" customFormat="1" x14ac:dyDescent="0.25">
      <c r="AM379" s="23"/>
      <c r="AN379" s="23"/>
      <c r="AO379" s="23"/>
    </row>
    <row r="380" spans="39:41" s="22" customFormat="1" x14ac:dyDescent="0.25">
      <c r="AM380" s="23"/>
      <c r="AN380" s="23"/>
      <c r="AO380" s="23"/>
    </row>
    <row r="381" spans="39:41" s="22" customFormat="1" x14ac:dyDescent="0.25">
      <c r="AM381" s="23"/>
      <c r="AN381" s="23"/>
      <c r="AO381" s="23"/>
    </row>
    <row r="382" spans="39:41" s="22" customFormat="1" x14ac:dyDescent="0.25">
      <c r="AM382" s="23"/>
      <c r="AN382" s="23"/>
      <c r="AO382" s="23"/>
    </row>
    <row r="383" spans="39:41" s="22" customFormat="1" x14ac:dyDescent="0.25">
      <c r="AM383" s="23"/>
      <c r="AN383" s="23"/>
      <c r="AO383" s="23"/>
    </row>
    <row r="384" spans="39:41" s="22" customFormat="1" x14ac:dyDescent="0.25">
      <c r="AM384" s="23"/>
      <c r="AN384" s="23"/>
      <c r="AO384" s="23"/>
    </row>
    <row r="385" spans="39:41" s="22" customFormat="1" x14ac:dyDescent="0.25">
      <c r="AM385" s="23"/>
      <c r="AN385" s="23"/>
      <c r="AO385" s="23"/>
    </row>
    <row r="386" spans="39:41" s="22" customFormat="1" x14ac:dyDescent="0.25">
      <c r="AM386" s="23"/>
      <c r="AN386" s="23"/>
      <c r="AO386" s="23"/>
    </row>
    <row r="387" spans="39:41" s="22" customFormat="1" x14ac:dyDescent="0.25">
      <c r="AM387" s="23"/>
      <c r="AN387" s="23"/>
      <c r="AO387" s="23"/>
    </row>
    <row r="388" spans="39:41" s="22" customFormat="1" x14ac:dyDescent="0.25">
      <c r="AM388" s="23"/>
      <c r="AN388" s="23"/>
      <c r="AO388" s="23"/>
    </row>
    <row r="389" spans="39:41" s="22" customFormat="1" x14ac:dyDescent="0.25">
      <c r="AM389" s="23"/>
      <c r="AN389" s="23"/>
      <c r="AO389" s="23"/>
    </row>
    <row r="390" spans="39:41" s="22" customFormat="1" x14ac:dyDescent="0.25">
      <c r="AM390" s="23"/>
      <c r="AN390" s="23"/>
      <c r="AO390" s="23"/>
    </row>
    <row r="391" spans="39:41" s="22" customFormat="1" x14ac:dyDescent="0.25">
      <c r="AM391" s="23"/>
      <c r="AN391" s="23"/>
      <c r="AO391" s="23"/>
    </row>
    <row r="392" spans="39:41" s="22" customFormat="1" x14ac:dyDescent="0.25">
      <c r="AM392" s="23"/>
      <c r="AN392" s="23"/>
      <c r="AO392" s="23"/>
    </row>
    <row r="393" spans="39:41" s="22" customFormat="1" x14ac:dyDescent="0.25">
      <c r="AM393" s="23"/>
      <c r="AN393" s="23"/>
      <c r="AO393" s="23"/>
    </row>
    <row r="394" spans="39:41" s="22" customFormat="1" x14ac:dyDescent="0.25">
      <c r="AM394" s="23"/>
      <c r="AN394" s="23"/>
      <c r="AO394" s="23"/>
    </row>
    <row r="395" spans="39:41" s="22" customFormat="1" x14ac:dyDescent="0.25">
      <c r="AM395" s="23"/>
      <c r="AN395" s="23"/>
      <c r="AO395" s="23"/>
    </row>
    <row r="396" spans="39:41" s="22" customFormat="1" x14ac:dyDescent="0.25">
      <c r="AM396" s="23"/>
      <c r="AN396" s="23"/>
      <c r="AO396" s="23"/>
    </row>
    <row r="397" spans="39:41" s="22" customFormat="1" x14ac:dyDescent="0.25">
      <c r="AM397" s="23"/>
      <c r="AN397" s="23"/>
      <c r="AO397" s="23"/>
    </row>
    <row r="398" spans="39:41" s="22" customFormat="1" x14ac:dyDescent="0.25">
      <c r="AM398" s="23"/>
      <c r="AN398" s="23"/>
      <c r="AO398" s="23"/>
    </row>
    <row r="399" spans="39:41" s="22" customFormat="1" x14ac:dyDescent="0.25">
      <c r="AM399" s="23"/>
      <c r="AN399" s="23"/>
      <c r="AO399" s="23"/>
    </row>
    <row r="400" spans="39:41" s="22" customFormat="1" x14ac:dyDescent="0.25">
      <c r="AM400" s="23"/>
      <c r="AN400" s="23"/>
      <c r="AO400" s="23"/>
    </row>
    <row r="401" spans="39:41" s="22" customFormat="1" x14ac:dyDescent="0.25">
      <c r="AM401" s="23"/>
      <c r="AN401" s="23"/>
      <c r="AO401" s="23"/>
    </row>
    <row r="402" spans="39:41" s="22" customFormat="1" x14ac:dyDescent="0.25">
      <c r="AM402" s="23"/>
      <c r="AN402" s="23"/>
      <c r="AO402" s="23"/>
    </row>
    <row r="403" spans="39:41" s="22" customFormat="1" x14ac:dyDescent="0.25">
      <c r="AM403" s="23"/>
      <c r="AN403" s="23"/>
      <c r="AO403" s="23"/>
    </row>
    <row r="404" spans="39:41" s="22" customFormat="1" x14ac:dyDescent="0.25">
      <c r="AM404" s="23"/>
      <c r="AN404" s="23"/>
      <c r="AO404" s="23"/>
    </row>
    <row r="405" spans="39:41" s="22" customFormat="1" x14ac:dyDescent="0.25">
      <c r="AM405" s="23"/>
      <c r="AN405" s="23"/>
      <c r="AO405" s="23"/>
    </row>
    <row r="406" spans="39:41" s="22" customFormat="1" x14ac:dyDescent="0.25">
      <c r="AM406" s="23"/>
      <c r="AN406" s="23"/>
      <c r="AO406" s="23"/>
    </row>
    <row r="407" spans="39:41" s="22" customFormat="1" x14ac:dyDescent="0.25">
      <c r="AM407" s="23"/>
      <c r="AN407" s="23"/>
      <c r="AO407" s="23"/>
    </row>
    <row r="408" spans="39:41" s="22" customFormat="1" x14ac:dyDescent="0.25">
      <c r="AM408" s="23"/>
      <c r="AN408" s="23"/>
      <c r="AO408" s="23"/>
    </row>
    <row r="409" spans="39:41" s="22" customFormat="1" x14ac:dyDescent="0.25">
      <c r="AM409" s="23"/>
      <c r="AN409" s="23"/>
      <c r="AO409" s="23"/>
    </row>
    <row r="410" spans="39:41" s="22" customFormat="1" x14ac:dyDescent="0.25">
      <c r="AM410" s="23"/>
      <c r="AN410" s="23"/>
      <c r="AO410" s="23"/>
    </row>
    <row r="411" spans="39:41" s="22" customFormat="1" x14ac:dyDescent="0.25">
      <c r="AM411" s="23"/>
      <c r="AN411" s="23"/>
      <c r="AO411" s="23"/>
    </row>
    <row r="412" spans="39:41" s="22" customFormat="1" x14ac:dyDescent="0.25">
      <c r="AM412" s="23"/>
      <c r="AN412" s="23"/>
      <c r="AO412" s="23"/>
    </row>
    <row r="413" spans="39:41" s="22" customFormat="1" x14ac:dyDescent="0.25">
      <c r="AM413" s="23"/>
      <c r="AN413" s="23"/>
      <c r="AO413" s="23"/>
    </row>
  </sheetData>
  <sheetProtection algorithmName="SHA-512" hashValue="uxy9knx5h87P+cVJ9789hFYD5jPp1EkdWPVBNAfFoPEs29csSk5VjcaLkyHisoe9LjroRwZ6Nfc+WAIKEFW9VA==" saltValue="PpTi/GC6sm3I0Ho93JXuYA==" spinCount="100000" sheet="1" formatRows="0" insertRows="0" deleteRows="0"/>
  <mergeCells count="28">
    <mergeCell ref="Q19:U19"/>
    <mergeCell ref="A19:C19"/>
    <mergeCell ref="D19:H19"/>
    <mergeCell ref="K19:P19"/>
    <mergeCell ref="K20:L20"/>
    <mergeCell ref="M20:N20"/>
    <mergeCell ref="O20:P20"/>
    <mergeCell ref="K13:L13"/>
    <mergeCell ref="M13:N13"/>
    <mergeCell ref="O13:P13"/>
    <mergeCell ref="Q13:R13"/>
    <mergeCell ref="S13:T13"/>
    <mergeCell ref="A5:C5"/>
    <mergeCell ref="D5:H5"/>
    <mergeCell ref="K5:Z5"/>
    <mergeCell ref="A12:C12"/>
    <mergeCell ref="D12:H12"/>
    <mergeCell ref="K12:T12"/>
    <mergeCell ref="U12:Y12"/>
    <mergeCell ref="AA5:AE5"/>
    <mergeCell ref="K6:L6"/>
    <mergeCell ref="M6:N6"/>
    <mergeCell ref="O6:P6"/>
    <mergeCell ref="Q6:R6"/>
    <mergeCell ref="S6:T6"/>
    <mergeCell ref="U6:V6"/>
    <mergeCell ref="W6:X6"/>
    <mergeCell ref="Y6:Z6"/>
  </mergeCells>
  <dataValidations count="6">
    <dataValidation type="list" allowBlank="1" showInputMessage="1" showErrorMessage="1" sqref="V15:V17" xr:uid="{00000000-0002-0000-0200-000000000000}">
      <formula1>$AN$6:$AN$6</formula1>
    </dataValidation>
    <dataValidation type="list" allowBlank="1" showInputMessage="1" showErrorMessage="1" sqref="R22:R47" xr:uid="{00000000-0002-0000-0200-000001000000}">
      <formula1>$AN$4:$AN$4</formula1>
    </dataValidation>
    <dataValidation type="list" allowBlank="1" showInputMessage="1" showErrorMessage="1" sqref="U15:U17 Q22:Q47 AA8:AA10" xr:uid="{00000000-0002-0000-0200-000002000000}">
      <formula1>$AO$1</formula1>
    </dataValidation>
    <dataValidation type="list" allowBlank="1" showInputMessage="1" showErrorMessage="1" sqref="W15:W17 S22:S47 AC8:AC10" xr:uid="{00000000-0002-0000-0200-000003000000}">
      <formula1>$AM$1:$AM$2</formula1>
    </dataValidation>
    <dataValidation type="list" allowBlank="1" showInputMessage="1" showErrorMessage="1" sqref="X15:X17 T22:T47 AD8:AD10" xr:uid="{00000000-0002-0000-0200-000004000000}">
      <formula1>$AP$1:$AP$7</formula1>
    </dataValidation>
    <dataValidation type="list" allowBlank="1" showInputMessage="1" showErrorMessage="1" sqref="AB8:AB10" xr:uid="{00000000-0002-0000-0200-000005000000}">
      <formula1>$AN$1:$AN$2</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theme="0"/>
  </sheetPr>
  <dimension ref="A2:DH65"/>
  <sheetViews>
    <sheetView topLeftCell="A2" zoomScale="90" zoomScaleNormal="90" workbookViewId="0">
      <selection activeCell="H10" sqref="H10"/>
    </sheetView>
  </sheetViews>
  <sheetFormatPr defaultColWidth="11.42578125" defaultRowHeight="15.75" x14ac:dyDescent="0.25"/>
  <cols>
    <col min="1" max="1" width="11.42578125" style="22"/>
    <col min="2" max="2" width="35.42578125" style="22" customWidth="1"/>
    <col min="3" max="3" width="37.5703125" style="22" customWidth="1"/>
    <col min="4" max="5" width="15.85546875" style="25" bestFit="1" customWidth="1"/>
    <col min="6" max="6" width="11.42578125" style="22"/>
    <col min="7" max="7" width="15.5703125" style="22" customWidth="1"/>
    <col min="8" max="8" width="15.42578125" style="22" customWidth="1"/>
    <col min="9" max="9" width="43.5703125" style="22" customWidth="1"/>
    <col min="10" max="10" width="37.5703125" style="22" customWidth="1"/>
    <col min="11" max="11" width="29.42578125" style="22" customWidth="1"/>
    <col min="12" max="12" width="22.85546875" style="22" customWidth="1"/>
    <col min="13" max="13" width="26.5703125" style="22" customWidth="1"/>
    <col min="14" max="14" width="34.42578125" style="22" customWidth="1"/>
    <col min="15" max="15" width="37.42578125" style="22" customWidth="1"/>
    <col min="16" max="16" width="29.85546875" style="22" customWidth="1"/>
    <col min="17" max="17" width="36.42578125" style="22" customWidth="1"/>
    <col min="18" max="24" width="11.42578125" style="22"/>
    <col min="25" max="25" width="18.140625" style="22" customWidth="1"/>
    <col min="26" max="16384" width="11.42578125" style="22"/>
  </cols>
  <sheetData>
    <row r="2" spans="1:112" s="1" customFormat="1" ht="61.5" x14ac:dyDescent="0.9">
      <c r="C2" s="2" t="s">
        <v>118</v>
      </c>
      <c r="Y2" s="3" t="s">
        <v>4</v>
      </c>
      <c r="Z2" s="3" t="s">
        <v>3</v>
      </c>
      <c r="AA2" s="3" t="s">
        <v>30</v>
      </c>
      <c r="AB2" s="4"/>
      <c r="AC2" s="4"/>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row>
    <row r="3" spans="1:112" s="6" customFormat="1" x14ac:dyDescent="0.25">
      <c r="C3" s="7"/>
      <c r="Y3" s="8" t="s">
        <v>7</v>
      </c>
      <c r="Z3" s="8"/>
      <c r="AA3" s="8" t="s">
        <v>31</v>
      </c>
      <c r="AB3" s="9"/>
      <c r="AC3" s="9"/>
    </row>
    <row r="4" spans="1:112" s="12" customFormat="1" ht="31.5" x14ac:dyDescent="0.5">
      <c r="A4" s="10"/>
      <c r="B4" s="10"/>
      <c r="C4" s="11" t="s">
        <v>123</v>
      </c>
      <c r="D4" s="10"/>
      <c r="E4" s="10"/>
      <c r="F4" s="10"/>
      <c r="G4" s="10"/>
      <c r="H4" s="10"/>
      <c r="I4" s="10"/>
      <c r="J4" s="10"/>
      <c r="K4" s="10"/>
      <c r="L4" s="10"/>
      <c r="M4" s="10"/>
      <c r="N4" s="10"/>
      <c r="O4" s="10"/>
      <c r="P4" s="10"/>
      <c r="Q4" s="10"/>
      <c r="R4" s="10"/>
      <c r="S4" s="10"/>
      <c r="Y4" s="13" t="s">
        <v>9</v>
      </c>
      <c r="Z4" s="13"/>
      <c r="AA4" s="13" t="s">
        <v>33</v>
      </c>
      <c r="AB4" s="14"/>
      <c r="AC4" s="14"/>
    </row>
    <row r="5" spans="1:112" s="6" customFormat="1" ht="15.75" customHeight="1" x14ac:dyDescent="0.25">
      <c r="A5" s="86" t="s">
        <v>66</v>
      </c>
      <c r="B5" s="87"/>
      <c r="C5" s="87"/>
      <c r="D5" s="86" t="s">
        <v>48</v>
      </c>
      <c r="E5" s="87"/>
      <c r="F5" s="87"/>
      <c r="G5" s="87"/>
      <c r="H5" s="88"/>
      <c r="K5" s="84" t="s">
        <v>71</v>
      </c>
      <c r="L5" s="85"/>
      <c r="M5" s="85"/>
      <c r="N5" s="93"/>
      <c r="O5" s="84" t="s">
        <v>82</v>
      </c>
      <c r="P5" s="85"/>
      <c r="Q5" s="85"/>
      <c r="R5" s="85"/>
      <c r="S5" s="85"/>
      <c r="Y5" s="8" t="s">
        <v>10</v>
      </c>
      <c r="Z5" s="8"/>
      <c r="AA5" s="8" t="s">
        <v>34</v>
      </c>
      <c r="AB5" s="9"/>
      <c r="AC5" s="9"/>
    </row>
    <row r="6" spans="1:112" s="6" customFormat="1" ht="63" customHeight="1" x14ac:dyDescent="0.25">
      <c r="A6" s="15" t="s">
        <v>65</v>
      </c>
      <c r="B6" s="16" t="s">
        <v>69</v>
      </c>
      <c r="C6" s="16" t="s">
        <v>78</v>
      </c>
      <c r="D6" s="16" t="s">
        <v>100</v>
      </c>
      <c r="E6" s="16" t="s">
        <v>72</v>
      </c>
      <c r="F6" s="16" t="s">
        <v>63</v>
      </c>
      <c r="G6" s="16" t="s">
        <v>73</v>
      </c>
      <c r="H6" s="16" t="s">
        <v>60</v>
      </c>
      <c r="I6" s="15" t="s">
        <v>28</v>
      </c>
      <c r="J6" s="15" t="s">
        <v>61</v>
      </c>
      <c r="K6" s="92" t="s">
        <v>124</v>
      </c>
      <c r="L6" s="92"/>
      <c r="M6" s="92" t="s">
        <v>125</v>
      </c>
      <c r="N6" s="92"/>
      <c r="O6" s="16" t="s">
        <v>107</v>
      </c>
      <c r="P6" s="16" t="s">
        <v>80</v>
      </c>
      <c r="Q6" s="16" t="s">
        <v>81</v>
      </c>
      <c r="R6" s="16" t="s">
        <v>29</v>
      </c>
      <c r="S6" s="16" t="s">
        <v>27</v>
      </c>
      <c r="Y6" s="8" t="s">
        <v>11</v>
      </c>
      <c r="Z6" s="8"/>
      <c r="AA6" s="8" t="s">
        <v>35</v>
      </c>
      <c r="AB6" s="9"/>
      <c r="AC6" s="9"/>
    </row>
    <row r="7" spans="1:112" s="6" customFormat="1" ht="17.45" customHeight="1" x14ac:dyDescent="0.25">
      <c r="A7" s="15"/>
      <c r="B7" s="15"/>
      <c r="C7" s="15"/>
      <c r="D7" s="17"/>
      <c r="E7" s="17"/>
      <c r="F7" s="15"/>
      <c r="G7" s="15"/>
      <c r="H7" s="15"/>
      <c r="I7" s="15"/>
      <c r="J7" s="15"/>
      <c r="K7" s="18" t="s">
        <v>115</v>
      </c>
      <c r="L7" s="18" t="s">
        <v>76</v>
      </c>
      <c r="M7" s="18" t="s">
        <v>115</v>
      </c>
      <c r="N7" s="18" t="s">
        <v>76</v>
      </c>
      <c r="O7" s="16"/>
      <c r="P7" s="16"/>
      <c r="Q7" s="16"/>
      <c r="R7" s="16"/>
      <c r="S7" s="16"/>
      <c r="Y7" s="8"/>
      <c r="Z7" s="8"/>
      <c r="AA7" s="8" t="s">
        <v>38</v>
      </c>
      <c r="AB7" s="9"/>
      <c r="AC7" s="9"/>
    </row>
    <row r="8" spans="1:112" ht="28.5" customHeight="1" x14ac:dyDescent="0.25">
      <c r="A8" s="19" t="s">
        <v>164</v>
      </c>
      <c r="B8" s="19" t="s">
        <v>165</v>
      </c>
      <c r="C8" s="62" t="s">
        <v>495</v>
      </c>
      <c r="D8" s="20">
        <v>700000</v>
      </c>
      <c r="E8" s="20"/>
      <c r="F8" s="61">
        <v>1</v>
      </c>
      <c r="G8" s="19">
        <v>0</v>
      </c>
      <c r="H8" s="19">
        <v>0</v>
      </c>
      <c r="I8" s="19" t="s">
        <v>166</v>
      </c>
      <c r="J8" s="19" t="s">
        <v>167</v>
      </c>
      <c r="K8" s="21">
        <v>45261</v>
      </c>
      <c r="L8" s="21"/>
      <c r="M8" s="21">
        <v>45444</v>
      </c>
      <c r="N8" s="21"/>
      <c r="O8" s="19" t="s">
        <v>7</v>
      </c>
      <c r="P8" s="19" t="s">
        <v>168</v>
      </c>
      <c r="Q8" s="19" t="s">
        <v>3</v>
      </c>
      <c r="R8" s="19" t="s">
        <v>33</v>
      </c>
      <c r="S8" s="19"/>
      <c r="Y8" s="23"/>
      <c r="Z8" s="23"/>
      <c r="AA8" s="23" t="s">
        <v>39</v>
      </c>
      <c r="AB8" s="24"/>
      <c r="AC8" s="24"/>
    </row>
    <row r="9" spans="1:112" x14ac:dyDescent="0.25">
      <c r="A9" s="19" t="s">
        <v>169</v>
      </c>
      <c r="B9" s="19" t="s">
        <v>170</v>
      </c>
      <c r="C9" s="19" t="s">
        <v>171</v>
      </c>
      <c r="D9" s="20">
        <v>1879454</v>
      </c>
      <c r="E9" s="20"/>
      <c r="F9" s="61">
        <v>1</v>
      </c>
      <c r="G9" s="19">
        <v>0</v>
      </c>
      <c r="H9" s="19">
        <v>0</v>
      </c>
      <c r="I9" s="19" t="s">
        <v>172</v>
      </c>
      <c r="J9" s="19" t="s">
        <v>226</v>
      </c>
      <c r="K9" s="21">
        <v>45293</v>
      </c>
      <c r="L9" s="21"/>
      <c r="M9" s="21">
        <v>45474</v>
      </c>
      <c r="N9" s="21"/>
      <c r="O9" s="19" t="s">
        <v>7</v>
      </c>
      <c r="P9" s="19" t="s">
        <v>168</v>
      </c>
      <c r="Q9" s="19" t="s">
        <v>3</v>
      </c>
      <c r="R9" s="19" t="s">
        <v>33</v>
      </c>
      <c r="S9" s="19"/>
      <c r="Y9" s="23"/>
      <c r="Z9" s="23"/>
      <c r="AA9" s="23"/>
      <c r="AB9" s="24"/>
      <c r="AC9" s="24"/>
    </row>
    <row r="10" spans="1:112" x14ac:dyDescent="0.25">
      <c r="A10" s="19" t="s">
        <v>173</v>
      </c>
      <c r="B10" s="19" t="s">
        <v>174</v>
      </c>
      <c r="C10" s="19" t="s">
        <v>174</v>
      </c>
      <c r="D10" s="20">
        <v>300000</v>
      </c>
      <c r="E10" s="20"/>
      <c r="F10" s="61">
        <v>1</v>
      </c>
      <c r="G10" s="19">
        <v>0</v>
      </c>
      <c r="H10" s="19">
        <v>0</v>
      </c>
      <c r="I10" s="19" t="s">
        <v>175</v>
      </c>
      <c r="J10" s="19" t="s">
        <v>226</v>
      </c>
      <c r="K10" s="21">
        <v>45323</v>
      </c>
      <c r="L10" s="21"/>
      <c r="M10" s="21">
        <v>45505</v>
      </c>
      <c r="N10" s="21"/>
      <c r="O10" s="19" t="s">
        <v>7</v>
      </c>
      <c r="P10" s="19" t="s">
        <v>168</v>
      </c>
      <c r="Q10" s="19" t="s">
        <v>3</v>
      </c>
      <c r="R10" s="19" t="s">
        <v>33</v>
      </c>
      <c r="S10" s="19"/>
    </row>
    <row r="11" spans="1:112" x14ac:dyDescent="0.25">
      <c r="A11" s="19" t="s">
        <v>176</v>
      </c>
      <c r="B11" s="19" t="s">
        <v>177</v>
      </c>
      <c r="C11" s="19" t="s">
        <v>178</v>
      </c>
      <c r="D11" s="20">
        <f>782879+65000+50000</f>
        <v>897879</v>
      </c>
      <c r="E11" s="20"/>
      <c r="F11" s="61">
        <v>1</v>
      </c>
      <c r="G11" s="19">
        <v>0</v>
      </c>
      <c r="H11" s="19">
        <v>0</v>
      </c>
      <c r="I11" s="19" t="s">
        <v>179</v>
      </c>
      <c r="J11" s="19" t="s">
        <v>226</v>
      </c>
      <c r="K11" s="21">
        <v>45261</v>
      </c>
      <c r="L11" s="21"/>
      <c r="M11" s="21">
        <v>45444</v>
      </c>
      <c r="N11" s="21"/>
      <c r="O11" s="19" t="s">
        <v>7</v>
      </c>
      <c r="P11" s="19" t="s">
        <v>168</v>
      </c>
      <c r="Q11" s="19" t="s">
        <v>3</v>
      </c>
      <c r="R11" s="19" t="s">
        <v>33</v>
      </c>
      <c r="S11" s="19"/>
    </row>
    <row r="12" spans="1:112" x14ac:dyDescent="0.25">
      <c r="A12" s="19" t="s">
        <v>180</v>
      </c>
      <c r="B12" s="19" t="s">
        <v>181</v>
      </c>
      <c r="C12" s="19" t="s">
        <v>181</v>
      </c>
      <c r="D12" s="20">
        <v>52000</v>
      </c>
      <c r="E12" s="20"/>
      <c r="F12" s="61">
        <v>1</v>
      </c>
      <c r="G12" s="19">
        <v>0</v>
      </c>
      <c r="H12" s="19">
        <v>0</v>
      </c>
      <c r="I12" s="19" t="s">
        <v>182</v>
      </c>
      <c r="J12" s="19" t="s">
        <v>183</v>
      </c>
      <c r="K12" s="21">
        <v>45352</v>
      </c>
      <c r="L12" s="21"/>
      <c r="M12" s="21">
        <v>45536</v>
      </c>
      <c r="N12" s="21"/>
      <c r="O12" s="19" t="s">
        <v>7</v>
      </c>
      <c r="P12" s="19" t="s">
        <v>168</v>
      </c>
      <c r="Q12" s="19" t="s">
        <v>3</v>
      </c>
      <c r="R12" s="19" t="s">
        <v>33</v>
      </c>
      <c r="S12" s="19"/>
    </row>
    <row r="13" spans="1:112" x14ac:dyDescent="0.25">
      <c r="A13" s="19" t="s">
        <v>184</v>
      </c>
      <c r="B13" s="19" t="s">
        <v>185</v>
      </c>
      <c r="C13" s="19" t="s">
        <v>185</v>
      </c>
      <c r="D13" s="20">
        <v>45000</v>
      </c>
      <c r="E13" s="20"/>
      <c r="F13" s="61">
        <v>1</v>
      </c>
      <c r="G13" s="19">
        <v>0</v>
      </c>
      <c r="H13" s="19">
        <v>0</v>
      </c>
      <c r="I13" s="19" t="s">
        <v>182</v>
      </c>
      <c r="J13" s="19" t="s">
        <v>183</v>
      </c>
      <c r="K13" s="21">
        <v>45383</v>
      </c>
      <c r="L13" s="21"/>
      <c r="M13" s="21">
        <v>45566</v>
      </c>
      <c r="N13" s="21"/>
      <c r="O13" s="19" t="s">
        <v>7</v>
      </c>
      <c r="P13" s="19" t="s">
        <v>168</v>
      </c>
      <c r="Q13" s="19" t="s">
        <v>3</v>
      </c>
      <c r="R13" s="19" t="s">
        <v>33</v>
      </c>
      <c r="S13" s="19"/>
    </row>
    <row r="14" spans="1:112" x14ac:dyDescent="0.25">
      <c r="A14" s="19" t="s">
        <v>186</v>
      </c>
      <c r="B14" s="19" t="s">
        <v>187</v>
      </c>
      <c r="C14" s="19" t="s">
        <v>188</v>
      </c>
      <c r="D14" s="20">
        <v>1290000</v>
      </c>
      <c r="E14" s="20"/>
      <c r="F14" s="61">
        <v>0</v>
      </c>
      <c r="G14" s="61">
        <v>1</v>
      </c>
      <c r="H14" s="19">
        <v>0</v>
      </c>
      <c r="I14" s="19" t="s">
        <v>194</v>
      </c>
      <c r="J14" s="19" t="s">
        <v>190</v>
      </c>
      <c r="K14" s="21">
        <v>45627</v>
      </c>
      <c r="L14" s="21"/>
      <c r="M14" s="21">
        <v>45536</v>
      </c>
      <c r="N14" s="21"/>
      <c r="O14" s="19" t="s">
        <v>7</v>
      </c>
      <c r="P14" s="19" t="s">
        <v>168</v>
      </c>
      <c r="Q14" s="19" t="s">
        <v>3</v>
      </c>
      <c r="R14" s="19" t="s">
        <v>33</v>
      </c>
      <c r="S14" s="19"/>
    </row>
    <row r="15" spans="1:112" x14ac:dyDescent="0.25">
      <c r="A15" s="19" t="s">
        <v>191</v>
      </c>
      <c r="B15" s="19" t="s">
        <v>192</v>
      </c>
      <c r="C15" s="19" t="s">
        <v>193</v>
      </c>
      <c r="D15" s="20">
        <v>1935500</v>
      </c>
      <c r="E15" s="20"/>
      <c r="F15" s="61">
        <v>1</v>
      </c>
      <c r="G15" s="19">
        <v>0</v>
      </c>
      <c r="H15" s="19">
        <v>0</v>
      </c>
      <c r="I15" s="19" t="s">
        <v>194</v>
      </c>
      <c r="J15" s="19" t="s">
        <v>190</v>
      </c>
      <c r="K15" s="21">
        <v>45306</v>
      </c>
      <c r="L15" s="21"/>
      <c r="M15" s="21">
        <v>45580</v>
      </c>
      <c r="N15" s="21"/>
      <c r="O15" s="19" t="s">
        <v>7</v>
      </c>
      <c r="P15" s="19" t="s">
        <v>168</v>
      </c>
      <c r="Q15" s="19" t="s">
        <v>3</v>
      </c>
      <c r="R15" s="19" t="s">
        <v>33</v>
      </c>
      <c r="S15" s="19"/>
    </row>
    <row r="16" spans="1:112" x14ac:dyDescent="0.25">
      <c r="A16" s="19" t="s">
        <v>195</v>
      </c>
      <c r="B16" s="19" t="s">
        <v>196</v>
      </c>
      <c r="C16" s="19" t="s">
        <v>196</v>
      </c>
      <c r="D16" s="20">
        <v>250000</v>
      </c>
      <c r="E16" s="20"/>
      <c r="F16" s="61">
        <v>1</v>
      </c>
      <c r="G16" s="19">
        <v>0</v>
      </c>
      <c r="H16" s="19">
        <v>0</v>
      </c>
      <c r="I16" s="19" t="s">
        <v>194</v>
      </c>
      <c r="J16" s="19" t="s">
        <v>190</v>
      </c>
      <c r="K16" s="21">
        <v>45323</v>
      </c>
      <c r="L16" s="21"/>
      <c r="M16" s="21">
        <v>45536</v>
      </c>
      <c r="N16" s="21"/>
      <c r="O16" s="19" t="s">
        <v>7</v>
      </c>
      <c r="P16" s="19" t="s">
        <v>168</v>
      </c>
      <c r="Q16" s="19" t="s">
        <v>3</v>
      </c>
      <c r="R16" s="19" t="s">
        <v>33</v>
      </c>
      <c r="S16" s="19"/>
    </row>
    <row r="17" spans="1:19" x14ac:dyDescent="0.25">
      <c r="A17" s="19" t="s">
        <v>197</v>
      </c>
      <c r="B17" s="19" t="s">
        <v>198</v>
      </c>
      <c r="C17" s="19" t="s">
        <v>198</v>
      </c>
      <c r="D17" s="20">
        <v>100000</v>
      </c>
      <c r="E17" s="20"/>
      <c r="F17" s="61">
        <v>1</v>
      </c>
      <c r="G17" s="19">
        <v>0</v>
      </c>
      <c r="H17" s="19">
        <v>0</v>
      </c>
      <c r="I17" s="19" t="s">
        <v>194</v>
      </c>
      <c r="J17" s="19" t="s">
        <v>190</v>
      </c>
      <c r="K17" s="21">
        <v>45352</v>
      </c>
      <c r="L17" s="21"/>
      <c r="M17" s="21">
        <v>45536</v>
      </c>
      <c r="N17" s="21"/>
      <c r="O17" s="19" t="s">
        <v>7</v>
      </c>
      <c r="P17" s="19" t="s">
        <v>168</v>
      </c>
      <c r="Q17" s="19"/>
      <c r="R17" s="19" t="s">
        <v>33</v>
      </c>
      <c r="S17" s="19"/>
    </row>
    <row r="18" spans="1:19" x14ac:dyDescent="0.25">
      <c r="A18" s="19" t="s">
        <v>199</v>
      </c>
      <c r="B18" s="19" t="s">
        <v>200</v>
      </c>
      <c r="C18" s="19" t="s">
        <v>200</v>
      </c>
      <c r="D18" s="20">
        <v>25000</v>
      </c>
      <c r="E18" s="20"/>
      <c r="F18" s="61">
        <v>1</v>
      </c>
      <c r="G18" s="19">
        <v>0</v>
      </c>
      <c r="H18" s="19">
        <v>0</v>
      </c>
      <c r="I18" s="19" t="s">
        <v>194</v>
      </c>
      <c r="J18" s="19" t="s">
        <v>190</v>
      </c>
      <c r="K18" s="21">
        <v>45444</v>
      </c>
      <c r="L18" s="21"/>
      <c r="M18" s="21">
        <v>45627</v>
      </c>
      <c r="N18" s="21"/>
      <c r="O18" s="19" t="s">
        <v>7</v>
      </c>
      <c r="P18" s="19" t="s">
        <v>168</v>
      </c>
      <c r="Q18" s="19" t="s">
        <v>3</v>
      </c>
      <c r="R18" s="19" t="s">
        <v>33</v>
      </c>
      <c r="S18" s="19"/>
    </row>
    <row r="19" spans="1:19" x14ac:dyDescent="0.25">
      <c r="A19" s="19" t="s">
        <v>201</v>
      </c>
      <c r="B19" s="19" t="s">
        <v>202</v>
      </c>
      <c r="C19" s="19" t="s">
        <v>203</v>
      </c>
      <c r="D19" s="20">
        <v>1965000</v>
      </c>
      <c r="E19" s="20"/>
      <c r="F19" s="61">
        <v>1</v>
      </c>
      <c r="G19" s="19">
        <v>0</v>
      </c>
      <c r="H19" s="19">
        <v>0</v>
      </c>
      <c r="I19" s="19" t="s">
        <v>194</v>
      </c>
      <c r="J19" s="19" t="s">
        <v>190</v>
      </c>
      <c r="K19" s="21">
        <v>45352</v>
      </c>
      <c r="L19" s="21"/>
      <c r="M19" s="21">
        <v>45536</v>
      </c>
      <c r="N19" s="21"/>
      <c r="O19" s="19" t="s">
        <v>7</v>
      </c>
      <c r="P19" s="19" t="s">
        <v>168</v>
      </c>
      <c r="Q19" s="19" t="s">
        <v>3</v>
      </c>
      <c r="R19" s="19" t="s">
        <v>33</v>
      </c>
      <c r="S19" s="19"/>
    </row>
    <row r="20" spans="1:19" x14ac:dyDescent="0.25">
      <c r="A20" s="19" t="s">
        <v>204</v>
      </c>
      <c r="B20" s="19" t="s">
        <v>205</v>
      </c>
      <c r="C20" s="19" t="s">
        <v>206</v>
      </c>
      <c r="D20" s="20">
        <v>100000</v>
      </c>
      <c r="E20" s="20"/>
      <c r="F20" s="61">
        <v>1</v>
      </c>
      <c r="G20" s="19">
        <v>0</v>
      </c>
      <c r="H20" s="19">
        <v>0</v>
      </c>
      <c r="I20" s="19" t="s">
        <v>207</v>
      </c>
      <c r="J20" s="19" t="s">
        <v>208</v>
      </c>
      <c r="K20" s="21">
        <v>45566</v>
      </c>
      <c r="L20" s="21"/>
      <c r="M20" s="21">
        <v>45748</v>
      </c>
      <c r="N20" s="21"/>
      <c r="O20" s="19" t="s">
        <v>7</v>
      </c>
      <c r="P20" s="19" t="s">
        <v>168</v>
      </c>
      <c r="Q20" s="19" t="s">
        <v>3</v>
      </c>
      <c r="R20" s="19" t="s">
        <v>33</v>
      </c>
      <c r="S20" s="19"/>
    </row>
    <row r="21" spans="1:19" x14ac:dyDescent="0.25">
      <c r="A21" s="19" t="s">
        <v>209</v>
      </c>
      <c r="B21" s="19" t="s">
        <v>210</v>
      </c>
      <c r="C21" s="19" t="s">
        <v>211</v>
      </c>
      <c r="D21" s="20">
        <v>375000</v>
      </c>
      <c r="E21" s="20"/>
      <c r="F21" s="61">
        <v>1</v>
      </c>
      <c r="G21" s="19">
        <v>0</v>
      </c>
      <c r="H21" s="19">
        <v>0</v>
      </c>
      <c r="I21" s="19" t="s">
        <v>207</v>
      </c>
      <c r="J21" s="19" t="s">
        <v>208</v>
      </c>
      <c r="K21" s="21">
        <v>45566</v>
      </c>
      <c r="L21" s="21"/>
      <c r="M21" s="21">
        <v>45748</v>
      </c>
      <c r="N21" s="21"/>
      <c r="O21" s="19" t="s">
        <v>7</v>
      </c>
      <c r="P21" s="19" t="s">
        <v>168</v>
      </c>
      <c r="Q21" s="19" t="s">
        <v>3</v>
      </c>
      <c r="R21" s="19" t="s">
        <v>33</v>
      </c>
      <c r="S21" s="19"/>
    </row>
    <row r="22" spans="1:19" x14ac:dyDescent="0.25">
      <c r="A22" s="19" t="s">
        <v>212</v>
      </c>
      <c r="B22" s="19" t="s">
        <v>213</v>
      </c>
      <c r="C22" s="19" t="s">
        <v>214</v>
      </c>
      <c r="D22" s="20">
        <v>125000</v>
      </c>
      <c r="E22" s="20"/>
      <c r="F22" s="61">
        <v>1</v>
      </c>
      <c r="G22" s="19">
        <v>0</v>
      </c>
      <c r="H22" s="19">
        <v>0</v>
      </c>
      <c r="I22" s="19" t="s">
        <v>157</v>
      </c>
      <c r="J22" s="19" t="s">
        <v>215</v>
      </c>
      <c r="K22" s="21">
        <v>45689</v>
      </c>
      <c r="L22" s="21"/>
      <c r="M22" s="21">
        <v>45809</v>
      </c>
      <c r="N22" s="21"/>
      <c r="O22" s="19" t="s">
        <v>7</v>
      </c>
      <c r="P22" s="19" t="s">
        <v>168</v>
      </c>
      <c r="Q22" s="19" t="s">
        <v>3</v>
      </c>
      <c r="R22" s="19" t="s">
        <v>33</v>
      </c>
      <c r="S22" s="19"/>
    </row>
    <row r="23" spans="1:19" x14ac:dyDescent="0.25">
      <c r="A23" s="19" t="s">
        <v>216</v>
      </c>
      <c r="B23" s="19" t="s">
        <v>221</v>
      </c>
      <c r="C23" s="19" t="s">
        <v>222</v>
      </c>
      <c r="D23" s="20">
        <v>60551</v>
      </c>
      <c r="E23" s="20"/>
      <c r="F23" s="61">
        <v>1</v>
      </c>
      <c r="G23" s="19">
        <v>0</v>
      </c>
      <c r="H23" s="19">
        <v>0</v>
      </c>
      <c r="I23" s="19" t="s">
        <v>223</v>
      </c>
      <c r="J23" s="19" t="s">
        <v>224</v>
      </c>
      <c r="K23" s="21">
        <v>45352</v>
      </c>
      <c r="L23" s="21"/>
      <c r="M23" s="21">
        <v>45566</v>
      </c>
      <c r="N23" s="21"/>
      <c r="O23" s="19" t="s">
        <v>7</v>
      </c>
      <c r="P23" s="19" t="s">
        <v>168</v>
      </c>
      <c r="Q23" s="19" t="s">
        <v>3</v>
      </c>
      <c r="R23" s="19" t="s">
        <v>33</v>
      </c>
      <c r="S23" s="19"/>
    </row>
    <row r="24" spans="1:19" x14ac:dyDescent="0.25">
      <c r="A24" s="19" t="s">
        <v>218</v>
      </c>
      <c r="B24" s="19" t="s">
        <v>225</v>
      </c>
      <c r="C24" s="19" t="s">
        <v>225</v>
      </c>
      <c r="D24" s="20">
        <v>60000</v>
      </c>
      <c r="E24" s="20"/>
      <c r="F24" s="61">
        <v>1</v>
      </c>
      <c r="G24" s="19">
        <v>0</v>
      </c>
      <c r="H24" s="19">
        <v>0</v>
      </c>
      <c r="I24" s="19" t="s">
        <v>223</v>
      </c>
      <c r="J24" s="19" t="s">
        <v>224</v>
      </c>
      <c r="K24" s="21">
        <v>45566</v>
      </c>
      <c r="L24" s="21"/>
      <c r="M24" s="21">
        <v>45689</v>
      </c>
      <c r="N24" s="21"/>
      <c r="O24" s="19" t="s">
        <v>7</v>
      </c>
      <c r="P24" s="19" t="s">
        <v>168</v>
      </c>
      <c r="Q24" s="19" t="s">
        <v>3</v>
      </c>
      <c r="R24" s="19" t="s">
        <v>33</v>
      </c>
      <c r="S24" s="19"/>
    </row>
    <row r="25" spans="1:19" x14ac:dyDescent="0.25">
      <c r="A25" s="19" t="s">
        <v>227</v>
      </c>
      <c r="B25" s="19" t="s">
        <v>228</v>
      </c>
      <c r="C25" s="19" t="s">
        <v>228</v>
      </c>
      <c r="D25" s="20">
        <v>618000</v>
      </c>
      <c r="E25" s="20"/>
      <c r="F25" s="61">
        <v>1</v>
      </c>
      <c r="G25" s="19">
        <v>0</v>
      </c>
      <c r="H25" s="19">
        <v>0</v>
      </c>
      <c r="I25" s="19" t="s">
        <v>226</v>
      </c>
      <c r="J25" s="19" t="s">
        <v>226</v>
      </c>
      <c r="K25" s="21">
        <v>45200</v>
      </c>
      <c r="L25" s="21"/>
      <c r="M25" s="21">
        <v>45231</v>
      </c>
      <c r="N25" s="21"/>
      <c r="O25" s="19" t="s">
        <v>7</v>
      </c>
      <c r="P25" s="19" t="s">
        <v>168</v>
      </c>
      <c r="Q25" s="19" t="s">
        <v>3</v>
      </c>
      <c r="R25" s="19" t="s">
        <v>33</v>
      </c>
      <c r="S25" s="19"/>
    </row>
    <row r="26" spans="1:19" x14ac:dyDescent="0.25">
      <c r="A26" s="19" t="s">
        <v>431</v>
      </c>
      <c r="B26" s="19" t="s">
        <v>430</v>
      </c>
      <c r="C26" s="19" t="s">
        <v>430</v>
      </c>
      <c r="D26" s="20">
        <v>100000</v>
      </c>
      <c r="E26" s="20"/>
      <c r="F26" s="61">
        <v>1</v>
      </c>
      <c r="G26" s="19">
        <v>0</v>
      </c>
      <c r="H26" s="19">
        <v>0</v>
      </c>
      <c r="I26" s="19" t="s">
        <v>270</v>
      </c>
      <c r="J26" s="19" t="s">
        <v>163</v>
      </c>
      <c r="K26" s="21">
        <v>45200</v>
      </c>
      <c r="L26" s="21"/>
      <c r="M26" s="21">
        <v>45352</v>
      </c>
      <c r="N26" s="21"/>
      <c r="O26" s="19" t="s">
        <v>7</v>
      </c>
      <c r="P26" s="19" t="s">
        <v>168</v>
      </c>
      <c r="Q26" s="19" t="s">
        <v>3</v>
      </c>
      <c r="R26" s="19" t="s">
        <v>33</v>
      </c>
      <c r="S26" s="19"/>
    </row>
    <row r="27" spans="1:19" x14ac:dyDescent="0.25">
      <c r="A27" s="19" t="s">
        <v>437</v>
      </c>
      <c r="B27" s="19" t="s">
        <v>434</v>
      </c>
      <c r="C27" s="19" t="s">
        <v>434</v>
      </c>
      <c r="D27" s="20">
        <v>82000</v>
      </c>
      <c r="E27" s="20"/>
      <c r="F27" s="61">
        <v>1</v>
      </c>
      <c r="G27" s="19">
        <v>0</v>
      </c>
      <c r="H27" s="19">
        <v>0</v>
      </c>
      <c r="I27" s="19" t="s">
        <v>276</v>
      </c>
      <c r="J27" s="19" t="s">
        <v>277</v>
      </c>
      <c r="K27" s="21">
        <v>45200</v>
      </c>
      <c r="L27" s="21"/>
      <c r="M27" s="21">
        <v>45352</v>
      </c>
      <c r="N27" s="21"/>
      <c r="O27" s="19" t="s">
        <v>7</v>
      </c>
      <c r="P27" s="19" t="s">
        <v>168</v>
      </c>
      <c r="Q27" s="19" t="s">
        <v>3</v>
      </c>
      <c r="R27" s="19" t="s">
        <v>33</v>
      </c>
      <c r="S27" s="19"/>
    </row>
    <row r="28" spans="1:19" x14ac:dyDescent="0.25">
      <c r="A28" s="19" t="s">
        <v>438</v>
      </c>
      <c r="B28" s="19" t="s">
        <v>435</v>
      </c>
      <c r="C28" s="19" t="s">
        <v>435</v>
      </c>
      <c r="D28" s="20">
        <v>16000</v>
      </c>
      <c r="E28" s="20"/>
      <c r="F28" s="61">
        <v>1</v>
      </c>
      <c r="G28" s="19">
        <v>0</v>
      </c>
      <c r="H28" s="19">
        <v>0</v>
      </c>
      <c r="I28" s="19" t="s">
        <v>278</v>
      </c>
      <c r="J28" s="19" t="s">
        <v>487</v>
      </c>
      <c r="K28" s="21">
        <v>45170</v>
      </c>
      <c r="L28" s="21"/>
      <c r="M28" s="21">
        <v>45261</v>
      </c>
      <c r="N28" s="21"/>
      <c r="O28" s="19" t="s">
        <v>7</v>
      </c>
      <c r="P28" s="19" t="s">
        <v>168</v>
      </c>
      <c r="Q28" s="19" t="s">
        <v>3</v>
      </c>
      <c r="R28" s="19" t="s">
        <v>33</v>
      </c>
      <c r="S28" s="19"/>
    </row>
    <row r="29" spans="1:19" x14ac:dyDescent="0.25">
      <c r="A29" s="19" t="s">
        <v>440</v>
      </c>
      <c r="B29" s="19" t="s">
        <v>441</v>
      </c>
      <c r="C29" s="19" t="s">
        <v>441</v>
      </c>
      <c r="D29" s="20">
        <v>55000</v>
      </c>
      <c r="E29" s="20"/>
      <c r="F29" s="61">
        <v>1</v>
      </c>
      <c r="G29" s="19">
        <v>0</v>
      </c>
      <c r="H29" s="19">
        <v>0</v>
      </c>
      <c r="I29" s="19" t="s">
        <v>399</v>
      </c>
      <c r="J29" s="19" t="s">
        <v>488</v>
      </c>
      <c r="K29" s="21">
        <v>45170</v>
      </c>
      <c r="L29" s="21"/>
      <c r="M29" s="21">
        <v>45261</v>
      </c>
      <c r="N29" s="21"/>
      <c r="O29" s="19" t="s">
        <v>7</v>
      </c>
      <c r="P29" s="19" t="s">
        <v>168</v>
      </c>
      <c r="Q29" s="19" t="s">
        <v>3</v>
      </c>
      <c r="R29" s="19" t="s">
        <v>33</v>
      </c>
      <c r="S29" s="19"/>
    </row>
    <row r="30" spans="1:19" x14ac:dyDescent="0.25">
      <c r="A30" s="19" t="s">
        <v>505</v>
      </c>
      <c r="B30" s="19" t="s">
        <v>442</v>
      </c>
      <c r="C30" s="19" t="s">
        <v>442</v>
      </c>
      <c r="D30" s="20">
        <v>33400</v>
      </c>
      <c r="E30" s="20"/>
      <c r="F30" s="61">
        <v>1</v>
      </c>
      <c r="G30" s="19">
        <v>0</v>
      </c>
      <c r="H30" s="19">
        <v>0</v>
      </c>
      <c r="I30" s="19" t="s">
        <v>223</v>
      </c>
      <c r="J30" s="19" t="s">
        <v>224</v>
      </c>
      <c r="K30" s="21">
        <v>45261</v>
      </c>
      <c r="L30" s="21"/>
      <c r="M30" s="21">
        <v>45383</v>
      </c>
      <c r="N30" s="21"/>
      <c r="O30" s="19" t="s">
        <v>7</v>
      </c>
      <c r="P30" s="19" t="s">
        <v>168</v>
      </c>
      <c r="Q30" s="19" t="s">
        <v>3</v>
      </c>
      <c r="R30" s="19" t="s">
        <v>33</v>
      </c>
      <c r="S30" s="19"/>
    </row>
    <row r="31" spans="1:19" x14ac:dyDescent="0.25">
      <c r="A31" s="19"/>
      <c r="B31" s="19"/>
      <c r="C31" s="19"/>
      <c r="D31" s="20"/>
      <c r="E31" s="20"/>
      <c r="F31" s="19"/>
      <c r="G31" s="19"/>
      <c r="H31" s="19"/>
      <c r="I31" s="19"/>
      <c r="J31" s="19"/>
      <c r="K31" s="21"/>
      <c r="L31" s="21"/>
      <c r="M31" s="21"/>
      <c r="N31" s="21"/>
      <c r="O31" s="19"/>
      <c r="P31" s="19"/>
      <c r="Q31" s="19"/>
      <c r="R31" s="19"/>
      <c r="S31" s="19"/>
    </row>
    <row r="32" spans="1:19" x14ac:dyDescent="0.25">
      <c r="A32" s="19"/>
      <c r="B32" s="19"/>
      <c r="C32" s="19"/>
      <c r="D32" s="20"/>
      <c r="E32" s="20"/>
      <c r="F32" s="19"/>
      <c r="G32" s="19"/>
      <c r="H32" s="19"/>
      <c r="I32" s="19"/>
      <c r="J32" s="19"/>
      <c r="K32" s="21"/>
      <c r="L32" s="21"/>
      <c r="M32" s="21"/>
      <c r="N32" s="21"/>
      <c r="O32" s="19"/>
      <c r="P32" s="19"/>
      <c r="Q32" s="19"/>
      <c r="R32" s="19"/>
      <c r="S32" s="19"/>
    </row>
    <row r="33" spans="1:19" x14ac:dyDescent="0.25">
      <c r="A33" s="19"/>
      <c r="B33" s="19"/>
      <c r="C33" s="19"/>
      <c r="D33" s="20"/>
      <c r="E33" s="20"/>
      <c r="F33" s="19"/>
      <c r="G33" s="19"/>
      <c r="H33" s="19"/>
      <c r="I33" s="19"/>
      <c r="J33" s="19"/>
      <c r="K33" s="21"/>
      <c r="L33" s="21"/>
      <c r="M33" s="21"/>
      <c r="N33" s="21"/>
      <c r="O33" s="19"/>
      <c r="P33" s="19"/>
      <c r="Q33" s="19"/>
      <c r="R33" s="19"/>
      <c r="S33" s="19"/>
    </row>
    <row r="34" spans="1:19" x14ac:dyDescent="0.25">
      <c r="A34" s="19"/>
      <c r="B34" s="19"/>
      <c r="C34" s="19"/>
      <c r="D34" s="20"/>
      <c r="E34" s="20"/>
      <c r="F34" s="19"/>
      <c r="G34" s="19"/>
      <c r="H34" s="19"/>
      <c r="I34" s="19"/>
      <c r="J34" s="19"/>
      <c r="K34" s="21"/>
      <c r="L34" s="21"/>
      <c r="M34" s="21"/>
      <c r="N34" s="21"/>
      <c r="O34" s="19"/>
      <c r="P34" s="19"/>
      <c r="Q34" s="19"/>
      <c r="R34" s="19"/>
      <c r="S34" s="19"/>
    </row>
    <row r="35" spans="1:19" x14ac:dyDescent="0.25">
      <c r="A35" s="19"/>
      <c r="B35" s="19"/>
      <c r="C35" s="19"/>
      <c r="D35" s="20"/>
      <c r="E35" s="20"/>
      <c r="F35" s="19"/>
      <c r="G35" s="19"/>
      <c r="H35" s="19"/>
      <c r="I35" s="19"/>
      <c r="J35" s="19"/>
      <c r="K35" s="21"/>
      <c r="L35" s="21"/>
      <c r="M35" s="21"/>
      <c r="N35" s="21"/>
      <c r="O35" s="19"/>
      <c r="P35" s="19"/>
      <c r="Q35" s="19"/>
      <c r="R35" s="19"/>
      <c r="S35" s="19"/>
    </row>
    <row r="36" spans="1:19" x14ac:dyDescent="0.25">
      <c r="A36" s="19"/>
      <c r="B36" s="19"/>
      <c r="C36" s="19"/>
      <c r="D36" s="20"/>
      <c r="E36" s="20"/>
      <c r="F36" s="19"/>
      <c r="G36" s="19"/>
      <c r="H36" s="19"/>
      <c r="I36" s="19"/>
      <c r="J36" s="19"/>
      <c r="K36" s="21"/>
      <c r="L36" s="21"/>
      <c r="M36" s="21"/>
      <c r="N36" s="21"/>
      <c r="O36" s="19"/>
      <c r="P36" s="19"/>
      <c r="Q36" s="19"/>
      <c r="R36" s="19"/>
      <c r="S36" s="19"/>
    </row>
    <row r="37" spans="1:19" x14ac:dyDescent="0.25">
      <c r="A37" s="19"/>
      <c r="B37" s="19"/>
      <c r="C37" s="19"/>
      <c r="D37" s="20"/>
      <c r="E37" s="20"/>
      <c r="F37" s="19"/>
      <c r="G37" s="19"/>
      <c r="H37" s="19"/>
      <c r="I37" s="19"/>
      <c r="J37" s="19"/>
      <c r="K37" s="21"/>
      <c r="L37" s="21"/>
      <c r="M37" s="21"/>
      <c r="N37" s="21"/>
      <c r="O37" s="19"/>
      <c r="P37" s="19"/>
      <c r="Q37" s="19"/>
      <c r="R37" s="19"/>
      <c r="S37" s="19"/>
    </row>
    <row r="38" spans="1:19" x14ac:dyDescent="0.25">
      <c r="A38" s="19"/>
      <c r="B38" s="19"/>
      <c r="C38" s="19"/>
      <c r="D38" s="20"/>
      <c r="E38" s="20"/>
      <c r="F38" s="19"/>
      <c r="G38" s="19"/>
      <c r="H38" s="19"/>
      <c r="I38" s="19"/>
      <c r="J38" s="19"/>
      <c r="K38" s="21"/>
      <c r="L38" s="21"/>
      <c r="M38" s="21"/>
      <c r="N38" s="21"/>
      <c r="O38" s="19"/>
      <c r="P38" s="19"/>
      <c r="Q38" s="19"/>
      <c r="R38" s="19"/>
      <c r="S38" s="19"/>
    </row>
    <row r="39" spans="1:19" x14ac:dyDescent="0.25">
      <c r="A39" s="19"/>
      <c r="B39" s="19"/>
      <c r="C39" s="19"/>
      <c r="D39" s="20"/>
      <c r="E39" s="20"/>
      <c r="F39" s="19"/>
      <c r="G39" s="19"/>
      <c r="H39" s="19"/>
      <c r="I39" s="19"/>
      <c r="J39" s="19"/>
      <c r="K39" s="21"/>
      <c r="L39" s="21"/>
      <c r="M39" s="21"/>
      <c r="N39" s="21"/>
      <c r="O39" s="19"/>
      <c r="P39" s="19"/>
      <c r="Q39" s="19"/>
      <c r="R39" s="19"/>
      <c r="S39" s="19"/>
    </row>
    <row r="40" spans="1:19" x14ac:dyDescent="0.25">
      <c r="A40" s="19"/>
      <c r="B40" s="19"/>
      <c r="C40" s="19"/>
      <c r="D40" s="20"/>
      <c r="E40" s="20"/>
      <c r="F40" s="19"/>
      <c r="G40" s="19"/>
      <c r="H40" s="19"/>
      <c r="I40" s="19"/>
      <c r="J40" s="19"/>
      <c r="K40" s="21"/>
      <c r="L40" s="21"/>
      <c r="M40" s="21"/>
      <c r="N40" s="21"/>
      <c r="O40" s="19"/>
      <c r="P40" s="19"/>
      <c r="Q40" s="19"/>
      <c r="R40" s="19"/>
      <c r="S40" s="19"/>
    </row>
    <row r="41" spans="1:19" x14ac:dyDescent="0.25">
      <c r="A41" s="19"/>
      <c r="B41" s="19"/>
      <c r="C41" s="19"/>
      <c r="D41" s="20"/>
      <c r="E41" s="20"/>
      <c r="F41" s="19"/>
      <c r="G41" s="19"/>
      <c r="H41" s="19"/>
      <c r="I41" s="19"/>
      <c r="J41" s="19"/>
      <c r="K41" s="21"/>
      <c r="L41" s="21"/>
      <c r="M41" s="21"/>
      <c r="N41" s="21"/>
      <c r="O41" s="19"/>
      <c r="P41" s="19"/>
      <c r="Q41" s="19"/>
      <c r="R41" s="19"/>
      <c r="S41" s="19"/>
    </row>
    <row r="42" spans="1:19" x14ac:dyDescent="0.25">
      <c r="A42" s="19"/>
      <c r="B42" s="19"/>
      <c r="C42" s="19"/>
      <c r="D42" s="20"/>
      <c r="E42" s="20"/>
      <c r="F42" s="19"/>
      <c r="G42" s="19"/>
      <c r="H42" s="19"/>
      <c r="I42" s="19"/>
      <c r="J42" s="19"/>
      <c r="K42" s="21"/>
      <c r="L42" s="21"/>
      <c r="M42" s="21"/>
      <c r="N42" s="21"/>
      <c r="O42" s="19"/>
      <c r="P42" s="19"/>
      <c r="Q42" s="19"/>
      <c r="R42" s="19"/>
      <c r="S42" s="19"/>
    </row>
    <row r="43" spans="1:19" x14ac:dyDescent="0.25">
      <c r="A43" s="19"/>
      <c r="B43" s="19"/>
      <c r="C43" s="19"/>
      <c r="D43" s="20"/>
      <c r="E43" s="20"/>
      <c r="F43" s="19"/>
      <c r="G43" s="19"/>
      <c r="H43" s="19"/>
      <c r="I43" s="19"/>
      <c r="J43" s="19"/>
      <c r="K43" s="21"/>
      <c r="L43" s="21"/>
      <c r="M43" s="21"/>
      <c r="N43" s="21"/>
      <c r="O43" s="19"/>
      <c r="P43" s="19"/>
      <c r="Q43" s="19"/>
      <c r="R43" s="19"/>
      <c r="S43" s="19"/>
    </row>
    <row r="44" spans="1:19" x14ac:dyDescent="0.25">
      <c r="A44" s="19"/>
      <c r="B44" s="19"/>
      <c r="C44" s="19"/>
      <c r="D44" s="20"/>
      <c r="E44" s="20"/>
      <c r="F44" s="19"/>
      <c r="G44" s="19"/>
      <c r="H44" s="19"/>
      <c r="I44" s="19"/>
      <c r="J44" s="19"/>
      <c r="K44" s="21"/>
      <c r="L44" s="21"/>
      <c r="M44" s="21"/>
      <c r="N44" s="21"/>
      <c r="O44" s="19"/>
      <c r="P44" s="19"/>
      <c r="Q44" s="19"/>
      <c r="R44" s="19"/>
      <c r="S44" s="19"/>
    </row>
    <row r="45" spans="1:19" x14ac:dyDescent="0.25">
      <c r="A45" s="19"/>
      <c r="B45" s="19"/>
      <c r="C45" s="19"/>
      <c r="D45" s="20"/>
      <c r="E45" s="20"/>
      <c r="F45" s="19"/>
      <c r="G45" s="19"/>
      <c r="H45" s="19"/>
      <c r="I45" s="19"/>
      <c r="J45" s="19"/>
      <c r="K45" s="21"/>
      <c r="L45" s="21"/>
      <c r="M45" s="21"/>
      <c r="N45" s="21"/>
      <c r="O45" s="19"/>
      <c r="P45" s="19"/>
      <c r="Q45" s="19"/>
      <c r="R45" s="19"/>
      <c r="S45" s="19"/>
    </row>
    <row r="46" spans="1:19" x14ac:dyDescent="0.25">
      <c r="A46" s="19"/>
      <c r="B46" s="19"/>
      <c r="C46" s="19"/>
      <c r="D46" s="20"/>
      <c r="E46" s="20"/>
      <c r="F46" s="19"/>
      <c r="G46" s="19"/>
      <c r="H46" s="19"/>
      <c r="I46" s="19"/>
      <c r="J46" s="19"/>
      <c r="K46" s="21"/>
      <c r="L46" s="21"/>
      <c r="M46" s="21"/>
      <c r="N46" s="21"/>
      <c r="O46" s="19"/>
      <c r="P46" s="19"/>
      <c r="Q46" s="19"/>
      <c r="R46" s="19"/>
      <c r="S46" s="19"/>
    </row>
    <row r="47" spans="1:19" x14ac:dyDescent="0.25">
      <c r="A47" s="19"/>
      <c r="B47" s="19"/>
      <c r="C47" s="19"/>
      <c r="D47" s="20"/>
      <c r="E47" s="20"/>
      <c r="F47" s="19"/>
      <c r="G47" s="19"/>
      <c r="H47" s="19"/>
      <c r="I47" s="19"/>
      <c r="J47" s="19"/>
      <c r="K47" s="21"/>
      <c r="L47" s="21"/>
      <c r="M47" s="21"/>
      <c r="N47" s="21"/>
      <c r="O47" s="19"/>
      <c r="P47" s="19"/>
      <c r="Q47" s="19"/>
      <c r="R47" s="19"/>
      <c r="S47" s="19"/>
    </row>
    <row r="48" spans="1:19" x14ac:dyDescent="0.25">
      <c r="A48" s="19"/>
      <c r="B48" s="19"/>
      <c r="C48" s="19"/>
      <c r="D48" s="20"/>
      <c r="E48" s="20"/>
      <c r="F48" s="19"/>
      <c r="G48" s="19"/>
      <c r="H48" s="19"/>
      <c r="I48" s="19"/>
      <c r="J48" s="19"/>
      <c r="K48" s="21"/>
      <c r="L48" s="21"/>
      <c r="M48" s="21"/>
      <c r="N48" s="21"/>
      <c r="O48" s="19"/>
      <c r="P48" s="19"/>
      <c r="Q48" s="19"/>
      <c r="R48" s="19"/>
      <c r="S48" s="19"/>
    </row>
    <row r="49" spans="1:19" x14ac:dyDescent="0.25">
      <c r="A49" s="19"/>
      <c r="B49" s="19"/>
      <c r="C49" s="19"/>
      <c r="D49" s="20"/>
      <c r="E49" s="20"/>
      <c r="F49" s="19"/>
      <c r="G49" s="19"/>
      <c r="H49" s="19"/>
      <c r="I49" s="19"/>
      <c r="J49" s="19"/>
      <c r="K49" s="21"/>
      <c r="L49" s="21"/>
      <c r="M49" s="21"/>
      <c r="N49" s="21"/>
      <c r="O49" s="19"/>
      <c r="P49" s="19"/>
      <c r="Q49" s="19"/>
      <c r="R49" s="19"/>
      <c r="S49" s="19"/>
    </row>
    <row r="50" spans="1:19" x14ac:dyDescent="0.25">
      <c r="A50" s="19"/>
      <c r="B50" s="19"/>
      <c r="C50" s="19"/>
      <c r="D50" s="20"/>
      <c r="E50" s="20"/>
      <c r="F50" s="19"/>
      <c r="G50" s="19"/>
      <c r="H50" s="19"/>
      <c r="I50" s="19"/>
      <c r="J50" s="19"/>
      <c r="K50" s="21"/>
      <c r="L50" s="21"/>
      <c r="M50" s="21"/>
      <c r="N50" s="21"/>
      <c r="O50" s="19"/>
      <c r="P50" s="19"/>
      <c r="Q50" s="19"/>
      <c r="R50" s="19"/>
      <c r="S50" s="19"/>
    </row>
    <row r="51" spans="1:19" x14ac:dyDescent="0.25">
      <c r="A51" s="19"/>
      <c r="B51" s="19"/>
      <c r="C51" s="19"/>
      <c r="D51" s="20"/>
      <c r="E51" s="20"/>
      <c r="F51" s="19"/>
      <c r="G51" s="19"/>
      <c r="H51" s="19"/>
      <c r="I51" s="19"/>
      <c r="J51" s="19"/>
      <c r="K51" s="21"/>
      <c r="L51" s="21"/>
      <c r="M51" s="21"/>
      <c r="N51" s="21"/>
      <c r="O51" s="19"/>
      <c r="P51" s="19"/>
      <c r="Q51" s="19"/>
      <c r="R51" s="19"/>
      <c r="S51" s="19"/>
    </row>
    <row r="52" spans="1:19" x14ac:dyDescent="0.25">
      <c r="A52" s="19"/>
      <c r="B52" s="19"/>
      <c r="C52" s="19"/>
      <c r="D52" s="20"/>
      <c r="E52" s="20"/>
      <c r="F52" s="19"/>
      <c r="G52" s="19"/>
      <c r="H52" s="19"/>
      <c r="I52" s="19"/>
      <c r="J52" s="19"/>
      <c r="K52" s="21"/>
      <c r="L52" s="21"/>
      <c r="M52" s="21"/>
      <c r="N52" s="21"/>
      <c r="O52" s="19"/>
      <c r="P52" s="19"/>
      <c r="Q52" s="19"/>
      <c r="R52" s="19"/>
      <c r="S52" s="19"/>
    </row>
    <row r="53" spans="1:19" x14ac:dyDescent="0.25">
      <c r="A53" s="19"/>
      <c r="B53" s="19"/>
      <c r="C53" s="19"/>
      <c r="D53" s="20"/>
      <c r="E53" s="20"/>
      <c r="F53" s="19"/>
      <c r="G53" s="19"/>
      <c r="H53" s="19"/>
      <c r="I53" s="19"/>
      <c r="J53" s="19"/>
      <c r="K53" s="21"/>
      <c r="L53" s="21"/>
      <c r="M53" s="21"/>
      <c r="N53" s="21"/>
      <c r="O53" s="19"/>
      <c r="P53" s="19"/>
      <c r="Q53" s="19"/>
      <c r="R53" s="19"/>
      <c r="S53" s="19"/>
    </row>
    <row r="54" spans="1:19" x14ac:dyDescent="0.25">
      <c r="A54" s="19"/>
      <c r="B54" s="19"/>
      <c r="C54" s="19"/>
      <c r="D54" s="20"/>
      <c r="E54" s="20"/>
      <c r="F54" s="19"/>
      <c r="G54" s="19"/>
      <c r="H54" s="19"/>
      <c r="I54" s="19"/>
      <c r="J54" s="19"/>
      <c r="K54" s="21"/>
      <c r="L54" s="21"/>
      <c r="M54" s="21"/>
      <c r="N54" s="21"/>
      <c r="O54" s="19"/>
      <c r="P54" s="19"/>
      <c r="Q54" s="19"/>
      <c r="R54" s="19"/>
      <c r="S54" s="19"/>
    </row>
    <row r="55" spans="1:19" x14ac:dyDescent="0.25">
      <c r="A55" s="19"/>
      <c r="B55" s="19"/>
      <c r="C55" s="19"/>
      <c r="D55" s="20"/>
      <c r="E55" s="20"/>
      <c r="F55" s="19"/>
      <c r="G55" s="19"/>
      <c r="H55" s="19"/>
      <c r="I55" s="19"/>
      <c r="J55" s="19"/>
      <c r="K55" s="21"/>
      <c r="L55" s="21"/>
      <c r="M55" s="21"/>
      <c r="N55" s="21"/>
      <c r="O55" s="19"/>
      <c r="P55" s="19"/>
      <c r="Q55" s="19"/>
      <c r="R55" s="19"/>
      <c r="S55" s="19"/>
    </row>
    <row r="56" spans="1:19" x14ac:dyDescent="0.25">
      <c r="A56" s="19"/>
      <c r="B56" s="19"/>
      <c r="C56" s="19"/>
      <c r="D56" s="20"/>
      <c r="E56" s="20"/>
      <c r="F56" s="19"/>
      <c r="G56" s="19"/>
      <c r="H56" s="19"/>
      <c r="I56" s="19"/>
      <c r="J56" s="19"/>
      <c r="K56" s="21"/>
      <c r="L56" s="21"/>
      <c r="M56" s="21"/>
      <c r="N56" s="21"/>
      <c r="O56" s="19"/>
      <c r="P56" s="19"/>
      <c r="Q56" s="19"/>
      <c r="R56" s="19"/>
      <c r="S56" s="19"/>
    </row>
    <row r="57" spans="1:19" x14ac:dyDescent="0.25">
      <c r="A57" s="19"/>
      <c r="B57" s="19"/>
      <c r="C57" s="19"/>
      <c r="D57" s="20"/>
      <c r="E57" s="20"/>
      <c r="F57" s="19"/>
      <c r="G57" s="19"/>
      <c r="H57" s="19"/>
      <c r="I57" s="19"/>
      <c r="J57" s="19"/>
      <c r="K57" s="21"/>
      <c r="L57" s="21"/>
      <c r="M57" s="21"/>
      <c r="N57" s="21"/>
      <c r="O57" s="19"/>
      <c r="P57" s="19"/>
      <c r="Q57" s="19"/>
      <c r="R57" s="19"/>
      <c r="S57" s="19"/>
    </row>
    <row r="58" spans="1:19" x14ac:dyDescent="0.25">
      <c r="A58" s="19"/>
      <c r="B58" s="19"/>
      <c r="C58" s="19"/>
      <c r="D58" s="20"/>
      <c r="E58" s="20"/>
      <c r="F58" s="19"/>
      <c r="G58" s="19"/>
      <c r="H58" s="19"/>
      <c r="I58" s="19"/>
      <c r="J58" s="19"/>
      <c r="K58" s="21"/>
      <c r="L58" s="21"/>
      <c r="M58" s="21"/>
      <c r="N58" s="21"/>
      <c r="O58" s="19"/>
      <c r="P58" s="19"/>
      <c r="Q58" s="19"/>
      <c r="R58" s="19"/>
      <c r="S58" s="19"/>
    </row>
    <row r="59" spans="1:19" x14ac:dyDescent="0.25">
      <c r="A59" s="19"/>
      <c r="B59" s="19"/>
      <c r="C59" s="19"/>
      <c r="D59" s="20"/>
      <c r="E59" s="20"/>
      <c r="F59" s="19"/>
      <c r="G59" s="19"/>
      <c r="H59" s="19"/>
      <c r="I59" s="19"/>
      <c r="J59" s="19"/>
      <c r="K59" s="21"/>
      <c r="L59" s="21"/>
      <c r="M59" s="21"/>
      <c r="N59" s="21"/>
      <c r="O59" s="19"/>
      <c r="P59" s="19"/>
      <c r="Q59" s="19"/>
      <c r="R59" s="19"/>
      <c r="S59" s="19"/>
    </row>
    <row r="60" spans="1:19" x14ac:dyDescent="0.25">
      <c r="A60" s="19"/>
      <c r="B60" s="19"/>
      <c r="C60" s="19"/>
      <c r="D60" s="20"/>
      <c r="E60" s="20"/>
      <c r="F60" s="19"/>
      <c r="G60" s="19"/>
      <c r="H60" s="19"/>
      <c r="I60" s="19"/>
      <c r="J60" s="19"/>
      <c r="K60" s="21"/>
      <c r="L60" s="21"/>
      <c r="M60" s="21"/>
      <c r="N60" s="21"/>
      <c r="O60" s="19"/>
      <c r="P60" s="19"/>
      <c r="Q60" s="19"/>
      <c r="R60" s="19"/>
      <c r="S60" s="19"/>
    </row>
    <row r="61" spans="1:19" x14ac:dyDescent="0.25">
      <c r="A61" s="19"/>
      <c r="B61" s="19"/>
      <c r="C61" s="19"/>
      <c r="D61" s="20"/>
      <c r="E61" s="20"/>
      <c r="F61" s="19"/>
      <c r="G61" s="19"/>
      <c r="H61" s="19"/>
      <c r="I61" s="19"/>
      <c r="J61" s="19"/>
      <c r="K61" s="21"/>
      <c r="L61" s="21"/>
      <c r="M61" s="21"/>
      <c r="N61" s="21"/>
      <c r="O61" s="19"/>
      <c r="P61" s="19"/>
      <c r="Q61" s="19"/>
      <c r="R61" s="19"/>
      <c r="S61" s="19"/>
    </row>
    <row r="62" spans="1:19" x14ac:dyDescent="0.25">
      <c r="A62" s="19"/>
      <c r="B62" s="19"/>
      <c r="C62" s="19"/>
      <c r="D62" s="20"/>
      <c r="E62" s="20"/>
      <c r="F62" s="19"/>
      <c r="G62" s="19"/>
      <c r="H62" s="19"/>
      <c r="I62" s="19"/>
      <c r="J62" s="19"/>
      <c r="K62" s="21"/>
      <c r="L62" s="21"/>
      <c r="M62" s="21"/>
      <c r="N62" s="21"/>
      <c r="O62" s="19"/>
      <c r="P62" s="19"/>
      <c r="Q62" s="19"/>
      <c r="R62" s="19"/>
      <c r="S62" s="19"/>
    </row>
    <row r="63" spans="1:19" x14ac:dyDescent="0.25">
      <c r="A63" s="19"/>
      <c r="B63" s="19"/>
      <c r="C63" s="19"/>
      <c r="D63" s="20"/>
      <c r="E63" s="20"/>
      <c r="F63" s="19"/>
      <c r="G63" s="19"/>
      <c r="H63" s="19"/>
      <c r="I63" s="19"/>
      <c r="J63" s="19"/>
      <c r="K63" s="21"/>
      <c r="L63" s="21"/>
      <c r="M63" s="21"/>
      <c r="N63" s="21"/>
      <c r="O63" s="19"/>
      <c r="P63" s="19"/>
      <c r="Q63" s="19"/>
      <c r="R63" s="19"/>
      <c r="S63" s="19"/>
    </row>
    <row r="64" spans="1:19" x14ac:dyDescent="0.25">
      <c r="A64" s="19"/>
      <c r="B64" s="19"/>
      <c r="C64" s="19"/>
      <c r="D64" s="20"/>
      <c r="E64" s="20"/>
      <c r="F64" s="19"/>
      <c r="G64" s="19"/>
      <c r="H64" s="19"/>
      <c r="I64" s="19"/>
      <c r="J64" s="19"/>
      <c r="K64" s="21"/>
      <c r="L64" s="21"/>
      <c r="M64" s="21"/>
      <c r="N64" s="21"/>
      <c r="O64" s="19"/>
      <c r="P64" s="19"/>
      <c r="Q64" s="19"/>
      <c r="R64" s="19"/>
      <c r="S64" s="19"/>
    </row>
    <row r="65" spans="1:19" x14ac:dyDescent="0.25">
      <c r="A65" s="19"/>
      <c r="B65" s="19"/>
      <c r="C65" s="19"/>
      <c r="D65" s="20"/>
      <c r="E65" s="20"/>
      <c r="F65" s="19"/>
      <c r="G65" s="19"/>
      <c r="H65" s="19"/>
      <c r="I65" s="19"/>
      <c r="J65" s="19"/>
      <c r="K65" s="21"/>
      <c r="L65" s="21"/>
      <c r="M65" s="21"/>
      <c r="N65" s="21"/>
      <c r="O65" s="19"/>
      <c r="P65" s="19"/>
      <c r="Q65" s="19"/>
      <c r="R65" s="19"/>
      <c r="S65" s="19"/>
    </row>
  </sheetData>
  <sheetProtection algorithmName="SHA-512" hashValue="j5t/9ZnlrxNPRLswMUBaVweWDjd4dx3QUjbhSdMZ6yqbTaQYhNE4uL8zXQ3jpTVwQyvPqJCIyZh3xJnGNfcKsw==" saltValue="D7TMVkhzKvMeMFpO46OY/A==" spinCount="100000" sheet="1" formatRows="0" insertRows="0" deleteRows="0"/>
  <mergeCells count="6">
    <mergeCell ref="O5:S5"/>
    <mergeCell ref="A5:C5"/>
    <mergeCell ref="D5:H5"/>
    <mergeCell ref="K5:N5"/>
    <mergeCell ref="K6:L6"/>
    <mergeCell ref="M6:N6"/>
  </mergeCells>
  <dataValidations count="4">
    <dataValidation type="list" allowBlank="1" showInputMessage="1" showErrorMessage="1" sqref="O8:O65" xr:uid="{00000000-0002-0000-0300-000000000000}">
      <formula1>$Y$2:$Y$6</formula1>
    </dataValidation>
    <dataValidation type="list" allowBlank="1" showInputMessage="1" showErrorMessage="1" sqref="Q8:Q65" xr:uid="{00000000-0002-0000-0300-000001000000}">
      <formula1>$Z$2</formula1>
    </dataValidation>
    <dataValidation allowBlank="1" showDropDown="1" showInputMessage="1" showErrorMessage="1" sqref="P8:P66" xr:uid="{00000000-0002-0000-0300-000002000000}"/>
    <dataValidation type="list" allowBlank="1" showInputMessage="1" showErrorMessage="1" sqref="R8:R65" xr:uid="{00000000-0002-0000-0300-000003000000}">
      <formula1>$AA$2:$AA$8</formula1>
    </dataValidation>
  </dataValidations>
  <pageMargins left="0.7" right="0.7" top="0.75" bottom="0.75" header="0.3" footer="0.3"/>
  <pageSetup paperSize="9" orientation="portrait"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DJ67"/>
  <sheetViews>
    <sheetView zoomScale="80" zoomScaleNormal="80" workbookViewId="0">
      <selection activeCell="A8" sqref="A8:XFD8"/>
    </sheetView>
  </sheetViews>
  <sheetFormatPr defaultColWidth="11.42578125" defaultRowHeight="15.75" x14ac:dyDescent="0.25"/>
  <cols>
    <col min="1" max="1" width="11.42578125" style="22"/>
    <col min="2" max="2" width="35.42578125" style="22" customWidth="1"/>
    <col min="3" max="3" width="37.5703125" style="22" customWidth="1"/>
    <col min="4" max="4" width="15.140625" style="25" bestFit="1" customWidth="1"/>
    <col min="5" max="5" width="14" style="25" bestFit="1" customWidth="1"/>
    <col min="6" max="6" width="11.42578125" style="22"/>
    <col min="7" max="7" width="15.5703125" style="22" customWidth="1"/>
    <col min="8" max="8" width="15.42578125" style="22" customWidth="1"/>
    <col min="9" max="9" width="43.5703125" style="22" customWidth="1"/>
    <col min="10" max="10" width="37.5703125" style="22" customWidth="1"/>
    <col min="11" max="11" width="29.42578125" style="22" customWidth="1"/>
    <col min="12" max="14" width="22.85546875" style="22" customWidth="1"/>
    <col min="15" max="15" width="26.5703125" style="22" customWidth="1"/>
    <col min="16" max="16" width="34.42578125" style="22" customWidth="1"/>
    <col min="17" max="17" width="37.42578125" style="22" customWidth="1"/>
    <col min="18" max="18" width="29.85546875" style="22" customWidth="1"/>
    <col min="19" max="19" width="36.42578125" style="22" customWidth="1"/>
    <col min="20" max="20" width="20.140625" style="22" customWidth="1"/>
    <col min="21" max="26" width="11.42578125" style="22"/>
    <col min="27" max="27" width="18.140625" style="22" customWidth="1"/>
    <col min="28" max="16384" width="11.42578125" style="22"/>
  </cols>
  <sheetData>
    <row r="2" spans="1:114" s="1" customFormat="1" ht="61.5" x14ac:dyDescent="0.9">
      <c r="C2" s="2" t="s">
        <v>119</v>
      </c>
      <c r="AA2" s="3" t="s">
        <v>4</v>
      </c>
      <c r="AB2" s="3" t="s">
        <v>8</v>
      </c>
      <c r="AC2" s="3" t="s">
        <v>30</v>
      </c>
      <c r="AD2" s="3" t="s">
        <v>1</v>
      </c>
      <c r="AE2" s="4"/>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row>
    <row r="3" spans="1:114" s="6" customFormat="1" x14ac:dyDescent="0.25">
      <c r="C3" s="7"/>
      <c r="AA3" s="8" t="s">
        <v>7</v>
      </c>
      <c r="AB3" s="8"/>
      <c r="AC3" s="8" t="s">
        <v>31</v>
      </c>
      <c r="AD3" s="9"/>
      <c r="AE3" s="9"/>
    </row>
    <row r="4" spans="1:114" s="12" customFormat="1" ht="31.5" x14ac:dyDescent="0.5">
      <c r="A4" s="10"/>
      <c r="B4" s="10"/>
      <c r="C4" s="11" t="s">
        <v>119</v>
      </c>
      <c r="D4" s="10"/>
      <c r="E4" s="10"/>
      <c r="F4" s="10"/>
      <c r="G4" s="10"/>
      <c r="H4" s="10"/>
      <c r="I4" s="10"/>
      <c r="J4" s="10"/>
      <c r="K4" s="10"/>
      <c r="L4" s="10"/>
      <c r="M4" s="10"/>
      <c r="N4" s="10"/>
      <c r="O4" s="10"/>
      <c r="P4" s="10"/>
      <c r="Q4" s="10"/>
      <c r="R4" s="10"/>
      <c r="S4" s="10"/>
      <c r="T4" s="10"/>
      <c r="U4" s="10"/>
      <c r="AA4" s="13" t="s">
        <v>9</v>
      </c>
      <c r="AB4" s="13"/>
      <c r="AC4" s="13" t="s">
        <v>33</v>
      </c>
      <c r="AD4" s="14"/>
      <c r="AE4" s="14"/>
    </row>
    <row r="5" spans="1:114" s="6" customFormat="1" ht="15.75" customHeight="1" x14ac:dyDescent="0.25">
      <c r="A5" s="86" t="s">
        <v>66</v>
      </c>
      <c r="B5" s="87"/>
      <c r="C5" s="88"/>
      <c r="D5" s="86" t="s">
        <v>48</v>
      </c>
      <c r="E5" s="87"/>
      <c r="F5" s="87"/>
      <c r="G5" s="87"/>
      <c r="H5" s="88"/>
      <c r="K5" s="84" t="s">
        <v>71</v>
      </c>
      <c r="L5" s="85"/>
      <c r="M5" s="85"/>
      <c r="N5" s="85"/>
      <c r="O5" s="85"/>
      <c r="P5" s="93"/>
      <c r="Q5" s="84" t="s">
        <v>82</v>
      </c>
      <c r="R5" s="85"/>
      <c r="S5" s="85"/>
      <c r="T5" s="85"/>
      <c r="U5" s="85"/>
      <c r="AA5" s="8" t="s">
        <v>10</v>
      </c>
      <c r="AB5" s="8"/>
      <c r="AC5" s="8" t="s">
        <v>101</v>
      </c>
      <c r="AD5" s="9"/>
      <c r="AE5" s="9"/>
    </row>
    <row r="6" spans="1:114" s="6" customFormat="1" ht="63" customHeight="1" x14ac:dyDescent="0.25">
      <c r="A6" s="15" t="s">
        <v>65</v>
      </c>
      <c r="B6" s="16" t="s">
        <v>120</v>
      </c>
      <c r="C6" s="16" t="s">
        <v>78</v>
      </c>
      <c r="D6" s="16" t="s">
        <v>100</v>
      </c>
      <c r="E6" s="16" t="s">
        <v>72</v>
      </c>
      <c r="F6" s="16" t="s">
        <v>63</v>
      </c>
      <c r="G6" s="16" t="s">
        <v>73</v>
      </c>
      <c r="H6" s="16" t="s">
        <v>60</v>
      </c>
      <c r="I6" s="15" t="s">
        <v>28</v>
      </c>
      <c r="J6" s="15" t="s">
        <v>61</v>
      </c>
      <c r="K6" s="89" t="s">
        <v>121</v>
      </c>
      <c r="L6" s="90"/>
      <c r="M6" s="89" t="s">
        <v>122</v>
      </c>
      <c r="N6" s="90"/>
      <c r="O6" s="89" t="s">
        <v>85</v>
      </c>
      <c r="P6" s="90"/>
      <c r="Q6" s="16" t="s">
        <v>107</v>
      </c>
      <c r="R6" s="16" t="s">
        <v>80</v>
      </c>
      <c r="S6" s="16" t="s">
        <v>81</v>
      </c>
      <c r="T6" s="16" t="s">
        <v>29</v>
      </c>
      <c r="U6" s="16" t="s">
        <v>27</v>
      </c>
      <c r="AA6" s="8" t="s">
        <v>11</v>
      </c>
      <c r="AB6" s="8"/>
      <c r="AC6" s="8" t="s">
        <v>35</v>
      </c>
      <c r="AD6" s="9"/>
      <c r="AE6" s="9"/>
    </row>
    <row r="7" spans="1:114" s="6" customFormat="1" ht="17.45" customHeight="1" x14ac:dyDescent="0.25">
      <c r="A7" s="15"/>
      <c r="B7" s="15"/>
      <c r="C7" s="15"/>
      <c r="D7" s="17"/>
      <c r="E7" s="17"/>
      <c r="F7" s="15"/>
      <c r="G7" s="15"/>
      <c r="H7" s="15"/>
      <c r="I7" s="15"/>
      <c r="J7" s="15"/>
      <c r="K7" s="18" t="s">
        <v>115</v>
      </c>
      <c r="L7" s="18" t="s">
        <v>76</v>
      </c>
      <c r="M7" s="18" t="s">
        <v>115</v>
      </c>
      <c r="N7" s="18" t="s">
        <v>76</v>
      </c>
      <c r="O7" s="18" t="s">
        <v>115</v>
      </c>
      <c r="P7" s="18" t="s">
        <v>76</v>
      </c>
      <c r="Q7" s="15"/>
      <c r="R7" s="15"/>
      <c r="S7" s="15"/>
      <c r="T7" s="15"/>
      <c r="U7" s="15"/>
      <c r="AA7" s="8"/>
      <c r="AB7" s="8"/>
      <c r="AC7" s="8" t="s">
        <v>38</v>
      </c>
      <c r="AD7" s="9"/>
      <c r="AE7" s="9"/>
    </row>
    <row r="8" spans="1:114" x14ac:dyDescent="0.25">
      <c r="A8" s="19"/>
      <c r="B8" s="19"/>
      <c r="C8" s="19"/>
      <c r="D8" s="20"/>
      <c r="E8" s="20"/>
      <c r="F8" s="19"/>
      <c r="G8" s="61"/>
      <c r="H8" s="19"/>
      <c r="I8" s="19"/>
      <c r="J8" s="19"/>
      <c r="K8" s="21"/>
      <c r="L8" s="21"/>
      <c r="M8" s="21"/>
      <c r="N8" s="21"/>
      <c r="O8" s="21"/>
      <c r="P8" s="21"/>
      <c r="Q8" s="19"/>
      <c r="R8" s="19"/>
      <c r="S8" s="19"/>
      <c r="T8" s="19"/>
      <c r="U8" s="19"/>
      <c r="AA8" s="23"/>
      <c r="AB8" s="23"/>
      <c r="AC8" s="23"/>
      <c r="AD8" s="24"/>
      <c r="AE8" s="24"/>
    </row>
    <row r="9" spans="1:114" x14ac:dyDescent="0.25">
      <c r="A9" s="19"/>
      <c r="B9" s="19"/>
      <c r="C9" s="19"/>
      <c r="D9" s="20"/>
      <c r="E9" s="20"/>
      <c r="F9" s="19"/>
      <c r="G9" s="19"/>
      <c r="H9" s="19"/>
      <c r="I9" s="19"/>
      <c r="J9" s="19"/>
      <c r="K9" s="21"/>
      <c r="L9" s="21"/>
      <c r="M9" s="21"/>
      <c r="N9" s="21"/>
      <c r="O9" s="21"/>
      <c r="P9" s="21"/>
      <c r="Q9" s="19"/>
      <c r="R9" s="19"/>
      <c r="S9" s="19"/>
      <c r="T9" s="19"/>
      <c r="U9" s="19"/>
      <c r="AA9" s="23"/>
      <c r="AB9" s="23"/>
      <c r="AC9" s="23"/>
      <c r="AD9" s="24"/>
      <c r="AE9" s="24"/>
    </row>
    <row r="10" spans="1:114" x14ac:dyDescent="0.25">
      <c r="A10" s="19"/>
      <c r="B10" s="19"/>
      <c r="C10" s="19"/>
      <c r="D10" s="20"/>
      <c r="E10" s="20"/>
      <c r="F10" s="19"/>
      <c r="G10" s="19"/>
      <c r="H10" s="19"/>
      <c r="I10" s="19"/>
      <c r="J10" s="19"/>
      <c r="K10" s="21"/>
      <c r="L10" s="21"/>
      <c r="M10" s="21"/>
      <c r="N10" s="21"/>
      <c r="O10" s="21"/>
      <c r="P10" s="21"/>
      <c r="Q10" s="19"/>
      <c r="R10" s="19"/>
      <c r="S10" s="19"/>
      <c r="T10" s="19"/>
      <c r="U10" s="19"/>
    </row>
    <row r="11" spans="1:114" x14ac:dyDescent="0.25">
      <c r="A11" s="19"/>
      <c r="B11" s="19"/>
      <c r="C11" s="19"/>
      <c r="D11" s="20"/>
      <c r="E11" s="20"/>
      <c r="F11" s="19"/>
      <c r="G11" s="19"/>
      <c r="H11" s="19"/>
      <c r="I11" s="19"/>
      <c r="J11" s="19"/>
      <c r="K11" s="21"/>
      <c r="L11" s="21"/>
      <c r="M11" s="21"/>
      <c r="N11" s="21"/>
      <c r="O11" s="21"/>
      <c r="P11" s="21"/>
      <c r="Q11" s="19"/>
      <c r="R11" s="19"/>
      <c r="S11" s="19"/>
      <c r="T11" s="19"/>
      <c r="U11" s="19"/>
    </row>
    <row r="12" spans="1:114" x14ac:dyDescent="0.25">
      <c r="A12" s="19"/>
      <c r="B12" s="19"/>
      <c r="C12" s="19"/>
      <c r="D12" s="20"/>
      <c r="E12" s="20"/>
      <c r="F12" s="19"/>
      <c r="G12" s="19"/>
      <c r="H12" s="19"/>
      <c r="I12" s="19"/>
      <c r="J12" s="19"/>
      <c r="K12" s="21"/>
      <c r="L12" s="21"/>
      <c r="M12" s="21"/>
      <c r="N12" s="21"/>
      <c r="O12" s="21"/>
      <c r="P12" s="21"/>
      <c r="Q12" s="19"/>
      <c r="R12" s="19"/>
      <c r="S12" s="19"/>
      <c r="T12" s="19"/>
      <c r="U12" s="19"/>
    </row>
    <row r="13" spans="1:114" x14ac:dyDescent="0.25">
      <c r="A13" s="19"/>
      <c r="B13" s="19"/>
      <c r="C13" s="19"/>
      <c r="D13" s="20"/>
      <c r="E13" s="20"/>
      <c r="F13" s="19"/>
      <c r="G13" s="19"/>
      <c r="H13" s="19"/>
      <c r="I13" s="19"/>
      <c r="J13" s="19"/>
      <c r="K13" s="21"/>
      <c r="L13" s="21"/>
      <c r="M13" s="21"/>
      <c r="N13" s="21"/>
      <c r="O13" s="21"/>
      <c r="P13" s="21"/>
      <c r="Q13" s="19"/>
      <c r="R13" s="19"/>
      <c r="S13" s="19"/>
      <c r="T13" s="19"/>
      <c r="U13" s="19"/>
    </row>
    <row r="14" spans="1:114" x14ac:dyDescent="0.25">
      <c r="A14" s="19"/>
      <c r="B14" s="19"/>
      <c r="C14" s="19"/>
      <c r="D14" s="20"/>
      <c r="E14" s="20"/>
      <c r="F14" s="19"/>
      <c r="G14" s="19"/>
      <c r="H14" s="19"/>
      <c r="I14" s="19"/>
      <c r="J14" s="19"/>
      <c r="K14" s="21"/>
      <c r="L14" s="21"/>
      <c r="M14" s="21"/>
      <c r="N14" s="21"/>
      <c r="O14" s="21"/>
      <c r="P14" s="21"/>
      <c r="Q14" s="19"/>
      <c r="R14" s="19"/>
      <c r="S14" s="19"/>
      <c r="T14" s="19"/>
      <c r="U14" s="19"/>
    </row>
    <row r="15" spans="1:114" x14ac:dyDescent="0.25">
      <c r="A15" s="19"/>
      <c r="B15" s="19"/>
      <c r="C15" s="19"/>
      <c r="D15" s="20"/>
      <c r="E15" s="20"/>
      <c r="F15" s="19"/>
      <c r="G15" s="19"/>
      <c r="H15" s="19"/>
      <c r="I15" s="19"/>
      <c r="J15" s="19"/>
      <c r="K15" s="21"/>
      <c r="L15" s="21"/>
      <c r="M15" s="21"/>
      <c r="N15" s="21"/>
      <c r="O15" s="21"/>
      <c r="P15" s="21"/>
      <c r="Q15" s="19"/>
      <c r="R15" s="19"/>
      <c r="S15" s="19"/>
      <c r="T15" s="19"/>
      <c r="U15" s="19"/>
    </row>
    <row r="16" spans="1:114" x14ac:dyDescent="0.25">
      <c r="A16" s="19"/>
      <c r="B16" s="19"/>
      <c r="C16" s="19"/>
      <c r="D16" s="20"/>
      <c r="E16" s="20"/>
      <c r="F16" s="19"/>
      <c r="G16" s="19"/>
      <c r="H16" s="19"/>
      <c r="I16" s="19"/>
      <c r="J16" s="19"/>
      <c r="K16" s="21"/>
      <c r="L16" s="21"/>
      <c r="M16" s="21"/>
      <c r="N16" s="21"/>
      <c r="O16" s="21"/>
      <c r="P16" s="21"/>
      <c r="Q16" s="19"/>
      <c r="R16" s="19"/>
      <c r="S16" s="19"/>
      <c r="T16" s="19"/>
      <c r="U16" s="19"/>
    </row>
    <row r="17" spans="1:21" x14ac:dyDescent="0.25">
      <c r="A17" s="19"/>
      <c r="B17" s="19"/>
      <c r="C17" s="19"/>
      <c r="D17" s="20"/>
      <c r="E17" s="20"/>
      <c r="F17" s="19"/>
      <c r="G17" s="19"/>
      <c r="H17" s="19"/>
      <c r="I17" s="19"/>
      <c r="J17" s="19"/>
      <c r="K17" s="21"/>
      <c r="L17" s="21"/>
      <c r="M17" s="21"/>
      <c r="N17" s="21"/>
      <c r="O17" s="21"/>
      <c r="P17" s="21"/>
      <c r="Q17" s="19"/>
      <c r="R17" s="19"/>
      <c r="S17" s="19"/>
      <c r="T17" s="19"/>
      <c r="U17" s="19"/>
    </row>
    <row r="18" spans="1:21" x14ac:dyDescent="0.25">
      <c r="A18" s="19"/>
      <c r="B18" s="19"/>
      <c r="C18" s="19"/>
      <c r="D18" s="20"/>
      <c r="E18" s="20"/>
      <c r="F18" s="19"/>
      <c r="G18" s="19"/>
      <c r="H18" s="19"/>
      <c r="I18" s="19"/>
      <c r="J18" s="19"/>
      <c r="K18" s="21"/>
      <c r="L18" s="21"/>
      <c r="M18" s="21"/>
      <c r="N18" s="21"/>
      <c r="O18" s="21"/>
      <c r="P18" s="21"/>
      <c r="Q18" s="19"/>
      <c r="R18" s="19"/>
      <c r="S18" s="19"/>
      <c r="T18" s="19"/>
      <c r="U18" s="19"/>
    </row>
    <row r="19" spans="1:21" x14ac:dyDescent="0.25">
      <c r="A19" s="19"/>
      <c r="B19" s="19"/>
      <c r="C19" s="19"/>
      <c r="D19" s="20"/>
      <c r="E19" s="20"/>
      <c r="F19" s="19"/>
      <c r="G19" s="19"/>
      <c r="H19" s="19"/>
      <c r="I19" s="19"/>
      <c r="J19" s="19"/>
      <c r="K19" s="21"/>
      <c r="L19" s="21"/>
      <c r="M19" s="21"/>
      <c r="N19" s="21"/>
      <c r="O19" s="21"/>
      <c r="P19" s="21"/>
      <c r="Q19" s="19"/>
      <c r="R19" s="19"/>
      <c r="S19" s="19"/>
      <c r="T19" s="19"/>
      <c r="U19" s="19"/>
    </row>
    <row r="20" spans="1:21" x14ac:dyDescent="0.25">
      <c r="A20" s="19"/>
      <c r="B20" s="19"/>
      <c r="C20" s="19"/>
      <c r="D20" s="20"/>
      <c r="E20" s="20"/>
      <c r="F20" s="19"/>
      <c r="G20" s="19"/>
      <c r="H20" s="19"/>
      <c r="I20" s="19"/>
      <c r="J20" s="19"/>
      <c r="K20" s="21"/>
      <c r="L20" s="21"/>
      <c r="M20" s="21"/>
      <c r="N20" s="21"/>
      <c r="O20" s="21"/>
      <c r="P20" s="21"/>
      <c r="Q20" s="19"/>
      <c r="R20" s="19"/>
      <c r="S20" s="19"/>
      <c r="T20" s="19"/>
      <c r="U20" s="19"/>
    </row>
    <row r="21" spans="1:21" x14ac:dyDescent="0.25">
      <c r="A21" s="19"/>
      <c r="B21" s="19"/>
      <c r="C21" s="19"/>
      <c r="D21" s="20"/>
      <c r="E21" s="20"/>
      <c r="F21" s="19"/>
      <c r="G21" s="19"/>
      <c r="H21" s="19"/>
      <c r="I21" s="19"/>
      <c r="J21" s="19"/>
      <c r="K21" s="21"/>
      <c r="L21" s="21"/>
      <c r="M21" s="21"/>
      <c r="N21" s="21"/>
      <c r="O21" s="21"/>
      <c r="P21" s="21"/>
      <c r="Q21" s="19"/>
      <c r="R21" s="19"/>
      <c r="S21" s="19"/>
      <c r="T21" s="19"/>
      <c r="U21" s="19"/>
    </row>
    <row r="22" spans="1:21" x14ac:dyDescent="0.25">
      <c r="A22" s="19"/>
      <c r="B22" s="19"/>
      <c r="C22" s="19"/>
      <c r="D22" s="20"/>
      <c r="E22" s="20"/>
      <c r="F22" s="19"/>
      <c r="G22" s="19"/>
      <c r="H22" s="19"/>
      <c r="I22" s="19"/>
      <c r="J22" s="19"/>
      <c r="K22" s="21"/>
      <c r="L22" s="21"/>
      <c r="M22" s="21"/>
      <c r="N22" s="21"/>
      <c r="O22" s="21"/>
      <c r="P22" s="21"/>
      <c r="Q22" s="19"/>
      <c r="R22" s="19"/>
      <c r="S22" s="19"/>
      <c r="T22" s="19"/>
      <c r="U22" s="19"/>
    </row>
    <row r="23" spans="1:21" x14ac:dyDescent="0.25">
      <c r="A23" s="19"/>
      <c r="B23" s="19"/>
      <c r="C23" s="19"/>
      <c r="D23" s="20"/>
      <c r="E23" s="20"/>
      <c r="F23" s="19"/>
      <c r="G23" s="19"/>
      <c r="H23" s="19"/>
      <c r="I23" s="19"/>
      <c r="J23" s="19"/>
      <c r="K23" s="21"/>
      <c r="L23" s="21"/>
      <c r="M23" s="21"/>
      <c r="N23" s="21"/>
      <c r="O23" s="21"/>
      <c r="P23" s="21"/>
      <c r="Q23" s="19"/>
      <c r="R23" s="19"/>
      <c r="S23" s="19"/>
      <c r="T23" s="19"/>
      <c r="U23" s="19"/>
    </row>
    <row r="24" spans="1:21" x14ac:dyDescent="0.25">
      <c r="A24" s="19"/>
      <c r="B24" s="19"/>
      <c r="C24" s="19"/>
      <c r="D24" s="20"/>
      <c r="E24" s="20"/>
      <c r="F24" s="19"/>
      <c r="G24" s="19"/>
      <c r="H24" s="19"/>
      <c r="I24" s="19"/>
      <c r="J24" s="19"/>
      <c r="K24" s="21"/>
      <c r="L24" s="21"/>
      <c r="M24" s="21"/>
      <c r="N24" s="21"/>
      <c r="O24" s="21"/>
      <c r="P24" s="21"/>
      <c r="Q24" s="19"/>
      <c r="R24" s="19"/>
      <c r="S24" s="19"/>
      <c r="T24" s="19"/>
      <c r="U24" s="19"/>
    </row>
    <row r="25" spans="1:21" x14ac:dyDescent="0.25">
      <c r="A25" s="19"/>
      <c r="B25" s="19"/>
      <c r="C25" s="19"/>
      <c r="D25" s="20"/>
      <c r="E25" s="20"/>
      <c r="F25" s="19"/>
      <c r="G25" s="19"/>
      <c r="H25" s="19"/>
      <c r="I25" s="19"/>
      <c r="J25" s="19"/>
      <c r="K25" s="21"/>
      <c r="L25" s="21"/>
      <c r="M25" s="21"/>
      <c r="N25" s="21"/>
      <c r="O25" s="21"/>
      <c r="P25" s="21"/>
      <c r="Q25" s="19"/>
      <c r="R25" s="19"/>
      <c r="S25" s="19"/>
      <c r="T25" s="19"/>
      <c r="U25" s="19"/>
    </row>
    <row r="26" spans="1:21" x14ac:dyDescent="0.25">
      <c r="A26" s="19"/>
      <c r="B26" s="19"/>
      <c r="C26" s="19"/>
      <c r="D26" s="20"/>
      <c r="E26" s="20"/>
      <c r="F26" s="19"/>
      <c r="G26" s="19"/>
      <c r="H26" s="19"/>
      <c r="I26" s="19"/>
      <c r="J26" s="19"/>
      <c r="K26" s="21"/>
      <c r="L26" s="21"/>
      <c r="M26" s="21"/>
      <c r="N26" s="21"/>
      <c r="O26" s="21"/>
      <c r="P26" s="21"/>
      <c r="Q26" s="19"/>
      <c r="R26" s="19"/>
      <c r="S26" s="19"/>
      <c r="T26" s="19"/>
      <c r="U26" s="19"/>
    </row>
    <row r="27" spans="1:21" x14ac:dyDescent="0.25">
      <c r="A27" s="19"/>
      <c r="B27" s="19"/>
      <c r="C27" s="19"/>
      <c r="D27" s="20"/>
      <c r="E27" s="20"/>
      <c r="F27" s="19"/>
      <c r="G27" s="19"/>
      <c r="H27" s="19"/>
      <c r="I27" s="19"/>
      <c r="J27" s="19"/>
      <c r="K27" s="21"/>
      <c r="L27" s="21"/>
      <c r="M27" s="21"/>
      <c r="N27" s="21"/>
      <c r="O27" s="21"/>
      <c r="P27" s="21"/>
      <c r="Q27" s="19"/>
      <c r="R27" s="19"/>
      <c r="S27" s="19"/>
      <c r="T27" s="19"/>
      <c r="U27" s="19"/>
    </row>
    <row r="28" spans="1:21" x14ac:dyDescent="0.25">
      <c r="A28" s="19"/>
      <c r="B28" s="19"/>
      <c r="C28" s="19"/>
      <c r="D28" s="20"/>
      <c r="E28" s="20"/>
      <c r="F28" s="19"/>
      <c r="G28" s="19"/>
      <c r="H28" s="19"/>
      <c r="I28" s="19"/>
      <c r="J28" s="19"/>
      <c r="K28" s="21"/>
      <c r="L28" s="21"/>
      <c r="M28" s="21"/>
      <c r="N28" s="21"/>
      <c r="O28" s="21"/>
      <c r="P28" s="21"/>
      <c r="Q28" s="19"/>
      <c r="R28" s="19"/>
      <c r="S28" s="19"/>
      <c r="T28" s="19"/>
      <c r="U28" s="19"/>
    </row>
    <row r="29" spans="1:21" x14ac:dyDescent="0.25">
      <c r="A29" s="19"/>
      <c r="B29" s="19"/>
      <c r="C29" s="19"/>
      <c r="D29" s="20"/>
      <c r="E29" s="20"/>
      <c r="F29" s="19"/>
      <c r="G29" s="19"/>
      <c r="H29" s="19"/>
      <c r="I29" s="19"/>
      <c r="J29" s="19"/>
      <c r="K29" s="21"/>
      <c r="L29" s="21"/>
      <c r="M29" s="21"/>
      <c r="N29" s="21"/>
      <c r="O29" s="21"/>
      <c r="P29" s="21"/>
      <c r="Q29" s="19"/>
      <c r="R29" s="19"/>
      <c r="S29" s="19"/>
      <c r="T29" s="19"/>
      <c r="U29" s="19"/>
    </row>
    <row r="30" spans="1:21" x14ac:dyDescent="0.25">
      <c r="A30" s="19"/>
      <c r="B30" s="19"/>
      <c r="C30" s="19"/>
      <c r="D30" s="20"/>
      <c r="E30" s="20"/>
      <c r="F30" s="19"/>
      <c r="G30" s="19"/>
      <c r="H30" s="19"/>
      <c r="I30" s="19"/>
      <c r="J30" s="19"/>
      <c r="K30" s="21"/>
      <c r="L30" s="21"/>
      <c r="M30" s="21"/>
      <c r="N30" s="21"/>
      <c r="O30" s="21"/>
      <c r="P30" s="21"/>
      <c r="Q30" s="19"/>
      <c r="R30" s="19"/>
      <c r="S30" s="19"/>
      <c r="T30" s="19"/>
      <c r="U30" s="19"/>
    </row>
    <row r="31" spans="1:21" x14ac:dyDescent="0.25">
      <c r="A31" s="19"/>
      <c r="B31" s="19"/>
      <c r="C31" s="19"/>
      <c r="D31" s="20"/>
      <c r="E31" s="20"/>
      <c r="F31" s="19"/>
      <c r="G31" s="19"/>
      <c r="H31" s="19"/>
      <c r="I31" s="19"/>
      <c r="J31" s="19"/>
      <c r="K31" s="21"/>
      <c r="L31" s="21"/>
      <c r="M31" s="21"/>
      <c r="N31" s="21"/>
      <c r="O31" s="21"/>
      <c r="P31" s="21"/>
      <c r="Q31" s="19"/>
      <c r="R31" s="19"/>
      <c r="S31" s="19"/>
      <c r="T31" s="19"/>
      <c r="U31" s="19"/>
    </row>
    <row r="32" spans="1:21" x14ac:dyDescent="0.25">
      <c r="A32" s="19"/>
      <c r="B32" s="19"/>
      <c r="C32" s="19"/>
      <c r="D32" s="20"/>
      <c r="E32" s="20"/>
      <c r="F32" s="19"/>
      <c r="G32" s="19"/>
      <c r="H32" s="19"/>
      <c r="I32" s="19"/>
      <c r="J32" s="19"/>
      <c r="K32" s="21"/>
      <c r="L32" s="21"/>
      <c r="M32" s="21"/>
      <c r="N32" s="21"/>
      <c r="O32" s="21"/>
      <c r="P32" s="21"/>
      <c r="Q32" s="19"/>
      <c r="R32" s="19"/>
      <c r="S32" s="19"/>
      <c r="T32" s="19"/>
      <c r="U32" s="19"/>
    </row>
    <row r="33" spans="1:21" x14ac:dyDescent="0.25">
      <c r="A33" s="19"/>
      <c r="B33" s="19"/>
      <c r="C33" s="19"/>
      <c r="D33" s="20"/>
      <c r="E33" s="20"/>
      <c r="F33" s="19"/>
      <c r="G33" s="19"/>
      <c r="H33" s="19"/>
      <c r="I33" s="19"/>
      <c r="J33" s="19"/>
      <c r="K33" s="21"/>
      <c r="L33" s="21"/>
      <c r="M33" s="21"/>
      <c r="N33" s="21"/>
      <c r="O33" s="21"/>
      <c r="P33" s="21"/>
      <c r="Q33" s="19"/>
      <c r="R33" s="19"/>
      <c r="S33" s="19"/>
      <c r="T33" s="19"/>
      <c r="U33" s="19"/>
    </row>
    <row r="34" spans="1:21" x14ac:dyDescent="0.25">
      <c r="A34" s="19"/>
      <c r="B34" s="19"/>
      <c r="C34" s="19"/>
      <c r="D34" s="20"/>
      <c r="E34" s="20"/>
      <c r="F34" s="19"/>
      <c r="G34" s="19"/>
      <c r="H34" s="19"/>
      <c r="I34" s="19"/>
      <c r="J34" s="19"/>
      <c r="K34" s="21"/>
      <c r="L34" s="21"/>
      <c r="M34" s="21"/>
      <c r="N34" s="21"/>
      <c r="O34" s="21"/>
      <c r="P34" s="21"/>
      <c r="Q34" s="19"/>
      <c r="R34" s="19"/>
      <c r="S34" s="19"/>
      <c r="T34" s="19"/>
      <c r="U34" s="19"/>
    </row>
    <row r="35" spans="1:21" x14ac:dyDescent="0.25">
      <c r="A35" s="19"/>
      <c r="B35" s="19"/>
      <c r="C35" s="19"/>
      <c r="D35" s="20"/>
      <c r="E35" s="20"/>
      <c r="F35" s="19"/>
      <c r="G35" s="19"/>
      <c r="H35" s="19"/>
      <c r="I35" s="19"/>
      <c r="J35" s="19"/>
      <c r="K35" s="21"/>
      <c r="L35" s="21"/>
      <c r="M35" s="21"/>
      <c r="N35" s="21"/>
      <c r="O35" s="21"/>
      <c r="P35" s="21"/>
      <c r="Q35" s="19"/>
      <c r="R35" s="19"/>
      <c r="S35" s="19"/>
      <c r="T35" s="19"/>
      <c r="U35" s="19"/>
    </row>
    <row r="36" spans="1:21" x14ac:dyDescent="0.25">
      <c r="A36" s="19"/>
      <c r="B36" s="19"/>
      <c r="C36" s="19"/>
      <c r="D36" s="20"/>
      <c r="E36" s="20"/>
      <c r="F36" s="19"/>
      <c r="G36" s="19"/>
      <c r="H36" s="19"/>
      <c r="I36" s="19"/>
      <c r="J36" s="19"/>
      <c r="K36" s="21"/>
      <c r="L36" s="21"/>
      <c r="M36" s="21"/>
      <c r="N36" s="21"/>
      <c r="O36" s="21"/>
      <c r="P36" s="21"/>
      <c r="Q36" s="19"/>
      <c r="R36" s="19"/>
      <c r="S36" s="19"/>
      <c r="T36" s="19"/>
      <c r="U36" s="19"/>
    </row>
    <row r="37" spans="1:21" x14ac:dyDescent="0.25">
      <c r="A37" s="19"/>
      <c r="B37" s="19"/>
      <c r="C37" s="19"/>
      <c r="D37" s="20"/>
      <c r="E37" s="20"/>
      <c r="F37" s="19"/>
      <c r="G37" s="19"/>
      <c r="H37" s="19"/>
      <c r="I37" s="19"/>
      <c r="J37" s="19"/>
      <c r="K37" s="21"/>
      <c r="L37" s="21"/>
      <c r="M37" s="21"/>
      <c r="N37" s="21"/>
      <c r="O37" s="21"/>
      <c r="P37" s="21"/>
      <c r="Q37" s="19"/>
      <c r="R37" s="19"/>
      <c r="S37" s="19"/>
      <c r="T37" s="19"/>
      <c r="U37" s="19"/>
    </row>
    <row r="38" spans="1:21" x14ac:dyDescent="0.25">
      <c r="A38" s="19"/>
      <c r="B38" s="19"/>
      <c r="C38" s="19"/>
      <c r="D38" s="20"/>
      <c r="E38" s="20"/>
      <c r="F38" s="19"/>
      <c r="G38" s="19"/>
      <c r="H38" s="19"/>
      <c r="I38" s="19"/>
      <c r="J38" s="19"/>
      <c r="K38" s="21"/>
      <c r="L38" s="21"/>
      <c r="M38" s="21"/>
      <c r="N38" s="21"/>
      <c r="O38" s="21"/>
      <c r="P38" s="21"/>
      <c r="Q38" s="19"/>
      <c r="R38" s="19"/>
      <c r="S38" s="19"/>
      <c r="T38" s="19"/>
      <c r="U38" s="19"/>
    </row>
    <row r="39" spans="1:21" x14ac:dyDescent="0.25">
      <c r="A39" s="19"/>
      <c r="B39" s="19"/>
      <c r="C39" s="19"/>
      <c r="D39" s="20"/>
      <c r="E39" s="20"/>
      <c r="F39" s="19"/>
      <c r="G39" s="19"/>
      <c r="H39" s="19"/>
      <c r="I39" s="19"/>
      <c r="J39" s="19"/>
      <c r="K39" s="21"/>
      <c r="L39" s="21"/>
      <c r="M39" s="21"/>
      <c r="N39" s="21"/>
      <c r="O39" s="21"/>
      <c r="P39" s="21"/>
      <c r="Q39" s="19"/>
      <c r="R39" s="19"/>
      <c r="S39" s="19"/>
      <c r="T39" s="19"/>
      <c r="U39" s="19"/>
    </row>
    <row r="40" spans="1:21" x14ac:dyDescent="0.25">
      <c r="A40" s="19"/>
      <c r="B40" s="19"/>
      <c r="C40" s="19"/>
      <c r="D40" s="20"/>
      <c r="E40" s="20"/>
      <c r="F40" s="19"/>
      <c r="G40" s="19"/>
      <c r="H40" s="19"/>
      <c r="I40" s="19"/>
      <c r="J40" s="19"/>
      <c r="K40" s="21"/>
      <c r="L40" s="21"/>
      <c r="M40" s="21"/>
      <c r="N40" s="21"/>
      <c r="O40" s="21"/>
      <c r="P40" s="21"/>
      <c r="Q40" s="19"/>
      <c r="R40" s="19"/>
      <c r="S40" s="19"/>
      <c r="T40" s="19"/>
      <c r="U40" s="19"/>
    </row>
    <row r="41" spans="1:21" x14ac:dyDescent="0.25">
      <c r="A41" s="19"/>
      <c r="B41" s="19"/>
      <c r="C41" s="19"/>
      <c r="D41" s="20"/>
      <c r="E41" s="20"/>
      <c r="F41" s="19"/>
      <c r="G41" s="19"/>
      <c r="H41" s="19"/>
      <c r="I41" s="19"/>
      <c r="J41" s="19"/>
      <c r="K41" s="21"/>
      <c r="L41" s="21"/>
      <c r="M41" s="21"/>
      <c r="N41" s="21"/>
      <c r="O41" s="21"/>
      <c r="P41" s="21"/>
      <c r="Q41" s="19"/>
      <c r="R41" s="19"/>
      <c r="S41" s="19"/>
      <c r="T41" s="19"/>
      <c r="U41" s="19"/>
    </row>
    <row r="42" spans="1:21" x14ac:dyDescent="0.25">
      <c r="A42" s="19"/>
      <c r="B42" s="19"/>
      <c r="C42" s="19"/>
      <c r="D42" s="20"/>
      <c r="E42" s="20"/>
      <c r="F42" s="19"/>
      <c r="G42" s="19"/>
      <c r="H42" s="19"/>
      <c r="I42" s="19"/>
      <c r="J42" s="19"/>
      <c r="K42" s="21"/>
      <c r="L42" s="21"/>
      <c r="M42" s="21"/>
      <c r="N42" s="21"/>
      <c r="O42" s="21"/>
      <c r="P42" s="21"/>
      <c r="Q42" s="19"/>
      <c r="R42" s="19"/>
      <c r="S42" s="19"/>
      <c r="T42" s="19"/>
      <c r="U42" s="19"/>
    </row>
    <row r="43" spans="1:21" x14ac:dyDescent="0.25">
      <c r="A43" s="19"/>
      <c r="B43" s="19"/>
      <c r="C43" s="19"/>
      <c r="D43" s="20"/>
      <c r="E43" s="20"/>
      <c r="F43" s="19"/>
      <c r="G43" s="19"/>
      <c r="H43" s="19"/>
      <c r="I43" s="19"/>
      <c r="J43" s="19"/>
      <c r="K43" s="21"/>
      <c r="L43" s="21"/>
      <c r="M43" s="21"/>
      <c r="N43" s="21"/>
      <c r="O43" s="21"/>
      <c r="P43" s="21"/>
      <c r="Q43" s="19"/>
      <c r="R43" s="19"/>
      <c r="S43" s="19"/>
      <c r="T43" s="19"/>
      <c r="U43" s="19"/>
    </row>
    <row r="44" spans="1:21" x14ac:dyDescent="0.25">
      <c r="A44" s="19"/>
      <c r="B44" s="19"/>
      <c r="C44" s="19"/>
      <c r="D44" s="20"/>
      <c r="E44" s="20"/>
      <c r="F44" s="19"/>
      <c r="G44" s="19"/>
      <c r="H44" s="19"/>
      <c r="I44" s="19"/>
      <c r="J44" s="19"/>
      <c r="K44" s="21"/>
      <c r="L44" s="21"/>
      <c r="M44" s="21"/>
      <c r="N44" s="21"/>
      <c r="O44" s="21"/>
      <c r="P44" s="21"/>
      <c r="Q44" s="19"/>
      <c r="R44" s="19"/>
      <c r="S44" s="19"/>
      <c r="T44" s="19"/>
      <c r="U44" s="19"/>
    </row>
    <row r="45" spans="1:21" x14ac:dyDescent="0.25">
      <c r="A45" s="19"/>
      <c r="B45" s="19"/>
      <c r="C45" s="19"/>
      <c r="D45" s="20"/>
      <c r="E45" s="20"/>
      <c r="F45" s="19"/>
      <c r="G45" s="19"/>
      <c r="H45" s="19"/>
      <c r="I45" s="19"/>
      <c r="J45" s="19"/>
      <c r="K45" s="21"/>
      <c r="L45" s="21"/>
      <c r="M45" s="21"/>
      <c r="N45" s="21"/>
      <c r="O45" s="21"/>
      <c r="P45" s="21"/>
      <c r="Q45" s="19"/>
      <c r="R45" s="19"/>
      <c r="S45" s="19"/>
      <c r="T45" s="19"/>
      <c r="U45" s="19"/>
    </row>
    <row r="46" spans="1:21" x14ac:dyDescent="0.25">
      <c r="A46" s="19"/>
      <c r="B46" s="19"/>
      <c r="C46" s="19"/>
      <c r="D46" s="20"/>
      <c r="E46" s="20"/>
      <c r="F46" s="19"/>
      <c r="G46" s="19"/>
      <c r="H46" s="19"/>
      <c r="I46" s="19"/>
      <c r="J46" s="19"/>
      <c r="K46" s="21"/>
      <c r="L46" s="21"/>
      <c r="M46" s="21"/>
      <c r="N46" s="21"/>
      <c r="O46" s="21"/>
      <c r="P46" s="21"/>
      <c r="Q46" s="19"/>
      <c r="R46" s="19"/>
      <c r="S46" s="19"/>
      <c r="T46" s="19"/>
      <c r="U46" s="19"/>
    </row>
    <row r="47" spans="1:21" x14ac:dyDescent="0.25">
      <c r="A47" s="19"/>
      <c r="B47" s="19"/>
      <c r="C47" s="19"/>
      <c r="D47" s="20"/>
      <c r="E47" s="20"/>
      <c r="F47" s="19"/>
      <c r="G47" s="19"/>
      <c r="H47" s="19"/>
      <c r="I47" s="19"/>
      <c r="J47" s="19"/>
      <c r="K47" s="21"/>
      <c r="L47" s="21"/>
      <c r="M47" s="21"/>
      <c r="N47" s="21"/>
      <c r="O47" s="21"/>
      <c r="P47" s="21"/>
      <c r="Q47" s="19"/>
      <c r="R47" s="19"/>
      <c r="S47" s="19"/>
      <c r="T47" s="19"/>
      <c r="U47" s="19"/>
    </row>
    <row r="48" spans="1:21" x14ac:dyDescent="0.25">
      <c r="A48" s="19"/>
      <c r="B48" s="19"/>
      <c r="C48" s="19"/>
      <c r="D48" s="20"/>
      <c r="E48" s="20"/>
      <c r="F48" s="19"/>
      <c r="G48" s="19"/>
      <c r="H48" s="19"/>
      <c r="I48" s="19"/>
      <c r="J48" s="19"/>
      <c r="K48" s="21"/>
      <c r="L48" s="21"/>
      <c r="M48" s="21"/>
      <c r="N48" s="21"/>
      <c r="O48" s="21"/>
      <c r="P48" s="21"/>
      <c r="Q48" s="19"/>
      <c r="R48" s="19"/>
      <c r="S48" s="19"/>
      <c r="T48" s="19"/>
      <c r="U48" s="19"/>
    </row>
    <row r="49" spans="1:21" x14ac:dyDescent="0.25">
      <c r="A49" s="19"/>
      <c r="B49" s="19"/>
      <c r="C49" s="19"/>
      <c r="D49" s="20"/>
      <c r="E49" s="20"/>
      <c r="F49" s="19"/>
      <c r="G49" s="19"/>
      <c r="H49" s="19"/>
      <c r="I49" s="19"/>
      <c r="J49" s="19"/>
      <c r="K49" s="21"/>
      <c r="L49" s="21"/>
      <c r="M49" s="21"/>
      <c r="N49" s="21"/>
      <c r="O49" s="21"/>
      <c r="P49" s="21"/>
      <c r="Q49" s="19"/>
      <c r="R49" s="19"/>
      <c r="S49" s="19"/>
      <c r="T49" s="19"/>
      <c r="U49" s="19"/>
    </row>
    <row r="50" spans="1:21" x14ac:dyDescent="0.25">
      <c r="A50" s="19"/>
      <c r="B50" s="19"/>
      <c r="C50" s="19"/>
      <c r="D50" s="20"/>
      <c r="E50" s="20"/>
      <c r="F50" s="19"/>
      <c r="G50" s="19"/>
      <c r="H50" s="19"/>
      <c r="I50" s="19"/>
      <c r="J50" s="19"/>
      <c r="K50" s="21"/>
      <c r="L50" s="21"/>
      <c r="M50" s="21"/>
      <c r="N50" s="21"/>
      <c r="O50" s="21"/>
      <c r="P50" s="21"/>
      <c r="Q50" s="19"/>
      <c r="R50" s="19"/>
      <c r="S50" s="19"/>
      <c r="T50" s="19"/>
      <c r="U50" s="19"/>
    </row>
    <row r="51" spans="1:21" x14ac:dyDescent="0.25">
      <c r="A51" s="19"/>
      <c r="B51" s="19"/>
      <c r="C51" s="19"/>
      <c r="D51" s="20"/>
      <c r="E51" s="20"/>
      <c r="F51" s="19"/>
      <c r="G51" s="19"/>
      <c r="H51" s="19"/>
      <c r="I51" s="19"/>
      <c r="J51" s="19"/>
      <c r="K51" s="21"/>
      <c r="L51" s="21"/>
      <c r="M51" s="21"/>
      <c r="N51" s="21"/>
      <c r="O51" s="21"/>
      <c r="P51" s="21"/>
      <c r="Q51" s="19"/>
      <c r="R51" s="19"/>
      <c r="S51" s="19"/>
      <c r="T51" s="19"/>
      <c r="U51" s="19"/>
    </row>
    <row r="52" spans="1:21" x14ac:dyDescent="0.25">
      <c r="A52" s="19"/>
      <c r="B52" s="19"/>
      <c r="C52" s="19"/>
      <c r="D52" s="20"/>
      <c r="E52" s="20"/>
      <c r="F52" s="19"/>
      <c r="G52" s="19"/>
      <c r="H52" s="19"/>
      <c r="I52" s="19"/>
      <c r="J52" s="19"/>
      <c r="K52" s="21"/>
      <c r="L52" s="21"/>
      <c r="M52" s="21"/>
      <c r="N52" s="21"/>
      <c r="O52" s="21"/>
      <c r="P52" s="21"/>
      <c r="Q52" s="19"/>
      <c r="R52" s="19"/>
      <c r="S52" s="19"/>
      <c r="T52" s="19"/>
      <c r="U52" s="19"/>
    </row>
    <row r="53" spans="1:21" x14ac:dyDescent="0.25">
      <c r="A53" s="19"/>
      <c r="B53" s="19"/>
      <c r="C53" s="19"/>
      <c r="D53" s="20"/>
      <c r="E53" s="20"/>
      <c r="F53" s="19"/>
      <c r="G53" s="19"/>
      <c r="H53" s="19"/>
      <c r="I53" s="19"/>
      <c r="J53" s="19"/>
      <c r="K53" s="21"/>
      <c r="L53" s="21"/>
      <c r="M53" s="21"/>
      <c r="N53" s="21"/>
      <c r="O53" s="21"/>
      <c r="P53" s="21"/>
      <c r="Q53" s="19"/>
      <c r="R53" s="19"/>
      <c r="S53" s="19"/>
      <c r="T53" s="19"/>
      <c r="U53" s="19"/>
    </row>
    <row r="54" spans="1:21" x14ac:dyDescent="0.25">
      <c r="A54" s="19"/>
      <c r="B54" s="19"/>
      <c r="C54" s="19"/>
      <c r="D54" s="20"/>
      <c r="E54" s="20"/>
      <c r="F54" s="19"/>
      <c r="G54" s="19"/>
      <c r="H54" s="19"/>
      <c r="I54" s="19"/>
      <c r="J54" s="19"/>
      <c r="K54" s="21"/>
      <c r="L54" s="21"/>
      <c r="M54" s="21"/>
      <c r="N54" s="21"/>
      <c r="O54" s="21"/>
      <c r="P54" s="21"/>
      <c r="Q54" s="19"/>
      <c r="R54" s="19"/>
      <c r="S54" s="19"/>
      <c r="T54" s="19"/>
      <c r="U54" s="19"/>
    </row>
    <row r="55" spans="1:21" x14ac:dyDescent="0.25">
      <c r="A55" s="19"/>
      <c r="B55" s="19"/>
      <c r="C55" s="19"/>
      <c r="D55" s="20"/>
      <c r="E55" s="20"/>
      <c r="F55" s="19"/>
      <c r="G55" s="19"/>
      <c r="H55" s="19"/>
      <c r="I55" s="19"/>
      <c r="J55" s="19"/>
      <c r="K55" s="21"/>
      <c r="L55" s="21"/>
      <c r="M55" s="21"/>
      <c r="N55" s="21"/>
      <c r="O55" s="21"/>
      <c r="P55" s="21"/>
      <c r="Q55" s="19"/>
      <c r="R55" s="19"/>
      <c r="S55" s="19"/>
      <c r="T55" s="19"/>
      <c r="U55" s="19"/>
    </row>
    <row r="56" spans="1:21" x14ac:dyDescent="0.25">
      <c r="A56" s="19"/>
      <c r="B56" s="19"/>
      <c r="C56" s="19"/>
      <c r="D56" s="20"/>
      <c r="E56" s="20"/>
      <c r="F56" s="19"/>
      <c r="G56" s="19"/>
      <c r="H56" s="19"/>
      <c r="I56" s="19"/>
      <c r="J56" s="19"/>
      <c r="K56" s="21"/>
      <c r="L56" s="21"/>
      <c r="M56" s="21"/>
      <c r="N56" s="21"/>
      <c r="O56" s="21"/>
      <c r="P56" s="21"/>
      <c r="Q56" s="19"/>
      <c r="R56" s="19"/>
      <c r="S56" s="19"/>
      <c r="T56" s="19"/>
      <c r="U56" s="19"/>
    </row>
    <row r="57" spans="1:21" x14ac:dyDescent="0.25">
      <c r="A57" s="19"/>
      <c r="B57" s="19"/>
      <c r="C57" s="19"/>
      <c r="D57" s="20"/>
      <c r="E57" s="20"/>
      <c r="F57" s="19"/>
      <c r="G57" s="19"/>
      <c r="H57" s="19"/>
      <c r="I57" s="19"/>
      <c r="J57" s="19"/>
      <c r="K57" s="21"/>
      <c r="L57" s="21"/>
      <c r="M57" s="21"/>
      <c r="N57" s="21"/>
      <c r="O57" s="21"/>
      <c r="P57" s="21"/>
      <c r="Q57" s="19"/>
      <c r="R57" s="19"/>
      <c r="S57" s="19"/>
      <c r="T57" s="19"/>
      <c r="U57" s="19"/>
    </row>
    <row r="58" spans="1:21" x14ac:dyDescent="0.25">
      <c r="A58" s="19"/>
      <c r="B58" s="19"/>
      <c r="C58" s="19"/>
      <c r="D58" s="20"/>
      <c r="E58" s="20"/>
      <c r="F58" s="19"/>
      <c r="G58" s="19"/>
      <c r="H58" s="19"/>
      <c r="I58" s="19"/>
      <c r="J58" s="19"/>
      <c r="K58" s="21"/>
      <c r="L58" s="21"/>
      <c r="M58" s="21"/>
      <c r="N58" s="21"/>
      <c r="O58" s="21"/>
      <c r="P58" s="21"/>
      <c r="Q58" s="19"/>
      <c r="R58" s="19"/>
      <c r="S58" s="19"/>
      <c r="T58" s="19"/>
      <c r="U58" s="19"/>
    </row>
    <row r="59" spans="1:21" x14ac:dyDescent="0.25">
      <c r="A59" s="19"/>
      <c r="B59" s="19"/>
      <c r="C59" s="19"/>
      <c r="D59" s="20"/>
      <c r="E59" s="20"/>
      <c r="F59" s="19"/>
      <c r="G59" s="19"/>
      <c r="H59" s="19"/>
      <c r="I59" s="19"/>
      <c r="J59" s="19"/>
      <c r="K59" s="21"/>
      <c r="L59" s="21"/>
      <c r="M59" s="21"/>
      <c r="N59" s="21"/>
      <c r="O59" s="21"/>
      <c r="P59" s="21"/>
      <c r="Q59" s="19"/>
      <c r="R59" s="19"/>
      <c r="S59" s="19"/>
      <c r="T59" s="19"/>
      <c r="U59" s="19"/>
    </row>
    <row r="60" spans="1:21" x14ac:dyDescent="0.25">
      <c r="A60" s="19"/>
      <c r="B60" s="19"/>
      <c r="C60" s="19"/>
      <c r="D60" s="20"/>
      <c r="E60" s="20"/>
      <c r="F60" s="19"/>
      <c r="G60" s="19"/>
      <c r="H60" s="19"/>
      <c r="I60" s="19"/>
      <c r="J60" s="19"/>
      <c r="K60" s="21"/>
      <c r="L60" s="21"/>
      <c r="M60" s="21"/>
      <c r="N60" s="21"/>
      <c r="O60" s="21"/>
      <c r="P60" s="21"/>
      <c r="Q60" s="19"/>
      <c r="R60" s="19"/>
      <c r="S60" s="19"/>
      <c r="T60" s="19"/>
      <c r="U60" s="19"/>
    </row>
    <row r="61" spans="1:21" x14ac:dyDescent="0.25">
      <c r="A61" s="19"/>
      <c r="B61" s="19"/>
      <c r="C61" s="19"/>
      <c r="D61" s="20"/>
      <c r="E61" s="20"/>
      <c r="F61" s="19"/>
      <c r="G61" s="19"/>
      <c r="H61" s="19"/>
      <c r="I61" s="19"/>
      <c r="J61" s="19"/>
      <c r="K61" s="21"/>
      <c r="L61" s="21"/>
      <c r="M61" s="21"/>
      <c r="N61" s="21"/>
      <c r="O61" s="21"/>
      <c r="P61" s="21"/>
      <c r="Q61" s="19"/>
      <c r="R61" s="19"/>
      <c r="S61" s="19"/>
      <c r="T61" s="19"/>
      <c r="U61" s="19"/>
    </row>
    <row r="62" spans="1:21" x14ac:dyDescent="0.25">
      <c r="A62" s="19"/>
      <c r="B62" s="19"/>
      <c r="C62" s="19"/>
      <c r="D62" s="20"/>
      <c r="E62" s="20"/>
      <c r="F62" s="19"/>
      <c r="G62" s="19"/>
      <c r="H62" s="19"/>
      <c r="I62" s="19"/>
      <c r="J62" s="19"/>
      <c r="K62" s="21"/>
      <c r="L62" s="21"/>
      <c r="M62" s="21"/>
      <c r="N62" s="21"/>
      <c r="O62" s="21"/>
      <c r="P62" s="21"/>
      <c r="Q62" s="19"/>
      <c r="R62" s="19"/>
      <c r="S62" s="19"/>
      <c r="T62" s="19"/>
      <c r="U62" s="19"/>
    </row>
    <row r="63" spans="1:21" x14ac:dyDescent="0.25">
      <c r="A63" s="19"/>
      <c r="B63" s="19"/>
      <c r="C63" s="19"/>
      <c r="D63" s="20"/>
      <c r="E63" s="20"/>
      <c r="F63" s="19"/>
      <c r="G63" s="19"/>
      <c r="H63" s="19"/>
      <c r="I63" s="19"/>
      <c r="J63" s="19"/>
      <c r="K63" s="21"/>
      <c r="L63" s="21"/>
      <c r="M63" s="21"/>
      <c r="N63" s="21"/>
      <c r="O63" s="21"/>
      <c r="P63" s="21"/>
      <c r="Q63" s="19"/>
      <c r="R63" s="19"/>
      <c r="S63" s="19"/>
      <c r="T63" s="19"/>
      <c r="U63" s="19"/>
    </row>
    <row r="64" spans="1:21" x14ac:dyDescent="0.25">
      <c r="A64" s="19"/>
      <c r="B64" s="19"/>
      <c r="C64" s="19"/>
      <c r="D64" s="20"/>
      <c r="E64" s="20"/>
      <c r="F64" s="19"/>
      <c r="G64" s="19"/>
      <c r="H64" s="19"/>
      <c r="I64" s="19"/>
      <c r="J64" s="19"/>
      <c r="K64" s="21"/>
      <c r="L64" s="21"/>
      <c r="M64" s="21"/>
      <c r="N64" s="21"/>
      <c r="O64" s="21"/>
      <c r="P64" s="21"/>
      <c r="Q64" s="19"/>
      <c r="R64" s="19"/>
      <c r="S64" s="19"/>
      <c r="T64" s="19"/>
      <c r="U64" s="19"/>
    </row>
    <row r="65" spans="1:21" x14ac:dyDescent="0.25">
      <c r="A65" s="19"/>
      <c r="B65" s="19"/>
      <c r="C65" s="19"/>
      <c r="D65" s="20"/>
      <c r="E65" s="20"/>
      <c r="F65" s="19"/>
      <c r="G65" s="19"/>
      <c r="H65" s="19"/>
      <c r="I65" s="19"/>
      <c r="J65" s="19"/>
      <c r="K65" s="21"/>
      <c r="L65" s="21"/>
      <c r="M65" s="21"/>
      <c r="N65" s="21"/>
      <c r="O65" s="21"/>
      <c r="P65" s="21"/>
      <c r="Q65" s="19"/>
      <c r="R65" s="19"/>
      <c r="S65" s="19"/>
      <c r="T65" s="19"/>
      <c r="U65" s="19"/>
    </row>
    <row r="66" spans="1:21" x14ac:dyDescent="0.25">
      <c r="A66" s="19"/>
      <c r="B66" s="19"/>
      <c r="C66" s="19"/>
      <c r="D66" s="20"/>
      <c r="E66" s="20"/>
      <c r="F66" s="19"/>
      <c r="G66" s="19"/>
      <c r="H66" s="19"/>
      <c r="I66" s="19"/>
      <c r="J66" s="19"/>
      <c r="K66" s="21"/>
      <c r="L66" s="21"/>
      <c r="M66" s="21"/>
      <c r="N66" s="21"/>
      <c r="O66" s="21"/>
      <c r="P66" s="21"/>
      <c r="Q66" s="19"/>
      <c r="R66" s="19"/>
      <c r="S66" s="19"/>
      <c r="T66" s="19"/>
      <c r="U66" s="19"/>
    </row>
    <row r="67" spans="1:21" x14ac:dyDescent="0.25">
      <c r="A67" s="19"/>
      <c r="B67" s="19"/>
      <c r="C67" s="19"/>
      <c r="D67" s="20"/>
      <c r="E67" s="20"/>
      <c r="F67" s="19"/>
      <c r="G67" s="19"/>
      <c r="H67" s="19"/>
      <c r="I67" s="19"/>
      <c r="J67" s="19"/>
      <c r="K67" s="21"/>
      <c r="L67" s="21"/>
      <c r="M67" s="21"/>
      <c r="N67" s="21"/>
      <c r="O67" s="21"/>
      <c r="P67" s="21"/>
      <c r="Q67" s="19"/>
      <c r="R67" s="19"/>
      <c r="S67" s="19"/>
      <c r="T67" s="19"/>
      <c r="U67" s="19"/>
    </row>
  </sheetData>
  <sheetProtection algorithmName="SHA-512" hashValue="4elFLvYuv0QYw4QmjF/KqzkmjB2GPN4qyHtQBVXk7ZsPoiF6XZ5iev7nLvfVeI5svoKCaxlXiIODAkq2YZMk2Q==" saltValue="5ysmAAUX1Wb7UuDt/ZnGng==" spinCount="100000" sheet="1" formatRows="0" insertRows="0" deleteRows="0"/>
  <mergeCells count="7">
    <mergeCell ref="A5:C5"/>
    <mergeCell ref="D5:H5"/>
    <mergeCell ref="K5:P5"/>
    <mergeCell ref="Q5:U5"/>
    <mergeCell ref="K6:L6"/>
    <mergeCell ref="O6:P6"/>
    <mergeCell ref="M6:N6"/>
  </mergeCells>
  <dataValidations count="5">
    <dataValidation allowBlank="1" showDropDown="1" showInputMessage="1" showErrorMessage="1" sqref="R68" xr:uid="{00000000-0002-0000-0400-000000000000}"/>
    <dataValidation type="list" allowBlank="1" showInputMessage="1" showErrorMessage="1" sqref="T8:T67" xr:uid="{00000000-0002-0000-0400-000001000000}">
      <formula1>$AC$2:$AC$8</formula1>
    </dataValidation>
    <dataValidation type="list" allowBlank="1" showInputMessage="1" showErrorMessage="1" sqref="S8:S67" xr:uid="{00000000-0002-0000-0400-000002000000}">
      <formula1>$AB$2</formula1>
    </dataValidation>
    <dataValidation type="list" allowBlank="1" showInputMessage="1" showErrorMessage="1" sqref="Q8:Q67" xr:uid="{00000000-0002-0000-0400-000003000000}">
      <formula1>$AA$2:$AA$6</formula1>
    </dataValidation>
    <dataValidation type="list" allowBlank="1" showInputMessage="1" showErrorMessage="1" sqref="R8:R67" xr:uid="{00000000-0002-0000-0400-000004000000}">
      <formula1>$AD$2</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15F53CB56BE79446A764C89709A54C09" ma:contentTypeVersion="6012" ma:contentTypeDescription="A content type to manage public (operations) IDB documents" ma:contentTypeScope="" ma:versionID="2bf309fc135933354e836b6ad3ebd3a3">
  <xsd:schema xmlns:xsd="http://www.w3.org/2001/XMLSchema" xmlns:xs="http://www.w3.org/2001/XMLSchema" xmlns:p="http://schemas.microsoft.com/office/2006/metadata/properties" xmlns:ns2="cdc7663a-08f0-4737-9e8c-148ce897a09c" targetNamespace="http://schemas.microsoft.com/office/2006/metadata/properties" ma:root="true" ma:fieldsID="7e2744e0f990369dc5a974e715020df6"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5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2023</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5411/OC-BR</Approval_x0020_Number>
    <Phase xmlns="cdc7663a-08f0-4737-9e8c-148ce897a09c">PHASE_IMPLEMENTATION</Phase>
    <Document_x0020_Author xmlns="cdc7663a-08f0-4737-9e8c-148ce897a09c">Helio Ferreira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30</Value>
      <Value>33</Value>
      <Value>32</Value>
      <Value>3</Value>
      <Value>31</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BR-L1550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Extracted_x0020_Keywords xmlns="cdc7663a-08f0-4737-9e8c-148ce897a09c" xsi:nil="true"/>
    <_dlc_DocId xmlns="cdc7663a-08f0-4737-9e8c-148ce897a09c">EZIDB0000138-843109153-26</_dlc_DocId>
    <_dlc_DocIdUrl xmlns="cdc7663a-08f0-4737-9e8c-148ce897a09c">
      <Url>https://idbg.sharepoint.com/teams/EZ-BR-LON/BR-L1550/_layouts/15/DocIdRedir.aspx?ID=EZIDB0000138-843109153-26</Url>
      <Description>EZIDB0000138-843109153-26</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1D483570-4FE3-4B4F-ACEF-FAFA8BF2F8F0}"/>
</file>

<file path=customXml/itemProps2.xml><?xml version="1.0" encoding="utf-8"?>
<ds:datastoreItem xmlns:ds="http://schemas.openxmlformats.org/officeDocument/2006/customXml" ds:itemID="{89C1F74D-1D49-4989-87A7-F2E73C5F89EA}"/>
</file>

<file path=customXml/itemProps3.xml><?xml version="1.0" encoding="utf-8"?>
<ds:datastoreItem xmlns:ds="http://schemas.openxmlformats.org/officeDocument/2006/customXml" ds:itemID="{737A886A-5256-4066-B327-C28B14AA8918}"/>
</file>

<file path=customXml/itemProps4.xml><?xml version="1.0" encoding="utf-8"?>
<ds:datastoreItem xmlns:ds="http://schemas.openxmlformats.org/officeDocument/2006/customXml" ds:itemID="{73750374-E8B9-4EE8-B43F-8FDEEE01454A}"/>
</file>

<file path=customXml/itemProps5.xml><?xml version="1.0" encoding="utf-8"?>
<ds:datastoreItem xmlns:ds="http://schemas.openxmlformats.org/officeDocument/2006/customXml" ds:itemID="{4425A8DD-545B-450F-AD54-C86AB8C0E9E1}"/>
</file>

<file path=customXml/itemProps6.xml><?xml version="1.0" encoding="utf-8"?>
<ds:datastoreItem xmlns:ds="http://schemas.openxmlformats.org/officeDocument/2006/customXml" ds:itemID="{E78A3889-A83A-4E75-9C5F-2110711CA1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OBRAS BENS E SERVIÇOS</vt:lpstr>
      <vt:lpstr>SERVIÇOS DE CONSULTORIA</vt:lpstr>
      <vt:lpstr>AUDITORIA EXTERNA</vt:lpstr>
      <vt:lpstr>SISTEMAS NACIONAIS</vt:lpstr>
      <vt:lpstr>100% CONTRAPARTIDA LOCAL</vt:lpstr>
    </vt:vector>
  </TitlesOfParts>
  <Manager/>
  <Company>RevolucionUnattended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Lussich</dc:creator>
  <cp:keywords/>
  <dc:description/>
  <cp:lastModifiedBy>Helio Junior Oliveira Ferreira</cp:lastModifiedBy>
  <cp:revision/>
  <dcterms:created xsi:type="dcterms:W3CDTF">2021-02-19T13:39:42Z</dcterms:created>
  <dcterms:modified xsi:type="dcterms:W3CDTF">2023-05-23T15:29:10Z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0x0101001A458A224826124E8B45B1D613300CFC0015F53CB56BE79446A764C89709A54C09</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32;#FISCAL POLICY FOR SUSTAINABILITY AND GROWTH|6e15b5e0-ae82-4b06-920a-eef6dd27cc8b</vt:lpwstr>
  </property>
  <property fmtid="{D5CDD505-2E9C-101B-9397-08002B2CF9AE}" pid="13" name="Fund IDB">
    <vt:lpwstr>33;#ORC|c028a4b2-ad8b-4cf4-9cac-a2ae6a778e23</vt:lpwstr>
  </property>
  <property fmtid="{D5CDD505-2E9C-101B-9397-08002B2CF9AE}" pid="14" name="Sector IDB">
    <vt:lpwstr>31;#REFORM / MODERNIZATION OF THE STATE|c8fda4a7-691a-4c65-b227-9825197b5cd2</vt:lpwstr>
  </property>
  <property fmtid="{D5CDD505-2E9C-101B-9397-08002B2CF9AE}" pid="15" name="_dlc_DocIdItemGuid">
    <vt:lpwstr>fdefcf51-ac96-48cf-a672-0f2e30c9746e</vt:lpwstr>
  </property>
  <property fmtid="{D5CDD505-2E9C-101B-9397-08002B2CF9AE}" pid="16" name="Disclosure Activity">
    <vt:lpwstr>Procurement Plan</vt:lpwstr>
  </property>
  <property fmtid="{D5CDD505-2E9C-101B-9397-08002B2CF9AE}" pid="22" name="Series Operations IDB">
    <vt:lpwstr/>
  </property>
</Properties>
</file>