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idbg-my.sharepoint.com/personal/cindyl_iadb_org/Documents/OPERACIONES/CTI/COOPERACIONES TECNICAS/CO-T1669 CT ICESI/PLAN DE ADQUISICIONES/"/>
    </mc:Choice>
  </mc:AlternateContent>
  <xr:revisionPtr revIDLastSave="18" documentId="8_{DF173D2E-8AA6-423A-AAAF-0AA7E0852498}" xr6:coauthVersionLast="47" xr6:coauthVersionMax="47" xr10:uidLastSave="{BD033151-519C-4998-B4C1-89D33FEBBFD2}"/>
  <bookViews>
    <workbookView xWindow="28680" yWindow="-120" windowWidth="29040" windowHeight="15840" xr2:uid="{F681F897-B391-4A19-9D4A-41B885D98346}"/>
  </bookViews>
  <sheets>
    <sheet name="PLAN DE ADQUISICIONES" sheetId="1" r:id="rId1"/>
  </sheets>
  <definedNames>
    <definedName name="CCCCNNNN">#REF!</definedName>
    <definedName name="CCIN">#REF!</definedName>
    <definedName name="CCNN">#REF!</definedName>
    <definedName name="dajlskdjlaDJLKa">#REF!</definedName>
    <definedName name="Dkdjhldk">#REF!</definedName>
    <definedName name="SD">#REF!</definedName>
    <definedName name="S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 l="1"/>
  <c r="K7" i="1"/>
</calcChain>
</file>

<file path=xl/sharedStrings.xml><?xml version="1.0" encoding="utf-8"?>
<sst xmlns="http://schemas.openxmlformats.org/spreadsheetml/2006/main" count="193" uniqueCount="71">
  <si>
    <t xml:space="preserve">Banco Interamericano de Desarrollo </t>
  </si>
  <si>
    <t>PLAN DE ADQUISICIONES  DE COOPERACIONES TECNICAS NO REEMBOLSABLES</t>
  </si>
  <si>
    <r>
      <t xml:space="preserve">País: </t>
    </r>
    <r>
      <rPr>
        <sz val="14"/>
        <rFont val="Calibri"/>
        <family val="2"/>
      </rPr>
      <t>Colombia</t>
    </r>
  </si>
  <si>
    <r>
      <t xml:space="preserve">Agencia Ejecutora (AE): </t>
    </r>
    <r>
      <rPr>
        <sz val="14"/>
        <rFont val="Calibri"/>
        <family val="2"/>
      </rPr>
      <t>Universidad ICESI</t>
    </r>
  </si>
  <si>
    <t> </t>
  </si>
  <si>
    <r>
      <t xml:space="preserve">Sector Público: o Privado: </t>
    </r>
    <r>
      <rPr>
        <sz val="14"/>
        <rFont val="Calibri"/>
        <family val="2"/>
      </rPr>
      <t>Privado</t>
    </r>
  </si>
  <si>
    <t>Número del Proyecto: ATN/OC-19813-CO (CO - T1669)</t>
  </si>
  <si>
    <t>Nombre del Proyecto:Universities as engines of sustainable economic development of the Pacific region</t>
  </si>
  <si>
    <t>Período del Plan: 2022 - 2023</t>
  </si>
  <si>
    <t xml:space="preserve"> </t>
  </si>
  <si>
    <t>Monto límite para revisión ex post de adquisiciones:</t>
  </si>
  <si>
    <t>Bienes y servicios 
(monto en U$S):</t>
  </si>
  <si>
    <t>Consultorias 
(monto en U$S):</t>
  </si>
  <si>
    <t>Nº Item</t>
  </si>
  <si>
    <t>Ref. POA</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</si>
  <si>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</si>
  <si>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</si>
  <si>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</si>
  <si>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</si>
  <si>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</si>
  <si>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</si>
  <si>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Fecha estimada de firma del contrato</t>
  </si>
  <si>
    <t>Fin de contrato</t>
  </si>
  <si>
    <t>Status de la adquisición (previsto, en curso, en ejecución)</t>
  </si>
  <si>
    <t>Revisión técnica del JEP
(4)</t>
  </si>
  <si>
    <t>Comentarios</t>
  </si>
  <si>
    <t>BID/MIF %</t>
  </si>
  <si>
    <t>Local / Otro %</t>
  </si>
  <si>
    <t>Componente 1</t>
  </si>
  <si>
    <t xml:space="preserve">Servicios de Consultoría  </t>
  </si>
  <si>
    <t>Elaboración de un Diagnóstico de  la situación actual socioeconómica, competitiva y productiva en Quibdó que incluya desarrollo de capacidades, demandas productivas y mapeo de actores, y un Estudio de oferta y demanda de los servicios de la cartera universitaria en Quibdó.</t>
  </si>
  <si>
    <t>CD</t>
  </si>
  <si>
    <t>Ex Ante</t>
  </si>
  <si>
    <t>Junio, 2023</t>
  </si>
  <si>
    <t>Diciembre, 2023</t>
  </si>
  <si>
    <t>Previsto</t>
  </si>
  <si>
    <t>Se propone como firma consultora a la Universidad de Antioquia, en concreto a su Instituto de Estudios Regionales (INER), por contar con una experiencia excepcional en este campo y territorio. El INER es una unidad académica con más de 30 años de experiencia de trabajo en la región que acreditan esa excepcionalidad. Es uno de los centros académicos de mayor reconocimiento, con una amplia experiencia en la elaboración de proyectos de investigación y consultorías, que incluyen, entre una amplia oferta, diagnósticos socioeconómicos e identificación de potencialidades institucionales. El INER ha ejecutado diversos proyectos en el Chocó y en el Quibdó, con una perspectiva territorial amplia e incluyente. Cuenta con equipo interdisciplinario de profesores de planta y ocasionales con una amplia experiencia y conocimiento de la región y del Pacífico. Cuenta además con todo el respaldo institucional de la Universidad, tanto para procesos administrativos como académicos lo que fortalece su postulación. Para su contratación la Universidad Icesi se acogerá lo señalado en el Políticas para la Selección y Contratación de Consultores Financiados por el Banco Interamericano de Desarrollo GN-2350-15 en específico a lo previsto en el numeral 3.10.</t>
  </si>
  <si>
    <t>Elaboración de un Diagnóstico de  la situación actual socioeconómica, competitiva y productiva en Tumaco y Buenaventura: desarrollo de capacidades, demandas productivas y mapeo de actores  y un Estudio de oferta y demanda de los servicios de la cartera universitaria en Tumaco y Buenaventura.</t>
  </si>
  <si>
    <t>Si</t>
  </si>
  <si>
    <t>Se propone como firma consultora a la Universidad del Valle, en concreto a su  Centro de Investigaciones y Documentación Socioeconómica (CIDSE), por contar con una experiencia excepcional en este campo y territorio. El CIDSE es una unidad académica con casi 50 años de experiencia excepcional de trabajo en el suroccidente del país. Es un centro académico consolidado, que ha hecho las principales investigaciones socioeconómicas del suroccidente, incluido el Litoral Pacífico, y ha desarrollado un muy significativo número de consultorías para entidades públicas y privadas. El CIDSE cuenta con equipo interdisciplinario de economistas, sociólogos y antropólogos, profesores una amplia experiencia y trayectoria, algunos de ellos con más de 30 años de investigaciones en el Pacífico. Pertenece a la Universidad del Valle, que tiene una sede regional en Buenaventura, que es la Universidad pública más grande y consolidada del suroccidente. Ha participado en múltiples diagnósticos en la región y cuenta con una amplia red de trabajo en todo el Litoral, que incluye organizaciones sociales, entidades públicas y personas destacadas en diversos ámbitos de la vida local. Para su contratación la Universidad Icesi se acogerá lo señalado en el Políticas para la Selección y Contratación de Consultores Financiados por el Banco Interamericano de Desarrollo GN-2350-15 en específico a lo previsto en el numeral 3.10.</t>
  </si>
  <si>
    <t>Componente 2</t>
  </si>
  <si>
    <t>Estructuración de un plan de instrumentos que permitan la articulación de las universidades en procesos productivos en Quibdó en el mediano plazo y Estructuración de una cartera de posibles proyectos para satisfacer las necesidades del sector productivo a desarrollar en Quibdó.</t>
  </si>
  <si>
    <t>Noviembre, 2023</t>
  </si>
  <si>
    <t>Junio, 2024</t>
  </si>
  <si>
    <t>Sí</t>
  </si>
  <si>
    <t>Se propone como firma consultora a la Universidad de Antioquia, en concreto a su Instituto de Estudios Regionales (INER), unidad académica con más de 30 años de experiencia de trabajo en la región para garantizar la continuidad en los servicios, pues fue encargada del componente 1. Es uno de los centros académicos de mayor reconocimiento, con una amplia experiencia en la elaboración de proyectos de investigación y consultorías, que incluyen, entre una amplia oferta, diagnósticos socioeconómicos e identificación de potencialidades institucionales. El INER ha estructurado múltiples planes de diversa escala y ámbito lo que los hace una firma ideal para este componente del proyecto. Para su contratación la Universidad Icesi se acogerá lo señalado en el Políticas para la Selección y Contratación de Consultores Financiados por el Banco Interamericano de Desarrollo GN-2350-15 en específico a lo previsto en el numeral 3.11.</t>
  </si>
  <si>
    <t>Estructuración de un plan de instrumentos que permitan la articulación de las universidades con los procesos productivos en Buenaventura y Tumaco en el mediano plazo y Estructuración de una cartera de posibles proyectos para satisfacer las necesidades del sector productivo, a desarrollar en Buenaventura y Tumaco.</t>
  </si>
  <si>
    <t>Se propone como firma consultora a la Universidad del Valle, en concreto a su  Centro de Investigaciones y Documentación Socioeconómica (CIDSE), unidad académica con casi 50 años de experiencia de trabajo en el suroccidente del país para garantizar la continuidad en los servicios, pues fue encargada del componente 2. Es un centro académico consolidado, que ha hecho las principales investigaciones socioeconómicas del suroccidente, incluido el Litoral Pacífico, y ha desarrollado un muy significativo número de consultorías para entidades públicas y privadas. El CIDSE ha estructurado múltiples planes de diversa escala y ámbito lo que los hace una firma ideal para este componente del proyecto. Para su contratación la Universidad Icesi se acogerá lo señalado en el Políticas para la Selección y Contratación de Consultores Financiados por el Banco Interamericano de Desarrollo GN-2350-15 en específico a lo previsto en el numeral 3.11.</t>
  </si>
  <si>
    <t>Servicios de no consultoría</t>
  </si>
  <si>
    <t>Logística para el desarrollo de talleres regionales y desarrollo de espacios de articulación con los actores regionales que permita la discusión de proyectos e instrumentos de articulación identificados en el plan de instrumentos</t>
  </si>
  <si>
    <t>CP</t>
  </si>
  <si>
    <t>Ex Post</t>
  </si>
  <si>
    <t>Enero, 2024</t>
  </si>
  <si>
    <t>Febrero, 2024</t>
  </si>
  <si>
    <t>Este servicio se implementara de acuerdo a las políticas de la Universidad Icesi, que trabajará con 3 cotizaciones para identificar la mejor calidad y costo del servicio.</t>
  </si>
  <si>
    <t>Auditoría del proyecto</t>
  </si>
  <si>
    <t>Marzo, 2024</t>
  </si>
  <si>
    <t>Septiembre, 2024</t>
  </si>
  <si>
    <t>Total</t>
  </si>
  <si>
    <t>Preparado por: Enrique Rodriguez Caporalli</t>
  </si>
  <si>
    <t>Fecha:</t>
  </si>
  <si>
    <t>15 de mayo de 2023</t>
  </si>
  <si>
    <r>
      <t>(1)</t>
    </r>
    <r>
      <rPr>
        <sz val="1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</si>
  <si>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t>(2)</t>
    </r>
    <r>
      <rPr>
        <sz val="10"/>
        <rFont val="Calibri"/>
        <family val="2"/>
      </rPr>
      <t xml:space="preserve"> </t>
    </r>
    <r>
      <rPr>
        <b/>
        <u/>
        <sz val="10"/>
        <rFont val="Calibri"/>
        <family val="2"/>
      </rPr>
      <t>Bienes y Obras</t>
    </r>
    <r>
      <rPr>
        <sz val="10"/>
        <rFont val="Calibri"/>
        <family val="2"/>
      </rPr>
      <t xml:space="preserve">:  </t>
    </r>
    <r>
      <rPr>
        <b/>
        <sz val="10"/>
        <rFont val="Calibri"/>
        <family val="2"/>
      </rPr>
      <t>LP</t>
    </r>
    <r>
      <rPr>
        <sz val="10"/>
        <rFont val="Calibri"/>
        <family val="2"/>
      </rPr>
      <t xml:space="preserve">: Licitación Pública;  </t>
    </r>
    <r>
      <rPr>
        <b/>
        <sz val="10"/>
        <rFont val="Calibri"/>
        <family val="2"/>
      </rPr>
      <t>CP</t>
    </r>
    <r>
      <rPr>
        <sz val="10"/>
        <rFont val="Calibri"/>
        <family val="2"/>
      </rPr>
      <t xml:space="preserve">: Comparación de Precios;  </t>
    </r>
    <r>
      <rPr>
        <b/>
        <sz val="10"/>
        <rFont val="Calibri"/>
        <family val="2"/>
      </rPr>
      <t>CD</t>
    </r>
    <r>
      <rPr>
        <sz val="10"/>
        <rFont val="Calibri"/>
        <family val="2"/>
      </rPr>
      <t xml:space="preserve">: Contratación Directa.    </t>
    </r>
  </si>
  <si>
    <r>
      <t>(2)</t>
    </r>
    <r>
      <rPr>
        <sz val="10"/>
        <rFont val="Calibri"/>
        <family val="2"/>
      </rPr>
      <t xml:space="preserve"> </t>
    </r>
    <r>
      <rPr>
        <b/>
        <u/>
        <sz val="10"/>
        <rFont val="Calibri"/>
        <family val="2"/>
      </rPr>
      <t>Firmas de consultoria</t>
    </r>
    <r>
      <rPr>
        <sz val="10"/>
        <rFont val="Calibri"/>
        <family val="2"/>
      </rPr>
      <t>:  SCC: Selección Basada en la Calificación de los Consultores; SBCC: Selección Basada en Calidad y Costo; SBMC: Selección Basada en el Menor Costo; SBPF: Selección Basada en Presupuesto Fijo. SD: Selección Directa; SBC: Selección Basada en Calidad</t>
    </r>
  </si>
  <si>
    <r>
      <t xml:space="preserve">(2) </t>
    </r>
    <r>
      <rPr>
        <b/>
        <u/>
        <sz val="10"/>
        <rFont val="Calibri"/>
        <family val="2"/>
      </rPr>
      <t>Consultores Individuales</t>
    </r>
    <r>
      <rPr>
        <sz val="10"/>
        <rFont val="Calibri"/>
        <family val="2"/>
      </rPr>
      <t xml:space="preserve">: </t>
    </r>
    <r>
      <rPr>
        <b/>
        <sz val="10"/>
        <rFont val="Calibri"/>
        <family val="2"/>
      </rPr>
      <t>CCIN</t>
    </r>
    <r>
      <rPr>
        <sz val="10"/>
        <rFont val="Calibri"/>
        <family val="2"/>
      </rPr>
      <t xml:space="preserve">: Selección basada en la Comparación de Calificaciones Consultor Individual ; SD: Selección Directa. </t>
    </r>
  </si>
  <si>
    <r>
      <t xml:space="preserve">(2) </t>
    </r>
    <r>
      <rPr>
        <b/>
        <u/>
        <sz val="10"/>
        <rFont val="Calibri"/>
        <family val="2"/>
      </rPr>
      <t>Sistema nacional</t>
    </r>
    <r>
      <rPr>
        <sz val="10"/>
        <rFont val="Calibri"/>
        <family val="2"/>
      </rPr>
      <t xml:space="preserve">: </t>
    </r>
    <r>
      <rPr>
        <b/>
        <sz val="10"/>
        <rFont val="Calibri"/>
        <family val="2"/>
      </rPr>
      <t xml:space="preserve">SN: </t>
    </r>
    <r>
      <rPr>
        <sz val="10"/>
        <rFont val="Calibri"/>
        <family val="2"/>
      </rPr>
      <t>Para CTNR del Sector Público cuando el sistema nacional esté aprobado para el método asociado con la adqisicion.</t>
    </r>
  </si>
  <si>
    <r>
      <t>(3)</t>
    </r>
    <r>
      <rPr>
        <sz val="10"/>
        <rFont val="Calibri"/>
        <family val="2"/>
      </rPr>
      <t xml:space="preserve"> </t>
    </r>
    <r>
      <rPr>
        <b/>
        <u/>
        <sz val="10"/>
        <rFont val="Calibri"/>
        <family val="2"/>
      </rPr>
      <t xml:space="preserve"> Revisión ex-ante/ ex-post / SN</t>
    </r>
    <r>
      <rPr>
        <sz val="10"/>
        <rFont val="Calibri"/>
        <family val="2"/>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</si>
  <si>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rFont val="Calibri"/>
        <family val="2"/>
      </rPr>
      <t xml:space="preserve">  </t>
    </r>
    <r>
      <rPr>
        <b/>
        <u/>
        <sz val="10"/>
        <rFont val="Calibri"/>
        <family val="2"/>
      </rPr>
      <t>Revisión técnica</t>
    </r>
    <r>
      <rPr>
        <sz val="10"/>
        <rFont val="Calibri"/>
        <family val="2"/>
      </rPr>
      <t>: Esta columna será utilizada por el JEP para definir aquellas adquisiciones que considere "críticas" o "complejas" que requieran la revisión ex ante de los términos de referencia, especificaciones técnicas, informes, productos, u otros.</t>
    </r>
  </si>
  <si>
    <t>Otros gastos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</si>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</sst>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Red]\-&quot;$&quot;\ #,##0.00"/>
  </numFmts>
  <fonts count="17" x14ac:knownFonts="1">
    <font>
      <sz val="10"/>
      <name val="Arial"/>
    </font>
    <font>
      <sz val="11"/>
      <name val="Arial"/>
      <family val="2"/>
    </font>
    <font>
      <sz val="10"/>
      <name val="Calibri"/>
      <family val="2"/>
    </font>
    <font>
      <b/>
      <sz val="14"/>
      <name val="Calibri"/>
      <family val="2"/>
    </font>
    <font>
      <sz val="14"/>
      <name val="Calibri"/>
      <family val="2"/>
    </font>
    <font>
      <sz val="14"/>
      <name val="Arial"/>
    </font>
    <font>
      <b/>
      <sz val="11"/>
      <name val="Calibri"/>
      <family val="2"/>
    </font>
    <font>
      <sz val="10"/>
      <name val="Arial"/>
      <family val="2"/>
    </font>
    <font>
      <sz val="11"/>
      <name val="Calibri"/>
      <family val="2"/>
    </font>
    <font>
      <u/>
      <sz val="11"/>
      <name val="Calibri"/>
      <family val="2"/>
    </font>
    <font>
      <sz val="8"/>
      <name val="Arial"/>
      <family val="2"/>
    </font>
    <font>
      <b/>
      <sz val="10"/>
      <color rgb="FFFFFFFF"/>
      <name val="Calibri"/>
      <family val="2"/>
    </font>
    <font>
      <b/>
      <vertAlign val="superscript"/>
      <sz val="10"/>
      <name val="Calibri"/>
      <family val="2"/>
    </font>
    <font>
      <b/>
      <u/>
      <sz val="10"/>
      <name val="Calibri"/>
      <family val="2"/>
    </font>
    <font>
      <b/>
      <sz val="10"/>
      <name val="Calibri"/>
      <family val="2"/>
    </font>
    <font>
      <vertAlign val="superscript"/>
      <sz val="10"/>
      <name val="Calibri"/>
      <family val="2"/>
    </font>
    <font>
      <b/>
      <sz val="22"/>
      <color rgb="FFFFFFFF"/>
      <name val="Calibri"/>
      <family val="2"/>
    </font>
  </fonts>
  <fills count="4">
    <fill>
      <patternFill patternType="none"/>
    </fill>
    <fill>
      <patternFill patternType="gray125"/>
    </fill>
    <fill>
      <patternFill patternType="solid">
        <fgColor rgb="FF0070C0"/>
        <bgColor rgb="FF000000"/>
      </patternFill>
    </fill>
    <fill>
      <patternFill patternType="solid">
        <fgColor rgb="FFFFFFFF"/>
        <bgColor rgb="FF000000"/>
      </patternFill>
    </fill>
  </fills>
  <borders count="3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rgb="FF000000"/>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rgb="FF000000"/>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rgb="FF000000"/>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rgb="FF000000"/>
      </bottom>
      <diagonal/>
    </border>
    <border>
      <left style="medium">
        <color indexed="64"/>
      </left>
      <right style="thin">
        <color indexed="64"/>
      </right>
      <top/>
      <bottom style="thin">
        <color rgb="FF000000"/>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000000"/>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bottom/>
      <diagonal/>
    </border>
  </borders>
  <cellStyleXfs count="1">
    <xf numFmtId="0" fontId="0" fillId="0" borderId="0"/>
  </cellStyleXfs>
  <cellXfs count="8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5" fillId="0" borderId="0" xfId="0" applyFont="1" applyAlignment="1">
      <alignment vertical="center" wrapText="1"/>
    </xf>
    <xf numFmtId="0" fontId="7" fillId="0" borderId="0" xfId="0" applyFont="1" applyAlignment="1">
      <alignment vertical="center"/>
    </xf>
    <xf numFmtId="164" fontId="8" fillId="3" borderId="0" xfId="0" applyNumberFormat="1" applyFont="1" applyFill="1" applyAlignment="1">
      <alignment vertical="center"/>
    </xf>
    <xf numFmtId="0" fontId="8" fillId="3" borderId="0" xfId="0" applyFont="1" applyFill="1" applyAlignment="1">
      <alignment vertical="center"/>
    </xf>
    <xf numFmtId="164" fontId="9" fillId="3" borderId="0" xfId="0" applyNumberFormat="1" applyFont="1" applyFill="1" applyAlignment="1">
      <alignment vertical="center"/>
    </xf>
    <xf numFmtId="0" fontId="8" fillId="3" borderId="13" xfId="0" applyFont="1" applyFill="1" applyBorder="1" applyAlignment="1">
      <alignment vertical="center"/>
    </xf>
    <xf numFmtId="0" fontId="8" fillId="3" borderId="9" xfId="0" applyFont="1" applyFill="1" applyBorder="1" applyAlignment="1">
      <alignment vertical="center"/>
    </xf>
    <xf numFmtId="0" fontId="8" fillId="3" borderId="14" xfId="0" applyFont="1" applyFill="1" applyBorder="1" applyAlignment="1">
      <alignment vertical="center"/>
    </xf>
    <xf numFmtId="0" fontId="10" fillId="0" borderId="0" xfId="0" applyFont="1" applyAlignment="1">
      <alignment vertical="center"/>
    </xf>
    <xf numFmtId="0" fontId="6" fillId="0" borderId="10" xfId="0" applyFont="1" applyBorder="1" applyAlignment="1">
      <alignment vertical="center"/>
    </xf>
    <xf numFmtId="0" fontId="6" fillId="0" borderId="19" xfId="0" applyFont="1" applyBorder="1" applyAlignment="1">
      <alignment vertical="center"/>
    </xf>
    <xf numFmtId="0" fontId="8" fillId="0" borderId="19" xfId="0" applyFont="1" applyBorder="1" applyAlignment="1">
      <alignment vertical="center"/>
    </xf>
    <xf numFmtId="0" fontId="8" fillId="0" borderId="27" xfId="0" applyFont="1" applyBorder="1" applyAlignment="1">
      <alignment vertical="center"/>
    </xf>
    <xf numFmtId="0" fontId="8" fillId="0" borderId="10" xfId="0" applyFont="1" applyBorder="1" applyAlignment="1">
      <alignment vertical="center"/>
    </xf>
    <xf numFmtId="0" fontId="8" fillId="0" borderId="14" xfId="0" applyFont="1" applyBorder="1" applyAlignment="1">
      <alignment vertical="center"/>
    </xf>
    <xf numFmtId="0" fontId="8" fillId="0" borderId="10" xfId="0" applyFont="1" applyBorder="1" applyAlignment="1">
      <alignment vertical="center" wrapText="1"/>
    </xf>
    <xf numFmtId="164" fontId="8" fillId="0" borderId="10" xfId="0" applyNumberFormat="1" applyFont="1" applyBorder="1" applyAlignment="1">
      <alignment vertical="center"/>
    </xf>
    <xf numFmtId="0" fontId="8" fillId="0" borderId="14" xfId="0" applyFont="1" applyBorder="1" applyAlignment="1">
      <alignment vertical="center" wrapText="1"/>
    </xf>
    <xf numFmtId="0" fontId="6" fillId="0" borderId="10" xfId="0" applyFont="1" applyBorder="1" applyAlignment="1">
      <alignment vertical="center" wrapText="1"/>
    </xf>
    <xf numFmtId="164" fontId="8" fillId="0" borderId="31" xfId="0" applyNumberFormat="1" applyFont="1" applyBorder="1" applyAlignment="1">
      <alignment vertical="center" wrapText="1"/>
    </xf>
    <xf numFmtId="0" fontId="8" fillId="0" borderId="32" xfId="0" applyFont="1" applyBorder="1" applyAlignment="1">
      <alignment vertical="center" wrapText="1"/>
    </xf>
    <xf numFmtId="0" fontId="1" fillId="0" borderId="0" xfId="0" applyFont="1" applyAlignment="1">
      <alignment vertical="center" wrapText="1"/>
    </xf>
    <xf numFmtId="0" fontId="10" fillId="0" borderId="0" xfId="0" applyFont="1" applyAlignment="1">
      <alignment horizontal="center" vertical="center"/>
    </xf>
    <xf numFmtId="0" fontId="0" fillId="0" borderId="0" xfId="0" applyAlignment="1">
      <alignment horizontal="center" vertical="center"/>
    </xf>
    <xf numFmtId="0" fontId="11" fillId="2" borderId="24" xfId="0" applyFont="1" applyFill="1" applyBorder="1" applyAlignment="1">
      <alignment horizontal="center" vertical="center" wrapText="1"/>
    </xf>
    <xf numFmtId="0" fontId="1" fillId="0" borderId="0" xfId="0" applyFont="1" applyAlignment="1">
      <alignment horizontal="center" vertical="center"/>
    </xf>
    <xf numFmtId="0" fontId="8" fillId="3" borderId="9" xfId="0" applyFont="1" applyFill="1" applyBorder="1" applyAlignment="1">
      <alignment horizontal="center" vertical="center"/>
    </xf>
    <xf numFmtId="0" fontId="8" fillId="0" borderId="19" xfId="0" applyFont="1" applyBorder="1" applyAlignment="1">
      <alignment horizontal="center" vertical="center"/>
    </xf>
    <xf numFmtId="0" fontId="8" fillId="0" borderId="10" xfId="0" applyFont="1" applyBorder="1" applyAlignment="1">
      <alignment horizontal="center" vertical="center"/>
    </xf>
    <xf numFmtId="0" fontId="1" fillId="0" borderId="0" xfId="0" applyFont="1" applyAlignment="1">
      <alignment horizontal="center" vertical="center" wrapText="1"/>
    </xf>
    <xf numFmtId="0" fontId="15" fillId="0" borderId="28" xfId="0" applyFont="1" applyBorder="1" applyAlignment="1">
      <alignment vertical="center" wrapText="1"/>
    </xf>
    <xf numFmtId="0" fontId="15" fillId="0" borderId="29" xfId="0" applyFont="1" applyBorder="1" applyAlignment="1">
      <alignment vertical="center" wrapText="1"/>
    </xf>
    <xf numFmtId="0" fontId="15" fillId="0" borderId="33" xfId="0" applyFont="1" applyBorder="1" applyAlignment="1">
      <alignment vertical="center" wrapText="1"/>
    </xf>
    <xf numFmtId="0" fontId="6" fillId="3" borderId="12" xfId="0" applyFont="1" applyFill="1" applyBorder="1" applyAlignment="1">
      <alignment horizontal="left" vertical="center" wrapText="1"/>
    </xf>
    <xf numFmtId="0" fontId="6" fillId="3" borderId="0" xfId="0" applyFont="1" applyFill="1" applyAlignment="1">
      <alignment horizontal="left" vertical="center" wrapText="1"/>
    </xf>
    <xf numFmtId="0" fontId="6" fillId="3" borderId="0" xfId="0" applyFont="1" applyFill="1" applyAlignment="1">
      <alignment horizontal="center" vertical="center" wrapText="1"/>
    </xf>
    <xf numFmtId="0" fontId="12" fillId="0" borderId="28" xfId="0" applyFont="1" applyBorder="1" applyAlignment="1">
      <alignment vertical="center" wrapText="1"/>
    </xf>
    <xf numFmtId="0" fontId="12" fillId="0" borderId="29" xfId="0" applyFont="1" applyBorder="1" applyAlignment="1">
      <alignment vertical="center" wrapText="1"/>
    </xf>
    <xf numFmtId="0" fontId="12" fillId="0" borderId="33" xfId="0" applyFont="1" applyBorder="1" applyAlignment="1">
      <alignment vertical="center" wrapText="1"/>
    </xf>
    <xf numFmtId="0" fontId="12" fillId="0" borderId="12" xfId="0" applyFont="1" applyBorder="1" applyAlignment="1">
      <alignment vertical="center" wrapText="1"/>
    </xf>
    <xf numFmtId="0" fontId="12" fillId="0" borderId="0" xfId="0" applyFont="1" applyAlignment="1">
      <alignment vertical="center" wrapText="1"/>
    </xf>
    <xf numFmtId="0" fontId="12" fillId="0" borderId="34" xfId="0" applyFont="1" applyBorder="1" applyAlignment="1">
      <alignment vertical="center" wrapText="1"/>
    </xf>
    <xf numFmtId="0" fontId="15" fillId="0" borderId="12" xfId="0" applyFont="1" applyBorder="1" applyAlignment="1">
      <alignment vertical="center" wrapText="1"/>
    </xf>
    <xf numFmtId="0" fontId="15" fillId="0" borderId="0" xfId="0" applyFont="1" applyAlignment="1">
      <alignment vertical="center" wrapText="1"/>
    </xf>
    <xf numFmtId="0" fontId="15" fillId="0" borderId="34" xfId="0" applyFont="1" applyBorder="1" applyAlignment="1">
      <alignment vertical="center" wrapText="1"/>
    </xf>
    <xf numFmtId="0" fontId="11" fillId="2" borderId="17"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6" fillId="0" borderId="28" xfId="0" applyFont="1" applyBorder="1" applyAlignment="1">
      <alignment vertical="center" wrapText="1"/>
    </xf>
    <xf numFmtId="0" fontId="6" fillId="0" borderId="29" xfId="0" applyFont="1" applyBorder="1" applyAlignment="1">
      <alignment vertical="center" wrapText="1"/>
    </xf>
    <xf numFmtId="0" fontId="6" fillId="0" borderId="30" xfId="0" applyFont="1" applyBorder="1" applyAlignment="1">
      <alignment vertical="center" wrapText="1"/>
    </xf>
    <xf numFmtId="0" fontId="6" fillId="3" borderId="4" xfId="0" applyFont="1" applyFill="1" applyBorder="1" applyAlignment="1">
      <alignment vertical="center"/>
    </xf>
    <xf numFmtId="0" fontId="6" fillId="3" borderId="5" xfId="0" applyFont="1" applyFill="1" applyBorder="1" applyAlignment="1">
      <alignment vertical="center"/>
    </xf>
    <xf numFmtId="0" fontId="6" fillId="3" borderId="7" xfId="0" applyFont="1" applyFill="1" applyBorder="1" applyAlignment="1">
      <alignment vertical="center"/>
    </xf>
    <xf numFmtId="0" fontId="11" fillId="2" borderId="15"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6" fillId="2" borderId="1" xfId="0" applyFont="1" applyFill="1" applyBorder="1" applyAlignment="1">
      <alignment horizontal="center"/>
    </xf>
    <xf numFmtId="0" fontId="16" fillId="2" borderId="2" xfId="0" applyFont="1" applyFill="1" applyBorder="1" applyAlignment="1">
      <alignment horizontal="center"/>
    </xf>
    <xf numFmtId="0" fontId="16" fillId="2" borderId="3" xfId="0" applyFont="1" applyFill="1" applyBorder="1" applyAlignment="1">
      <alignment horizont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5"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9" xfId="0" applyFont="1" applyBorder="1" applyAlignment="1">
      <alignment vertical="center" wrapText="1"/>
    </xf>
    <xf numFmtId="0" fontId="3" fillId="0" borderId="11" xfId="0" applyFont="1" applyBorder="1" applyAlignment="1">
      <alignment vertical="center" wrapText="1"/>
    </xf>
    <xf numFmtId="0" fontId="8" fillId="3" borderId="8" xfId="0" applyFont="1" applyFill="1" applyBorder="1" applyAlignment="1">
      <alignment horizontal="center" vertical="center"/>
    </xf>
    <xf numFmtId="0" fontId="6" fillId="0" borderId="26" xfId="0" applyFont="1" applyBorder="1" applyAlignment="1">
      <alignment horizontal="center" vertical="center"/>
    </xf>
    <xf numFmtId="0" fontId="8" fillId="0" borderId="26" xfId="0" applyFont="1" applyBorder="1" applyAlignment="1">
      <alignment horizontal="center" vertical="center"/>
    </xf>
    <xf numFmtId="0" fontId="6"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F7BAB-966C-4582-AEB1-DDFBF9730116}">
  <dimension ref="A1:O32"/>
  <sheetViews>
    <sheetView tabSelected="1" topLeftCell="A14" zoomScale="85" zoomScaleNormal="85" workbookViewId="0">
      <selection activeCell="N21" sqref="N21"/>
    </sheetView>
  </sheetViews>
  <sheetFormatPr defaultColWidth="9.109375" defaultRowHeight="13.2" x14ac:dyDescent="0.25"/>
  <cols>
    <col min="1" max="1" width="9.109375" style="1"/>
    <col min="2" max="3" width="9.109375" style="27"/>
    <col min="4" max="4" width="40.109375" style="1" customWidth="1"/>
    <col min="5" max="5" width="15.109375" style="1" customWidth="1"/>
    <col min="6" max="6" width="16.5546875" style="27" customWidth="1"/>
    <col min="7" max="7" width="16.5546875" style="1" customWidth="1"/>
    <col min="8" max="9" width="10.44140625" style="1" customWidth="1"/>
    <col min="10" max="11" width="22" style="1" customWidth="1"/>
    <col min="12" max="12" width="17.33203125" style="1" customWidth="1"/>
    <col min="13" max="13" width="20.109375" style="1" customWidth="1"/>
    <col min="14" max="14" width="17.33203125" style="1" customWidth="1"/>
    <col min="15" max="15" width="96.88671875" style="1" customWidth="1"/>
    <col min="16" max="16384" width="9.109375" style="1"/>
  </cols>
  <sheetData>
    <row r="1" spans="1:15" ht="13.8" x14ac:dyDescent="0.25">
      <c r="B1" s="29"/>
      <c r="C1" s="29"/>
      <c r="D1" s="2"/>
      <c r="E1" s="2"/>
      <c r="F1" s="29"/>
      <c r="G1" s="2"/>
      <c r="H1" s="3"/>
      <c r="J1" s="3" t="s">
        <v>0</v>
      </c>
      <c r="K1" s="3"/>
      <c r="L1" s="3"/>
      <c r="M1" s="3"/>
      <c r="N1" s="3"/>
      <c r="O1" s="3"/>
    </row>
    <row r="2" spans="1:15" ht="14.4" thickBot="1" x14ac:dyDescent="0.3">
      <c r="B2" s="29"/>
      <c r="C2" s="29"/>
      <c r="D2" s="2"/>
      <c r="E2" s="2"/>
      <c r="F2" s="29"/>
      <c r="G2" s="2"/>
      <c r="H2" s="2"/>
      <c r="I2" s="2"/>
      <c r="J2" s="2"/>
      <c r="K2" s="2"/>
      <c r="L2" s="2"/>
      <c r="M2" s="2"/>
      <c r="N2" s="2"/>
      <c r="O2" s="2"/>
    </row>
    <row r="3" spans="1:15" ht="28.8" x14ac:dyDescent="0.55000000000000004">
      <c r="B3" s="65" t="s">
        <v>1</v>
      </c>
      <c r="C3" s="66"/>
      <c r="D3" s="66"/>
      <c r="E3" s="66"/>
      <c r="F3" s="66"/>
      <c r="G3" s="66"/>
      <c r="H3" s="66"/>
      <c r="I3" s="66"/>
      <c r="J3" s="66"/>
      <c r="K3" s="66"/>
      <c r="L3" s="66"/>
      <c r="M3" s="66"/>
      <c r="N3" s="66"/>
      <c r="O3" s="67"/>
    </row>
    <row r="4" spans="1:15" ht="20.25" customHeight="1" x14ac:dyDescent="0.25">
      <c r="B4" s="68" t="s">
        <v>2</v>
      </c>
      <c r="C4" s="69"/>
      <c r="D4" s="69"/>
      <c r="E4" s="69"/>
      <c r="F4" s="70"/>
      <c r="G4" s="71" t="s">
        <v>3</v>
      </c>
      <c r="H4" s="71"/>
      <c r="I4" s="71"/>
      <c r="J4" s="71"/>
      <c r="K4" s="4" t="s">
        <v>4</v>
      </c>
      <c r="L4" s="4" t="s">
        <v>4</v>
      </c>
      <c r="M4" s="4" t="s">
        <v>4</v>
      </c>
      <c r="N4" s="71" t="s">
        <v>5</v>
      </c>
      <c r="O4" s="72"/>
    </row>
    <row r="5" spans="1:15" ht="20.25" customHeight="1" x14ac:dyDescent="0.25">
      <c r="B5" s="73" t="s">
        <v>6</v>
      </c>
      <c r="C5" s="74"/>
      <c r="D5" s="74"/>
      <c r="E5" s="74"/>
      <c r="F5" s="75"/>
      <c r="G5" s="76" t="s">
        <v>7</v>
      </c>
      <c r="H5" s="76"/>
      <c r="I5" s="76"/>
      <c r="J5" s="76"/>
      <c r="K5" s="76"/>
      <c r="L5" s="76"/>
      <c r="M5" s="76"/>
      <c r="N5" s="76"/>
      <c r="O5" s="77"/>
    </row>
    <row r="6" spans="1:15" ht="14.4" x14ac:dyDescent="0.25">
      <c r="B6" s="56" t="s">
        <v>8</v>
      </c>
      <c r="C6" s="57"/>
      <c r="D6" s="57"/>
      <c r="E6" s="57"/>
      <c r="F6" s="57"/>
      <c r="G6" s="57"/>
      <c r="H6" s="57"/>
      <c r="I6" s="57"/>
      <c r="J6" s="57"/>
      <c r="K6" s="57"/>
      <c r="L6" s="57"/>
      <c r="M6" s="57"/>
      <c r="N6" s="57"/>
      <c r="O6" s="58"/>
    </row>
    <row r="7" spans="1:15" ht="27.75" customHeight="1" x14ac:dyDescent="0.25">
      <c r="A7" s="5" t="s">
        <v>9</v>
      </c>
      <c r="B7" s="37" t="s">
        <v>10</v>
      </c>
      <c r="C7" s="38"/>
      <c r="D7" s="38"/>
      <c r="E7" s="39" t="s">
        <v>11</v>
      </c>
      <c r="F7" s="39"/>
      <c r="G7" s="6">
        <v>10700</v>
      </c>
      <c r="H7" s="7" t="s">
        <v>4</v>
      </c>
      <c r="I7" s="39" t="s">
        <v>12</v>
      </c>
      <c r="J7" s="39"/>
      <c r="K7" s="6">
        <f>87300+2000</f>
        <v>89300</v>
      </c>
      <c r="L7" s="7" t="s">
        <v>4</v>
      </c>
      <c r="M7" s="7" t="s">
        <v>4</v>
      </c>
      <c r="N7" s="8">
        <f>+G7+K7</f>
        <v>100000</v>
      </c>
      <c r="O7" s="9" t="s">
        <v>4</v>
      </c>
    </row>
    <row r="8" spans="1:15" ht="14.4" x14ac:dyDescent="0.25">
      <c r="B8" s="78" t="s">
        <v>4</v>
      </c>
      <c r="C8" s="30" t="s">
        <v>4</v>
      </c>
      <c r="D8" s="10" t="s">
        <v>4</v>
      </c>
      <c r="E8" s="10" t="s">
        <v>4</v>
      </c>
      <c r="F8" s="30" t="s">
        <v>4</v>
      </c>
      <c r="G8" s="10" t="s">
        <v>4</v>
      </c>
      <c r="H8" s="10" t="s">
        <v>4</v>
      </c>
      <c r="I8" s="10" t="s">
        <v>4</v>
      </c>
      <c r="J8" s="10" t="s">
        <v>4</v>
      </c>
      <c r="K8" s="10" t="s">
        <v>4</v>
      </c>
      <c r="L8" s="10" t="s">
        <v>4</v>
      </c>
      <c r="M8" s="10" t="s">
        <v>4</v>
      </c>
      <c r="N8" s="10" t="s">
        <v>4</v>
      </c>
      <c r="O8" s="11" t="s">
        <v>4</v>
      </c>
    </row>
    <row r="9" spans="1:15" s="27" customFormat="1" ht="41.25" customHeight="1" x14ac:dyDescent="0.25">
      <c r="A9" s="26"/>
      <c r="B9" s="59" t="s">
        <v>13</v>
      </c>
      <c r="C9" s="61" t="s">
        <v>14</v>
      </c>
      <c r="D9" s="49" t="s">
        <v>15</v>
      </c>
      <c r="E9" s="49" t="s">
        <v>16</v>
      </c>
      <c r="F9" s="49" t="s">
        <v>17</v>
      </c>
      <c r="G9" s="49" t="s">
        <v>18</v>
      </c>
      <c r="H9" s="63" t="s">
        <v>19</v>
      </c>
      <c r="I9" s="64"/>
      <c r="J9" s="49" t="s">
        <v>20</v>
      </c>
      <c r="K9" s="49" t="s">
        <v>21</v>
      </c>
      <c r="L9" s="49" t="s">
        <v>22</v>
      </c>
      <c r="M9" s="49" t="s">
        <v>23</v>
      </c>
      <c r="N9" s="49" t="s">
        <v>24</v>
      </c>
      <c r="O9" s="51" t="s">
        <v>25</v>
      </c>
    </row>
    <row r="10" spans="1:15" s="27" customFormat="1" ht="49.5" customHeight="1" x14ac:dyDescent="0.25">
      <c r="A10" s="26"/>
      <c r="B10" s="60"/>
      <c r="C10" s="62"/>
      <c r="D10" s="49"/>
      <c r="E10" s="50"/>
      <c r="F10" s="50"/>
      <c r="G10" s="50"/>
      <c r="H10" s="28" t="s">
        <v>26</v>
      </c>
      <c r="I10" s="28" t="s">
        <v>27</v>
      </c>
      <c r="J10" s="49"/>
      <c r="K10" s="49"/>
      <c r="L10" s="49"/>
      <c r="M10" s="49"/>
      <c r="N10" s="50"/>
      <c r="O10" s="52"/>
    </row>
    <row r="11" spans="1:15" ht="14.4" x14ac:dyDescent="0.25">
      <c r="A11" s="12"/>
      <c r="B11" s="79"/>
      <c r="C11" s="81">
        <v>1</v>
      </c>
      <c r="D11" s="14" t="s">
        <v>28</v>
      </c>
      <c r="E11" s="15" t="s">
        <v>4</v>
      </c>
      <c r="F11" s="31" t="s">
        <v>4</v>
      </c>
      <c r="G11" s="15" t="s">
        <v>4</v>
      </c>
      <c r="H11" s="15" t="s">
        <v>4</v>
      </c>
      <c r="I11" s="15" t="s">
        <v>4</v>
      </c>
      <c r="J11" s="15" t="s">
        <v>4</v>
      </c>
      <c r="K11" s="15" t="s">
        <v>4</v>
      </c>
      <c r="L11" s="15" t="s">
        <v>4</v>
      </c>
      <c r="M11" s="15" t="s">
        <v>4</v>
      </c>
      <c r="N11" s="15" t="s">
        <v>4</v>
      </c>
      <c r="O11" s="16" t="s">
        <v>4</v>
      </c>
    </row>
    <row r="12" spans="1:15" ht="14.4" x14ac:dyDescent="0.25">
      <c r="A12" s="12"/>
      <c r="B12" s="80" t="s">
        <v>4</v>
      </c>
      <c r="C12" s="32" t="s">
        <v>4</v>
      </c>
      <c r="D12" s="13" t="s">
        <v>29</v>
      </c>
      <c r="E12" s="17" t="s">
        <v>4</v>
      </c>
      <c r="F12" s="32" t="s">
        <v>4</v>
      </c>
      <c r="G12" s="17" t="s">
        <v>4</v>
      </c>
      <c r="H12" s="17" t="s">
        <v>4</v>
      </c>
      <c r="I12" s="17" t="s">
        <v>4</v>
      </c>
      <c r="J12" s="17" t="s">
        <v>4</v>
      </c>
      <c r="K12" s="17" t="s">
        <v>4</v>
      </c>
      <c r="L12" s="17" t="s">
        <v>4</v>
      </c>
      <c r="M12" s="17" t="s">
        <v>4</v>
      </c>
      <c r="N12" s="17" t="s">
        <v>4</v>
      </c>
      <c r="O12" s="18" t="s">
        <v>4</v>
      </c>
    </row>
    <row r="13" spans="1:15" ht="172.8" x14ac:dyDescent="0.25">
      <c r="A13" s="12"/>
      <c r="B13" s="80">
        <v>1</v>
      </c>
      <c r="C13" s="32">
        <v>1.1000000000000001</v>
      </c>
      <c r="D13" s="19" t="s">
        <v>30</v>
      </c>
      <c r="E13" s="20">
        <v>22400</v>
      </c>
      <c r="F13" s="32" t="s">
        <v>31</v>
      </c>
      <c r="G13" s="17" t="s">
        <v>32</v>
      </c>
      <c r="H13" s="17">
        <v>100</v>
      </c>
      <c r="I13" s="17">
        <v>0</v>
      </c>
      <c r="J13" s="17" t="s">
        <v>33</v>
      </c>
      <c r="K13" s="19" t="s">
        <v>33</v>
      </c>
      <c r="L13" s="17" t="s">
        <v>34</v>
      </c>
      <c r="M13" s="17" t="s">
        <v>35</v>
      </c>
      <c r="N13" s="17" t="s">
        <v>38</v>
      </c>
      <c r="O13" s="21" t="s">
        <v>36</v>
      </c>
    </row>
    <row r="14" spans="1:15" ht="187.2" x14ac:dyDescent="0.25">
      <c r="A14" s="12"/>
      <c r="B14" s="80">
        <v>2</v>
      </c>
      <c r="C14" s="32">
        <v>1.2</v>
      </c>
      <c r="D14" s="19" t="s">
        <v>37</v>
      </c>
      <c r="E14" s="20">
        <v>34900</v>
      </c>
      <c r="F14" s="32" t="s">
        <v>31</v>
      </c>
      <c r="G14" s="17" t="s">
        <v>32</v>
      </c>
      <c r="H14" s="17">
        <v>100</v>
      </c>
      <c r="I14" s="17">
        <v>0</v>
      </c>
      <c r="J14" s="17" t="s">
        <v>33</v>
      </c>
      <c r="K14" s="19" t="s">
        <v>33</v>
      </c>
      <c r="L14" s="17" t="s">
        <v>34</v>
      </c>
      <c r="M14" s="17" t="s">
        <v>35</v>
      </c>
      <c r="N14" s="17" t="s">
        <v>38</v>
      </c>
      <c r="O14" s="21" t="s">
        <v>39</v>
      </c>
    </row>
    <row r="15" spans="1:15" ht="14.4" x14ac:dyDescent="0.25">
      <c r="A15" s="12"/>
      <c r="B15" s="79"/>
      <c r="C15" s="81">
        <v>2</v>
      </c>
      <c r="D15" s="13" t="s">
        <v>40</v>
      </c>
      <c r="E15" s="17" t="s">
        <v>4</v>
      </c>
      <c r="F15" s="32" t="s">
        <v>4</v>
      </c>
      <c r="G15" s="17" t="s">
        <v>4</v>
      </c>
      <c r="H15" s="17" t="s">
        <v>4</v>
      </c>
      <c r="I15" s="17" t="s">
        <v>4</v>
      </c>
      <c r="J15" s="17" t="s">
        <v>4</v>
      </c>
      <c r="K15" s="17" t="s">
        <v>4</v>
      </c>
      <c r="L15" s="17" t="s">
        <v>4</v>
      </c>
      <c r="M15" s="17" t="s">
        <v>4</v>
      </c>
      <c r="N15" s="17" t="s">
        <v>4</v>
      </c>
      <c r="O15" s="18" t="s">
        <v>4</v>
      </c>
    </row>
    <row r="16" spans="1:15" ht="14.4" x14ac:dyDescent="0.25">
      <c r="A16" s="12"/>
      <c r="B16" s="80" t="s">
        <v>4</v>
      </c>
      <c r="C16" s="32" t="s">
        <v>4</v>
      </c>
      <c r="D16" s="22" t="s">
        <v>29</v>
      </c>
      <c r="E16" s="17" t="s">
        <v>4</v>
      </c>
      <c r="F16" s="32" t="s">
        <v>4</v>
      </c>
      <c r="G16" s="17" t="s">
        <v>4</v>
      </c>
      <c r="H16" s="17" t="s">
        <v>4</v>
      </c>
      <c r="I16" s="17" t="s">
        <v>4</v>
      </c>
      <c r="J16" s="17" t="s">
        <v>4</v>
      </c>
      <c r="K16" s="17" t="s">
        <v>4</v>
      </c>
      <c r="L16" s="17" t="s">
        <v>4</v>
      </c>
      <c r="M16" s="17" t="s">
        <v>4</v>
      </c>
      <c r="N16" s="17" t="s">
        <v>4</v>
      </c>
      <c r="O16" s="18" t="s">
        <v>4</v>
      </c>
    </row>
    <row r="17" spans="1:15" ht="141" customHeight="1" x14ac:dyDescent="0.25">
      <c r="A17" s="12"/>
      <c r="B17" s="80">
        <v>3</v>
      </c>
      <c r="C17" s="32">
        <v>2.1</v>
      </c>
      <c r="D17" s="19" t="s">
        <v>41</v>
      </c>
      <c r="E17" s="20">
        <v>11700</v>
      </c>
      <c r="F17" s="32" t="s">
        <v>31</v>
      </c>
      <c r="G17" s="17" t="s">
        <v>32</v>
      </c>
      <c r="H17" s="17">
        <v>100</v>
      </c>
      <c r="I17" s="17">
        <v>0</v>
      </c>
      <c r="J17" s="17" t="s">
        <v>42</v>
      </c>
      <c r="K17" s="17" t="s">
        <v>34</v>
      </c>
      <c r="L17" s="17" t="s">
        <v>43</v>
      </c>
      <c r="M17" s="17" t="s">
        <v>35</v>
      </c>
      <c r="N17" s="17" t="s">
        <v>44</v>
      </c>
      <c r="O17" s="21" t="s">
        <v>45</v>
      </c>
    </row>
    <row r="18" spans="1:15" ht="144" x14ac:dyDescent="0.25">
      <c r="A18" s="12"/>
      <c r="B18" s="80">
        <v>4</v>
      </c>
      <c r="C18" s="32">
        <v>2.2000000000000002</v>
      </c>
      <c r="D18" s="19" t="s">
        <v>46</v>
      </c>
      <c r="E18" s="20">
        <v>18300</v>
      </c>
      <c r="F18" s="32" t="s">
        <v>31</v>
      </c>
      <c r="G18" s="17" t="s">
        <v>32</v>
      </c>
      <c r="H18" s="17">
        <v>100</v>
      </c>
      <c r="I18" s="17">
        <v>0</v>
      </c>
      <c r="J18" s="17" t="s">
        <v>42</v>
      </c>
      <c r="K18" s="17" t="s">
        <v>34</v>
      </c>
      <c r="L18" s="17" t="s">
        <v>43</v>
      </c>
      <c r="M18" s="17" t="s">
        <v>35</v>
      </c>
      <c r="N18" s="17" t="s">
        <v>44</v>
      </c>
      <c r="O18" s="21" t="s">
        <v>47</v>
      </c>
    </row>
    <row r="19" spans="1:15" ht="14.4" x14ac:dyDescent="0.25">
      <c r="A19" s="12"/>
      <c r="B19" s="80" t="s">
        <v>4</v>
      </c>
      <c r="C19" s="32" t="s">
        <v>4</v>
      </c>
      <c r="D19" s="22" t="s">
        <v>48</v>
      </c>
      <c r="E19" s="17" t="s">
        <v>4</v>
      </c>
      <c r="F19" s="32" t="s">
        <v>4</v>
      </c>
      <c r="G19" s="17" t="s">
        <v>4</v>
      </c>
      <c r="H19" s="17" t="s">
        <v>4</v>
      </c>
      <c r="I19" s="17" t="s">
        <v>4</v>
      </c>
      <c r="J19" s="17" t="s">
        <v>4</v>
      </c>
      <c r="K19" s="17" t="s">
        <v>4</v>
      </c>
      <c r="L19" s="17" t="s">
        <v>4</v>
      </c>
      <c r="M19" s="17" t="s">
        <v>4</v>
      </c>
      <c r="N19" s="17" t="s">
        <v>4</v>
      </c>
      <c r="O19" s="18" t="s">
        <v>4</v>
      </c>
    </row>
    <row r="20" spans="1:15" ht="100.8" x14ac:dyDescent="0.25">
      <c r="A20" s="12"/>
      <c r="B20" s="80">
        <v>5</v>
      </c>
      <c r="C20" s="32">
        <v>2.2999999999999998</v>
      </c>
      <c r="D20" s="19" t="s">
        <v>49</v>
      </c>
      <c r="E20" s="20">
        <v>10700</v>
      </c>
      <c r="F20" s="32" t="s">
        <v>50</v>
      </c>
      <c r="G20" s="17" t="s">
        <v>51</v>
      </c>
      <c r="H20" s="17">
        <v>100</v>
      </c>
      <c r="I20" s="17">
        <v>0</v>
      </c>
      <c r="J20" s="17" t="s">
        <v>52</v>
      </c>
      <c r="K20" s="17" t="s">
        <v>53</v>
      </c>
      <c r="L20" s="17" t="s">
        <v>43</v>
      </c>
      <c r="M20" s="17" t="s">
        <v>35</v>
      </c>
      <c r="N20" s="17" t="s">
        <v>70</v>
      </c>
      <c r="O20" s="21" t="s">
        <v>54</v>
      </c>
    </row>
    <row r="21" spans="1:15" ht="14.4" x14ac:dyDescent="0.25">
      <c r="A21" s="12"/>
      <c r="B21" s="79"/>
      <c r="C21" s="81">
        <v>3</v>
      </c>
      <c r="D21" s="22" t="s">
        <v>69</v>
      </c>
      <c r="E21" s="17" t="s">
        <v>4</v>
      </c>
      <c r="F21" s="32" t="s">
        <v>4</v>
      </c>
      <c r="G21" s="17" t="s">
        <v>4</v>
      </c>
      <c r="H21" s="17" t="s">
        <v>4</v>
      </c>
      <c r="I21" s="17" t="s">
        <v>4</v>
      </c>
      <c r="J21" s="17" t="s">
        <v>4</v>
      </c>
      <c r="K21" s="17" t="s">
        <v>4</v>
      </c>
      <c r="L21" s="17" t="s">
        <v>4</v>
      </c>
      <c r="M21" s="17" t="s">
        <v>4</v>
      </c>
      <c r="N21" s="17" t="s">
        <v>4</v>
      </c>
      <c r="O21" s="18" t="s">
        <v>4</v>
      </c>
    </row>
    <row r="22" spans="1:15" ht="14.4" x14ac:dyDescent="0.25">
      <c r="A22" s="12"/>
      <c r="B22" s="79"/>
      <c r="C22" s="81"/>
      <c r="D22" s="22" t="s">
        <v>29</v>
      </c>
      <c r="E22" s="17"/>
      <c r="F22" s="32"/>
      <c r="G22" s="17"/>
      <c r="H22" s="17"/>
      <c r="I22" s="17"/>
      <c r="J22" s="17"/>
      <c r="K22" s="17"/>
      <c r="L22" s="17"/>
      <c r="M22" s="17"/>
      <c r="N22" s="17"/>
      <c r="O22" s="18"/>
    </row>
    <row r="23" spans="1:15" ht="15" thickBot="1" x14ac:dyDescent="0.3">
      <c r="A23" s="12"/>
      <c r="B23" s="80">
        <v>6</v>
      </c>
      <c r="C23" s="32">
        <v>3.1</v>
      </c>
      <c r="D23" s="19" t="s">
        <v>55</v>
      </c>
      <c r="E23" s="20">
        <v>2000</v>
      </c>
      <c r="F23" s="32" t="s">
        <v>4</v>
      </c>
      <c r="G23" s="17" t="s">
        <v>32</v>
      </c>
      <c r="H23" s="17">
        <v>100</v>
      </c>
      <c r="I23" s="17" t="s">
        <v>4</v>
      </c>
      <c r="J23" s="17" t="s">
        <v>52</v>
      </c>
      <c r="K23" s="17" t="s">
        <v>56</v>
      </c>
      <c r="L23" s="17" t="s">
        <v>57</v>
      </c>
      <c r="M23" s="17" t="s">
        <v>35</v>
      </c>
      <c r="N23" s="17" t="s">
        <v>4</v>
      </c>
      <c r="O23" s="18" t="s">
        <v>4</v>
      </c>
    </row>
    <row r="24" spans="1:15" ht="29.25" customHeight="1" thickBot="1" x14ac:dyDescent="0.3">
      <c r="A24" s="12"/>
      <c r="B24" s="53" t="s">
        <v>58</v>
      </c>
      <c r="C24" s="54"/>
      <c r="D24" s="55"/>
      <c r="E24" s="23">
        <v>100000</v>
      </c>
      <c r="F24" s="54" t="s">
        <v>59</v>
      </c>
      <c r="G24" s="54"/>
      <c r="H24" s="55"/>
      <c r="I24" s="54" t="s">
        <v>60</v>
      </c>
      <c r="J24" s="54"/>
      <c r="K24" s="54"/>
      <c r="L24" s="54"/>
      <c r="M24" s="54"/>
      <c r="N24" s="55"/>
      <c r="O24" s="24" t="s">
        <v>61</v>
      </c>
    </row>
    <row r="25" spans="1:15" ht="51" customHeight="1" thickBot="1" x14ac:dyDescent="0.3">
      <c r="A25" s="12"/>
      <c r="B25" s="40" t="s">
        <v>62</v>
      </c>
      <c r="C25" s="41"/>
      <c r="D25" s="41"/>
      <c r="E25" s="41"/>
      <c r="F25" s="41"/>
      <c r="G25" s="41"/>
      <c r="H25" s="41"/>
      <c r="I25" s="41"/>
      <c r="J25" s="41"/>
      <c r="K25" s="41"/>
      <c r="L25" s="41"/>
      <c r="M25" s="41"/>
      <c r="N25" s="41"/>
      <c r="O25" s="42"/>
    </row>
    <row r="26" spans="1:15" ht="29.25" customHeight="1" thickBot="1" x14ac:dyDescent="0.3">
      <c r="A26" s="12"/>
      <c r="B26" s="43" t="s">
        <v>63</v>
      </c>
      <c r="C26" s="44"/>
      <c r="D26" s="44"/>
      <c r="E26" s="44"/>
      <c r="F26" s="44"/>
      <c r="G26" s="44"/>
      <c r="H26" s="44"/>
      <c r="I26" s="44"/>
      <c r="J26" s="44"/>
      <c r="K26" s="44"/>
      <c r="L26" s="44"/>
      <c r="M26" s="44"/>
      <c r="N26" s="44"/>
      <c r="O26" s="45"/>
    </row>
    <row r="27" spans="1:15" ht="29.25" customHeight="1" thickBot="1" x14ac:dyDescent="0.3">
      <c r="A27" s="12"/>
      <c r="B27" s="34" t="s">
        <v>64</v>
      </c>
      <c r="C27" s="35"/>
      <c r="D27" s="35"/>
      <c r="E27" s="35"/>
      <c r="F27" s="35"/>
      <c r="G27" s="35"/>
      <c r="H27" s="35"/>
      <c r="I27" s="35"/>
      <c r="J27" s="35"/>
      <c r="K27" s="35"/>
      <c r="L27" s="35"/>
      <c r="M27" s="35"/>
      <c r="N27" s="35"/>
      <c r="O27" s="36"/>
    </row>
    <row r="28" spans="1:15" ht="29.25" customHeight="1" thickBot="1" x14ac:dyDescent="0.3">
      <c r="A28" s="12"/>
      <c r="B28" s="40" t="s">
        <v>65</v>
      </c>
      <c r="C28" s="41"/>
      <c r="D28" s="41"/>
      <c r="E28" s="41"/>
      <c r="F28" s="41"/>
      <c r="G28" s="41"/>
      <c r="H28" s="41"/>
      <c r="I28" s="41"/>
      <c r="J28" s="41"/>
      <c r="K28" s="41"/>
      <c r="L28" s="41"/>
      <c r="M28" s="41"/>
      <c r="N28" s="41"/>
      <c r="O28" s="42"/>
    </row>
    <row r="29" spans="1:15" ht="29.25" customHeight="1" thickBot="1" x14ac:dyDescent="0.3">
      <c r="A29" s="12"/>
      <c r="B29" s="40" t="s">
        <v>66</v>
      </c>
      <c r="C29" s="41"/>
      <c r="D29" s="41"/>
      <c r="E29" s="41"/>
      <c r="F29" s="41"/>
      <c r="G29" s="41"/>
      <c r="H29" s="41"/>
      <c r="I29" s="41"/>
      <c r="J29" s="41"/>
      <c r="K29" s="41"/>
      <c r="L29" s="41"/>
      <c r="M29" s="41"/>
      <c r="N29" s="41"/>
      <c r="O29" s="42"/>
    </row>
    <row r="30" spans="1:15" ht="29.25" customHeight="1" thickBot="1" x14ac:dyDescent="0.3">
      <c r="A30" s="12"/>
      <c r="B30" s="46" t="s">
        <v>67</v>
      </c>
      <c r="C30" s="47"/>
      <c r="D30" s="47"/>
      <c r="E30" s="47"/>
      <c r="F30" s="47"/>
      <c r="G30" s="47"/>
      <c r="H30" s="47"/>
      <c r="I30" s="47"/>
      <c r="J30" s="47"/>
      <c r="K30" s="47"/>
      <c r="L30" s="47"/>
      <c r="M30" s="47"/>
      <c r="N30" s="47"/>
      <c r="O30" s="48"/>
    </row>
    <row r="31" spans="1:15" ht="29.25" customHeight="1" thickBot="1" x14ac:dyDescent="0.3">
      <c r="A31" s="12"/>
      <c r="B31" s="34" t="s">
        <v>68</v>
      </c>
      <c r="C31" s="35"/>
      <c r="D31" s="35"/>
      <c r="E31" s="35"/>
      <c r="F31" s="35"/>
      <c r="G31" s="35"/>
      <c r="H31" s="35"/>
      <c r="I31" s="35"/>
      <c r="J31" s="35"/>
      <c r="K31" s="35"/>
      <c r="L31" s="35"/>
      <c r="M31" s="35"/>
      <c r="N31" s="35"/>
      <c r="O31" s="36"/>
    </row>
    <row r="32" spans="1:15" ht="13.8" x14ac:dyDescent="0.25">
      <c r="A32" s="12"/>
      <c r="B32" s="33"/>
      <c r="C32" s="33"/>
      <c r="D32" s="25"/>
      <c r="E32" s="25"/>
      <c r="F32" s="33"/>
      <c r="G32" s="25"/>
      <c r="H32" s="25"/>
      <c r="I32" s="25"/>
      <c r="J32" s="25"/>
      <c r="K32" s="25"/>
      <c r="L32" s="25"/>
      <c r="M32" s="25"/>
      <c r="N32" s="25"/>
      <c r="O32" s="25"/>
    </row>
  </sheetData>
  <mergeCells count="33">
    <mergeCell ref="B3:O3"/>
    <mergeCell ref="B4:F4"/>
    <mergeCell ref="G4:J4"/>
    <mergeCell ref="N4:O4"/>
    <mergeCell ref="B5:F5"/>
    <mergeCell ref="G5:O5"/>
    <mergeCell ref="I24:N24"/>
    <mergeCell ref="B6:O6"/>
    <mergeCell ref="B9:B10"/>
    <mergeCell ref="C9:C10"/>
    <mergeCell ref="D9:D10"/>
    <mergeCell ref="E9:E10"/>
    <mergeCell ref="F9:F10"/>
    <mergeCell ref="G9:G10"/>
    <mergeCell ref="H9:I9"/>
    <mergeCell ref="J9:J10"/>
    <mergeCell ref="K9:K10"/>
    <mergeCell ref="B31:O31"/>
    <mergeCell ref="B7:D7"/>
    <mergeCell ref="E7:F7"/>
    <mergeCell ref="I7:J7"/>
    <mergeCell ref="B25:O25"/>
    <mergeCell ref="B26:O26"/>
    <mergeCell ref="B27:O27"/>
    <mergeCell ref="B28:O28"/>
    <mergeCell ref="B29:O29"/>
    <mergeCell ref="B30:O30"/>
    <mergeCell ref="L9:L10"/>
    <mergeCell ref="M9:M10"/>
    <mergeCell ref="N9:N10"/>
    <mergeCell ref="O9:O10"/>
    <mergeCell ref="B24:D24"/>
    <mergeCell ref="F24:H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94E9925F5E4CA44483E5B87A5C651866" ma:contentTypeVersion="0" ma:contentTypeDescription="The base project type from which other project content types inherit their information." ma:contentTypeScope="" ma:versionID="79cb00f590c5dc35e82a042de0f7ab56">
  <xsd:schema xmlns:xsd="http://www.w3.org/2001/XMLSchema" xmlns:xs="http://www.w3.org/2001/XMLSchema" xmlns:p="http://schemas.microsoft.com/office/2006/metadata/properties" xmlns:ns2="cdc7663a-08f0-4737-9e8c-148ce897a09c" targetNamespace="http://schemas.microsoft.com/office/2006/metadata/properties" ma:root="true" ma:fieldsID="69ba69ea47660d1fb4bf02e512a4e71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LastSyncTimeStamp="2021-11-30T20:17:31.517Z"/>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I-CAN/CCO-892/2023-A</SISCOR_x0020_Number>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rom_x003a_ xmlns="cdc7663a-08f0-4737-9e8c-148ce897a09c" xsi:nil="true"/>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Carolina López Granados</Other_x0020_Author>
    <Migration_x0020_Info xmlns="cdc7663a-08f0-4737-9e8c-148ce897a09c" xsi:nil="true"/>
    <Approval_x0020_Number xmlns="cdc7663a-08f0-4737-9e8c-148ce897a09c">ATN/OC-19813-CO</Approval_x0020_Number>
    <Phase xmlns="cdc7663a-08f0-4737-9e8c-148ce897a09c" xsi:nil="true"/>
    <Document_x0020_Author xmlns="cdc7663a-08f0-4737-9e8c-148ce897a09c">Lopez Cindy Carolina</Document_x0020_Author>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ransaction_x0020_Type xmlns="cdc7663a-08f0-4737-9e8c-148ce897a09c" xsi:nil="true"/>
    <TaxCatchAll xmlns="cdc7663a-08f0-4737-9e8c-148ce897a09c">
      <Value>124</Value>
      <Value>32</Value>
      <Value>9</Value>
    </TaxCatchAll>
    <Operation_x0020_Type xmlns="cdc7663a-08f0-4737-9e8c-148ce897a09c" xsi:nil="true"/>
    <Package_x0020_Code xmlns="cdc7663a-08f0-4737-9e8c-148ce897a09c" xsi:nil="true"/>
    <To_x003a_ xmlns="cdc7663a-08f0-4737-9e8c-148ce897a09c" xsi:nil="true"/>
    <Identifier xmlns="cdc7663a-08f0-4737-9e8c-148ce897a09c">PA-PA</Identifier>
    <Project_x0020_Number xmlns="cdc7663a-08f0-4737-9e8c-148ce897a09c">CO-T1669</Project_x0020_Number>
    <nddeef1749674d76abdbe4b239a70bc6 xmlns="cdc7663a-08f0-4737-9e8c-148ce897a09c">
      <Terms xmlns="http://schemas.microsoft.com/office/infopath/2007/PartnerControls"/>
    </nddeef1749674d76abdbe4b239a70bc6>
    <Record_x0020_Number xmlns="cdc7663a-08f0-4737-9e8c-148ce897a09c" xsi:nil="true"/>
    <Transaction_x0020_Number xmlns="cdc7663a-08f0-4737-9e8c-148ce897a09c" xsi:nil="true"/>
    <Extracted_x0020_Keywords xmlns="cdc7663a-08f0-4737-9e8c-148ce897a09c" xsi:nil="true"/>
    <Approval_x0020_date xmlns="cdc7663a-08f0-4737-9e8c-148ce897a09c" xsi:nil="true"/>
    <_dlc_DocId xmlns="cdc7663a-08f0-4737-9e8c-148ce897a09c">EZIDB0000181-1580190990-5</_dlc_DocId>
    <_dlc_DocIdUrl xmlns="cdc7663a-08f0-4737-9e8c-148ce897a09c">
      <Url>https://idbg.sharepoint.com/teams/EZ-CO-TCP/CO-T1669/_layouts/15/DocIdRedir.aspx?ID=EZIDB0000181-1580190990-5</Url>
      <Description>EZIDB0000181-1580190990-5</Description>
    </_dlc_DocIdUrl>
  </documentManagement>
</p:properties>
</file>

<file path=customXml/itemProps1.xml><?xml version="1.0" encoding="utf-8"?>
<ds:datastoreItem xmlns:ds="http://schemas.openxmlformats.org/officeDocument/2006/customXml" ds:itemID="{5AD6E6A2-EBA0-4C91-951E-B91DB6DF5A75}"/>
</file>

<file path=customXml/itemProps2.xml><?xml version="1.0" encoding="utf-8"?>
<ds:datastoreItem xmlns:ds="http://schemas.openxmlformats.org/officeDocument/2006/customXml" ds:itemID="{46D67906-4BB0-4886-9E8B-F284F3B337EB}"/>
</file>

<file path=customXml/itemProps3.xml><?xml version="1.0" encoding="utf-8"?>
<ds:datastoreItem xmlns:ds="http://schemas.openxmlformats.org/officeDocument/2006/customXml" ds:itemID="{6F114B65-F535-4EEB-8FC2-62EDDC94D58D}"/>
</file>

<file path=customXml/itemProps4.xml><?xml version="1.0" encoding="utf-8"?>
<ds:datastoreItem xmlns:ds="http://schemas.openxmlformats.org/officeDocument/2006/customXml" ds:itemID="{4ADA619C-E62C-4EC2-A5B5-CCA0BFBFC879}"/>
</file>

<file path=customXml/itemProps5.xml><?xml version="1.0" encoding="utf-8"?>
<ds:datastoreItem xmlns:ds="http://schemas.openxmlformats.org/officeDocument/2006/customXml" ds:itemID="{8052E9FE-4C2A-41C3-96D3-78EFA8C352C2}"/>
</file>

<file path=customXml/itemProps6.xml><?xml version="1.0" encoding="utf-8"?>
<ds:datastoreItem xmlns:ds="http://schemas.openxmlformats.org/officeDocument/2006/customXml" ds:itemID="{C48C5A2E-C3FF-4F1A-B6DB-ED5EBB630F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ADQUISICIONES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Pablo Corrales Arenas</dc:creator>
  <cp:keywords/>
  <dc:description/>
  <cp:lastModifiedBy>Lopez, Cindy Carolina</cp:lastModifiedBy>
  <cp:revision/>
  <dcterms:created xsi:type="dcterms:W3CDTF">2023-05-16T14:38:55Z</dcterms:created>
  <dcterms:modified xsi:type="dcterms:W3CDTF">2023-05-17T21:37:58Z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0x010100ACF722E9F6B0B149B0CD8BE2560A66720094E9925F5E4CA44483E5B87A5C651866</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9;#Goods and Services|5bfebf1b-9f1f-4411-b1dd-4c19b807b799</vt:lpwstr>
  </property>
  <property fmtid="{D5CDD505-2E9C-101B-9397-08002B2CF9AE}" pid="10" name="Sector_x0020_IDB">
    <vt:lpwstr/>
  </property>
  <property fmtid="{D5CDD505-2E9C-101B-9397-08002B2CF9AE}" pid="11" name="Sub-Sector">
    <vt:lpwstr/>
  </property>
  <property fmtid="{D5CDD505-2E9C-101B-9397-08002B2CF9AE}" pid="12" name="Series Operations IDB">
    <vt:lpwstr>124;#Procurement Plan|37ebb4f7-eb23-48d3-8efe-6bfd14035730</vt:lpwstr>
  </property>
  <property fmtid="{D5CDD505-2E9C-101B-9397-08002B2CF9AE}" pid="13" name="Fund IDB">
    <vt:lpwstr/>
  </property>
  <property fmtid="{D5CDD505-2E9C-101B-9397-08002B2CF9AE}" pid="14" name="Sector IDB">
    <vt:lpwstr/>
  </property>
  <property fmtid="{D5CDD505-2E9C-101B-9397-08002B2CF9AE}" pid="15" name="_dlc_DocIdItemGuid">
    <vt:lpwstr>51e708fa-81b9-497a-8a9a-bf32188fffa0</vt:lpwstr>
  </property>
  <property fmtid="{D5CDD505-2E9C-101B-9397-08002B2CF9AE}" pid="16" name="Disclosure Activity">
    <vt:lpwstr>Procurement Plan</vt:lpwstr>
  </property>
  <property fmtid="{D5CDD505-2E9C-101B-9397-08002B2CF9AE}" pid="17" name="Webtopic">
    <vt:lpwstr/>
  </property>
</Properties>
</file>