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theme/theme1.xml" ContentType="application/vnd.openxmlformats-officedocument.them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xl/comments5.xml" ContentType="application/vnd.openxmlformats-officedocument.spreadsheetml.comment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codeName="ThisWorkbook"/>
  <mc:AlternateContent xmlns:mc="http://schemas.openxmlformats.org/markup-compatibility/2006">
    <mc:Choice Requires="x15">
      <x15ac:absPath xmlns:x15ac="http://schemas.microsoft.com/office/spreadsheetml/2010/11/ac" url="https://idbg-my.sharepoint.com/personal/asanabria_iadb_org/Documents/Documents/Cartera Haiti/SPH/HA-L1137/"/>
    </mc:Choice>
  </mc:AlternateContent>
  <xr:revisionPtr revIDLastSave="0" documentId="8_{8A807E89-5A35-4B58-AC2D-CB928BF241EC}" xr6:coauthVersionLast="47" xr6:coauthVersionMax="47" xr10:uidLastSave="{00000000-0000-0000-0000-000000000000}"/>
  <bookViews>
    <workbookView xWindow="-120" yWindow="-120" windowWidth="29040" windowHeight="15840" tabRatio="549" xr2:uid="{00000000-000D-0000-FFFF-FFFF00000000}"/>
  </bookViews>
  <sheets>
    <sheet name="WORKS, GOODS AND SERVICES" sheetId="1" r:id="rId1"/>
    <sheet name="CONSULTING FIRMS" sheetId="2" r:id="rId2"/>
    <sheet name="EXTERNAL AUDIT" sheetId="3" r:id="rId3"/>
    <sheet name="NATIONAL SYSTEMS" sheetId="4" r:id="rId4"/>
    <sheet name="Process 100% funded by Agency" sheetId="5" r:id="rId5"/>
  </sheets>
  <definedNames>
    <definedName name="_xlnm._FilterDatabase" localSheetId="3" hidden="1">'NATIONAL SYSTEMS'!$AA$1:$AA$28</definedName>
    <definedName name="_xlnm._FilterDatabase" localSheetId="4" hidden="1">'Process 100% funded by Agency'!$AC$1:$AC$27</definedName>
    <definedName name="_xlnm._FilterDatabase" localSheetId="0" hidden="1">'WORKS, GOODS AND SERVICES'!$A$19:$DZ$19</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 i="1" l="1"/>
  <c r="D73" i="1"/>
  <c r="D45" i="1"/>
  <c r="D26" i="1"/>
  <c r="B6" i="1" l="1"/>
  <c r="E10" i="3" l="1"/>
  <c r="D10" i="3"/>
  <c r="B9" i="1" s="1"/>
  <c r="E73" i="1" l="1"/>
  <c r="E26" i="1"/>
  <c r="E61" i="2"/>
  <c r="E74" i="2"/>
  <c r="D61" i="2"/>
  <c r="D31" i="2"/>
  <c r="D17" i="2"/>
  <c r="D74" i="2" l="1"/>
  <c r="D77" i="2" s="1"/>
  <c r="B8" i="1" s="1"/>
  <c r="E17" i="2"/>
  <c r="E77" i="2" s="1"/>
  <c r="E44" i="1" l="1"/>
  <c r="E4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Equipo OBP&amp;CM</author>
    <author>Flore</author>
    <author>Sanabria, Angel</author>
    <author>Orisme Roc Passard, Marie Marcelle</author>
  </authors>
  <commentList>
    <comment ref="B19" authorId="0" shapeId="0" xr:uid="{00000000-0006-0000-0000-000001000000}">
      <text>
        <r>
          <rPr>
            <b/>
            <sz val="9"/>
            <color indexed="81"/>
            <rFont val="Tahoma"/>
            <family val="2"/>
          </rPr>
          <t>OBP&amp;CM Team:</t>
        </r>
        <r>
          <rPr>
            <sz val="9"/>
            <color indexed="81"/>
            <rFont val="Tahoma"/>
            <family val="2"/>
          </rPr>
          <t xml:space="preserve">
Nom du processus de passation de marchés
</t>
        </r>
      </text>
    </comment>
    <comment ref="D19" authorId="0" shapeId="0" xr:uid="{00000000-0006-0000-0000-00000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19" authorId="0" shapeId="0" xr:uid="{00000000-0006-0000-0000-000003000000}">
      <text>
        <r>
          <rPr>
            <b/>
            <sz val="9"/>
            <color indexed="81"/>
            <rFont val="Tahoma"/>
            <family val="2"/>
          </rPr>
          <t>OBP&amp;CM Team:</t>
        </r>
        <r>
          <rPr>
            <sz val="9"/>
            <color indexed="81"/>
            <rFont val="Tahoma"/>
            <family val="2"/>
          </rPr>
          <t xml:space="preserve">
Si applicable, sinon indiquer 0.</t>
        </r>
      </text>
    </comment>
    <comment ref="H19" authorId="0" shapeId="0" xr:uid="{00000000-0006-0000-0000-000004000000}">
      <text>
        <r>
          <rPr>
            <b/>
            <sz val="9"/>
            <color indexed="81"/>
            <rFont val="Tahoma"/>
            <family val="2"/>
          </rPr>
          <t>OBP&amp;CM Team:</t>
        </r>
        <r>
          <rPr>
            <sz val="9"/>
            <color indexed="81"/>
            <rFont val="Tahoma"/>
            <family val="2"/>
          </rPr>
          <t xml:space="preserve">
Si applicable, sinon indiquer 0.</t>
        </r>
      </text>
    </comment>
    <comment ref="I19" authorId="0" shapeId="0" xr:uid="{00000000-0006-0000-0000-000005000000}">
      <text>
        <r>
          <rPr>
            <b/>
            <sz val="9"/>
            <color indexed="81"/>
            <rFont val="Tahoma"/>
            <family val="2"/>
          </rPr>
          <t>OBP&amp;CM Team:</t>
        </r>
        <r>
          <rPr>
            <sz val="9"/>
            <color indexed="81"/>
            <rFont val="Tahoma"/>
            <family val="2"/>
          </rPr>
          <t xml:space="preserve">
Selon la matrice des résultats du projet.</t>
        </r>
      </text>
    </comment>
    <comment ref="J19" authorId="0" shapeId="0" xr:uid="{00000000-0006-0000-0000-000006000000}">
      <text>
        <r>
          <rPr>
            <b/>
            <sz val="9"/>
            <color indexed="81"/>
            <rFont val="Tahoma"/>
            <family val="2"/>
          </rPr>
          <t xml:space="preserve">OBP&amp;CM Team:
</t>
        </r>
        <r>
          <rPr>
            <sz val="9"/>
            <color indexed="81"/>
            <rFont val="Tahoma"/>
            <family val="2"/>
          </rPr>
          <t>Selon la matrice des résultats du projet.</t>
        </r>
      </text>
    </comment>
    <comment ref="U19" authorId="0" shapeId="0" xr:uid="{00000000-0006-0000-0000-000007000000}">
      <text>
        <r>
          <rPr>
            <b/>
            <sz val="9"/>
            <color indexed="81"/>
            <rFont val="Tahoma"/>
            <family val="2"/>
          </rPr>
          <t xml:space="preserve">OBP&amp;CM Team:
</t>
        </r>
        <r>
          <rPr>
            <sz val="9"/>
            <color indexed="81"/>
            <rFont val="Tahoma"/>
            <family val="2"/>
          </rPr>
          <t>Sélectionnez dans la liste déroulante</t>
        </r>
      </text>
    </comment>
    <comment ref="V19" authorId="0" shapeId="0" xr:uid="{00000000-0006-0000-0000-000008000000}">
      <text>
        <r>
          <rPr>
            <b/>
            <sz val="9"/>
            <color indexed="81"/>
            <rFont val="Tahoma"/>
            <family val="2"/>
          </rPr>
          <t>OBP&amp;CM Team:</t>
        </r>
        <r>
          <rPr>
            <sz val="9"/>
            <color indexed="81"/>
            <rFont val="Tahoma"/>
            <family val="2"/>
          </rPr>
          <t xml:space="preserve">
Sélectionnez dans la liste déroulante</t>
        </r>
      </text>
    </comment>
    <comment ref="W19" authorId="0" shapeId="0" xr:uid="{00000000-0006-0000-0000-000009000000}">
      <text>
        <r>
          <rPr>
            <b/>
            <sz val="9"/>
            <color indexed="81"/>
            <rFont val="Tahoma"/>
            <family val="2"/>
          </rPr>
          <t>OBP&amp;CM Team:</t>
        </r>
        <r>
          <rPr>
            <sz val="9"/>
            <color indexed="81"/>
            <rFont val="Tahoma"/>
            <family val="2"/>
          </rPr>
          <t xml:space="preserve">
Sélectionnez dans la liste déroulante</t>
        </r>
      </text>
    </comment>
    <comment ref="X19" authorId="0" shapeId="0" xr:uid="{00000000-0006-0000-0000-00000A000000}">
      <text>
        <r>
          <rPr>
            <b/>
            <sz val="9"/>
            <color indexed="81"/>
            <rFont val="Tahoma"/>
            <family val="2"/>
          </rPr>
          <t>OBP&amp;CM Team:</t>
        </r>
        <r>
          <rPr>
            <sz val="9"/>
            <color indexed="81"/>
            <rFont val="Tahoma"/>
            <family val="2"/>
          </rPr>
          <t xml:space="preserve">
Sélectionnez dans la liste déroulante</t>
        </r>
      </text>
    </comment>
    <comment ref="Y19" authorId="0" shapeId="0" xr:uid="{00000000-0006-0000-0000-00000B000000}">
      <text>
        <r>
          <rPr>
            <b/>
            <sz val="9"/>
            <color indexed="81"/>
            <rFont val="Tahoma"/>
            <family val="2"/>
          </rPr>
          <t>OBP&amp;CM Team:</t>
        </r>
        <r>
          <rPr>
            <sz val="9"/>
            <color indexed="81"/>
            <rFont val="Tahoma"/>
            <family val="2"/>
          </rPr>
          <t xml:space="preserve">
S'il y a lieu, mais sinon, laisser la cellule vide.</t>
        </r>
      </text>
    </comment>
    <comment ref="Z19" authorId="0" shapeId="0" xr:uid="{00000000-0006-0000-0000-00000C000000}">
      <text>
        <r>
          <rPr>
            <b/>
            <sz val="9"/>
            <color indexed="81"/>
            <rFont val="Tahoma"/>
            <family val="2"/>
          </rPr>
          <t>OBP&amp;CM Team:</t>
        </r>
        <r>
          <rPr>
            <sz val="9"/>
            <color indexed="81"/>
            <rFont val="Tahoma"/>
            <family val="2"/>
          </rPr>
          <t xml:space="preserve">
If applicable, but if not leave blank.
</t>
        </r>
      </text>
    </comment>
    <comment ref="AA19" authorId="0" shapeId="0" xr:uid="{00000000-0006-0000-0000-00000D000000}">
      <text>
        <r>
          <rPr>
            <b/>
            <sz val="9"/>
            <color indexed="81"/>
            <rFont val="Tahoma"/>
            <family val="2"/>
          </rPr>
          <t>OBP&amp;CM Team:</t>
        </r>
        <r>
          <rPr>
            <sz val="9"/>
            <color indexed="81"/>
            <rFont val="Tahoma"/>
            <family val="2"/>
          </rPr>
          <t xml:space="preserve">
S'il y a lieu, mais sinon, laisser la cellule vide.
</t>
        </r>
      </text>
    </comment>
    <comment ref="K20" authorId="0" shapeId="0" xr:uid="{00000000-0006-0000-0000-00000E000000}">
      <text>
        <r>
          <rPr>
            <b/>
            <sz val="9"/>
            <color indexed="81"/>
            <rFont val="Tahoma"/>
            <family val="2"/>
          </rPr>
          <t>OBP&amp;CM Team:</t>
        </r>
        <r>
          <rPr>
            <sz val="9"/>
            <color indexed="81"/>
            <rFont val="Tahoma"/>
            <family val="2"/>
          </rPr>
          <t xml:space="preserve">
Date estimée selon le calendrier de l'agence d'exécution.</t>
        </r>
      </text>
    </comment>
    <comment ref="L20" authorId="0" shapeId="0" xr:uid="{00000000-0006-0000-0000-00000F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U25" authorId="1" shapeId="0" xr:uid="{00000000-0006-0000-0000-000010000000}">
      <text>
        <r>
          <rPr>
            <b/>
            <sz val="9"/>
            <color indexed="81"/>
            <rFont val="Tahoma"/>
            <family val="2"/>
          </rPr>
          <t>Flore:</t>
        </r>
        <r>
          <rPr>
            <sz val="9"/>
            <color indexed="81"/>
            <rFont val="Tahoma"/>
            <family val="2"/>
          </rPr>
          <t xml:space="preserve">
???</t>
        </r>
      </text>
    </comment>
    <comment ref="B29" authorId="0" shapeId="0" xr:uid="{00000000-0006-0000-0000-000011000000}">
      <text>
        <r>
          <rPr>
            <b/>
            <sz val="9"/>
            <color indexed="81"/>
            <rFont val="Tahoma"/>
            <family val="2"/>
          </rPr>
          <t>OBP&amp;CM Team:</t>
        </r>
        <r>
          <rPr>
            <sz val="9"/>
            <color indexed="81"/>
            <rFont val="Tahoma"/>
            <family val="2"/>
          </rPr>
          <t xml:space="preserve">
Nom du processus de passation de marchés
</t>
        </r>
      </text>
    </comment>
    <comment ref="D29" authorId="0" shapeId="0" xr:uid="{00000000-0006-0000-0000-00001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29" authorId="0" shapeId="0" xr:uid="{00000000-0006-0000-0000-000013000000}">
      <text>
        <r>
          <rPr>
            <b/>
            <sz val="9"/>
            <color indexed="81"/>
            <rFont val="Tahoma"/>
            <family val="2"/>
          </rPr>
          <t>OBP&amp;CM Team:</t>
        </r>
        <r>
          <rPr>
            <sz val="9"/>
            <color indexed="81"/>
            <rFont val="Tahoma"/>
            <family val="2"/>
          </rPr>
          <t xml:space="preserve">
Si applicable, sinon indiquer 0.</t>
        </r>
      </text>
    </comment>
    <comment ref="H29" authorId="0" shapeId="0" xr:uid="{00000000-0006-0000-0000-000014000000}">
      <text>
        <r>
          <rPr>
            <b/>
            <sz val="9"/>
            <color indexed="81"/>
            <rFont val="Tahoma"/>
            <family val="2"/>
          </rPr>
          <t>OBP&amp;CM Team:</t>
        </r>
        <r>
          <rPr>
            <sz val="9"/>
            <color indexed="81"/>
            <rFont val="Tahoma"/>
            <family val="2"/>
          </rPr>
          <t xml:space="preserve">
Si applicable, sinon indiquer 0.</t>
        </r>
      </text>
    </comment>
    <comment ref="I29" authorId="0" shapeId="0" xr:uid="{00000000-0006-0000-0000-000015000000}">
      <text>
        <r>
          <rPr>
            <b/>
            <sz val="9"/>
            <color indexed="81"/>
            <rFont val="Tahoma"/>
            <family val="2"/>
          </rPr>
          <t>OBP&amp;CM Team:</t>
        </r>
        <r>
          <rPr>
            <sz val="9"/>
            <color indexed="81"/>
            <rFont val="Tahoma"/>
            <family val="2"/>
          </rPr>
          <t xml:space="preserve">
Selon la matrice des résultats du projet.</t>
        </r>
      </text>
    </comment>
    <comment ref="J29" authorId="0" shapeId="0" xr:uid="{00000000-0006-0000-0000-000016000000}">
      <text>
        <r>
          <rPr>
            <b/>
            <sz val="9"/>
            <color indexed="81"/>
            <rFont val="Tahoma"/>
            <family val="2"/>
          </rPr>
          <t xml:space="preserve">OBP&amp;CM Team:
</t>
        </r>
        <r>
          <rPr>
            <sz val="9"/>
            <color indexed="81"/>
            <rFont val="Tahoma"/>
            <family val="2"/>
          </rPr>
          <t>Selon la matrice des résultats du projet.</t>
        </r>
      </text>
    </comment>
    <comment ref="AA29" authorId="0" shapeId="0" xr:uid="{00000000-0006-0000-0000-000017000000}">
      <text>
        <r>
          <rPr>
            <b/>
            <sz val="9"/>
            <color indexed="81"/>
            <rFont val="Tahoma"/>
            <family val="2"/>
          </rPr>
          <t xml:space="preserve">OBP&amp;CM Team:
</t>
        </r>
        <r>
          <rPr>
            <sz val="9"/>
            <color indexed="81"/>
            <rFont val="Tahoma"/>
            <family val="2"/>
          </rPr>
          <t>Sélectionnez dans la liste déroulante</t>
        </r>
      </text>
    </comment>
    <comment ref="K30" authorId="0" shapeId="0" xr:uid="{00000000-0006-0000-0000-000018000000}">
      <text>
        <r>
          <rPr>
            <b/>
            <sz val="9"/>
            <color indexed="81"/>
            <rFont val="Tahoma"/>
            <family val="2"/>
          </rPr>
          <t>OBP&amp;CM Team:</t>
        </r>
        <r>
          <rPr>
            <sz val="9"/>
            <color indexed="81"/>
            <rFont val="Tahoma"/>
            <family val="2"/>
          </rPr>
          <t xml:space="preserve">
Date estimée selon le calendrier de l'agence d'exécution.</t>
        </r>
      </text>
    </comment>
    <comment ref="L30" authorId="0" shapeId="0" xr:uid="{00000000-0006-0000-0000-000019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36" authorId="0" shapeId="0" xr:uid="{00000000-0006-0000-0000-00001A000000}">
      <text>
        <r>
          <rPr>
            <b/>
            <sz val="9"/>
            <color indexed="81"/>
            <rFont val="Tahoma"/>
            <family val="2"/>
          </rPr>
          <t>OBP&amp;CM Team:</t>
        </r>
        <r>
          <rPr>
            <sz val="9"/>
            <color indexed="81"/>
            <rFont val="Tahoma"/>
            <family val="2"/>
          </rPr>
          <t xml:space="preserve">
Nom du processus de passation de marchés
</t>
        </r>
      </text>
    </comment>
    <comment ref="D36" authorId="0" shapeId="0" xr:uid="{00000000-0006-0000-0000-00001B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36" authorId="0" shapeId="0" xr:uid="{00000000-0006-0000-0000-00001C000000}">
      <text>
        <r>
          <rPr>
            <b/>
            <sz val="9"/>
            <color indexed="81"/>
            <rFont val="Tahoma"/>
            <family val="2"/>
          </rPr>
          <t>OBP&amp;CM Team:</t>
        </r>
        <r>
          <rPr>
            <sz val="9"/>
            <color indexed="81"/>
            <rFont val="Tahoma"/>
            <family val="2"/>
          </rPr>
          <t xml:space="preserve">
Si applicable, sinon indiquer 0.</t>
        </r>
      </text>
    </comment>
    <comment ref="H36" authorId="0" shapeId="0" xr:uid="{00000000-0006-0000-0000-00001D000000}">
      <text>
        <r>
          <rPr>
            <b/>
            <sz val="9"/>
            <color indexed="81"/>
            <rFont val="Tahoma"/>
            <family val="2"/>
          </rPr>
          <t>OBP&amp;CM Team:</t>
        </r>
        <r>
          <rPr>
            <sz val="9"/>
            <color indexed="81"/>
            <rFont val="Tahoma"/>
            <family val="2"/>
          </rPr>
          <t xml:space="preserve">
Si applicable, sinon indiquer 0.</t>
        </r>
      </text>
    </comment>
    <comment ref="I36" authorId="0" shapeId="0" xr:uid="{00000000-0006-0000-0000-00001E000000}">
      <text>
        <r>
          <rPr>
            <b/>
            <sz val="9"/>
            <color indexed="81"/>
            <rFont val="Tahoma"/>
            <family val="2"/>
          </rPr>
          <t>OBP&amp;CM Team:</t>
        </r>
        <r>
          <rPr>
            <sz val="9"/>
            <color indexed="81"/>
            <rFont val="Tahoma"/>
            <family val="2"/>
          </rPr>
          <t xml:space="preserve">
Selon la matrice des résultats du projet.</t>
        </r>
      </text>
    </comment>
    <comment ref="J36" authorId="0" shapeId="0" xr:uid="{00000000-0006-0000-0000-00001F000000}">
      <text>
        <r>
          <rPr>
            <b/>
            <sz val="9"/>
            <color indexed="81"/>
            <rFont val="Tahoma"/>
            <family val="2"/>
          </rPr>
          <t xml:space="preserve">OBP&amp;CM Team:
</t>
        </r>
        <r>
          <rPr>
            <sz val="9"/>
            <color indexed="81"/>
            <rFont val="Tahoma"/>
            <family val="2"/>
          </rPr>
          <t>Selon la matrice des résultats du projet.</t>
        </r>
      </text>
    </comment>
    <comment ref="O36" authorId="0" shapeId="0" xr:uid="{00000000-0006-0000-0000-000020000000}">
      <text>
        <r>
          <rPr>
            <b/>
            <sz val="9"/>
            <color indexed="81"/>
            <rFont val="Tahoma"/>
            <family val="2"/>
          </rPr>
          <t xml:space="preserve">OBP&amp;CM Team:
</t>
        </r>
        <r>
          <rPr>
            <sz val="9"/>
            <color indexed="81"/>
            <rFont val="Tahoma"/>
            <family val="2"/>
          </rPr>
          <t>Sélectionnez dans la liste déroulante</t>
        </r>
      </text>
    </comment>
    <comment ref="P36" authorId="0" shapeId="0" xr:uid="{00000000-0006-0000-0000-000021000000}">
      <text>
        <r>
          <rPr>
            <b/>
            <sz val="9"/>
            <color indexed="81"/>
            <rFont val="Tahoma"/>
            <family val="2"/>
          </rPr>
          <t>OBP&amp;CM Team:</t>
        </r>
        <r>
          <rPr>
            <sz val="9"/>
            <color indexed="81"/>
            <rFont val="Tahoma"/>
            <family val="2"/>
          </rPr>
          <t xml:space="preserve">
Sélectionnez dans la liste déroulante</t>
        </r>
      </text>
    </comment>
    <comment ref="Q36" authorId="0" shapeId="0" xr:uid="{00000000-0006-0000-0000-000022000000}">
      <text>
        <r>
          <rPr>
            <b/>
            <sz val="9"/>
            <color indexed="81"/>
            <rFont val="Tahoma"/>
            <family val="2"/>
          </rPr>
          <t>OBP&amp;CM Team:</t>
        </r>
        <r>
          <rPr>
            <sz val="9"/>
            <color indexed="81"/>
            <rFont val="Tahoma"/>
            <family val="2"/>
          </rPr>
          <t xml:space="preserve">
Sélectionnez dans la liste déroulante</t>
        </r>
      </text>
    </comment>
    <comment ref="R36" authorId="0" shapeId="0" xr:uid="{00000000-0006-0000-0000-000023000000}">
      <text>
        <r>
          <rPr>
            <b/>
            <sz val="9"/>
            <color indexed="81"/>
            <rFont val="Tahoma"/>
            <family val="2"/>
          </rPr>
          <t>OBP&amp;CM Team:</t>
        </r>
        <r>
          <rPr>
            <sz val="9"/>
            <color indexed="81"/>
            <rFont val="Tahoma"/>
            <family val="2"/>
          </rPr>
          <t xml:space="preserve">
Sélectionnez dans la liste déroulante</t>
        </r>
      </text>
    </comment>
    <comment ref="S36" authorId="0" shapeId="0" xr:uid="{00000000-0006-0000-0000-000024000000}">
      <text>
        <r>
          <rPr>
            <b/>
            <sz val="9"/>
            <color indexed="81"/>
            <rFont val="Tahoma"/>
            <family val="2"/>
          </rPr>
          <t>OBP&amp;CM Team:</t>
        </r>
        <r>
          <rPr>
            <sz val="9"/>
            <color indexed="81"/>
            <rFont val="Tahoma"/>
            <family val="2"/>
          </rPr>
          <t xml:space="preserve">
S'il y a lieu, mais sinon, laisser la cellule vide.</t>
        </r>
      </text>
    </comment>
    <comment ref="T36" authorId="0" shapeId="0" xr:uid="{00000000-0006-0000-0000-000025000000}">
      <text>
        <r>
          <rPr>
            <b/>
            <sz val="9"/>
            <color indexed="81"/>
            <rFont val="Tahoma"/>
            <family val="2"/>
          </rPr>
          <t>OBP&amp;CM Team:</t>
        </r>
        <r>
          <rPr>
            <sz val="9"/>
            <color indexed="81"/>
            <rFont val="Tahoma"/>
            <family val="2"/>
          </rPr>
          <t xml:space="preserve">
If applicable, but if not leave blank.
</t>
        </r>
      </text>
    </comment>
    <comment ref="U36" authorId="0" shapeId="0" xr:uid="{00000000-0006-0000-0000-000026000000}">
      <text>
        <r>
          <rPr>
            <b/>
            <sz val="9"/>
            <color indexed="81"/>
            <rFont val="Tahoma"/>
            <family val="2"/>
          </rPr>
          <t>OBP&amp;CM Team:</t>
        </r>
        <r>
          <rPr>
            <sz val="9"/>
            <color indexed="81"/>
            <rFont val="Tahoma"/>
            <family val="2"/>
          </rPr>
          <t xml:space="preserve">
S'il y a lieu, mais sinon, laisser la cellule vide.
</t>
        </r>
      </text>
    </comment>
    <comment ref="K37" authorId="0" shapeId="0" xr:uid="{00000000-0006-0000-0000-000027000000}">
      <text>
        <r>
          <rPr>
            <b/>
            <sz val="9"/>
            <color indexed="81"/>
            <rFont val="Tahoma"/>
            <family val="2"/>
          </rPr>
          <t>OBP&amp;CM Team:</t>
        </r>
        <r>
          <rPr>
            <sz val="9"/>
            <color indexed="81"/>
            <rFont val="Tahoma"/>
            <family val="2"/>
          </rPr>
          <t xml:space="preserve">
Date estimée selon le calendrier de l'agence d'exécution.</t>
        </r>
      </text>
    </comment>
    <comment ref="L37" authorId="0" shapeId="0" xr:uid="{00000000-0006-0000-0000-000028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R38" authorId="2" shapeId="0" xr:uid="{00000000-0006-0000-0000-000029000000}">
      <text>
        <r>
          <rPr>
            <b/>
            <sz val="9"/>
            <color indexed="81"/>
            <rFont val="Tahoma"/>
            <family val="2"/>
          </rPr>
          <t>Sanabria, Angel:</t>
        </r>
        <r>
          <rPr>
            <sz val="9"/>
            <color indexed="81"/>
            <rFont val="Tahoma"/>
            <family val="2"/>
          </rPr>
          <t xml:space="preserve">
</t>
        </r>
      </text>
    </comment>
    <comment ref="B48" authorId="0" shapeId="0" xr:uid="{00000000-0006-0000-0000-00002A000000}">
      <text>
        <r>
          <rPr>
            <b/>
            <sz val="9"/>
            <color indexed="81"/>
            <rFont val="Tahoma"/>
            <family val="2"/>
          </rPr>
          <t>OBP&amp;CM Team:</t>
        </r>
        <r>
          <rPr>
            <sz val="9"/>
            <color indexed="81"/>
            <rFont val="Tahoma"/>
            <family val="2"/>
          </rPr>
          <t xml:space="preserve">
Nom du processus de passation de marchés
</t>
        </r>
      </text>
    </comment>
    <comment ref="C48" authorId="3" shapeId="0" xr:uid="{00000000-0006-0000-0000-00002B000000}">
      <text>
        <r>
          <rPr>
            <b/>
            <sz val="9"/>
            <color indexed="81"/>
            <rFont val="Tahoma"/>
            <family val="2"/>
          </rPr>
          <t>Orisme Roc Passard, Marie Marcelle:</t>
        </r>
        <r>
          <rPr>
            <sz val="9"/>
            <color indexed="81"/>
            <rFont val="Tahoma"/>
            <family val="2"/>
          </rPr>
          <t xml:space="preserve">
Ajouter ici des informations sur le pourcentage des co-financements: Par exemple x% HA-L1107; X% HA-1038 OU HA-G1041</t>
        </r>
      </text>
    </comment>
    <comment ref="D48" authorId="0" shapeId="0" xr:uid="{00000000-0006-0000-0000-00002C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48" authorId="0" shapeId="0" xr:uid="{00000000-0006-0000-0000-00002D000000}">
      <text>
        <r>
          <rPr>
            <b/>
            <sz val="9"/>
            <color indexed="81"/>
            <rFont val="Tahoma"/>
            <family val="2"/>
          </rPr>
          <t>OBP&amp;CM Team:</t>
        </r>
        <r>
          <rPr>
            <sz val="9"/>
            <color indexed="81"/>
            <rFont val="Tahoma"/>
            <family val="2"/>
          </rPr>
          <t xml:space="preserve">
Si applicable, sinon indiquer 0.</t>
        </r>
      </text>
    </comment>
    <comment ref="H48" authorId="0" shapeId="0" xr:uid="{00000000-0006-0000-0000-00002E000000}">
      <text>
        <r>
          <rPr>
            <b/>
            <sz val="9"/>
            <color indexed="81"/>
            <rFont val="Tahoma"/>
            <family val="2"/>
          </rPr>
          <t>OBP&amp;CM Team:</t>
        </r>
        <r>
          <rPr>
            <sz val="9"/>
            <color indexed="81"/>
            <rFont val="Tahoma"/>
            <family val="2"/>
          </rPr>
          <t xml:space="preserve">
Si applicable, sinon indiquer 0.
Ajouter ici les montants pour HA-G1038 0U HA-G1041</t>
        </r>
      </text>
    </comment>
    <comment ref="I48" authorId="0" shapeId="0" xr:uid="{00000000-0006-0000-0000-00002F000000}">
      <text>
        <r>
          <rPr>
            <b/>
            <sz val="9"/>
            <color indexed="81"/>
            <rFont val="Tahoma"/>
            <family val="2"/>
          </rPr>
          <t>OBP&amp;CM Team:</t>
        </r>
        <r>
          <rPr>
            <sz val="9"/>
            <color indexed="81"/>
            <rFont val="Tahoma"/>
            <family val="2"/>
          </rPr>
          <t xml:space="preserve">
Selon la matrice des résultats du projet.</t>
        </r>
      </text>
    </comment>
    <comment ref="J48" authorId="0" shapeId="0" xr:uid="{00000000-0006-0000-0000-000030000000}">
      <text>
        <r>
          <rPr>
            <b/>
            <sz val="9"/>
            <color indexed="81"/>
            <rFont val="Tahoma"/>
            <family val="2"/>
          </rPr>
          <t xml:space="preserve">OBP&amp;CM Team:
</t>
        </r>
        <r>
          <rPr>
            <sz val="9"/>
            <color indexed="81"/>
            <rFont val="Tahoma"/>
            <family val="2"/>
          </rPr>
          <t>Selon la matrice des résultats du projet.</t>
        </r>
      </text>
    </comment>
    <comment ref="U48" authorId="0" shapeId="0" xr:uid="{00000000-0006-0000-0000-000031000000}">
      <text>
        <r>
          <rPr>
            <b/>
            <sz val="9"/>
            <color indexed="81"/>
            <rFont val="Tahoma"/>
            <family val="2"/>
          </rPr>
          <t xml:space="preserve">OBP&amp;CM Team:
</t>
        </r>
        <r>
          <rPr>
            <sz val="9"/>
            <color indexed="81"/>
            <rFont val="Tahoma"/>
            <family val="2"/>
          </rPr>
          <t>Sélectionnez dans la liste déroulante</t>
        </r>
      </text>
    </comment>
    <comment ref="V48" authorId="0" shapeId="0" xr:uid="{00000000-0006-0000-0000-000032000000}">
      <text>
        <r>
          <rPr>
            <b/>
            <sz val="9"/>
            <color indexed="81"/>
            <rFont val="Tahoma"/>
            <family val="2"/>
          </rPr>
          <t>OBP&amp;CM Team:</t>
        </r>
        <r>
          <rPr>
            <sz val="9"/>
            <color indexed="81"/>
            <rFont val="Tahoma"/>
            <family val="2"/>
          </rPr>
          <t xml:space="preserve">
Sélectionnez dans la liste déroulante</t>
        </r>
      </text>
    </comment>
    <comment ref="W48" authorId="0" shapeId="0" xr:uid="{00000000-0006-0000-0000-000033000000}">
      <text>
        <r>
          <rPr>
            <b/>
            <sz val="9"/>
            <color indexed="81"/>
            <rFont val="Tahoma"/>
            <family val="2"/>
          </rPr>
          <t>OBP&amp;CM Team:</t>
        </r>
        <r>
          <rPr>
            <sz val="9"/>
            <color indexed="81"/>
            <rFont val="Tahoma"/>
            <family val="2"/>
          </rPr>
          <t xml:space="preserve">
Sélectionnez dans la liste déroulante</t>
        </r>
      </text>
    </comment>
    <comment ref="X48" authorId="0" shapeId="0" xr:uid="{00000000-0006-0000-0000-000034000000}">
      <text>
        <r>
          <rPr>
            <b/>
            <sz val="9"/>
            <color indexed="81"/>
            <rFont val="Tahoma"/>
            <family val="2"/>
          </rPr>
          <t>OBP&amp;CM Team:</t>
        </r>
        <r>
          <rPr>
            <sz val="9"/>
            <color indexed="81"/>
            <rFont val="Tahoma"/>
            <family val="2"/>
          </rPr>
          <t xml:space="preserve">
Sélectionnez dans la liste déroulante</t>
        </r>
      </text>
    </comment>
    <comment ref="Y48" authorId="0" shapeId="0" xr:uid="{00000000-0006-0000-0000-000035000000}">
      <text>
        <r>
          <rPr>
            <b/>
            <sz val="9"/>
            <color indexed="81"/>
            <rFont val="Tahoma"/>
            <family val="2"/>
          </rPr>
          <t>OBP&amp;CM Team:</t>
        </r>
        <r>
          <rPr>
            <sz val="9"/>
            <color indexed="81"/>
            <rFont val="Tahoma"/>
            <family val="2"/>
          </rPr>
          <t xml:space="preserve">
S'il y a lieu, mais sinon, laisser la cellule vide.</t>
        </r>
      </text>
    </comment>
    <comment ref="Z48" authorId="0" shapeId="0" xr:uid="{00000000-0006-0000-0000-000036000000}">
      <text>
        <r>
          <rPr>
            <b/>
            <sz val="9"/>
            <color indexed="81"/>
            <rFont val="Tahoma"/>
            <family val="2"/>
          </rPr>
          <t>OBP&amp;CM Team:</t>
        </r>
        <r>
          <rPr>
            <sz val="9"/>
            <color indexed="81"/>
            <rFont val="Tahoma"/>
            <family val="2"/>
          </rPr>
          <t xml:space="preserve">
If applicable, but if not leave blank.
</t>
        </r>
      </text>
    </comment>
    <comment ref="AA48" authorId="0" shapeId="0" xr:uid="{00000000-0006-0000-0000-000037000000}">
      <text>
        <r>
          <rPr>
            <b/>
            <sz val="9"/>
            <color indexed="81"/>
            <rFont val="Tahoma"/>
            <family val="2"/>
          </rPr>
          <t>OBP&amp;CM Team:</t>
        </r>
        <r>
          <rPr>
            <sz val="9"/>
            <color indexed="81"/>
            <rFont val="Tahoma"/>
            <family val="2"/>
          </rPr>
          <t xml:space="preserve">
S'il y a lieu, mais sinon, laisser la cellule vide.
</t>
        </r>
      </text>
    </comment>
    <comment ref="K49" authorId="0" shapeId="0" xr:uid="{00000000-0006-0000-0000-000038000000}">
      <text>
        <r>
          <rPr>
            <b/>
            <sz val="9"/>
            <color indexed="81"/>
            <rFont val="Tahoma"/>
            <family val="2"/>
          </rPr>
          <t>OBP&amp;CM Team:</t>
        </r>
        <r>
          <rPr>
            <sz val="9"/>
            <color indexed="81"/>
            <rFont val="Tahoma"/>
            <family val="2"/>
          </rPr>
          <t xml:space="preserve">
Date estimée selon le calendrier de l'agence d'exécution.</t>
        </r>
      </text>
    </comment>
    <comment ref="L49" authorId="0" shapeId="0" xr:uid="{00000000-0006-0000-0000-000039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55" authorId="0" shapeId="0" xr:uid="{00000000-0006-0000-0000-00003A000000}">
      <text>
        <r>
          <rPr>
            <b/>
            <sz val="9"/>
            <color indexed="81"/>
            <rFont val="Tahoma"/>
            <family val="2"/>
          </rPr>
          <t>OBP&amp;CM Team:</t>
        </r>
        <r>
          <rPr>
            <sz val="9"/>
            <color indexed="81"/>
            <rFont val="Tahoma"/>
            <family val="2"/>
          </rPr>
          <t xml:space="preserve">
Nom du processus de passation de marchés
</t>
        </r>
      </text>
    </comment>
    <comment ref="D55" authorId="0" shapeId="0" xr:uid="{00000000-0006-0000-0000-00003B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55" authorId="0" shapeId="0" xr:uid="{00000000-0006-0000-0000-00003C000000}">
      <text>
        <r>
          <rPr>
            <b/>
            <sz val="9"/>
            <color indexed="81"/>
            <rFont val="Tahoma"/>
            <family val="2"/>
          </rPr>
          <t>OBP&amp;CM Team:</t>
        </r>
        <r>
          <rPr>
            <sz val="9"/>
            <color indexed="81"/>
            <rFont val="Tahoma"/>
            <family val="2"/>
          </rPr>
          <t xml:space="preserve">
Si applicable, sinon indiquer 0.</t>
        </r>
      </text>
    </comment>
    <comment ref="H55" authorId="0" shapeId="0" xr:uid="{00000000-0006-0000-0000-00003D000000}">
      <text>
        <r>
          <rPr>
            <b/>
            <sz val="9"/>
            <color indexed="81"/>
            <rFont val="Tahoma"/>
            <family val="2"/>
          </rPr>
          <t>OBP&amp;CM Team:</t>
        </r>
        <r>
          <rPr>
            <sz val="9"/>
            <color indexed="81"/>
            <rFont val="Tahoma"/>
            <family val="2"/>
          </rPr>
          <t xml:space="preserve">
Si applicable, sinon indiquer 0.</t>
        </r>
      </text>
    </comment>
    <comment ref="I55" authorId="0" shapeId="0" xr:uid="{00000000-0006-0000-0000-00003E000000}">
      <text>
        <r>
          <rPr>
            <b/>
            <sz val="9"/>
            <color indexed="81"/>
            <rFont val="Tahoma"/>
            <family val="2"/>
          </rPr>
          <t>OBP&amp;CM Team:</t>
        </r>
        <r>
          <rPr>
            <sz val="9"/>
            <color indexed="81"/>
            <rFont val="Tahoma"/>
            <family val="2"/>
          </rPr>
          <t xml:space="preserve">
Selon la matrice des résultats du projet.</t>
        </r>
      </text>
    </comment>
    <comment ref="J55" authorId="0" shapeId="0" xr:uid="{00000000-0006-0000-0000-00003F000000}">
      <text>
        <r>
          <rPr>
            <b/>
            <sz val="9"/>
            <color indexed="81"/>
            <rFont val="Tahoma"/>
            <family val="2"/>
          </rPr>
          <t xml:space="preserve">OBP&amp;CM Team:
</t>
        </r>
        <r>
          <rPr>
            <sz val="9"/>
            <color indexed="81"/>
            <rFont val="Tahoma"/>
            <family val="2"/>
          </rPr>
          <t>Selon la matrice des résultats du projet.</t>
        </r>
      </text>
    </comment>
    <comment ref="K56" authorId="0" shapeId="0" xr:uid="{00000000-0006-0000-0000-000040000000}">
      <text>
        <r>
          <rPr>
            <b/>
            <sz val="9"/>
            <color indexed="81"/>
            <rFont val="Tahoma"/>
            <family val="2"/>
          </rPr>
          <t>OBP&amp;CM Team:</t>
        </r>
        <r>
          <rPr>
            <sz val="9"/>
            <color indexed="81"/>
            <rFont val="Tahoma"/>
            <family val="2"/>
          </rPr>
          <t xml:space="preserve">
Date estimée selon le calendrier de l'agence d'exécution.</t>
        </r>
      </text>
    </comment>
    <comment ref="L56" authorId="0" shapeId="0" xr:uid="{00000000-0006-0000-0000-000041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62" authorId="0" shapeId="0" xr:uid="{00000000-0006-0000-0000-000042000000}">
      <text>
        <r>
          <rPr>
            <b/>
            <sz val="9"/>
            <color indexed="81"/>
            <rFont val="Tahoma"/>
            <family val="2"/>
          </rPr>
          <t>OBP&amp;CM Team:</t>
        </r>
        <r>
          <rPr>
            <sz val="9"/>
            <color indexed="81"/>
            <rFont val="Tahoma"/>
            <family val="2"/>
          </rPr>
          <t xml:space="preserve">
Nom du processus de passation de marchés
</t>
        </r>
      </text>
    </comment>
    <comment ref="D62" authorId="0" shapeId="0" xr:uid="{00000000-0006-0000-0000-000043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62" authorId="0" shapeId="0" xr:uid="{00000000-0006-0000-0000-000044000000}">
      <text>
        <r>
          <rPr>
            <b/>
            <sz val="9"/>
            <color indexed="81"/>
            <rFont val="Tahoma"/>
            <family val="2"/>
          </rPr>
          <t>OBP&amp;CM Team:</t>
        </r>
        <r>
          <rPr>
            <sz val="9"/>
            <color indexed="81"/>
            <rFont val="Tahoma"/>
            <family val="2"/>
          </rPr>
          <t xml:space="preserve">
Si applicable, sinon indiquer 0.</t>
        </r>
      </text>
    </comment>
    <comment ref="H62" authorId="0" shapeId="0" xr:uid="{00000000-0006-0000-0000-000045000000}">
      <text>
        <r>
          <rPr>
            <b/>
            <sz val="9"/>
            <color indexed="81"/>
            <rFont val="Tahoma"/>
            <family val="2"/>
          </rPr>
          <t>OBP&amp;CM Team:</t>
        </r>
        <r>
          <rPr>
            <sz val="9"/>
            <color indexed="81"/>
            <rFont val="Tahoma"/>
            <family val="2"/>
          </rPr>
          <t xml:space="preserve">
Si applicable, sinon indiquer 0.</t>
        </r>
      </text>
    </comment>
    <comment ref="I62" authorId="0" shapeId="0" xr:uid="{00000000-0006-0000-0000-000046000000}">
      <text>
        <r>
          <rPr>
            <b/>
            <sz val="9"/>
            <color indexed="81"/>
            <rFont val="Tahoma"/>
            <family val="2"/>
          </rPr>
          <t>OBP&amp;CM Team:</t>
        </r>
        <r>
          <rPr>
            <sz val="9"/>
            <color indexed="81"/>
            <rFont val="Tahoma"/>
            <family val="2"/>
          </rPr>
          <t xml:space="preserve">
Selon la matrice des résultats du projet.</t>
        </r>
      </text>
    </comment>
    <comment ref="J62" authorId="0" shapeId="0" xr:uid="{00000000-0006-0000-0000-000047000000}">
      <text>
        <r>
          <rPr>
            <b/>
            <sz val="9"/>
            <color indexed="81"/>
            <rFont val="Tahoma"/>
            <family val="2"/>
          </rPr>
          <t xml:space="preserve">OBP&amp;CM Team:
</t>
        </r>
        <r>
          <rPr>
            <sz val="9"/>
            <color indexed="81"/>
            <rFont val="Tahoma"/>
            <family val="2"/>
          </rPr>
          <t>Selon la matrice des résultats du projet.</t>
        </r>
      </text>
    </comment>
    <comment ref="Y62" authorId="0" shapeId="0" xr:uid="{00000000-0006-0000-0000-000048000000}">
      <text>
        <r>
          <rPr>
            <b/>
            <sz val="9"/>
            <color indexed="81"/>
            <rFont val="Tahoma"/>
            <family val="2"/>
          </rPr>
          <t xml:space="preserve">OBP&amp;CM Team:
</t>
        </r>
        <r>
          <rPr>
            <sz val="9"/>
            <color indexed="81"/>
            <rFont val="Tahoma"/>
            <family val="2"/>
          </rPr>
          <t>Sélectionnez dans la liste déroulante</t>
        </r>
      </text>
    </comment>
    <comment ref="Z62" authorId="0" shapeId="0" xr:uid="{00000000-0006-0000-0000-000049000000}">
      <text>
        <r>
          <rPr>
            <b/>
            <sz val="9"/>
            <color indexed="81"/>
            <rFont val="Tahoma"/>
            <family val="2"/>
          </rPr>
          <t>OBP&amp;CM Team:</t>
        </r>
        <r>
          <rPr>
            <sz val="9"/>
            <color indexed="81"/>
            <rFont val="Tahoma"/>
            <family val="2"/>
          </rPr>
          <t xml:space="preserve">
Sélectionnez dans la liste déroulante</t>
        </r>
      </text>
    </comment>
    <comment ref="AA62" authorId="0" shapeId="0" xr:uid="{00000000-0006-0000-0000-00004A000000}">
      <text>
        <r>
          <rPr>
            <b/>
            <sz val="9"/>
            <color indexed="81"/>
            <rFont val="Tahoma"/>
            <family val="2"/>
          </rPr>
          <t>OBP&amp;CM Team:</t>
        </r>
        <r>
          <rPr>
            <sz val="9"/>
            <color indexed="81"/>
            <rFont val="Tahoma"/>
            <family val="2"/>
          </rPr>
          <t xml:space="preserve">
Sélectionnez dans la liste déroulante</t>
        </r>
      </text>
    </comment>
    <comment ref="K63" authorId="0" shapeId="0" xr:uid="{00000000-0006-0000-0000-00004B000000}">
      <text>
        <r>
          <rPr>
            <b/>
            <sz val="9"/>
            <color indexed="81"/>
            <rFont val="Tahoma"/>
            <family val="2"/>
          </rPr>
          <t>OBP&amp;CM Team:</t>
        </r>
        <r>
          <rPr>
            <sz val="9"/>
            <color indexed="81"/>
            <rFont val="Tahoma"/>
            <family val="2"/>
          </rPr>
          <t xml:space="preserve">
Date estimée selon le calendrier de l'agence d'exécution.</t>
        </r>
      </text>
    </comment>
    <comment ref="L63" authorId="0" shapeId="0" xr:uid="{00000000-0006-0000-0000-00004C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69" authorId="0" shapeId="0" xr:uid="{00000000-0006-0000-0000-00004D000000}">
      <text>
        <r>
          <rPr>
            <b/>
            <sz val="9"/>
            <color indexed="81"/>
            <rFont val="Tahoma"/>
            <family val="2"/>
          </rPr>
          <t>OBP&amp;CM Team:</t>
        </r>
        <r>
          <rPr>
            <sz val="9"/>
            <color indexed="81"/>
            <rFont val="Tahoma"/>
            <family val="2"/>
          </rPr>
          <t xml:space="preserve">
Nom du processus de passation de marchés
</t>
        </r>
      </text>
    </comment>
    <comment ref="D69" authorId="0" shapeId="0" xr:uid="{00000000-0006-0000-0000-00004E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69" authorId="0" shapeId="0" xr:uid="{00000000-0006-0000-0000-00004F000000}">
      <text>
        <r>
          <rPr>
            <b/>
            <sz val="9"/>
            <color indexed="81"/>
            <rFont val="Tahoma"/>
            <family val="2"/>
          </rPr>
          <t>OBP&amp;CM Team:</t>
        </r>
        <r>
          <rPr>
            <sz val="9"/>
            <color indexed="81"/>
            <rFont val="Tahoma"/>
            <family val="2"/>
          </rPr>
          <t xml:space="preserve">
Si applicable, sinon indiquer 0.</t>
        </r>
      </text>
    </comment>
    <comment ref="H69" authorId="0" shapeId="0" xr:uid="{00000000-0006-0000-0000-000050000000}">
      <text>
        <r>
          <rPr>
            <b/>
            <sz val="9"/>
            <color indexed="81"/>
            <rFont val="Tahoma"/>
            <family val="2"/>
          </rPr>
          <t>OBP&amp;CM Team:</t>
        </r>
        <r>
          <rPr>
            <sz val="9"/>
            <color indexed="81"/>
            <rFont val="Tahoma"/>
            <family val="2"/>
          </rPr>
          <t xml:space="preserve">
Si applicable, sinon indiquer 0.</t>
        </r>
      </text>
    </comment>
    <comment ref="I69" authorId="0" shapeId="0" xr:uid="{00000000-0006-0000-0000-000051000000}">
      <text>
        <r>
          <rPr>
            <b/>
            <sz val="9"/>
            <color indexed="81"/>
            <rFont val="Tahoma"/>
            <family val="2"/>
          </rPr>
          <t>OBP&amp;CM Team:</t>
        </r>
        <r>
          <rPr>
            <sz val="9"/>
            <color indexed="81"/>
            <rFont val="Tahoma"/>
            <family val="2"/>
          </rPr>
          <t xml:space="preserve">
Selon la matrice des résultats du projet.</t>
        </r>
      </text>
    </comment>
    <comment ref="J69" authorId="0" shapeId="0" xr:uid="{00000000-0006-0000-0000-000052000000}">
      <text>
        <r>
          <rPr>
            <b/>
            <sz val="9"/>
            <color indexed="81"/>
            <rFont val="Tahoma"/>
            <family val="2"/>
          </rPr>
          <t xml:space="preserve">OBP&amp;CM Team:
</t>
        </r>
        <r>
          <rPr>
            <sz val="9"/>
            <color indexed="81"/>
            <rFont val="Tahoma"/>
            <family val="2"/>
          </rPr>
          <t>Selon la matrice des résultats du projet.</t>
        </r>
      </text>
    </comment>
    <comment ref="Q69" authorId="0" shapeId="0" xr:uid="{00000000-0006-0000-0000-000053000000}">
      <text>
        <r>
          <rPr>
            <b/>
            <sz val="9"/>
            <color indexed="81"/>
            <rFont val="Tahoma"/>
            <family val="2"/>
          </rPr>
          <t xml:space="preserve">OBP&amp;CM Team:
</t>
        </r>
        <r>
          <rPr>
            <sz val="9"/>
            <color indexed="81"/>
            <rFont val="Tahoma"/>
            <family val="2"/>
          </rPr>
          <t>Sélectionnez dans la liste déroulante</t>
        </r>
      </text>
    </comment>
    <comment ref="R69" authorId="0" shapeId="0" xr:uid="{00000000-0006-0000-0000-000054000000}">
      <text>
        <r>
          <rPr>
            <b/>
            <sz val="9"/>
            <color indexed="81"/>
            <rFont val="Tahoma"/>
            <family val="2"/>
          </rPr>
          <t>OBP&amp;CM Team:</t>
        </r>
        <r>
          <rPr>
            <sz val="9"/>
            <color indexed="81"/>
            <rFont val="Tahoma"/>
            <family val="2"/>
          </rPr>
          <t xml:space="preserve">
Sélectionnez dans la liste déroulante</t>
        </r>
      </text>
    </comment>
    <comment ref="S69" authorId="0" shapeId="0" xr:uid="{00000000-0006-0000-0000-000055000000}">
      <text>
        <r>
          <rPr>
            <b/>
            <sz val="9"/>
            <color indexed="81"/>
            <rFont val="Tahoma"/>
            <family val="2"/>
          </rPr>
          <t>OBP&amp;CM Team:</t>
        </r>
        <r>
          <rPr>
            <sz val="9"/>
            <color indexed="81"/>
            <rFont val="Tahoma"/>
            <family val="2"/>
          </rPr>
          <t xml:space="preserve">
Sélectionnez dans la liste déroulante</t>
        </r>
      </text>
    </comment>
    <comment ref="T69" authorId="0" shapeId="0" xr:uid="{00000000-0006-0000-0000-000056000000}">
      <text>
        <r>
          <rPr>
            <b/>
            <sz val="9"/>
            <color indexed="81"/>
            <rFont val="Tahoma"/>
            <family val="2"/>
          </rPr>
          <t>OBP&amp;CM Team:</t>
        </r>
        <r>
          <rPr>
            <sz val="9"/>
            <color indexed="81"/>
            <rFont val="Tahoma"/>
            <family val="2"/>
          </rPr>
          <t xml:space="preserve">
Sélectionnez dans la liste déroulante</t>
        </r>
      </text>
    </comment>
    <comment ref="U69" authorId="0" shapeId="0" xr:uid="{00000000-0006-0000-0000-000057000000}">
      <text>
        <r>
          <rPr>
            <b/>
            <sz val="9"/>
            <color indexed="81"/>
            <rFont val="Tahoma"/>
            <family val="2"/>
          </rPr>
          <t>OBP&amp;CM Team:</t>
        </r>
        <r>
          <rPr>
            <sz val="9"/>
            <color indexed="81"/>
            <rFont val="Tahoma"/>
            <family val="2"/>
          </rPr>
          <t xml:space="preserve">
S'il y a lieu, mais sinon, laisser la cellule vide.</t>
        </r>
      </text>
    </comment>
    <comment ref="V69" authorId="0" shapeId="0" xr:uid="{00000000-0006-0000-0000-000058000000}">
      <text>
        <r>
          <rPr>
            <b/>
            <sz val="9"/>
            <color indexed="81"/>
            <rFont val="Tahoma"/>
            <family val="2"/>
          </rPr>
          <t>OBP&amp;CM Team:</t>
        </r>
        <r>
          <rPr>
            <sz val="9"/>
            <color indexed="81"/>
            <rFont val="Tahoma"/>
            <family val="2"/>
          </rPr>
          <t xml:space="preserve">
If applicable, but if not leave blank.
</t>
        </r>
      </text>
    </comment>
    <comment ref="W69" authorId="0" shapeId="0" xr:uid="{00000000-0006-0000-0000-000059000000}">
      <text>
        <r>
          <rPr>
            <b/>
            <sz val="9"/>
            <color indexed="81"/>
            <rFont val="Tahoma"/>
            <family val="2"/>
          </rPr>
          <t>OBP&amp;CM Team:</t>
        </r>
        <r>
          <rPr>
            <sz val="9"/>
            <color indexed="81"/>
            <rFont val="Tahoma"/>
            <family val="2"/>
          </rPr>
          <t xml:space="preserve">
S'il y a lieu, mais sinon, laisser la cellule vide.
</t>
        </r>
      </text>
    </comment>
    <comment ref="K70" authorId="0" shapeId="0" xr:uid="{00000000-0006-0000-0000-00005A000000}">
      <text>
        <r>
          <rPr>
            <b/>
            <sz val="9"/>
            <color indexed="81"/>
            <rFont val="Tahoma"/>
            <family val="2"/>
          </rPr>
          <t>OBP&amp;CM Team:</t>
        </r>
        <r>
          <rPr>
            <sz val="9"/>
            <color indexed="81"/>
            <rFont val="Tahoma"/>
            <family val="2"/>
          </rPr>
          <t xml:space="preserve">
Date estimée selon le calendrier de l'agence d'exécution.</t>
        </r>
      </text>
    </comment>
    <comment ref="L70" authorId="0" shapeId="0" xr:uid="{00000000-0006-0000-0000-00005B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76" authorId="0" shapeId="0" xr:uid="{00000000-0006-0000-0000-00005C000000}">
      <text>
        <r>
          <rPr>
            <b/>
            <sz val="9"/>
            <color indexed="81"/>
            <rFont val="Tahoma"/>
            <family val="2"/>
          </rPr>
          <t>OBP&amp;CM Team:</t>
        </r>
        <r>
          <rPr>
            <sz val="9"/>
            <color indexed="81"/>
            <rFont val="Tahoma"/>
            <family val="2"/>
          </rPr>
          <t xml:space="preserve">
Nom du processus de passation de marchés
</t>
        </r>
      </text>
    </comment>
    <comment ref="D76" authorId="0" shapeId="0" xr:uid="{00000000-0006-0000-0000-00005D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76" authorId="0" shapeId="0" xr:uid="{00000000-0006-0000-0000-00005E000000}">
      <text>
        <r>
          <rPr>
            <b/>
            <sz val="9"/>
            <color indexed="81"/>
            <rFont val="Tahoma"/>
            <family val="2"/>
          </rPr>
          <t>OBP&amp;CM Team:</t>
        </r>
        <r>
          <rPr>
            <sz val="9"/>
            <color indexed="81"/>
            <rFont val="Tahoma"/>
            <family val="2"/>
          </rPr>
          <t xml:space="preserve">
Si applicable, sinon indiquer 0.</t>
        </r>
      </text>
    </comment>
    <comment ref="H76" authorId="0" shapeId="0" xr:uid="{00000000-0006-0000-0000-00005F000000}">
      <text>
        <r>
          <rPr>
            <b/>
            <sz val="9"/>
            <color indexed="81"/>
            <rFont val="Tahoma"/>
            <family val="2"/>
          </rPr>
          <t>OBP&amp;CM Team:</t>
        </r>
        <r>
          <rPr>
            <sz val="9"/>
            <color indexed="81"/>
            <rFont val="Tahoma"/>
            <family val="2"/>
          </rPr>
          <t xml:space="preserve">
Si applicable, sinon indiquer 0.</t>
        </r>
      </text>
    </comment>
    <comment ref="I76" authorId="0" shapeId="0" xr:uid="{00000000-0006-0000-0000-000060000000}">
      <text>
        <r>
          <rPr>
            <b/>
            <sz val="9"/>
            <color indexed="81"/>
            <rFont val="Tahoma"/>
            <family val="2"/>
          </rPr>
          <t>OBP&amp;CM Team:</t>
        </r>
        <r>
          <rPr>
            <sz val="9"/>
            <color indexed="81"/>
            <rFont val="Tahoma"/>
            <family val="2"/>
          </rPr>
          <t xml:space="preserve">
Selon la matrice des résultats du projet.</t>
        </r>
      </text>
    </comment>
    <comment ref="J76" authorId="0" shapeId="0" xr:uid="{00000000-0006-0000-0000-000061000000}">
      <text>
        <r>
          <rPr>
            <b/>
            <sz val="9"/>
            <color indexed="81"/>
            <rFont val="Tahoma"/>
            <family val="2"/>
          </rPr>
          <t xml:space="preserve">OBP&amp;CM Team:
</t>
        </r>
        <r>
          <rPr>
            <sz val="9"/>
            <color indexed="81"/>
            <rFont val="Tahoma"/>
            <family val="2"/>
          </rPr>
          <t>Selon la matrice des résultats du projet.</t>
        </r>
      </text>
    </comment>
    <comment ref="M76" authorId="0" shapeId="0" xr:uid="{00000000-0006-0000-0000-000062000000}">
      <text>
        <r>
          <rPr>
            <b/>
            <sz val="9"/>
            <color indexed="81"/>
            <rFont val="Tahoma"/>
            <family val="2"/>
          </rPr>
          <t xml:space="preserve">OBP&amp;CM Team:
</t>
        </r>
        <r>
          <rPr>
            <sz val="9"/>
            <color indexed="81"/>
            <rFont val="Tahoma"/>
            <family val="2"/>
          </rPr>
          <t>Sélectionnez dans la liste déroulante</t>
        </r>
      </text>
    </comment>
    <comment ref="N76" authorId="0" shapeId="0" xr:uid="{00000000-0006-0000-0000-000063000000}">
      <text>
        <r>
          <rPr>
            <b/>
            <sz val="9"/>
            <color indexed="81"/>
            <rFont val="Tahoma"/>
            <family val="2"/>
          </rPr>
          <t>OBP&amp;CM Team:</t>
        </r>
        <r>
          <rPr>
            <sz val="9"/>
            <color indexed="81"/>
            <rFont val="Tahoma"/>
            <family val="2"/>
          </rPr>
          <t xml:space="preserve">
Sélectionnez dans la liste déroulante</t>
        </r>
      </text>
    </comment>
    <comment ref="O76" authorId="0" shapeId="0" xr:uid="{00000000-0006-0000-0000-000064000000}">
      <text>
        <r>
          <rPr>
            <b/>
            <sz val="9"/>
            <color indexed="81"/>
            <rFont val="Tahoma"/>
            <family val="2"/>
          </rPr>
          <t>OBP&amp;CM Team:</t>
        </r>
        <r>
          <rPr>
            <sz val="9"/>
            <color indexed="81"/>
            <rFont val="Tahoma"/>
            <family val="2"/>
          </rPr>
          <t xml:space="preserve">
Sélectionnez dans la liste déroulante</t>
        </r>
      </text>
    </comment>
    <comment ref="P76" authorId="0" shapeId="0" xr:uid="{00000000-0006-0000-0000-000065000000}">
      <text>
        <r>
          <rPr>
            <b/>
            <sz val="9"/>
            <color indexed="81"/>
            <rFont val="Tahoma"/>
            <family val="2"/>
          </rPr>
          <t>OBP&amp;CM Team:</t>
        </r>
        <r>
          <rPr>
            <sz val="9"/>
            <color indexed="81"/>
            <rFont val="Tahoma"/>
            <family val="2"/>
          </rPr>
          <t xml:space="preserve">
Sélectionnez dans la liste déroulante</t>
        </r>
      </text>
    </comment>
    <comment ref="Q76" authorId="0" shapeId="0" xr:uid="{00000000-0006-0000-0000-000066000000}">
      <text>
        <r>
          <rPr>
            <b/>
            <sz val="9"/>
            <color indexed="81"/>
            <rFont val="Tahoma"/>
            <family val="2"/>
          </rPr>
          <t>OBP&amp;CM Team:</t>
        </r>
        <r>
          <rPr>
            <sz val="9"/>
            <color indexed="81"/>
            <rFont val="Tahoma"/>
            <family val="2"/>
          </rPr>
          <t xml:space="preserve">
S'il y a lieu, mais sinon, laisser la cellule vide.</t>
        </r>
      </text>
    </comment>
    <comment ref="R76" authorId="0" shapeId="0" xr:uid="{00000000-0006-0000-0000-000067000000}">
      <text>
        <r>
          <rPr>
            <b/>
            <sz val="9"/>
            <color indexed="81"/>
            <rFont val="Tahoma"/>
            <family val="2"/>
          </rPr>
          <t>OBP&amp;CM Team:</t>
        </r>
        <r>
          <rPr>
            <sz val="9"/>
            <color indexed="81"/>
            <rFont val="Tahoma"/>
            <family val="2"/>
          </rPr>
          <t xml:space="preserve">
If applicable, but if not leave blank.
</t>
        </r>
      </text>
    </comment>
    <comment ref="S76" authorId="0" shapeId="0" xr:uid="{00000000-0006-0000-0000-000068000000}">
      <text>
        <r>
          <rPr>
            <b/>
            <sz val="9"/>
            <color indexed="81"/>
            <rFont val="Tahoma"/>
            <family val="2"/>
          </rPr>
          <t>OBP&amp;CM Team:</t>
        </r>
        <r>
          <rPr>
            <sz val="9"/>
            <color indexed="81"/>
            <rFont val="Tahoma"/>
            <family val="2"/>
          </rPr>
          <t xml:space="preserve">
S'il y a lieu, mais sinon, laisser la cellule vide.
</t>
        </r>
      </text>
    </comment>
    <comment ref="K77" authorId="0" shapeId="0" xr:uid="{00000000-0006-0000-0000-000069000000}">
      <text>
        <r>
          <rPr>
            <b/>
            <sz val="9"/>
            <color indexed="81"/>
            <rFont val="Tahoma"/>
            <family val="2"/>
          </rPr>
          <t>OBP&amp;CM Team:</t>
        </r>
        <r>
          <rPr>
            <sz val="9"/>
            <color indexed="81"/>
            <rFont val="Tahoma"/>
            <family val="2"/>
          </rPr>
          <t xml:space="preserve">
Date estimée selon le calendrier de l'agence d'exécution.</t>
        </r>
      </text>
    </comment>
    <comment ref="L77" authorId="0" shapeId="0" xr:uid="{00000000-0006-0000-0000-00006A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Equipo OBP&amp;CM</author>
    <author>Flore</author>
  </authors>
  <commentList>
    <comment ref="B6" authorId="0" shapeId="0" xr:uid="{00000000-0006-0000-0100-000001000000}">
      <text>
        <r>
          <rPr>
            <b/>
            <sz val="9"/>
            <color indexed="81"/>
            <rFont val="Tahoma"/>
            <family val="2"/>
          </rPr>
          <t>OBP&amp;CM Team:</t>
        </r>
        <r>
          <rPr>
            <sz val="9"/>
            <color indexed="81"/>
            <rFont val="Tahoma"/>
            <family val="2"/>
          </rPr>
          <t xml:space="preserve">
Nom du processus de passation de marchés
</t>
        </r>
      </text>
    </comment>
    <comment ref="D6" authorId="0" shapeId="0" xr:uid="{00000000-0006-0000-0100-00000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6" authorId="0" shapeId="0" xr:uid="{00000000-0006-0000-0100-000003000000}">
      <text>
        <r>
          <rPr>
            <b/>
            <sz val="9"/>
            <color indexed="81"/>
            <rFont val="Tahoma"/>
            <family val="2"/>
          </rPr>
          <t>OBP&amp;CM Team:</t>
        </r>
        <r>
          <rPr>
            <sz val="9"/>
            <color indexed="81"/>
            <rFont val="Tahoma"/>
            <family val="2"/>
          </rPr>
          <t xml:space="preserve">
Si applicable, sinon indiquer 0.</t>
        </r>
      </text>
    </comment>
    <comment ref="H6" authorId="0" shapeId="0" xr:uid="{00000000-0006-0000-0100-000004000000}">
      <text>
        <r>
          <rPr>
            <b/>
            <sz val="9"/>
            <color indexed="81"/>
            <rFont val="Tahoma"/>
            <family val="2"/>
          </rPr>
          <t>OBP&amp;CM Team:</t>
        </r>
        <r>
          <rPr>
            <sz val="9"/>
            <color indexed="81"/>
            <rFont val="Tahoma"/>
            <family val="2"/>
          </rPr>
          <t xml:space="preserve">
Si applicable, sinon indiquer 0.</t>
        </r>
      </text>
    </comment>
    <comment ref="I6" authorId="0" shapeId="0" xr:uid="{00000000-0006-0000-0100-000005000000}">
      <text>
        <r>
          <rPr>
            <b/>
            <sz val="9"/>
            <color indexed="81"/>
            <rFont val="Tahoma"/>
            <family val="2"/>
          </rPr>
          <t>OBP&amp;CM Team:</t>
        </r>
        <r>
          <rPr>
            <sz val="9"/>
            <color indexed="81"/>
            <rFont val="Tahoma"/>
            <family val="2"/>
          </rPr>
          <t xml:space="preserve">
Selon la matrice des résultats du projet.</t>
        </r>
      </text>
    </comment>
    <comment ref="J6" authorId="0" shapeId="0" xr:uid="{00000000-0006-0000-0100-000006000000}">
      <text>
        <r>
          <rPr>
            <b/>
            <sz val="9"/>
            <color indexed="81"/>
            <rFont val="Tahoma"/>
            <family val="2"/>
          </rPr>
          <t xml:space="preserve">OBP&amp;CM Team:
</t>
        </r>
        <r>
          <rPr>
            <sz val="9"/>
            <color indexed="81"/>
            <rFont val="Tahoma"/>
            <family val="2"/>
          </rPr>
          <t>Selon la matrice des résultats du projet.</t>
        </r>
      </text>
    </comment>
    <comment ref="AA6" authorId="0" shapeId="0" xr:uid="{00000000-0006-0000-0100-000007000000}">
      <text>
        <r>
          <rPr>
            <b/>
            <sz val="9"/>
            <color indexed="81"/>
            <rFont val="Tahoma"/>
            <family val="2"/>
          </rPr>
          <t xml:space="preserve">OBP&amp;CM Team:
</t>
        </r>
        <r>
          <rPr>
            <sz val="9"/>
            <color indexed="81"/>
            <rFont val="Tahoma"/>
            <family val="2"/>
          </rPr>
          <t>Sélectionnez dans la liste déroulante</t>
        </r>
      </text>
    </comment>
    <comment ref="AB6" authorId="0" shapeId="0" xr:uid="{00000000-0006-0000-0100-000008000000}">
      <text>
        <r>
          <rPr>
            <b/>
            <sz val="9"/>
            <color indexed="81"/>
            <rFont val="Tahoma"/>
            <family val="2"/>
          </rPr>
          <t>OBP&amp;CM Team:</t>
        </r>
        <r>
          <rPr>
            <sz val="9"/>
            <color indexed="81"/>
            <rFont val="Tahoma"/>
            <family val="2"/>
          </rPr>
          <t xml:space="preserve">
Sélectionnez dans la liste déroulante</t>
        </r>
      </text>
    </comment>
    <comment ref="AC6" authorId="0" shapeId="0" xr:uid="{00000000-0006-0000-0100-000009000000}">
      <text>
        <r>
          <rPr>
            <b/>
            <sz val="9"/>
            <color indexed="81"/>
            <rFont val="Tahoma"/>
            <family val="2"/>
          </rPr>
          <t>OBP&amp;CM Team:</t>
        </r>
        <r>
          <rPr>
            <sz val="9"/>
            <color indexed="81"/>
            <rFont val="Tahoma"/>
            <family val="2"/>
          </rPr>
          <t xml:space="preserve">
Sélectionnez dans la liste déroulante</t>
        </r>
      </text>
    </comment>
    <comment ref="AD6" authorId="0" shapeId="0" xr:uid="{00000000-0006-0000-0100-00000A000000}">
      <text>
        <r>
          <rPr>
            <b/>
            <sz val="9"/>
            <color indexed="81"/>
            <rFont val="Tahoma"/>
            <family val="2"/>
          </rPr>
          <t>OBP&amp;CM Team:</t>
        </r>
        <r>
          <rPr>
            <sz val="9"/>
            <color indexed="81"/>
            <rFont val="Tahoma"/>
            <family val="2"/>
          </rPr>
          <t xml:space="preserve">
Sélectionnez dans la liste déroulante</t>
        </r>
      </text>
    </comment>
    <comment ref="AE6" authorId="0" shapeId="0" xr:uid="{00000000-0006-0000-0100-00000B000000}">
      <text>
        <r>
          <rPr>
            <b/>
            <sz val="9"/>
            <color indexed="81"/>
            <rFont val="Tahoma"/>
            <family val="2"/>
          </rPr>
          <t>OBP&amp;CM Team:</t>
        </r>
        <r>
          <rPr>
            <sz val="9"/>
            <color indexed="81"/>
            <rFont val="Tahoma"/>
            <family val="2"/>
          </rPr>
          <t xml:space="preserve">
S'il y a lieu, mais sinon, laisser la cellule vide.</t>
        </r>
      </text>
    </comment>
    <comment ref="K7" authorId="0" shapeId="0" xr:uid="{00000000-0006-0000-0100-00000C000000}">
      <text>
        <r>
          <rPr>
            <b/>
            <sz val="9"/>
            <color indexed="81"/>
            <rFont val="Tahoma"/>
            <family val="2"/>
          </rPr>
          <t>OBP&amp;CM Team:</t>
        </r>
        <r>
          <rPr>
            <sz val="9"/>
            <color indexed="81"/>
            <rFont val="Tahoma"/>
            <family val="2"/>
          </rPr>
          <t xml:space="preserve">
Date estimée selon le calendrier de l'agence d'exécution.</t>
        </r>
      </text>
    </comment>
    <comment ref="L7" authorId="0" shapeId="0" xr:uid="{00000000-0006-0000-0100-00000D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20" authorId="0" shapeId="0" xr:uid="{00000000-0006-0000-0100-00000E000000}">
      <text>
        <r>
          <rPr>
            <b/>
            <sz val="9"/>
            <color indexed="81"/>
            <rFont val="Tahoma"/>
            <family val="2"/>
          </rPr>
          <t>OBP&amp;CM Team:</t>
        </r>
        <r>
          <rPr>
            <sz val="9"/>
            <color indexed="81"/>
            <rFont val="Tahoma"/>
            <family val="2"/>
          </rPr>
          <t xml:space="preserve">
Nom du processus de passation de marchés
</t>
        </r>
      </text>
    </comment>
    <comment ref="D20" authorId="0" shapeId="0" xr:uid="{00000000-0006-0000-0100-00000F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20" authorId="0" shapeId="0" xr:uid="{00000000-0006-0000-0100-000010000000}">
      <text>
        <r>
          <rPr>
            <b/>
            <sz val="9"/>
            <color indexed="81"/>
            <rFont val="Tahoma"/>
            <family val="2"/>
          </rPr>
          <t>OBP&amp;CM Team:</t>
        </r>
        <r>
          <rPr>
            <sz val="9"/>
            <color indexed="81"/>
            <rFont val="Tahoma"/>
            <family val="2"/>
          </rPr>
          <t xml:space="preserve">
Si applicable, sinon indiquer 0.</t>
        </r>
      </text>
    </comment>
    <comment ref="H20" authorId="0" shapeId="0" xr:uid="{00000000-0006-0000-0100-000011000000}">
      <text>
        <r>
          <rPr>
            <b/>
            <sz val="9"/>
            <color indexed="81"/>
            <rFont val="Tahoma"/>
            <family val="2"/>
          </rPr>
          <t>OBP&amp;CM Team:</t>
        </r>
        <r>
          <rPr>
            <sz val="9"/>
            <color indexed="81"/>
            <rFont val="Tahoma"/>
            <family val="2"/>
          </rPr>
          <t xml:space="preserve">
Si applicable, sinon indiquer 0.</t>
        </r>
      </text>
    </comment>
    <comment ref="I20" authorId="0" shapeId="0" xr:uid="{00000000-0006-0000-0100-000012000000}">
      <text>
        <r>
          <rPr>
            <b/>
            <sz val="9"/>
            <color indexed="81"/>
            <rFont val="Tahoma"/>
            <family val="2"/>
          </rPr>
          <t>OBP&amp;CM Team:</t>
        </r>
        <r>
          <rPr>
            <sz val="9"/>
            <color indexed="81"/>
            <rFont val="Tahoma"/>
            <family val="2"/>
          </rPr>
          <t xml:space="preserve">
Selon la matrice des résultats du projet.</t>
        </r>
      </text>
    </comment>
    <comment ref="J20" authorId="0" shapeId="0" xr:uid="{00000000-0006-0000-0100-000013000000}">
      <text>
        <r>
          <rPr>
            <b/>
            <sz val="9"/>
            <color indexed="81"/>
            <rFont val="Tahoma"/>
            <family val="2"/>
          </rPr>
          <t xml:space="preserve">OBP&amp;CM Team:
</t>
        </r>
        <r>
          <rPr>
            <sz val="9"/>
            <color indexed="81"/>
            <rFont val="Tahoma"/>
            <family val="2"/>
          </rPr>
          <t>Selon la matrice des résultats du projet.</t>
        </r>
      </text>
    </comment>
    <comment ref="Y20" authorId="0" shapeId="0" xr:uid="{00000000-0006-0000-0100-000014000000}">
      <text>
        <r>
          <rPr>
            <b/>
            <sz val="9"/>
            <color indexed="81"/>
            <rFont val="Tahoma"/>
            <family val="2"/>
          </rPr>
          <t xml:space="preserve">OBP&amp;CM Team:
</t>
        </r>
        <r>
          <rPr>
            <sz val="9"/>
            <color indexed="81"/>
            <rFont val="Tahoma"/>
            <family val="2"/>
          </rPr>
          <t>Sélectionnez dans la liste déroulante</t>
        </r>
      </text>
    </comment>
    <comment ref="Z20" authorId="0" shapeId="0" xr:uid="{00000000-0006-0000-0100-000015000000}">
      <text>
        <r>
          <rPr>
            <b/>
            <sz val="9"/>
            <color indexed="81"/>
            <rFont val="Tahoma"/>
            <family val="2"/>
          </rPr>
          <t>OBP&amp;CM Team:</t>
        </r>
        <r>
          <rPr>
            <sz val="9"/>
            <color indexed="81"/>
            <rFont val="Tahoma"/>
            <family val="2"/>
          </rPr>
          <t xml:space="preserve">
Sélectionnez dans la liste déroulante</t>
        </r>
      </text>
    </comment>
    <comment ref="AA20" authorId="0" shapeId="0" xr:uid="{00000000-0006-0000-0100-000016000000}">
      <text>
        <r>
          <rPr>
            <b/>
            <sz val="9"/>
            <color indexed="81"/>
            <rFont val="Tahoma"/>
            <family val="2"/>
          </rPr>
          <t>OBP&amp;CM Team:</t>
        </r>
        <r>
          <rPr>
            <sz val="9"/>
            <color indexed="81"/>
            <rFont val="Tahoma"/>
            <family val="2"/>
          </rPr>
          <t xml:space="preserve">
Sélectionnez dans la liste déroulante</t>
        </r>
      </text>
    </comment>
    <comment ref="AB20" authorId="0" shapeId="0" xr:uid="{00000000-0006-0000-0100-000017000000}">
      <text>
        <r>
          <rPr>
            <b/>
            <sz val="9"/>
            <color indexed="81"/>
            <rFont val="Tahoma"/>
            <family val="2"/>
          </rPr>
          <t>OBP&amp;CM Team:</t>
        </r>
        <r>
          <rPr>
            <sz val="9"/>
            <color indexed="81"/>
            <rFont val="Tahoma"/>
            <family val="2"/>
          </rPr>
          <t xml:space="preserve">
Sélectionnez dans la liste déroulante</t>
        </r>
      </text>
    </comment>
    <comment ref="AC20" authorId="0" shapeId="0" xr:uid="{00000000-0006-0000-0100-000018000000}">
      <text>
        <r>
          <rPr>
            <b/>
            <sz val="9"/>
            <color indexed="81"/>
            <rFont val="Tahoma"/>
            <family val="2"/>
          </rPr>
          <t>OBP&amp;CM Team:</t>
        </r>
        <r>
          <rPr>
            <sz val="9"/>
            <color indexed="81"/>
            <rFont val="Tahoma"/>
            <family val="2"/>
          </rPr>
          <t xml:space="preserve">
S'il y a lieu, mais sinon, laisser la cellule vide.</t>
        </r>
      </text>
    </comment>
    <comment ref="K21" authorId="0" shapeId="0" xr:uid="{00000000-0006-0000-0100-000019000000}">
      <text>
        <r>
          <rPr>
            <b/>
            <sz val="9"/>
            <color indexed="81"/>
            <rFont val="Tahoma"/>
            <family val="2"/>
          </rPr>
          <t>OBP&amp;CM Team:</t>
        </r>
        <r>
          <rPr>
            <sz val="9"/>
            <color indexed="81"/>
            <rFont val="Tahoma"/>
            <family val="2"/>
          </rPr>
          <t xml:space="preserve">
Date estimée selon le calendrier de l'agence d'exécution.</t>
        </r>
      </text>
    </comment>
    <comment ref="L21" authorId="0" shapeId="0" xr:uid="{00000000-0006-0000-0100-00001A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27" authorId="0" shapeId="0" xr:uid="{00000000-0006-0000-0100-00001B000000}">
      <text>
        <r>
          <rPr>
            <b/>
            <sz val="9"/>
            <color indexed="81"/>
            <rFont val="Tahoma"/>
            <family val="2"/>
          </rPr>
          <t>OBP&amp;CM Team:</t>
        </r>
        <r>
          <rPr>
            <sz val="9"/>
            <color indexed="81"/>
            <rFont val="Tahoma"/>
            <family val="2"/>
          </rPr>
          <t xml:space="preserve">
Nom du processus de passation de marchés
</t>
        </r>
      </text>
    </comment>
    <comment ref="D27" authorId="0" shapeId="0" xr:uid="{00000000-0006-0000-0100-00001C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27" authorId="0" shapeId="0" xr:uid="{00000000-0006-0000-0100-00001D000000}">
      <text>
        <r>
          <rPr>
            <b/>
            <sz val="9"/>
            <color indexed="81"/>
            <rFont val="Tahoma"/>
            <family val="2"/>
          </rPr>
          <t>OBP&amp;CM Team:</t>
        </r>
        <r>
          <rPr>
            <sz val="9"/>
            <color indexed="81"/>
            <rFont val="Tahoma"/>
            <family val="2"/>
          </rPr>
          <t xml:space="preserve">
Si applicable, sinon indiquer 0.</t>
        </r>
      </text>
    </comment>
    <comment ref="H27" authorId="0" shapeId="0" xr:uid="{00000000-0006-0000-0100-00001E000000}">
      <text>
        <r>
          <rPr>
            <b/>
            <sz val="9"/>
            <color indexed="81"/>
            <rFont val="Tahoma"/>
            <family val="2"/>
          </rPr>
          <t>OBP&amp;CM Team:</t>
        </r>
        <r>
          <rPr>
            <sz val="9"/>
            <color indexed="81"/>
            <rFont val="Tahoma"/>
            <family val="2"/>
          </rPr>
          <t xml:space="preserve">
Si applicable, sinon indiquer 0.</t>
        </r>
      </text>
    </comment>
    <comment ref="I27" authorId="0" shapeId="0" xr:uid="{00000000-0006-0000-0100-00001F000000}">
      <text>
        <r>
          <rPr>
            <b/>
            <sz val="9"/>
            <color indexed="81"/>
            <rFont val="Tahoma"/>
            <family val="2"/>
          </rPr>
          <t>OBP&amp;CM Team:</t>
        </r>
        <r>
          <rPr>
            <sz val="9"/>
            <color indexed="81"/>
            <rFont val="Tahoma"/>
            <family val="2"/>
          </rPr>
          <t xml:space="preserve">
Selon la matrice des résultats du projet.</t>
        </r>
      </text>
    </comment>
    <comment ref="J27" authorId="0" shapeId="0" xr:uid="{00000000-0006-0000-0100-000020000000}">
      <text>
        <r>
          <rPr>
            <b/>
            <sz val="9"/>
            <color indexed="81"/>
            <rFont val="Tahoma"/>
            <family val="2"/>
          </rPr>
          <t xml:space="preserve">OBP&amp;CM Team:
</t>
        </r>
        <r>
          <rPr>
            <sz val="9"/>
            <color indexed="81"/>
            <rFont val="Tahoma"/>
            <family val="2"/>
          </rPr>
          <t>Selon la matrice des résultats du projet.</t>
        </r>
      </text>
    </comment>
    <comment ref="U27" authorId="0" shapeId="0" xr:uid="{00000000-0006-0000-0100-000021000000}">
      <text>
        <r>
          <rPr>
            <b/>
            <sz val="9"/>
            <color indexed="81"/>
            <rFont val="Tahoma"/>
            <family val="2"/>
          </rPr>
          <t xml:space="preserve">OBP&amp;CM Team:
</t>
        </r>
        <r>
          <rPr>
            <sz val="9"/>
            <color indexed="81"/>
            <rFont val="Tahoma"/>
            <family val="2"/>
          </rPr>
          <t>Sélectionnez dans la liste déroulante</t>
        </r>
      </text>
    </comment>
    <comment ref="V27" authorId="0" shapeId="0" xr:uid="{00000000-0006-0000-0100-000022000000}">
      <text>
        <r>
          <rPr>
            <b/>
            <sz val="9"/>
            <color indexed="81"/>
            <rFont val="Tahoma"/>
            <family val="2"/>
          </rPr>
          <t>OBP&amp;CM Team:</t>
        </r>
        <r>
          <rPr>
            <sz val="9"/>
            <color indexed="81"/>
            <rFont val="Tahoma"/>
            <family val="2"/>
          </rPr>
          <t xml:space="preserve">
Sélectionnez dans la liste déroulante</t>
        </r>
      </text>
    </comment>
    <comment ref="W27" authorId="0" shapeId="0" xr:uid="{00000000-0006-0000-0100-000023000000}">
      <text>
        <r>
          <rPr>
            <b/>
            <sz val="9"/>
            <color indexed="81"/>
            <rFont val="Tahoma"/>
            <family val="2"/>
          </rPr>
          <t>OBP&amp;CM Team:</t>
        </r>
        <r>
          <rPr>
            <sz val="9"/>
            <color indexed="81"/>
            <rFont val="Tahoma"/>
            <family val="2"/>
          </rPr>
          <t xml:space="preserve">
Sélectionnez dans la liste déroulante</t>
        </r>
      </text>
    </comment>
    <comment ref="X27" authorId="0" shapeId="0" xr:uid="{00000000-0006-0000-0100-000024000000}">
      <text>
        <r>
          <rPr>
            <b/>
            <sz val="9"/>
            <color indexed="81"/>
            <rFont val="Tahoma"/>
            <family val="2"/>
          </rPr>
          <t>OBP&amp;CM Team:</t>
        </r>
        <r>
          <rPr>
            <sz val="9"/>
            <color indexed="81"/>
            <rFont val="Tahoma"/>
            <family val="2"/>
          </rPr>
          <t xml:space="preserve">
Sélectionnez dans la liste déroulante</t>
        </r>
      </text>
    </comment>
    <comment ref="Y27" authorId="0" shapeId="0" xr:uid="{00000000-0006-0000-0100-000025000000}">
      <text>
        <r>
          <rPr>
            <b/>
            <sz val="9"/>
            <color indexed="81"/>
            <rFont val="Tahoma"/>
            <family val="2"/>
          </rPr>
          <t>OBP&amp;CM Team:</t>
        </r>
        <r>
          <rPr>
            <sz val="9"/>
            <color indexed="81"/>
            <rFont val="Tahoma"/>
            <family val="2"/>
          </rPr>
          <t xml:space="preserve">
S'il y a lieu, mais sinon, laisser la cellule vide.</t>
        </r>
      </text>
    </comment>
    <comment ref="K28" authorId="0" shapeId="0" xr:uid="{00000000-0006-0000-0100-000026000000}">
      <text>
        <r>
          <rPr>
            <b/>
            <sz val="9"/>
            <color indexed="81"/>
            <rFont val="Tahoma"/>
            <family val="2"/>
          </rPr>
          <t>OBP&amp;CM Team:</t>
        </r>
        <r>
          <rPr>
            <sz val="9"/>
            <color indexed="81"/>
            <rFont val="Tahoma"/>
            <family val="2"/>
          </rPr>
          <t xml:space="preserve">
Date estimée selon le calendrier de l'agence d'exécution.</t>
        </r>
      </text>
    </comment>
    <comment ref="L28" authorId="0" shapeId="0" xr:uid="{00000000-0006-0000-0100-000027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L29" authorId="1" shapeId="0" xr:uid="{00000000-0006-0000-0100-000028000000}">
      <text>
        <r>
          <rPr>
            <b/>
            <sz val="9"/>
            <color indexed="81"/>
            <rFont val="Tahoma"/>
            <family val="2"/>
          </rPr>
          <t>Flore:</t>
        </r>
        <r>
          <rPr>
            <sz val="9"/>
            <color indexed="81"/>
            <rFont val="Tahoma"/>
            <family val="2"/>
          </rPr>
          <t xml:space="preserve">
</t>
        </r>
        <r>
          <rPr>
            <sz val="12"/>
            <color indexed="81"/>
            <rFont val="Tahoma"/>
            <family val="2"/>
          </rPr>
          <t>A compléter ?</t>
        </r>
      </text>
    </comment>
    <comment ref="B34" authorId="0" shapeId="0" xr:uid="{00000000-0006-0000-0100-000029000000}">
      <text>
        <r>
          <rPr>
            <b/>
            <sz val="9"/>
            <color indexed="81"/>
            <rFont val="Tahoma"/>
            <family val="2"/>
          </rPr>
          <t>OBP&amp;CM Team:</t>
        </r>
        <r>
          <rPr>
            <sz val="9"/>
            <color indexed="81"/>
            <rFont val="Tahoma"/>
            <family val="2"/>
          </rPr>
          <t xml:space="preserve">
Nom du processus de passation de marchés
</t>
        </r>
      </text>
    </comment>
    <comment ref="D34" authorId="0" shapeId="0" xr:uid="{00000000-0006-0000-0100-00002A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34" authorId="0" shapeId="0" xr:uid="{00000000-0006-0000-0100-00002B000000}">
      <text>
        <r>
          <rPr>
            <b/>
            <sz val="9"/>
            <color indexed="81"/>
            <rFont val="Tahoma"/>
            <family val="2"/>
          </rPr>
          <t>OBP&amp;CM Team:</t>
        </r>
        <r>
          <rPr>
            <sz val="9"/>
            <color indexed="81"/>
            <rFont val="Tahoma"/>
            <family val="2"/>
          </rPr>
          <t xml:space="preserve">
Si applicable, sinon indiquer 0.</t>
        </r>
      </text>
    </comment>
    <comment ref="H34" authorId="0" shapeId="0" xr:uid="{00000000-0006-0000-0100-00002C000000}">
      <text>
        <r>
          <rPr>
            <b/>
            <sz val="9"/>
            <color indexed="81"/>
            <rFont val="Tahoma"/>
            <family val="2"/>
          </rPr>
          <t>OBP&amp;CM Team:</t>
        </r>
        <r>
          <rPr>
            <sz val="9"/>
            <color indexed="81"/>
            <rFont val="Tahoma"/>
            <family val="2"/>
          </rPr>
          <t xml:space="preserve">
Si applicable, sinon indiquer 0.</t>
        </r>
      </text>
    </comment>
    <comment ref="I34" authorId="0" shapeId="0" xr:uid="{00000000-0006-0000-0100-00002D000000}">
      <text>
        <r>
          <rPr>
            <b/>
            <sz val="9"/>
            <color indexed="81"/>
            <rFont val="Tahoma"/>
            <family val="2"/>
          </rPr>
          <t>OBP&amp;CM Team:</t>
        </r>
        <r>
          <rPr>
            <sz val="9"/>
            <color indexed="81"/>
            <rFont val="Tahoma"/>
            <family val="2"/>
          </rPr>
          <t xml:space="preserve">
Selon la matrice des résultats du projet.</t>
        </r>
      </text>
    </comment>
    <comment ref="J34" authorId="0" shapeId="0" xr:uid="{00000000-0006-0000-0100-00002E000000}">
      <text>
        <r>
          <rPr>
            <b/>
            <sz val="9"/>
            <color indexed="81"/>
            <rFont val="Tahoma"/>
            <family val="2"/>
          </rPr>
          <t xml:space="preserve">OBP&amp;CM Team:
</t>
        </r>
        <r>
          <rPr>
            <sz val="9"/>
            <color indexed="81"/>
            <rFont val="Tahoma"/>
            <family val="2"/>
          </rPr>
          <t>Selon la matrice des résultats du projet.</t>
        </r>
      </text>
    </comment>
    <comment ref="AA34" authorId="0" shapeId="0" xr:uid="{00000000-0006-0000-0100-00002F000000}">
      <text>
        <r>
          <rPr>
            <b/>
            <sz val="9"/>
            <color indexed="81"/>
            <rFont val="Tahoma"/>
            <family val="2"/>
          </rPr>
          <t xml:space="preserve">OBP&amp;CM Team:
</t>
        </r>
        <r>
          <rPr>
            <sz val="9"/>
            <color indexed="81"/>
            <rFont val="Tahoma"/>
            <family val="2"/>
          </rPr>
          <t>Sélectionnez dans la liste déroulante</t>
        </r>
      </text>
    </comment>
    <comment ref="AB34" authorId="0" shapeId="0" xr:uid="{00000000-0006-0000-0100-000030000000}">
      <text>
        <r>
          <rPr>
            <b/>
            <sz val="9"/>
            <color indexed="81"/>
            <rFont val="Tahoma"/>
            <family val="2"/>
          </rPr>
          <t>OBP&amp;CM Team:</t>
        </r>
        <r>
          <rPr>
            <sz val="9"/>
            <color indexed="81"/>
            <rFont val="Tahoma"/>
            <family val="2"/>
          </rPr>
          <t xml:space="preserve">
Sélectionnez dans la liste déroulante</t>
        </r>
      </text>
    </comment>
    <comment ref="AC34" authorId="0" shapeId="0" xr:uid="{00000000-0006-0000-0100-000031000000}">
      <text>
        <r>
          <rPr>
            <b/>
            <sz val="9"/>
            <color indexed="81"/>
            <rFont val="Tahoma"/>
            <family val="2"/>
          </rPr>
          <t>OBP&amp;CM Team:</t>
        </r>
        <r>
          <rPr>
            <sz val="9"/>
            <color indexed="81"/>
            <rFont val="Tahoma"/>
            <family val="2"/>
          </rPr>
          <t xml:space="preserve">
Sélectionnez dans la liste déroulante</t>
        </r>
      </text>
    </comment>
    <comment ref="AD34" authorId="0" shapeId="0" xr:uid="{00000000-0006-0000-0100-000032000000}">
      <text>
        <r>
          <rPr>
            <b/>
            <sz val="9"/>
            <color indexed="81"/>
            <rFont val="Tahoma"/>
            <family val="2"/>
          </rPr>
          <t>OBP&amp;CM Team:</t>
        </r>
        <r>
          <rPr>
            <sz val="9"/>
            <color indexed="81"/>
            <rFont val="Tahoma"/>
            <family val="2"/>
          </rPr>
          <t xml:space="preserve">
Sélectionnez dans la liste déroulante</t>
        </r>
      </text>
    </comment>
    <comment ref="AE34" authorId="0" shapeId="0" xr:uid="{00000000-0006-0000-0100-000033000000}">
      <text>
        <r>
          <rPr>
            <b/>
            <sz val="9"/>
            <color indexed="81"/>
            <rFont val="Tahoma"/>
            <family val="2"/>
          </rPr>
          <t>OBP&amp;CM Team:</t>
        </r>
        <r>
          <rPr>
            <sz val="9"/>
            <color indexed="81"/>
            <rFont val="Tahoma"/>
            <family val="2"/>
          </rPr>
          <t xml:space="preserve">
S'il y a lieu, mais sinon, laisser la cellule vide.</t>
        </r>
      </text>
    </comment>
    <comment ref="B40" authorId="0" shapeId="0" xr:uid="{00000000-0006-0000-0100-000034000000}">
      <text>
        <r>
          <rPr>
            <b/>
            <sz val="9"/>
            <color indexed="81"/>
            <rFont val="Tahoma"/>
            <family val="2"/>
          </rPr>
          <t>OBP&amp;CM Team:</t>
        </r>
        <r>
          <rPr>
            <sz val="9"/>
            <color indexed="81"/>
            <rFont val="Tahoma"/>
            <family val="2"/>
          </rPr>
          <t xml:space="preserve">
Nom du processus de passation de marchés
</t>
        </r>
      </text>
    </comment>
    <comment ref="D40" authorId="0" shapeId="0" xr:uid="{00000000-0006-0000-0100-000035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40" authorId="0" shapeId="0" xr:uid="{00000000-0006-0000-0100-000036000000}">
      <text>
        <r>
          <rPr>
            <b/>
            <sz val="9"/>
            <color indexed="81"/>
            <rFont val="Tahoma"/>
            <family val="2"/>
          </rPr>
          <t>OBP&amp;CM Team:</t>
        </r>
        <r>
          <rPr>
            <sz val="9"/>
            <color indexed="81"/>
            <rFont val="Tahoma"/>
            <family val="2"/>
          </rPr>
          <t xml:space="preserve">
Si applicable, sinon indiquer 0.</t>
        </r>
      </text>
    </comment>
    <comment ref="H40" authorId="0" shapeId="0" xr:uid="{00000000-0006-0000-0100-000037000000}">
      <text>
        <r>
          <rPr>
            <b/>
            <sz val="9"/>
            <color indexed="81"/>
            <rFont val="Tahoma"/>
            <family val="2"/>
          </rPr>
          <t>OBP&amp;CM Team:</t>
        </r>
        <r>
          <rPr>
            <sz val="9"/>
            <color indexed="81"/>
            <rFont val="Tahoma"/>
            <family val="2"/>
          </rPr>
          <t xml:space="preserve">
Si applicable, sinon indiquer 0.</t>
        </r>
      </text>
    </comment>
    <comment ref="I40" authorId="0" shapeId="0" xr:uid="{00000000-0006-0000-0100-000038000000}">
      <text>
        <r>
          <rPr>
            <b/>
            <sz val="9"/>
            <color indexed="81"/>
            <rFont val="Tahoma"/>
            <family val="2"/>
          </rPr>
          <t>OBP&amp;CM Team:</t>
        </r>
        <r>
          <rPr>
            <sz val="9"/>
            <color indexed="81"/>
            <rFont val="Tahoma"/>
            <family val="2"/>
          </rPr>
          <t xml:space="preserve">
Selon la matrice des résultats du projet.</t>
        </r>
      </text>
    </comment>
    <comment ref="J40" authorId="0" shapeId="0" xr:uid="{00000000-0006-0000-0100-000039000000}">
      <text>
        <r>
          <rPr>
            <b/>
            <sz val="9"/>
            <color indexed="81"/>
            <rFont val="Tahoma"/>
            <family val="2"/>
          </rPr>
          <t xml:space="preserve">OBP&amp;CM Team:
</t>
        </r>
        <r>
          <rPr>
            <sz val="9"/>
            <color indexed="81"/>
            <rFont val="Tahoma"/>
            <family val="2"/>
          </rPr>
          <t>Selon la matrice des résultats du projet.</t>
        </r>
      </text>
    </comment>
    <comment ref="Q40" authorId="0" shapeId="0" xr:uid="{00000000-0006-0000-0100-00003A000000}">
      <text>
        <r>
          <rPr>
            <b/>
            <sz val="9"/>
            <color indexed="81"/>
            <rFont val="Tahoma"/>
            <family val="2"/>
          </rPr>
          <t xml:space="preserve">OBP&amp;CM Team:
</t>
        </r>
        <r>
          <rPr>
            <sz val="9"/>
            <color indexed="81"/>
            <rFont val="Tahoma"/>
            <family val="2"/>
          </rPr>
          <t>Sélectionnez dans la liste déroulante</t>
        </r>
      </text>
    </comment>
    <comment ref="R40" authorId="0" shapeId="0" xr:uid="{00000000-0006-0000-0100-00003B000000}">
      <text>
        <r>
          <rPr>
            <b/>
            <sz val="9"/>
            <color indexed="81"/>
            <rFont val="Tahoma"/>
            <family val="2"/>
          </rPr>
          <t>OBP&amp;CM Team:</t>
        </r>
        <r>
          <rPr>
            <sz val="9"/>
            <color indexed="81"/>
            <rFont val="Tahoma"/>
            <family val="2"/>
          </rPr>
          <t xml:space="preserve">
Sélectionnez dans la liste déroulante</t>
        </r>
      </text>
    </comment>
    <comment ref="S40" authorId="0" shapeId="0" xr:uid="{00000000-0006-0000-0100-00003C000000}">
      <text>
        <r>
          <rPr>
            <b/>
            <sz val="9"/>
            <color indexed="81"/>
            <rFont val="Tahoma"/>
            <family val="2"/>
          </rPr>
          <t>OBP&amp;CM Team:</t>
        </r>
        <r>
          <rPr>
            <sz val="9"/>
            <color indexed="81"/>
            <rFont val="Tahoma"/>
            <family val="2"/>
          </rPr>
          <t xml:space="preserve">
Sélectionnez dans la liste déroulante</t>
        </r>
      </text>
    </comment>
    <comment ref="T40" authorId="0" shapeId="0" xr:uid="{00000000-0006-0000-0100-00003D000000}">
      <text>
        <r>
          <rPr>
            <b/>
            <sz val="9"/>
            <color indexed="81"/>
            <rFont val="Tahoma"/>
            <family val="2"/>
          </rPr>
          <t>OBP&amp;CM Team:</t>
        </r>
        <r>
          <rPr>
            <sz val="9"/>
            <color indexed="81"/>
            <rFont val="Tahoma"/>
            <family val="2"/>
          </rPr>
          <t xml:space="preserve">
Sélectionnez dans la liste déroulante</t>
        </r>
      </text>
    </comment>
    <comment ref="U40" authorId="0" shapeId="0" xr:uid="{00000000-0006-0000-0100-00003E000000}">
      <text>
        <r>
          <rPr>
            <b/>
            <sz val="9"/>
            <color indexed="81"/>
            <rFont val="Tahoma"/>
            <family val="2"/>
          </rPr>
          <t>OBP&amp;CM Team:</t>
        </r>
        <r>
          <rPr>
            <sz val="9"/>
            <color indexed="81"/>
            <rFont val="Tahoma"/>
            <family val="2"/>
          </rPr>
          <t xml:space="preserve">
S'il y a lieu, mais sinon, laisser la cellule vide.</t>
        </r>
      </text>
    </comment>
    <comment ref="K41" authorId="0" shapeId="0" xr:uid="{00000000-0006-0000-0100-00003F000000}">
      <text>
        <r>
          <rPr>
            <b/>
            <sz val="9"/>
            <color indexed="81"/>
            <rFont val="Tahoma"/>
            <family val="2"/>
          </rPr>
          <t>OBP&amp;CM Team:</t>
        </r>
        <r>
          <rPr>
            <sz val="9"/>
            <color indexed="81"/>
            <rFont val="Tahoma"/>
            <family val="2"/>
          </rPr>
          <t xml:space="preserve">
Date estimée selon le calendrier de l'agence d'exécution.</t>
        </r>
      </text>
    </comment>
    <comment ref="L41" authorId="0" shapeId="0" xr:uid="{00000000-0006-0000-0100-000040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K57" authorId="1" shapeId="0" xr:uid="{00000000-0006-0000-0100-000041000000}">
      <text>
        <r>
          <rPr>
            <b/>
            <sz val="9"/>
            <color indexed="81"/>
            <rFont val="Tahoma"/>
            <family val="2"/>
          </rPr>
          <t>Flore:</t>
        </r>
        <r>
          <rPr>
            <sz val="9"/>
            <color indexed="81"/>
            <rFont val="Tahoma"/>
            <family val="2"/>
          </rPr>
          <t xml:space="preserve">
Information à ajouter</t>
        </r>
      </text>
    </comment>
    <comment ref="B64" authorId="0" shapeId="0" xr:uid="{00000000-0006-0000-0100-000042000000}">
      <text>
        <r>
          <rPr>
            <b/>
            <sz val="9"/>
            <color indexed="81"/>
            <rFont val="Tahoma"/>
            <family val="2"/>
          </rPr>
          <t>OBP&amp;CM Team:</t>
        </r>
        <r>
          <rPr>
            <sz val="9"/>
            <color indexed="81"/>
            <rFont val="Tahoma"/>
            <family val="2"/>
          </rPr>
          <t xml:space="preserve">
Nom du processus de passation de marchés
</t>
        </r>
      </text>
    </comment>
    <comment ref="D64" authorId="0" shapeId="0" xr:uid="{00000000-0006-0000-0100-000043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64" authorId="0" shapeId="0" xr:uid="{00000000-0006-0000-0100-000044000000}">
      <text>
        <r>
          <rPr>
            <b/>
            <sz val="9"/>
            <color indexed="81"/>
            <rFont val="Tahoma"/>
            <family val="2"/>
          </rPr>
          <t>OBP&amp;CM Team:</t>
        </r>
        <r>
          <rPr>
            <sz val="9"/>
            <color indexed="81"/>
            <rFont val="Tahoma"/>
            <family val="2"/>
          </rPr>
          <t xml:space="preserve">
Si applicable, sinon indiquer 0.</t>
        </r>
      </text>
    </comment>
    <comment ref="H64" authorId="0" shapeId="0" xr:uid="{00000000-0006-0000-0100-000045000000}">
      <text>
        <r>
          <rPr>
            <b/>
            <sz val="9"/>
            <color indexed="81"/>
            <rFont val="Tahoma"/>
            <family val="2"/>
          </rPr>
          <t>OBP&amp;CM Team:</t>
        </r>
        <r>
          <rPr>
            <sz val="9"/>
            <color indexed="81"/>
            <rFont val="Tahoma"/>
            <family val="2"/>
          </rPr>
          <t xml:space="preserve">
Si applicable, sinon indiquer 0.</t>
        </r>
      </text>
    </comment>
    <comment ref="I64" authorId="0" shapeId="0" xr:uid="{00000000-0006-0000-0100-000046000000}">
      <text>
        <r>
          <rPr>
            <b/>
            <sz val="9"/>
            <color indexed="81"/>
            <rFont val="Tahoma"/>
            <family val="2"/>
          </rPr>
          <t>OBP&amp;CM Team:</t>
        </r>
        <r>
          <rPr>
            <sz val="9"/>
            <color indexed="81"/>
            <rFont val="Tahoma"/>
            <family val="2"/>
          </rPr>
          <t xml:space="preserve">
Selon la matrice des résultats du projet.</t>
        </r>
      </text>
    </comment>
    <comment ref="J64" authorId="0" shapeId="0" xr:uid="{00000000-0006-0000-0100-000047000000}">
      <text>
        <r>
          <rPr>
            <b/>
            <sz val="9"/>
            <color indexed="81"/>
            <rFont val="Tahoma"/>
            <family val="2"/>
          </rPr>
          <t xml:space="preserve">OBP&amp;CM Team:
</t>
        </r>
        <r>
          <rPr>
            <sz val="9"/>
            <color indexed="81"/>
            <rFont val="Tahoma"/>
            <family val="2"/>
          </rPr>
          <t>Selon la matrice des résultats du projet.</t>
        </r>
      </text>
    </comment>
    <comment ref="O64" authorId="0" shapeId="0" xr:uid="{00000000-0006-0000-0100-000048000000}">
      <text>
        <r>
          <rPr>
            <b/>
            <sz val="9"/>
            <color indexed="81"/>
            <rFont val="Tahoma"/>
            <family val="2"/>
          </rPr>
          <t xml:space="preserve">OBP&amp;CM Team:
</t>
        </r>
        <r>
          <rPr>
            <sz val="9"/>
            <color indexed="81"/>
            <rFont val="Tahoma"/>
            <family val="2"/>
          </rPr>
          <t>Sélectionnez dans la liste déroulante</t>
        </r>
      </text>
    </comment>
    <comment ref="P64" authorId="0" shapeId="0" xr:uid="{00000000-0006-0000-0100-000049000000}">
      <text>
        <r>
          <rPr>
            <b/>
            <sz val="9"/>
            <color indexed="81"/>
            <rFont val="Tahoma"/>
            <family val="2"/>
          </rPr>
          <t>OBP&amp;CM Team:</t>
        </r>
        <r>
          <rPr>
            <sz val="9"/>
            <color indexed="81"/>
            <rFont val="Tahoma"/>
            <family val="2"/>
          </rPr>
          <t xml:space="preserve">
Sélectionnez dans la liste déroulante</t>
        </r>
      </text>
    </comment>
    <comment ref="Q64" authorId="0" shapeId="0" xr:uid="{00000000-0006-0000-0100-00004A000000}">
      <text>
        <r>
          <rPr>
            <b/>
            <sz val="9"/>
            <color indexed="81"/>
            <rFont val="Tahoma"/>
            <family val="2"/>
          </rPr>
          <t>OBP&amp;CM Team:</t>
        </r>
        <r>
          <rPr>
            <sz val="9"/>
            <color indexed="81"/>
            <rFont val="Tahoma"/>
            <family val="2"/>
          </rPr>
          <t xml:space="preserve">
Sélectionnez dans la liste déroulante</t>
        </r>
      </text>
    </comment>
    <comment ref="R64" authorId="0" shapeId="0" xr:uid="{00000000-0006-0000-0100-00004B000000}">
      <text>
        <r>
          <rPr>
            <b/>
            <sz val="9"/>
            <color indexed="81"/>
            <rFont val="Tahoma"/>
            <family val="2"/>
          </rPr>
          <t>OBP&amp;CM Team:</t>
        </r>
        <r>
          <rPr>
            <sz val="9"/>
            <color indexed="81"/>
            <rFont val="Tahoma"/>
            <family val="2"/>
          </rPr>
          <t xml:space="preserve">
Sélectionnez dans la liste déroulante</t>
        </r>
      </text>
    </comment>
    <comment ref="S64" authorId="0" shapeId="0" xr:uid="{00000000-0006-0000-0100-00004C000000}">
      <text>
        <r>
          <rPr>
            <b/>
            <sz val="9"/>
            <color indexed="81"/>
            <rFont val="Tahoma"/>
            <family val="2"/>
          </rPr>
          <t>OBP&amp;CM Team:</t>
        </r>
        <r>
          <rPr>
            <sz val="9"/>
            <color indexed="81"/>
            <rFont val="Tahoma"/>
            <family val="2"/>
          </rPr>
          <t xml:space="preserve">
S'il y a lieu, mais sinon, laisser la cellule vide.</t>
        </r>
      </text>
    </comment>
    <comment ref="K65" authorId="0" shapeId="0" xr:uid="{00000000-0006-0000-0100-00004D000000}">
      <text>
        <r>
          <rPr>
            <b/>
            <sz val="9"/>
            <color indexed="81"/>
            <rFont val="Tahoma"/>
            <family val="2"/>
          </rPr>
          <t>OBP&amp;CM Team:</t>
        </r>
        <r>
          <rPr>
            <sz val="9"/>
            <color indexed="81"/>
            <rFont val="Tahoma"/>
            <family val="2"/>
          </rPr>
          <t xml:space="preserve">
Date estimée selon le calendrier de l'agence d'exécution.</t>
        </r>
      </text>
    </comment>
    <comment ref="L65" authorId="0" shapeId="0" xr:uid="{00000000-0006-0000-0100-00004E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B6" authorId="0" shapeId="0" xr:uid="{00000000-0006-0000-0200-000001000000}">
      <text>
        <r>
          <rPr>
            <b/>
            <sz val="9"/>
            <color indexed="81"/>
            <rFont val="Tahoma"/>
            <family val="2"/>
          </rPr>
          <t>OBP&amp;CM Team:</t>
        </r>
        <r>
          <rPr>
            <sz val="9"/>
            <color indexed="81"/>
            <rFont val="Tahoma"/>
            <family val="2"/>
          </rPr>
          <t xml:space="preserve">
Nom du processus de passation de marchés
</t>
        </r>
      </text>
    </comment>
    <comment ref="D6" authorId="0" shapeId="0" xr:uid="{00000000-0006-0000-0200-00000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6" authorId="0" shapeId="0" xr:uid="{00000000-0006-0000-0200-000003000000}">
      <text>
        <r>
          <rPr>
            <b/>
            <sz val="9"/>
            <color indexed="81"/>
            <rFont val="Tahoma"/>
            <family val="2"/>
          </rPr>
          <t>OBP&amp;CM Team:</t>
        </r>
        <r>
          <rPr>
            <sz val="9"/>
            <color indexed="81"/>
            <rFont val="Tahoma"/>
            <family val="2"/>
          </rPr>
          <t xml:space="preserve">
Si applicable, sinon indiquer 0.</t>
        </r>
      </text>
    </comment>
    <comment ref="H6" authorId="0" shapeId="0" xr:uid="{00000000-0006-0000-0200-000004000000}">
      <text>
        <r>
          <rPr>
            <b/>
            <sz val="9"/>
            <color indexed="81"/>
            <rFont val="Tahoma"/>
            <family val="2"/>
          </rPr>
          <t>OBP&amp;CM Team:</t>
        </r>
        <r>
          <rPr>
            <sz val="9"/>
            <color indexed="81"/>
            <rFont val="Tahoma"/>
            <family val="2"/>
          </rPr>
          <t xml:space="preserve">
Si applicable, sinon indiquer 0.</t>
        </r>
      </text>
    </comment>
    <comment ref="I6" authorId="0" shapeId="0" xr:uid="{00000000-0006-0000-0200-000005000000}">
      <text>
        <r>
          <rPr>
            <b/>
            <sz val="9"/>
            <color indexed="81"/>
            <rFont val="Tahoma"/>
            <family val="2"/>
          </rPr>
          <t>OBP&amp;CM Team:</t>
        </r>
        <r>
          <rPr>
            <sz val="9"/>
            <color indexed="81"/>
            <rFont val="Tahoma"/>
            <family val="2"/>
          </rPr>
          <t xml:space="preserve">
Selon la matrice des résultats du projet.</t>
        </r>
      </text>
    </comment>
    <comment ref="J6" authorId="0" shapeId="0" xr:uid="{00000000-0006-0000-0200-000006000000}">
      <text>
        <r>
          <rPr>
            <b/>
            <sz val="9"/>
            <color indexed="81"/>
            <rFont val="Tahoma"/>
            <family val="2"/>
          </rPr>
          <t xml:space="preserve">OBP&amp;CM Team:
</t>
        </r>
        <r>
          <rPr>
            <sz val="9"/>
            <color indexed="81"/>
            <rFont val="Tahoma"/>
            <family val="2"/>
          </rPr>
          <t>Selon la matrice des résultats du projet.</t>
        </r>
      </text>
    </comment>
    <comment ref="AA6" authorId="0" shapeId="0" xr:uid="{00000000-0006-0000-0200-000007000000}">
      <text>
        <r>
          <rPr>
            <b/>
            <sz val="9"/>
            <color indexed="81"/>
            <rFont val="Tahoma"/>
            <family val="2"/>
          </rPr>
          <t xml:space="preserve">OBP&amp;CM Team:
</t>
        </r>
        <r>
          <rPr>
            <sz val="9"/>
            <color indexed="81"/>
            <rFont val="Tahoma"/>
            <family val="2"/>
          </rPr>
          <t>Sélectionnez dans la liste déroulante</t>
        </r>
      </text>
    </comment>
    <comment ref="AB6" authorId="0" shapeId="0" xr:uid="{00000000-0006-0000-0200-000008000000}">
      <text>
        <r>
          <rPr>
            <b/>
            <sz val="9"/>
            <color indexed="81"/>
            <rFont val="Tahoma"/>
            <family val="2"/>
          </rPr>
          <t>OBP&amp;CM Team:</t>
        </r>
        <r>
          <rPr>
            <sz val="9"/>
            <color indexed="81"/>
            <rFont val="Tahoma"/>
            <family val="2"/>
          </rPr>
          <t xml:space="preserve">
Sélectionnez dans la liste déroulante</t>
        </r>
      </text>
    </comment>
    <comment ref="AC6" authorId="0" shapeId="0" xr:uid="{00000000-0006-0000-0200-000009000000}">
      <text>
        <r>
          <rPr>
            <b/>
            <sz val="9"/>
            <color indexed="81"/>
            <rFont val="Tahoma"/>
            <family val="2"/>
          </rPr>
          <t>OBP&amp;CM Team:</t>
        </r>
        <r>
          <rPr>
            <sz val="9"/>
            <color indexed="81"/>
            <rFont val="Tahoma"/>
            <family val="2"/>
          </rPr>
          <t xml:space="preserve">
Sélectionnez dans la liste déroulante</t>
        </r>
      </text>
    </comment>
    <comment ref="AD6" authorId="0" shapeId="0" xr:uid="{00000000-0006-0000-0200-00000A000000}">
      <text>
        <r>
          <rPr>
            <b/>
            <sz val="9"/>
            <color indexed="81"/>
            <rFont val="Tahoma"/>
            <family val="2"/>
          </rPr>
          <t>OBP&amp;CM Team:</t>
        </r>
        <r>
          <rPr>
            <sz val="9"/>
            <color indexed="81"/>
            <rFont val="Tahoma"/>
            <family val="2"/>
          </rPr>
          <t xml:space="preserve">
Sélectionnez dans la liste déroulante</t>
        </r>
      </text>
    </comment>
    <comment ref="AE6" authorId="0" shapeId="0" xr:uid="{00000000-0006-0000-0200-00000B000000}">
      <text>
        <r>
          <rPr>
            <b/>
            <sz val="9"/>
            <color indexed="81"/>
            <rFont val="Tahoma"/>
            <family val="2"/>
          </rPr>
          <t>OBP&amp;CM Team:</t>
        </r>
        <r>
          <rPr>
            <sz val="9"/>
            <color indexed="81"/>
            <rFont val="Tahoma"/>
            <family val="2"/>
          </rPr>
          <t xml:space="preserve">
S'il y a lieu, mais sinon, laisser la cellule vide.</t>
        </r>
      </text>
    </comment>
    <comment ref="K7" authorId="0" shapeId="0" xr:uid="{00000000-0006-0000-0200-00000C000000}">
      <text>
        <r>
          <rPr>
            <b/>
            <sz val="9"/>
            <color indexed="81"/>
            <rFont val="Tahoma"/>
            <family val="2"/>
          </rPr>
          <t>OBP&amp;CM Team:</t>
        </r>
        <r>
          <rPr>
            <sz val="9"/>
            <color indexed="81"/>
            <rFont val="Tahoma"/>
            <family val="2"/>
          </rPr>
          <t xml:space="preserve">
Date estimée selon le calendrier de l'agence d'exécution.</t>
        </r>
      </text>
    </comment>
    <comment ref="L7" authorId="0" shapeId="0" xr:uid="{00000000-0006-0000-0200-00000D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13" authorId="0" shapeId="0" xr:uid="{00000000-0006-0000-0200-00000E000000}">
      <text>
        <r>
          <rPr>
            <b/>
            <sz val="9"/>
            <color indexed="81"/>
            <rFont val="Tahoma"/>
            <family val="2"/>
          </rPr>
          <t>OBP&amp;CM Team:</t>
        </r>
        <r>
          <rPr>
            <sz val="9"/>
            <color indexed="81"/>
            <rFont val="Tahoma"/>
            <family val="2"/>
          </rPr>
          <t xml:space="preserve">
Nom du processus de passation de marchés
</t>
        </r>
      </text>
    </comment>
    <comment ref="D13" authorId="0" shapeId="0" xr:uid="{00000000-0006-0000-0200-00000F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13" authorId="0" shapeId="0" xr:uid="{00000000-0006-0000-0200-000010000000}">
      <text>
        <r>
          <rPr>
            <b/>
            <sz val="9"/>
            <color indexed="81"/>
            <rFont val="Tahoma"/>
            <family val="2"/>
          </rPr>
          <t>OBP&amp;CM Team:</t>
        </r>
        <r>
          <rPr>
            <sz val="9"/>
            <color indexed="81"/>
            <rFont val="Tahoma"/>
            <family val="2"/>
          </rPr>
          <t xml:space="preserve">
Si applicable, sinon indiquer 0.</t>
        </r>
      </text>
    </comment>
    <comment ref="H13" authorId="0" shapeId="0" xr:uid="{00000000-0006-0000-0200-000011000000}">
      <text>
        <r>
          <rPr>
            <b/>
            <sz val="9"/>
            <color indexed="81"/>
            <rFont val="Tahoma"/>
            <family val="2"/>
          </rPr>
          <t>OBP&amp;CM Team:</t>
        </r>
        <r>
          <rPr>
            <sz val="9"/>
            <color indexed="81"/>
            <rFont val="Tahoma"/>
            <family val="2"/>
          </rPr>
          <t xml:space="preserve">
Si applicable, sinon indiquer 0.</t>
        </r>
      </text>
    </comment>
    <comment ref="I13" authorId="0" shapeId="0" xr:uid="{00000000-0006-0000-0200-000012000000}">
      <text>
        <r>
          <rPr>
            <b/>
            <sz val="9"/>
            <color indexed="81"/>
            <rFont val="Tahoma"/>
            <family val="2"/>
          </rPr>
          <t>OBP&amp;CM Team:</t>
        </r>
        <r>
          <rPr>
            <sz val="9"/>
            <color indexed="81"/>
            <rFont val="Tahoma"/>
            <family val="2"/>
          </rPr>
          <t xml:space="preserve">
Selon la matrice des résultats du projet.</t>
        </r>
      </text>
    </comment>
    <comment ref="J13" authorId="0" shapeId="0" xr:uid="{00000000-0006-0000-0200-000013000000}">
      <text>
        <r>
          <rPr>
            <b/>
            <sz val="9"/>
            <color indexed="81"/>
            <rFont val="Tahoma"/>
            <family val="2"/>
          </rPr>
          <t xml:space="preserve">OBP&amp;CM Team:
</t>
        </r>
        <r>
          <rPr>
            <sz val="9"/>
            <color indexed="81"/>
            <rFont val="Tahoma"/>
            <family val="2"/>
          </rPr>
          <t>Selon la matrice des résultats du projet.</t>
        </r>
      </text>
    </comment>
    <comment ref="U13" authorId="0" shapeId="0" xr:uid="{00000000-0006-0000-0200-000014000000}">
      <text>
        <r>
          <rPr>
            <b/>
            <sz val="9"/>
            <color indexed="81"/>
            <rFont val="Tahoma"/>
            <family val="2"/>
          </rPr>
          <t xml:space="preserve">OBP&amp;CM Team:
</t>
        </r>
        <r>
          <rPr>
            <sz val="9"/>
            <color indexed="81"/>
            <rFont val="Tahoma"/>
            <family val="2"/>
          </rPr>
          <t>Sélectionnez dans la liste déroulante</t>
        </r>
      </text>
    </comment>
    <comment ref="V13" authorId="0" shapeId="0" xr:uid="{00000000-0006-0000-0200-000015000000}">
      <text>
        <r>
          <rPr>
            <b/>
            <sz val="9"/>
            <color indexed="81"/>
            <rFont val="Tahoma"/>
            <family val="2"/>
          </rPr>
          <t>OBP&amp;CM Team:</t>
        </r>
        <r>
          <rPr>
            <sz val="9"/>
            <color indexed="81"/>
            <rFont val="Tahoma"/>
            <family val="2"/>
          </rPr>
          <t xml:space="preserve">
Sélectionnez dans la liste déroulante</t>
        </r>
      </text>
    </comment>
    <comment ref="W13" authorId="0" shapeId="0" xr:uid="{00000000-0006-0000-0200-000016000000}">
      <text>
        <r>
          <rPr>
            <b/>
            <sz val="9"/>
            <color indexed="81"/>
            <rFont val="Tahoma"/>
            <family val="2"/>
          </rPr>
          <t>OBP&amp;CM Team:</t>
        </r>
        <r>
          <rPr>
            <sz val="9"/>
            <color indexed="81"/>
            <rFont val="Tahoma"/>
            <family val="2"/>
          </rPr>
          <t xml:space="preserve">
Sélectionnez dans la liste déroulante</t>
        </r>
      </text>
    </comment>
    <comment ref="X13" authorId="0" shapeId="0" xr:uid="{00000000-0006-0000-0200-000017000000}">
      <text>
        <r>
          <rPr>
            <b/>
            <sz val="9"/>
            <color indexed="81"/>
            <rFont val="Tahoma"/>
            <family val="2"/>
          </rPr>
          <t>OBP&amp;CM Team:</t>
        </r>
        <r>
          <rPr>
            <sz val="9"/>
            <color indexed="81"/>
            <rFont val="Tahoma"/>
            <family val="2"/>
          </rPr>
          <t xml:space="preserve">
Sélectionnez dans la liste déroulante</t>
        </r>
      </text>
    </comment>
    <comment ref="Y13" authorId="0" shapeId="0" xr:uid="{00000000-0006-0000-0200-000018000000}">
      <text>
        <r>
          <rPr>
            <b/>
            <sz val="9"/>
            <color indexed="81"/>
            <rFont val="Tahoma"/>
            <family val="2"/>
          </rPr>
          <t>OBP&amp;CM Team:</t>
        </r>
        <r>
          <rPr>
            <sz val="9"/>
            <color indexed="81"/>
            <rFont val="Tahoma"/>
            <family val="2"/>
          </rPr>
          <t xml:space="preserve">
S'il y a lieu, mais sinon, laisser la cellule vide.</t>
        </r>
      </text>
    </comment>
    <comment ref="K14" authorId="0" shapeId="0" xr:uid="{00000000-0006-0000-0200-000019000000}">
      <text>
        <r>
          <rPr>
            <b/>
            <sz val="9"/>
            <color indexed="81"/>
            <rFont val="Tahoma"/>
            <family val="2"/>
          </rPr>
          <t>OBP&amp;CM Team:</t>
        </r>
        <r>
          <rPr>
            <sz val="9"/>
            <color indexed="81"/>
            <rFont val="Tahoma"/>
            <family val="2"/>
          </rPr>
          <t xml:space="preserve">
Date estimée selon le calendrier de l'agence d'exécution.</t>
        </r>
      </text>
    </comment>
    <comment ref="L14" authorId="0" shapeId="0" xr:uid="{00000000-0006-0000-0200-00001A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20" authorId="0" shapeId="0" xr:uid="{00000000-0006-0000-0200-00001B000000}">
      <text>
        <r>
          <rPr>
            <b/>
            <sz val="9"/>
            <color indexed="81"/>
            <rFont val="Tahoma"/>
            <family val="2"/>
          </rPr>
          <t>OBP&amp;CM Team:</t>
        </r>
        <r>
          <rPr>
            <sz val="9"/>
            <color indexed="81"/>
            <rFont val="Tahoma"/>
            <family val="2"/>
          </rPr>
          <t xml:space="preserve">
Nom du processus de passation de marchés
</t>
        </r>
      </text>
    </comment>
    <comment ref="D20" authorId="0" shapeId="0" xr:uid="{00000000-0006-0000-0200-00001C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20" authorId="0" shapeId="0" xr:uid="{00000000-0006-0000-0200-00001D000000}">
      <text>
        <r>
          <rPr>
            <b/>
            <sz val="9"/>
            <color indexed="81"/>
            <rFont val="Tahoma"/>
            <family val="2"/>
          </rPr>
          <t>OBP&amp;CM Team:</t>
        </r>
        <r>
          <rPr>
            <sz val="9"/>
            <color indexed="81"/>
            <rFont val="Tahoma"/>
            <family val="2"/>
          </rPr>
          <t xml:space="preserve">
Si applicable, sinon indiquer 0.</t>
        </r>
      </text>
    </comment>
    <comment ref="H20" authorId="0" shapeId="0" xr:uid="{00000000-0006-0000-0200-00001E000000}">
      <text>
        <r>
          <rPr>
            <b/>
            <sz val="9"/>
            <color indexed="81"/>
            <rFont val="Tahoma"/>
            <family val="2"/>
          </rPr>
          <t>OBP&amp;CM Team:</t>
        </r>
        <r>
          <rPr>
            <sz val="9"/>
            <color indexed="81"/>
            <rFont val="Tahoma"/>
            <family val="2"/>
          </rPr>
          <t xml:space="preserve">
Si applicable, sinon indiquer 0.</t>
        </r>
      </text>
    </comment>
    <comment ref="I20" authorId="0" shapeId="0" xr:uid="{00000000-0006-0000-0200-00001F000000}">
      <text>
        <r>
          <rPr>
            <b/>
            <sz val="9"/>
            <color indexed="81"/>
            <rFont val="Tahoma"/>
            <family val="2"/>
          </rPr>
          <t>OBP&amp;CM Team:</t>
        </r>
        <r>
          <rPr>
            <sz val="9"/>
            <color indexed="81"/>
            <rFont val="Tahoma"/>
            <family val="2"/>
          </rPr>
          <t xml:space="preserve">
Selon la matrice des résultats du projet.</t>
        </r>
      </text>
    </comment>
    <comment ref="J20" authorId="0" shapeId="0" xr:uid="{00000000-0006-0000-0200-000020000000}">
      <text>
        <r>
          <rPr>
            <b/>
            <sz val="9"/>
            <color indexed="81"/>
            <rFont val="Tahoma"/>
            <family val="2"/>
          </rPr>
          <t xml:space="preserve">OBP&amp;CM Team:
</t>
        </r>
        <r>
          <rPr>
            <sz val="9"/>
            <color indexed="81"/>
            <rFont val="Tahoma"/>
            <family val="2"/>
          </rPr>
          <t>Selon la matrice des résultats du projet.</t>
        </r>
      </text>
    </comment>
    <comment ref="Q20" authorId="0" shapeId="0" xr:uid="{00000000-0006-0000-0200-000021000000}">
      <text>
        <r>
          <rPr>
            <b/>
            <sz val="9"/>
            <color indexed="81"/>
            <rFont val="Tahoma"/>
            <family val="2"/>
          </rPr>
          <t xml:space="preserve">OBP&amp;CM Team:
</t>
        </r>
        <r>
          <rPr>
            <sz val="9"/>
            <color indexed="81"/>
            <rFont val="Tahoma"/>
            <family val="2"/>
          </rPr>
          <t>Sélectionnez dans la liste déroulante</t>
        </r>
      </text>
    </comment>
    <comment ref="R20" authorId="0" shapeId="0" xr:uid="{00000000-0006-0000-0200-000022000000}">
      <text>
        <r>
          <rPr>
            <b/>
            <sz val="9"/>
            <color indexed="81"/>
            <rFont val="Tahoma"/>
            <family val="2"/>
          </rPr>
          <t>OBP&amp;CM Team:</t>
        </r>
        <r>
          <rPr>
            <sz val="9"/>
            <color indexed="81"/>
            <rFont val="Tahoma"/>
            <family val="2"/>
          </rPr>
          <t xml:space="preserve">
Sélectionnez dans la liste déroulante</t>
        </r>
      </text>
    </comment>
    <comment ref="S20" authorId="0" shapeId="0" xr:uid="{00000000-0006-0000-0200-000023000000}">
      <text>
        <r>
          <rPr>
            <b/>
            <sz val="9"/>
            <color indexed="81"/>
            <rFont val="Tahoma"/>
            <family val="2"/>
          </rPr>
          <t>OBP&amp;CM Team:</t>
        </r>
        <r>
          <rPr>
            <sz val="9"/>
            <color indexed="81"/>
            <rFont val="Tahoma"/>
            <family val="2"/>
          </rPr>
          <t xml:space="preserve">
Sélectionnez dans la liste déroulante</t>
        </r>
      </text>
    </comment>
    <comment ref="T20" authorId="0" shapeId="0" xr:uid="{00000000-0006-0000-0200-000024000000}">
      <text>
        <r>
          <rPr>
            <b/>
            <sz val="9"/>
            <color indexed="81"/>
            <rFont val="Tahoma"/>
            <family val="2"/>
          </rPr>
          <t>OBP&amp;CM Team:</t>
        </r>
        <r>
          <rPr>
            <sz val="9"/>
            <color indexed="81"/>
            <rFont val="Tahoma"/>
            <family val="2"/>
          </rPr>
          <t xml:space="preserve">
Sélectionnez dans la liste déroulante</t>
        </r>
      </text>
    </comment>
    <comment ref="U20" authorId="0" shapeId="0" xr:uid="{00000000-0006-0000-0200-000025000000}">
      <text>
        <r>
          <rPr>
            <b/>
            <sz val="9"/>
            <color indexed="81"/>
            <rFont val="Tahoma"/>
            <family val="2"/>
          </rPr>
          <t>OBP&amp;CM Team:</t>
        </r>
        <r>
          <rPr>
            <sz val="9"/>
            <color indexed="81"/>
            <rFont val="Tahoma"/>
            <family val="2"/>
          </rPr>
          <t xml:space="preserve">
S'il y a lieu, mais sinon, laisser la cellule vide.</t>
        </r>
      </text>
    </comment>
    <comment ref="K21" authorId="0" shapeId="0" xr:uid="{00000000-0006-0000-0200-000026000000}">
      <text>
        <r>
          <rPr>
            <b/>
            <sz val="9"/>
            <color indexed="81"/>
            <rFont val="Tahoma"/>
            <family val="2"/>
          </rPr>
          <t>OBP&amp;CM Team:</t>
        </r>
        <r>
          <rPr>
            <sz val="9"/>
            <color indexed="81"/>
            <rFont val="Tahoma"/>
            <family val="2"/>
          </rPr>
          <t xml:space="preserve">
Date estimée selon le calendrier de l'agence d'exécution.</t>
        </r>
      </text>
    </comment>
    <comment ref="L21" authorId="0" shapeId="0" xr:uid="{00000000-0006-0000-0200-000027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Equipo OBP&amp;CM</author>
    <author>OBP&amp;CM Team</author>
  </authors>
  <commentList>
    <comment ref="B5" authorId="0" shapeId="0" xr:uid="{00000000-0006-0000-0300-000001000000}">
      <text>
        <r>
          <rPr>
            <b/>
            <sz val="9"/>
            <color indexed="81"/>
            <rFont val="Tahoma"/>
            <family val="2"/>
          </rPr>
          <t>OBP&amp;CM Team:</t>
        </r>
        <r>
          <rPr>
            <sz val="9"/>
            <color indexed="81"/>
            <rFont val="Tahoma"/>
            <family val="2"/>
          </rPr>
          <t xml:space="preserve">
Nom du processus de passation de marchés
</t>
        </r>
      </text>
    </comment>
    <comment ref="D5" authorId="0" shapeId="0" xr:uid="{00000000-0006-0000-0300-00000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5" authorId="0" shapeId="0" xr:uid="{00000000-0006-0000-0300-000003000000}">
      <text>
        <r>
          <rPr>
            <b/>
            <sz val="9"/>
            <color indexed="81"/>
            <rFont val="Tahoma"/>
            <family val="2"/>
          </rPr>
          <t>OBP&amp;CM Team:</t>
        </r>
        <r>
          <rPr>
            <sz val="9"/>
            <color indexed="81"/>
            <rFont val="Tahoma"/>
            <family val="2"/>
          </rPr>
          <t xml:space="preserve">
Si applicable, sinon indiquer 0.</t>
        </r>
      </text>
    </comment>
    <comment ref="H5" authorId="0" shapeId="0" xr:uid="{00000000-0006-0000-0300-000004000000}">
      <text>
        <r>
          <rPr>
            <b/>
            <sz val="9"/>
            <color indexed="81"/>
            <rFont val="Tahoma"/>
            <family val="2"/>
          </rPr>
          <t>OBP&amp;CM Team:</t>
        </r>
        <r>
          <rPr>
            <sz val="9"/>
            <color indexed="81"/>
            <rFont val="Tahoma"/>
            <family val="2"/>
          </rPr>
          <t xml:space="preserve">
Si applicable, sinon indiquer 0.</t>
        </r>
      </text>
    </comment>
    <comment ref="I5" authorId="0" shapeId="0" xr:uid="{00000000-0006-0000-0300-000005000000}">
      <text>
        <r>
          <rPr>
            <b/>
            <sz val="9"/>
            <color indexed="81"/>
            <rFont val="Tahoma"/>
            <family val="2"/>
          </rPr>
          <t>OBP&amp;CM Team:</t>
        </r>
        <r>
          <rPr>
            <sz val="9"/>
            <color indexed="81"/>
            <rFont val="Tahoma"/>
            <family val="2"/>
          </rPr>
          <t xml:space="preserve">
Selon la matrice des résultats du projet.</t>
        </r>
      </text>
    </comment>
    <comment ref="J5" authorId="0" shapeId="0" xr:uid="{00000000-0006-0000-0300-000006000000}">
      <text>
        <r>
          <rPr>
            <b/>
            <sz val="9"/>
            <color indexed="81"/>
            <rFont val="Tahoma"/>
            <family val="2"/>
          </rPr>
          <t xml:space="preserve">OBP&amp;CM Team:
</t>
        </r>
        <r>
          <rPr>
            <sz val="9"/>
            <color indexed="81"/>
            <rFont val="Tahoma"/>
            <family val="2"/>
          </rPr>
          <t>Selon la matrice des résultats du projet.</t>
        </r>
      </text>
    </comment>
    <comment ref="K5" authorId="1" shapeId="0" xr:uid="{00000000-0006-0000-0300-000007000000}">
      <text>
        <r>
          <rPr>
            <b/>
            <sz val="9"/>
            <color indexed="81"/>
            <rFont val="Tahoma"/>
            <family val="2"/>
          </rPr>
          <t>OBP&amp;CM Team:</t>
        </r>
        <r>
          <rPr>
            <sz val="9"/>
            <color indexed="81"/>
            <rFont val="Tahoma"/>
            <family val="2"/>
          </rPr>
          <t xml:space="preserve">
Date of Publication of Specific Notice of Procurement (SNP)</t>
        </r>
      </text>
    </comment>
    <comment ref="M5" authorId="1" shapeId="0" xr:uid="{00000000-0006-0000-0300-000008000000}">
      <text>
        <r>
          <rPr>
            <b/>
            <sz val="9"/>
            <color indexed="81"/>
            <rFont val="Tahoma"/>
            <family val="2"/>
          </rPr>
          <t>OBP&amp;CM Team:</t>
        </r>
        <r>
          <rPr>
            <sz val="9"/>
            <color indexed="81"/>
            <rFont val="Tahoma"/>
            <family val="2"/>
          </rPr>
          <t xml:space="preserve">
Contract signing date.</t>
        </r>
      </text>
    </comment>
    <comment ref="O5" authorId="0" shapeId="0" xr:uid="{00000000-0006-0000-0300-000009000000}">
      <text>
        <r>
          <rPr>
            <b/>
            <sz val="9"/>
            <color indexed="81"/>
            <rFont val="Tahoma"/>
            <family val="2"/>
          </rPr>
          <t xml:space="preserve">OBP&amp;CM Team:
</t>
        </r>
        <r>
          <rPr>
            <sz val="9"/>
            <color indexed="81"/>
            <rFont val="Tahoma"/>
            <family val="2"/>
          </rPr>
          <t>Sélectionnez dans la liste déroulante</t>
        </r>
      </text>
    </comment>
    <comment ref="P5" authorId="0" shapeId="0" xr:uid="{00000000-0006-0000-0300-00000A000000}">
      <text>
        <r>
          <rPr>
            <b/>
            <sz val="9"/>
            <color indexed="81"/>
            <rFont val="Tahoma"/>
            <family val="2"/>
          </rPr>
          <t>OBP&amp;CM Team:</t>
        </r>
        <r>
          <rPr>
            <sz val="9"/>
            <color indexed="81"/>
            <rFont val="Tahoma"/>
            <family val="2"/>
          </rPr>
          <t xml:space="preserve">
Sélectionnez dans la liste déroulante</t>
        </r>
      </text>
    </comment>
    <comment ref="Q5" authorId="0" shapeId="0" xr:uid="{00000000-0006-0000-0300-00000B000000}">
      <text>
        <r>
          <rPr>
            <b/>
            <sz val="9"/>
            <color indexed="81"/>
            <rFont val="Tahoma"/>
            <family val="2"/>
          </rPr>
          <t>OBP&amp;CM Team:</t>
        </r>
        <r>
          <rPr>
            <sz val="9"/>
            <color indexed="81"/>
            <rFont val="Tahoma"/>
            <family val="2"/>
          </rPr>
          <t xml:space="preserve">
Sélectionnez dans la liste déroulante</t>
        </r>
      </text>
    </comment>
    <comment ref="R5" authorId="0" shapeId="0" xr:uid="{00000000-0006-0000-0300-00000C000000}">
      <text>
        <r>
          <rPr>
            <b/>
            <sz val="9"/>
            <color indexed="81"/>
            <rFont val="Tahoma"/>
            <family val="2"/>
          </rPr>
          <t>OBP&amp;CM Team:</t>
        </r>
        <r>
          <rPr>
            <sz val="9"/>
            <color indexed="81"/>
            <rFont val="Tahoma"/>
            <family val="2"/>
          </rPr>
          <t xml:space="preserve">
Sélectionnez dans la liste déroulante</t>
        </r>
      </text>
    </comment>
    <comment ref="S5" authorId="0" shapeId="0" xr:uid="{00000000-0006-0000-0300-00000D000000}">
      <text>
        <r>
          <rPr>
            <b/>
            <sz val="9"/>
            <color indexed="81"/>
            <rFont val="Tahoma"/>
            <family val="2"/>
          </rPr>
          <t>OBP&amp;CM Team:</t>
        </r>
        <r>
          <rPr>
            <sz val="9"/>
            <color indexed="81"/>
            <rFont val="Tahoma"/>
            <family val="2"/>
          </rPr>
          <t xml:space="preserve">
S'il y a lieu, mais sinon, laisser la cellule vide.</t>
        </r>
      </text>
    </comment>
    <comment ref="K6" authorId="0" shapeId="0" xr:uid="{00000000-0006-0000-0300-00000E000000}">
      <text>
        <r>
          <rPr>
            <b/>
            <sz val="9"/>
            <color indexed="81"/>
            <rFont val="Tahoma"/>
            <family val="2"/>
          </rPr>
          <t>OBP&amp;CM Team:</t>
        </r>
        <r>
          <rPr>
            <sz val="9"/>
            <color indexed="81"/>
            <rFont val="Tahoma"/>
            <family val="2"/>
          </rPr>
          <t xml:space="preserve">
Date estimée selon le calendrier de l'agence d'exécution.</t>
        </r>
      </text>
    </comment>
    <comment ref="L6" authorId="0" shapeId="0" xr:uid="{00000000-0006-0000-0300-00000F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B5" authorId="0" shapeId="0" xr:uid="{00000000-0006-0000-0400-000001000000}">
      <text>
        <r>
          <rPr>
            <b/>
            <sz val="9"/>
            <color indexed="81"/>
            <rFont val="Tahoma"/>
            <family val="2"/>
          </rPr>
          <t>OBP&amp;CM Team:</t>
        </r>
        <r>
          <rPr>
            <sz val="9"/>
            <color indexed="81"/>
            <rFont val="Tahoma"/>
            <family val="2"/>
          </rPr>
          <t xml:space="preserve">
Nom du processus de passation de marchés
</t>
        </r>
      </text>
    </comment>
    <comment ref="D5" authorId="0" shapeId="0" xr:uid="{00000000-0006-0000-0400-00000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5" authorId="0" shapeId="0" xr:uid="{00000000-0006-0000-0400-000003000000}">
      <text>
        <r>
          <rPr>
            <b/>
            <sz val="9"/>
            <color indexed="81"/>
            <rFont val="Tahoma"/>
            <family val="2"/>
          </rPr>
          <t>OBP&amp;CM Team:</t>
        </r>
        <r>
          <rPr>
            <sz val="9"/>
            <color indexed="81"/>
            <rFont val="Tahoma"/>
            <family val="2"/>
          </rPr>
          <t xml:space="preserve">
Si applicable, sinon indiquer 0.</t>
        </r>
      </text>
    </comment>
    <comment ref="H5" authorId="0" shapeId="0" xr:uid="{00000000-0006-0000-0400-000004000000}">
      <text>
        <r>
          <rPr>
            <b/>
            <sz val="9"/>
            <color indexed="81"/>
            <rFont val="Tahoma"/>
            <family val="2"/>
          </rPr>
          <t>OBP&amp;CM Team:</t>
        </r>
        <r>
          <rPr>
            <sz val="9"/>
            <color indexed="81"/>
            <rFont val="Tahoma"/>
            <family val="2"/>
          </rPr>
          <t xml:space="preserve">
Si applicable, sinon indiquer 0.</t>
        </r>
      </text>
    </comment>
    <comment ref="I5" authorId="0" shapeId="0" xr:uid="{00000000-0006-0000-0400-000005000000}">
      <text>
        <r>
          <rPr>
            <b/>
            <sz val="9"/>
            <color indexed="81"/>
            <rFont val="Tahoma"/>
            <family val="2"/>
          </rPr>
          <t>OBP&amp;CM Team:</t>
        </r>
        <r>
          <rPr>
            <sz val="9"/>
            <color indexed="81"/>
            <rFont val="Tahoma"/>
            <family val="2"/>
          </rPr>
          <t xml:space="preserve">
Selon la matrice des résultats du projet.</t>
        </r>
      </text>
    </comment>
    <comment ref="J5" authorId="0" shapeId="0" xr:uid="{00000000-0006-0000-0400-000006000000}">
      <text>
        <r>
          <rPr>
            <b/>
            <sz val="9"/>
            <color indexed="81"/>
            <rFont val="Tahoma"/>
            <family val="2"/>
          </rPr>
          <t xml:space="preserve">OBP&amp;CM Team:
</t>
        </r>
        <r>
          <rPr>
            <sz val="9"/>
            <color indexed="81"/>
            <rFont val="Tahoma"/>
            <family val="2"/>
          </rPr>
          <t>Selon la matrice des résultats du projet.</t>
        </r>
      </text>
    </comment>
    <comment ref="Q5" authorId="0" shapeId="0" xr:uid="{00000000-0006-0000-0400-000007000000}">
      <text>
        <r>
          <rPr>
            <b/>
            <sz val="9"/>
            <color indexed="81"/>
            <rFont val="Tahoma"/>
            <family val="2"/>
          </rPr>
          <t xml:space="preserve">OBP&amp;CM Team:
</t>
        </r>
        <r>
          <rPr>
            <sz val="9"/>
            <color indexed="81"/>
            <rFont val="Tahoma"/>
            <family val="2"/>
          </rPr>
          <t>Sélectionnez dans la liste déroulante</t>
        </r>
      </text>
    </comment>
    <comment ref="R5" authorId="0" shapeId="0" xr:uid="{00000000-0006-0000-0400-000008000000}">
      <text>
        <r>
          <rPr>
            <b/>
            <sz val="9"/>
            <color indexed="81"/>
            <rFont val="Tahoma"/>
            <family val="2"/>
          </rPr>
          <t>OBP&amp;CM Team:</t>
        </r>
        <r>
          <rPr>
            <sz val="9"/>
            <color indexed="81"/>
            <rFont val="Tahoma"/>
            <family val="2"/>
          </rPr>
          <t xml:space="preserve">
Sélectionnez dans la liste déroulante</t>
        </r>
      </text>
    </comment>
    <comment ref="S5" authorId="0" shapeId="0" xr:uid="{00000000-0006-0000-0400-000009000000}">
      <text>
        <r>
          <rPr>
            <b/>
            <sz val="9"/>
            <color indexed="81"/>
            <rFont val="Tahoma"/>
            <family val="2"/>
          </rPr>
          <t>OBP&amp;CM Team:</t>
        </r>
        <r>
          <rPr>
            <sz val="9"/>
            <color indexed="81"/>
            <rFont val="Tahoma"/>
            <family val="2"/>
          </rPr>
          <t xml:space="preserve">
Sélectionnez dans la liste déroulante</t>
        </r>
      </text>
    </comment>
    <comment ref="T5" authorId="0" shapeId="0" xr:uid="{00000000-0006-0000-0400-00000A000000}">
      <text>
        <r>
          <rPr>
            <b/>
            <sz val="9"/>
            <color indexed="81"/>
            <rFont val="Tahoma"/>
            <family val="2"/>
          </rPr>
          <t>OBP&amp;CM Team:</t>
        </r>
        <r>
          <rPr>
            <sz val="9"/>
            <color indexed="81"/>
            <rFont val="Tahoma"/>
            <family val="2"/>
          </rPr>
          <t xml:space="preserve">
Sélectionnez dans la liste déroulante</t>
        </r>
      </text>
    </comment>
    <comment ref="U5" authorId="0" shapeId="0" xr:uid="{00000000-0006-0000-0400-00000B000000}">
      <text>
        <r>
          <rPr>
            <b/>
            <sz val="9"/>
            <color indexed="81"/>
            <rFont val="Tahoma"/>
            <family val="2"/>
          </rPr>
          <t>OBP&amp;CM Team:</t>
        </r>
        <r>
          <rPr>
            <sz val="9"/>
            <color indexed="81"/>
            <rFont val="Tahoma"/>
            <family val="2"/>
          </rPr>
          <t xml:space="preserve">
S'il y a lieu, mais sinon, laisser la cellule vide.</t>
        </r>
      </text>
    </comment>
    <comment ref="K6" authorId="0" shapeId="0" xr:uid="{00000000-0006-0000-0400-00000C000000}">
      <text>
        <r>
          <rPr>
            <b/>
            <sz val="9"/>
            <color indexed="81"/>
            <rFont val="Tahoma"/>
            <family val="2"/>
          </rPr>
          <t>OBP&amp;CM Team:</t>
        </r>
        <r>
          <rPr>
            <sz val="9"/>
            <color indexed="81"/>
            <rFont val="Tahoma"/>
            <family val="2"/>
          </rPr>
          <t xml:space="preserve">
Date estimée selon le calendrier de l'agence d'exécution.</t>
        </r>
      </text>
    </comment>
    <comment ref="L6" authorId="0" shapeId="0" xr:uid="{00000000-0006-0000-0400-00000D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sharedStrings.xml><?xml version="1.0" encoding="utf-8"?>
<sst xmlns="http://schemas.openxmlformats.org/spreadsheetml/2006/main" count="1451" uniqueCount="514">
  <si>
    <t>Pays</t>
  </si>
  <si>
    <t>Haiti</t>
  </si>
  <si>
    <t>Works</t>
  </si>
  <si>
    <t>National System</t>
  </si>
  <si>
    <t>Draft</t>
  </si>
  <si>
    <t>Numéro d'opération</t>
  </si>
  <si>
    <t>HA-L1137</t>
  </si>
  <si>
    <t>Goods</t>
  </si>
  <si>
    <t>Ex-ante</t>
  </si>
  <si>
    <t>Under Review</t>
  </si>
  <si>
    <t>Numéro d'approbation</t>
  </si>
  <si>
    <t>4657/GR-HA</t>
  </si>
  <si>
    <t>Non-Consulting Services</t>
  </si>
  <si>
    <t>Ex-post</t>
  </si>
  <si>
    <t>Modified</t>
  </si>
  <si>
    <t>Agence d'exécution</t>
  </si>
  <si>
    <t>Fonds d'Assistance Economique et Sociale (FAES)</t>
  </si>
  <si>
    <t>Consulting Firms</t>
  </si>
  <si>
    <t>Expected</t>
  </si>
  <si>
    <t>Plan de couverture</t>
  </si>
  <si>
    <t>Individual Consultants</t>
  </si>
  <si>
    <t>Process Ongoing</t>
  </si>
  <si>
    <t>Total des travaux</t>
  </si>
  <si>
    <t>Evaluation of Bids/Proposals</t>
  </si>
  <si>
    <t>Total des Biens et services</t>
  </si>
  <si>
    <t>Rejection of Bids</t>
  </si>
  <si>
    <t>Total des Services de conseil</t>
  </si>
  <si>
    <t>Unsuccessful Process</t>
  </si>
  <si>
    <t>Audit externe</t>
  </si>
  <si>
    <t>Contract Under Execution</t>
  </si>
  <si>
    <t>Systèmes nationaux</t>
  </si>
  <si>
    <t>Contract Finished</t>
  </si>
  <si>
    <t>Version</t>
  </si>
  <si>
    <t>Contrats Terminated</t>
  </si>
  <si>
    <r>
      <t xml:space="preserve">Ref: </t>
    </r>
    <r>
      <rPr>
        <b/>
        <sz val="11"/>
        <color rgb="FFFF0000"/>
        <rFont val="Calibri"/>
        <family val="2"/>
        <scheme val="minor"/>
      </rPr>
      <t>*</t>
    </r>
    <r>
      <rPr>
        <b/>
        <sz val="11"/>
        <color theme="0"/>
        <rFont val="Calibri"/>
        <family val="2"/>
        <scheme val="minor"/>
      </rPr>
      <t xml:space="preserve"> Champs obligatoires.</t>
    </r>
  </si>
  <si>
    <t>Cancelled</t>
  </si>
  <si>
    <t>Procurement Ineligible</t>
  </si>
  <si>
    <t>TRAVAUX, BIENS ET SERVICES</t>
  </si>
  <si>
    <t xml:space="preserve">Procurement Complete </t>
  </si>
  <si>
    <t>AON-AOI</t>
  </si>
  <si>
    <t>Données Courantes</t>
  </si>
  <si>
    <t>Financement</t>
  </si>
  <si>
    <t>Jalons</t>
  </si>
  <si>
    <t>Passation de marchés</t>
  </si>
  <si>
    <t>Numéros des marchés</t>
  </si>
  <si>
    <t>Nom du processus de passation de marchés *</t>
  </si>
  <si>
    <t>Description</t>
  </si>
  <si>
    <t xml:space="preserve"> Montant estimatif (USD) *</t>
  </si>
  <si>
    <t>Montant réel  (USD)</t>
  </si>
  <si>
    <t>% Coût-BID *</t>
  </si>
  <si>
    <t>% Contrepartie locale *</t>
  </si>
  <si>
    <t>% Co-financement*</t>
  </si>
  <si>
    <t>Composante *</t>
  </si>
  <si>
    <t>Produit *</t>
  </si>
  <si>
    <t>Publication d'avis spécifique de Passation de Marchés</t>
  </si>
  <si>
    <t>Ouverture des offres</t>
  </si>
  <si>
    <t>Rapport d'évaluation</t>
  </si>
  <si>
    <t>Publication de l'attribution du marché</t>
  </si>
  <si>
    <t>Signature du contrat</t>
  </si>
  <si>
    <t>Type de marché *</t>
  </si>
  <si>
    <t>Méthode de passation de marché *</t>
  </si>
  <si>
    <t>Type de supervision *</t>
  </si>
  <si>
    <t>Statut *</t>
  </si>
  <si>
    <t>Lots</t>
  </si>
  <si>
    <t>BAFO</t>
  </si>
  <si>
    <t>Bien/Services conseils
(Neuf/Loué/Usé)</t>
  </si>
  <si>
    <t>Date prévue*</t>
  </si>
  <si>
    <t>Date effective</t>
  </si>
  <si>
    <t>Date prévue *</t>
  </si>
  <si>
    <t>HA-L1137-FAES-MAST/AOI-B-02/2022</t>
  </si>
  <si>
    <t>Equipements informatiques pour le bureau du service public d'intermédiation du travail</t>
  </si>
  <si>
    <t xml:space="preserve">Copm III: Renforcement Institutionnel </t>
  </si>
  <si>
    <t>Bien</t>
  </si>
  <si>
    <t>AOI</t>
  </si>
  <si>
    <t>Biens neufs</t>
  </si>
  <si>
    <t>HA-L1137-FAES-MAST/AON-B-03/2022</t>
  </si>
  <si>
    <t>Materiel de Bureaux  (30 Bureaux, 30 chaises et 8 classeurs) pour les Bureaux Central et Regionaux</t>
  </si>
  <si>
    <t>AON</t>
  </si>
  <si>
    <t>Total</t>
  </si>
  <si>
    <t>AOI/AON avec PREQUALIFICATION</t>
  </si>
  <si>
    <t>Passation de Marchés</t>
  </si>
  <si>
    <t>Publication d'avis spécifique de Passation de Marchés - Inv. à la préqualification</t>
  </si>
  <si>
    <t>Ouverture des offres des préqualifiés</t>
  </si>
  <si>
    <t>Rapport d'évaluation des préqualifiés</t>
  </si>
  <si>
    <t>Lancement de l'Appel d'Offre</t>
  </si>
  <si>
    <t>Ouverture des dossiers d'Appel d'offres</t>
  </si>
  <si>
    <t>Comparaison de prix/Par invitation ouverte &amp; Comparaison de prix avec un minimum de 3 proformas</t>
  </si>
  <si>
    <t>Rapport d'évaluation et recommandation d'attribution</t>
  </si>
  <si>
    <t>Contrat signé (bon de commande)</t>
  </si>
  <si>
    <t>HA-L1137-MAST/CP-T-02/2022</t>
  </si>
  <si>
    <t xml:space="preserve">Réamenagement de l'espace physique dans les bureaux du service public d'intermédiation du travail;             </t>
  </si>
  <si>
    <t>01-mars-2022</t>
  </si>
  <si>
    <t>22/avril/2022</t>
  </si>
  <si>
    <t>30/juin-2022</t>
  </si>
  <si>
    <t>Travaux</t>
  </si>
  <si>
    <t>CP</t>
  </si>
  <si>
    <t>Ex-Ante</t>
  </si>
  <si>
    <t>En attente</t>
  </si>
  <si>
    <t>HA-L1137-FAES/CP-T-01/2021</t>
  </si>
  <si>
    <t>Travaux de réaménagement des espaces de (a) l’Unité de Passation de Marchés, (b)  la DF et de l’Unité d’Audit interne, (c ) Agrandissement de l’espace de classement et d’archivages, et (d) Réhabilitation d’espace de logement de la DPRI</t>
  </si>
  <si>
    <t>15/mars/21</t>
  </si>
  <si>
    <t>02/juin/2021</t>
  </si>
  <si>
    <t>En cours</t>
  </si>
  <si>
    <t>HA-L1137-FAES/CP-01/2020</t>
  </si>
  <si>
    <t xml:space="preserve">
Fournitures de bureau (papier, stylo, crayon, agrafeuse, etc.)</t>
  </si>
  <si>
    <t>01-fev-2022</t>
  </si>
  <si>
    <t>06 mai 2022</t>
  </si>
  <si>
    <t>19/mai/2022</t>
  </si>
  <si>
    <t>Appel d'offre Restreinte</t>
  </si>
  <si>
    <t>Invitation aux soumissionnaires</t>
  </si>
  <si>
    <t>Publication d'attribution du marché</t>
  </si>
  <si>
    <t>Appel d'Offre- Une seule étape avec Prequalification</t>
  </si>
  <si>
    <t>Evaluation finale et négociation du marché.</t>
  </si>
  <si>
    <t xml:space="preserve">Appel d'Offre - Une seule étape à deux Enveloppes </t>
  </si>
  <si>
    <t xml:space="preserve">Publication d'avis spécifique de Passation de Marchés </t>
  </si>
  <si>
    <t>Evaluation Finale et négotiation du marché</t>
  </si>
  <si>
    <t>Entente Directe</t>
  </si>
  <si>
    <t>Requete de l'Entente Directe</t>
  </si>
  <si>
    <t>Notification d'attribution</t>
  </si>
  <si>
    <t xml:space="preserve"> En régie</t>
  </si>
  <si>
    <t>Justification du Force Account</t>
  </si>
  <si>
    <t>Quality and Cost Based Selection</t>
  </si>
  <si>
    <t>Individual Consultant Selection (3CV)</t>
  </si>
  <si>
    <t>CABINETS DE CONSEIL</t>
  </si>
  <si>
    <t>Least Cost Selection</t>
  </si>
  <si>
    <t>Individual Consultant Open Invitation</t>
  </si>
  <si>
    <t>Selection Under a Fixed Budget</t>
  </si>
  <si>
    <t>Sélection basée sur la qualité et le coût/Sélection au moindre coût/Sélection sous un budget fixe (SFQC/ SMC/SCBD)</t>
  </si>
  <si>
    <t>Selection Based on the Consultants Qualification</t>
  </si>
  <si>
    <t>Single-Source Selection of Firms</t>
  </si>
  <si>
    <r>
      <t xml:space="preserve">Nom du processus de passation de marchés </t>
    </r>
    <r>
      <rPr>
        <sz val="12"/>
        <color rgb="FFFF0000"/>
        <rFont val="Calibri"/>
        <family val="2"/>
        <scheme val="minor"/>
      </rPr>
      <t>*</t>
    </r>
  </si>
  <si>
    <r>
      <t xml:space="preserve"> Montant estimatif (USD) </t>
    </r>
    <r>
      <rPr>
        <sz val="12"/>
        <color rgb="FFFF0000"/>
        <rFont val="Calibri"/>
        <family val="2"/>
        <scheme val="minor"/>
      </rPr>
      <t>*</t>
    </r>
  </si>
  <si>
    <r>
      <t xml:space="preserve">% Coût-BID </t>
    </r>
    <r>
      <rPr>
        <sz val="12"/>
        <color rgb="FFFF0000"/>
        <rFont val="Calibri"/>
        <family val="2"/>
        <scheme val="minor"/>
      </rPr>
      <t>*</t>
    </r>
  </si>
  <si>
    <r>
      <t xml:space="preserve">% Contrepartie locale </t>
    </r>
    <r>
      <rPr>
        <sz val="12"/>
        <color rgb="FFFF0000"/>
        <rFont val="Calibri"/>
        <family val="2"/>
        <scheme val="minor"/>
      </rPr>
      <t>*</t>
    </r>
  </si>
  <si>
    <r>
      <t>% Co-financement</t>
    </r>
    <r>
      <rPr>
        <sz val="12"/>
        <color rgb="FFFF0000"/>
        <rFont val="Calibri"/>
        <family val="2"/>
        <scheme val="minor"/>
      </rPr>
      <t>*</t>
    </r>
  </si>
  <si>
    <r>
      <t xml:space="preserve">Composante </t>
    </r>
    <r>
      <rPr>
        <sz val="12"/>
        <color rgb="FFFF0000"/>
        <rFont val="Calibri"/>
        <family val="2"/>
        <scheme val="minor"/>
      </rPr>
      <t>*</t>
    </r>
  </si>
  <si>
    <t>Publication de l'avis d'Appel à Manifestion d'Intéret</t>
  </si>
  <si>
    <t>Demande de propositions</t>
  </si>
  <si>
    <t>Ouverture des propositions techniques</t>
  </si>
  <si>
    <t>Rapport d'Evaluation des propositions tecniques</t>
  </si>
  <si>
    <t>Ouverture des propositions financieres</t>
  </si>
  <si>
    <t>Rapport d'Evaluation Finale et PV de Négociation du marché</t>
  </si>
  <si>
    <t>Notification d'Attribution</t>
  </si>
  <si>
    <r>
      <t xml:space="preserve">Type de marché </t>
    </r>
    <r>
      <rPr>
        <sz val="12"/>
        <color rgb="FFFF0000"/>
        <rFont val="Calibri"/>
        <family val="2"/>
        <scheme val="minor"/>
      </rPr>
      <t>*</t>
    </r>
  </si>
  <si>
    <r>
      <t xml:space="preserve">Méthode de passation de marché </t>
    </r>
    <r>
      <rPr>
        <sz val="12"/>
        <color rgb="FFFF0000"/>
        <rFont val="Calibri"/>
        <family val="2"/>
        <scheme val="minor"/>
      </rPr>
      <t>*</t>
    </r>
  </si>
  <si>
    <r>
      <t xml:space="preserve">Type de supervision </t>
    </r>
    <r>
      <rPr>
        <sz val="12"/>
        <color rgb="FFFF0000"/>
        <rFont val="Calibri"/>
        <family val="2"/>
        <scheme val="minor"/>
      </rPr>
      <t>*</t>
    </r>
  </si>
  <si>
    <r>
      <t xml:space="preserve">Statut </t>
    </r>
    <r>
      <rPr>
        <sz val="12"/>
        <color rgb="FFFF0000"/>
        <rFont val="Calibri"/>
        <family val="2"/>
        <scheme val="minor"/>
      </rPr>
      <t>*</t>
    </r>
  </si>
  <si>
    <t>Single-Source Selection of Individual Consultant</t>
  </si>
  <si>
    <t>Quality Based Selection</t>
  </si>
  <si>
    <r>
      <t>Date prévue</t>
    </r>
    <r>
      <rPr>
        <b/>
        <sz val="11"/>
        <color rgb="FFFF0000"/>
        <rFont val="Calibri"/>
        <family val="2"/>
        <scheme val="minor"/>
      </rPr>
      <t>*</t>
    </r>
  </si>
  <si>
    <r>
      <t xml:space="preserve">Date prévue </t>
    </r>
    <r>
      <rPr>
        <b/>
        <sz val="11"/>
        <color rgb="FFFF0000"/>
        <rFont val="Calibri"/>
        <family val="2"/>
        <scheme val="minor"/>
      </rPr>
      <t>*</t>
    </r>
  </si>
  <si>
    <t>HA-L1137-FAES-MAST-CF-SFQC-07/2021</t>
  </si>
  <si>
    <t>Sélection des opérateurs (composante II) - zone II</t>
  </si>
  <si>
    <t>Comp II : Formation pour les jeunes</t>
  </si>
  <si>
    <t>2.1; 2.5</t>
  </si>
  <si>
    <t>12-aout-20</t>
  </si>
  <si>
    <t>01-fev-2021</t>
  </si>
  <si>
    <t>2/fev/2022</t>
  </si>
  <si>
    <t>21/mars/2022</t>
  </si>
  <si>
    <t>21/mai/2022</t>
  </si>
  <si>
    <t>15/juin/2022</t>
  </si>
  <si>
    <t>29/juin/2022</t>
  </si>
  <si>
    <t>1 juillet 2022</t>
  </si>
  <si>
    <t>HA-L1137-FAES-MAST-CF-SFQC-06/2021</t>
  </si>
  <si>
    <t>Sélection des opérateurs (composante II) - zone I</t>
  </si>
  <si>
    <t>17 juin 2022</t>
  </si>
  <si>
    <t>30/juin 2022</t>
  </si>
  <si>
    <t>08/juil/2022</t>
  </si>
  <si>
    <t>16 aout 2022</t>
  </si>
  <si>
    <t xml:space="preserve">Comp III  : Renforcement Institutionnel </t>
  </si>
  <si>
    <t>18/avril/2022</t>
  </si>
  <si>
    <t>17 mai 2022</t>
  </si>
  <si>
    <t>31 mai 2022</t>
  </si>
  <si>
    <t>Septembre 2022</t>
  </si>
  <si>
    <t>4 octobre 2022</t>
  </si>
  <si>
    <t>14 octobre 2022</t>
  </si>
  <si>
    <t>20 octobreb 2022</t>
  </si>
  <si>
    <t>24 octobre 2022</t>
  </si>
  <si>
    <t>HA-L1137-FAES--CF-SFQC -11/2022</t>
  </si>
  <si>
    <t>Recrutement du Consultant pour la mise à jour du manuel d'opération du FAES</t>
  </si>
  <si>
    <t>8-avril-2021</t>
  </si>
  <si>
    <t>15-mai-2021</t>
  </si>
  <si>
    <t>08-fev-2022</t>
  </si>
  <si>
    <t>29-avril-2022</t>
  </si>
  <si>
    <t>24-juin-2022</t>
  </si>
  <si>
    <t>08-juil-2022</t>
  </si>
  <si>
    <t>18 aout 2022</t>
  </si>
  <si>
    <t xml:space="preserve">
Cabinet de conseil pour soutenir le renforcement du système d'information sur les bénéficiaires (SIMAST)</t>
  </si>
  <si>
    <t>Sélection basée sur la qualité (SFQ)</t>
  </si>
  <si>
    <t>Evaluation Finale et Négociation du marché</t>
  </si>
  <si>
    <t>Sélection basée sur les qualifications des consultants (QC)</t>
  </si>
  <si>
    <t>Demande de proposition</t>
  </si>
  <si>
    <t>HA-L1137-FAES-MAST/-CF-QC -01/2022</t>
  </si>
  <si>
    <t xml:space="preserve">
Cabinet de conseil pour mener des études sectorielles et régionales</t>
  </si>
  <si>
    <t>1 fevrier 2023</t>
  </si>
  <si>
    <t>15 mars 2023</t>
  </si>
  <si>
    <t>15 avril 2023</t>
  </si>
  <si>
    <t>25 avril 2023</t>
  </si>
  <si>
    <t>5 mai 2023</t>
  </si>
  <si>
    <t>Sélection par entente directe (SED) de firmes/ Sélection par entente directe (SED) consultants individuels</t>
  </si>
  <si>
    <t>Demande de proposition par entente directe</t>
  </si>
  <si>
    <t>HA-L1137-FAES/SED-FC/04/2022</t>
  </si>
  <si>
    <t xml:space="preserve">
Sélection opérateur (composante I) pour l'execution de petits infrastructures - extention zone-1A</t>
  </si>
  <si>
    <t>clause 3.11 (a)</t>
  </si>
  <si>
    <t>Comp I : Filet de protection temporaire à travers l’emploi temporaire dans les petits projets de développement communautaire</t>
  </si>
  <si>
    <t>1.1;1.2;1.4</t>
  </si>
  <si>
    <t>15 juin 2022</t>
  </si>
  <si>
    <t>22 juin 2022</t>
  </si>
  <si>
    <t>HA-L1137-FAES/SED-FC/05/2022</t>
  </si>
  <si>
    <t xml:space="preserve">
Sélection opérateur (composante I) pour l'execution de petits infrastructures - extention zone-1B</t>
  </si>
  <si>
    <t>HA-L1137-FAES/SED-FC/07/2022</t>
  </si>
  <si>
    <t xml:space="preserve">
Sélection opérateur (composante I) pour l'execution de petits infrastructures dans la zone 6 - Tabarre</t>
  </si>
  <si>
    <t>HA-L1137-FAES/SED-FC/06/2022</t>
  </si>
  <si>
    <t xml:space="preserve">
Sélection opérateur (composante I) pour l'execution de petits infrastructures dans la zone 5 - Delmas</t>
  </si>
  <si>
    <t>HA-L1137-FAES/SED-FC/03/2022</t>
  </si>
  <si>
    <t xml:space="preserve">
Sélection opérateur (composante I) pour l'execution de petits infrastructures - extention zone-2</t>
  </si>
  <si>
    <t>HA-L1137-FAES/SED-03/21</t>
  </si>
  <si>
    <t>Aout-21</t>
  </si>
  <si>
    <t>13 mai 2022</t>
  </si>
  <si>
    <t>26 mai 2022</t>
  </si>
  <si>
    <t>clause 3.11 (d)</t>
  </si>
  <si>
    <t>HA-L1137-FAES-MAST-SED-04/2021</t>
  </si>
  <si>
    <t>2.2;2.3</t>
  </si>
  <si>
    <t>3-juin-2022</t>
  </si>
  <si>
    <t>6-juin-2022</t>
  </si>
  <si>
    <t>30 juin 2022</t>
  </si>
  <si>
    <t xml:space="preserve">
Mise en œuvre de la stratégie de communication avec les demandeurs d'emploi et les employeurs</t>
  </si>
  <si>
    <t>Service/CI</t>
  </si>
  <si>
    <t>QCNI</t>
  </si>
  <si>
    <t>Sélection des consultants individuels (3CV)/ Invitation ouverte aux consultants individuels</t>
  </si>
  <si>
    <t>Fev-2021</t>
  </si>
  <si>
    <t>22-avril-2021</t>
  </si>
  <si>
    <t>HA-L1137-FAES-MAST-QCNI/.08/2022</t>
  </si>
  <si>
    <t xml:space="preserve">
Formation en gestion du temps</t>
  </si>
  <si>
    <t>Formation en passation de marchés</t>
  </si>
  <si>
    <t>Formation en communication et production de rapport</t>
  </si>
  <si>
    <t>HA-L1137-FAES-MAST-QCNI/.06/2022</t>
  </si>
  <si>
    <t>Formation en gestion de données / Excel</t>
  </si>
  <si>
    <t>GRAND TOTAL</t>
  </si>
  <si>
    <t>External Audit</t>
  </si>
  <si>
    <t>CABINETS DE CONSEIL - AUDIT EXTERNE</t>
  </si>
  <si>
    <t>Sélection basée sur la qualité et les coûts/Sélection au moindre coût</t>
  </si>
  <si>
    <r>
      <t>Produit</t>
    </r>
    <r>
      <rPr>
        <sz val="12"/>
        <color rgb="FFFF0000"/>
        <rFont val="Calibri"/>
        <family val="2"/>
        <scheme val="minor"/>
      </rPr>
      <t>*</t>
    </r>
  </si>
  <si>
    <t>Rapport d'Evaluation des propositions techniques</t>
  </si>
  <si>
    <t>HA-L1137-FAES- SMC-01-01/2021</t>
  </si>
  <si>
    <t>Audit technique du programme (3)</t>
  </si>
  <si>
    <t>Composante IV : Suivi-evaluation-Administration</t>
  </si>
  <si>
    <t>22 -avril-2021</t>
  </si>
  <si>
    <t>15-juil-2021</t>
  </si>
  <si>
    <t>15 setb 2021</t>
  </si>
  <si>
    <t>8-mai-2021</t>
  </si>
  <si>
    <t>09-mars-2022</t>
  </si>
  <si>
    <t>02-juin-2022</t>
  </si>
  <si>
    <t>15-juin-2022</t>
  </si>
  <si>
    <t>Sélection sur la base des qualifications des consultants</t>
  </si>
  <si>
    <r>
      <t xml:space="preserve">Produit </t>
    </r>
    <r>
      <rPr>
        <sz val="12"/>
        <color rgb="FFFF0000"/>
        <rFont val="Calibri"/>
        <family val="2"/>
        <scheme val="minor"/>
      </rPr>
      <t>*</t>
    </r>
  </si>
  <si>
    <t>Sélection des firmes par une source unique</t>
  </si>
  <si>
    <t>Demande de sélection d'une source unique</t>
  </si>
  <si>
    <t>Systèmes Nationaux</t>
  </si>
  <si>
    <t>Méthode de passation de marchés systèmes nationaux</t>
  </si>
  <si>
    <t>Début</t>
  </si>
  <si>
    <t>Achèvement</t>
  </si>
  <si>
    <t>Processus financé à 100% par l'Unité d'Exécution</t>
  </si>
  <si>
    <t xml:space="preserve">Procurement 100% funded by Agency </t>
  </si>
  <si>
    <t>Document de base (appel d'offres)</t>
  </si>
  <si>
    <t>09--jan--2023</t>
  </si>
  <si>
    <t>12 juil--2022</t>
  </si>
  <si>
    <t>19--juill-2022</t>
  </si>
  <si>
    <t>19-- mai 2022</t>
  </si>
  <si>
    <t>16--sept-2022</t>
  </si>
  <si>
    <t>03-Janv-2023</t>
  </si>
  <si>
    <t>01--mars-20233</t>
  </si>
  <si>
    <t>16 --fev 2023</t>
  </si>
  <si>
    <t>2--fev-2023</t>
  </si>
  <si>
    <t>en cours d'execution</t>
  </si>
  <si>
    <t>Cloturé</t>
  </si>
  <si>
    <t>HA-L1137-FAES-MAST-SED/.09/2022</t>
  </si>
  <si>
    <t>système de gestion de l'information et d'archivage</t>
  </si>
  <si>
    <t>3 janv 2023</t>
  </si>
  <si>
    <t>2-fev-2023</t>
  </si>
  <si>
    <t>9 fev 2023</t>
  </si>
  <si>
    <t>23 fev 2023</t>
  </si>
  <si>
    <t>8 mars-2023</t>
  </si>
  <si>
    <t>HA-L1137-FAES-AON-04/2022</t>
  </si>
  <si>
    <t>07--fev2023</t>
  </si>
  <si>
    <t>22 mars-2023</t>
  </si>
  <si>
    <t>14-fev-2023</t>
  </si>
  <si>
    <t>29 mars-2023</t>
  </si>
  <si>
    <t>HA-L1137-FAES-MAST-QCNI/02/2023</t>
  </si>
  <si>
    <t>HA-L1137-FAES-MAST-QCNI/.03/2023</t>
  </si>
  <si>
    <t>HA-L1137-FAES-MAST-QCNI/.05/2023</t>
  </si>
  <si>
    <t>juil-2023</t>
  </si>
  <si>
    <t>Aout-2023</t>
  </si>
  <si>
    <t>20--oct2022</t>
  </si>
  <si>
    <t>1er dec 2023</t>
  </si>
  <si>
    <t>27-juin 2022</t>
  </si>
  <si>
    <t>14-Oct 2022-</t>
  </si>
  <si>
    <t>Adjugé</t>
  </si>
  <si>
    <t>Acquisition de 5 Véhicules (tout terrain)</t>
  </si>
  <si>
    <t>équipements informatique pour le Bureau Central et des regions</t>
  </si>
  <si>
    <t>HA-L1137-FAES-MAST/CP-B-…./2020</t>
  </si>
  <si>
    <t>7 Kits de supervision sans cameras (GPS, rubans metriques, etc.) BR et FAES Central</t>
  </si>
  <si>
    <t>3.2.1.5</t>
  </si>
  <si>
    <t>HA-L1137-FAES-MAST/ED-B-01/2020</t>
  </si>
  <si>
    <t>Acquisition de trois véhicules</t>
  </si>
  <si>
    <t>ED</t>
  </si>
  <si>
    <t>Service</t>
  </si>
  <si>
    <t>08 aout 2020</t>
  </si>
  <si>
    <t>03 juil 2020</t>
  </si>
  <si>
    <t>25 juin 2020</t>
  </si>
  <si>
    <t>15 juin 2020</t>
  </si>
  <si>
    <t>20 mai 2020</t>
  </si>
  <si>
    <t>26 mai 2020</t>
  </si>
  <si>
    <t>HA-L1137-FAES-MAST/AOI-B-01/20</t>
  </si>
  <si>
    <t>01 aout 2020</t>
  </si>
  <si>
    <t>21 juil 2020</t>
  </si>
  <si>
    <t>15 juil 2020</t>
  </si>
  <si>
    <t>29 -- jan --2021</t>
  </si>
  <si>
    <t>31 oct -- 2020</t>
  </si>
  <si>
    <t>22 -- Janv-- 2021</t>
  </si>
  <si>
    <t>15 -- janv 2021</t>
  </si>
  <si>
    <t>22-- janv 2021</t>
  </si>
  <si>
    <t>Biens</t>
  </si>
  <si>
    <t>SED</t>
  </si>
  <si>
    <t>ex-ante</t>
  </si>
  <si>
    <t>HA-L1137-FAES-CP-01/20</t>
  </si>
  <si>
    <t>28--dec--2022</t>
  </si>
  <si>
    <t>26-- mai 2022</t>
  </si>
  <si>
    <t>14- mai 2021</t>
  </si>
  <si>
    <t>15--avril 2021</t>
  </si>
  <si>
    <t>03 -- mai 2021</t>
  </si>
  <si>
    <t>Acquisition de fournitures de bureau</t>
  </si>
  <si>
    <t>Acquisition de materiels et articles de prevention au Covid-19 dans le cadre de la lutte contre la pandemie du Covid-19</t>
  </si>
  <si>
    <t>HA-L1137-FAES-SED-02/21</t>
  </si>
  <si>
    <t>17 juin 2021</t>
  </si>
  <si>
    <t>4-juin 2021</t>
  </si>
  <si>
    <t>17-juin 2021</t>
  </si>
  <si>
    <t>16-juin 2021</t>
  </si>
  <si>
    <t>16 juin 2021</t>
  </si>
  <si>
    <t>HA-L1137-FAES-CP-03/22</t>
  </si>
  <si>
    <t>6--mai-2022</t>
  </si>
  <si>
    <t>19 mai 2022</t>
  </si>
  <si>
    <t>27--avril 2022</t>
  </si>
  <si>
    <t>6-mai-2022</t>
  </si>
  <si>
    <t>8-fev-2022</t>
  </si>
  <si>
    <t>06--dec--2021</t>
  </si>
  <si>
    <t>7 -- juil 2022</t>
  </si>
  <si>
    <t>09-- aout -2022</t>
  </si>
  <si>
    <t>21-juin 2022</t>
  </si>
  <si>
    <t>4 août 2022</t>
  </si>
  <si>
    <t>13-juin 2022</t>
  </si>
  <si>
    <t>18-juil 2022</t>
  </si>
  <si>
    <t>HA-L1137-FAES-MAST/-CF-SED -09/2022</t>
  </si>
  <si>
    <t>oct--2021</t>
  </si>
  <si>
    <t>15-- nov 2022</t>
  </si>
  <si>
    <t>HA-L1137/FAES/SCN/CP-01/21</t>
  </si>
  <si>
    <t>Impression et multiplication de documents de mecanisme de plaintes</t>
  </si>
  <si>
    <t>27 juillet 2021</t>
  </si>
  <si>
    <t>13 juil 2021</t>
  </si>
  <si>
    <t>27-avril 2021</t>
  </si>
  <si>
    <t>20-avril 2021</t>
  </si>
  <si>
    <t>28-aout-2020</t>
  </si>
  <si>
    <t>15--sept-2020</t>
  </si>
  <si>
    <t>11- aout-2020</t>
  </si>
  <si>
    <t>28-aout 2020</t>
  </si>
  <si>
    <t xml:space="preserve"> HA-L1137-FAES-SFQC-01-20</t>
  </si>
  <si>
    <t>HA-L1137-FAES-SFQC-02-20</t>
  </si>
  <si>
    <t>HA-L1137-FAES-SFQC-03-20</t>
  </si>
  <si>
    <t>HA-L1137-FAES-SFQC-04-20</t>
  </si>
  <si>
    <t>Création d’emplois temporaires générés par la mise en œuvre des projets de développement menés par la communauté pour les jeunes vulnérables vivant en milieu urbain dans la zone -1 </t>
  </si>
  <si>
    <t>Création d’emplois temporaires générés par la mise en œuvre des projets de développement menés par la communauté pour les jeunes vulnérables vivant en milieu urbain dans la zone -2 </t>
  </si>
  <si>
    <t>Création d’emplois temporaires générés par la mise en œuvre des projets de développement menés par la communauté pour les jeunes vulnérables vivant en milieu urbain dans la zone -3</t>
  </si>
  <si>
    <t>Création d’emplois temporaires générés par la mise en œuvre des projets de développement menés par la communauté pour les jeunes vulnérables vivant en milieu urbain dans la zone -4 </t>
  </si>
  <si>
    <t>Comp I</t>
  </si>
  <si>
    <t>27 mars 2020</t>
  </si>
  <si>
    <t>23 juin 2020</t>
  </si>
  <si>
    <t>service</t>
  </si>
  <si>
    <t>SFQC</t>
  </si>
  <si>
    <t>FSQC</t>
  </si>
  <si>
    <t>05-juin 2019</t>
  </si>
  <si>
    <t>aout 2019</t>
  </si>
  <si>
    <t>28-fev-2020</t>
  </si>
  <si>
    <t>12-fev-2020</t>
  </si>
  <si>
    <t>25-mai-2020</t>
  </si>
  <si>
    <t>mars 2020</t>
  </si>
  <si>
    <t>juin 2020</t>
  </si>
  <si>
    <t>HA-L1137-FAES-SED-01-20</t>
  </si>
  <si>
    <t>Cabinet de conseil chargé de concevoir le plan de la plate-forme d'intermédiation numérique du travail et de fournir un soutien technique pour sa mise en œuvre</t>
  </si>
  <si>
    <t xml:space="preserve"> HA-L1137-FAES-MAST-ED-02-2020</t>
  </si>
  <si>
    <t>6-aout-2020</t>
  </si>
  <si>
    <t xml:space="preserve"> HA-L1137-FAES/PI/SFQC-05/20</t>
  </si>
  <si>
    <t>Audit externe des etats financiers</t>
  </si>
  <si>
    <t>30-juin-2020</t>
  </si>
  <si>
    <t>HA-L1137/FAES/ED-S-01/21</t>
  </si>
  <si>
    <t>16-avril-2021</t>
  </si>
  <si>
    <t>HA-L1137-FAES/ED-FC-03/21</t>
  </si>
  <si>
    <t>Programme d'incubation pour les jeunes entrepreneurs</t>
  </si>
  <si>
    <t>10-mai-2020</t>
  </si>
  <si>
    <t>HA-L1137-FAES-MAST-SFQC-08/2021</t>
  </si>
  <si>
    <t>HA-L1137-FAES-MAST-SED-05/2022</t>
  </si>
  <si>
    <t>Developpement de web services et de maintenance</t>
  </si>
  <si>
    <t>9-mai-2020</t>
  </si>
  <si>
    <t>HA-L1137-FAES-MAST-SED-05/22</t>
  </si>
  <si>
    <t>19-juil-2022</t>
  </si>
  <si>
    <t>zz</t>
  </si>
  <si>
    <r>
      <t xml:space="preserve">Nom du processus de passation de marchés </t>
    </r>
    <r>
      <rPr>
        <sz val="14"/>
        <color rgb="FFFF0000"/>
        <rFont val="Calibri"/>
        <family val="2"/>
        <scheme val="minor"/>
      </rPr>
      <t>*</t>
    </r>
  </si>
  <si>
    <t>28 juil 2021</t>
  </si>
  <si>
    <t>25-juin-2021</t>
  </si>
  <si>
    <t>14-juil 2021</t>
  </si>
  <si>
    <t>29-avril-2021</t>
  </si>
  <si>
    <t>15-avril-2021</t>
  </si>
  <si>
    <t>22-mars-2021</t>
  </si>
  <si>
    <t>9-mars-2021</t>
  </si>
  <si>
    <t>10-aout-2020</t>
  </si>
  <si>
    <t>25-avril-2022</t>
  </si>
  <si>
    <t>4-mars-2022</t>
  </si>
  <si>
    <t>30-juin-2022</t>
  </si>
  <si>
    <t>3-mai-2021</t>
  </si>
  <si>
    <t>2 juillet 2020</t>
  </si>
  <si>
    <t>22-juil-2020</t>
  </si>
  <si>
    <t>25-mars-2021</t>
  </si>
  <si>
    <t>01-juin-2021</t>
  </si>
  <si>
    <t>11 - mai -2022</t>
  </si>
  <si>
    <t>03-janvier -2022</t>
  </si>
  <si>
    <t>22-juin-2020</t>
  </si>
  <si>
    <t>6 aout 2020</t>
  </si>
  <si>
    <t>24-fev-2020</t>
  </si>
  <si>
    <t>03-janv-2023</t>
  </si>
  <si>
    <t>31-janv-2023</t>
  </si>
  <si>
    <t>creation d’une page web pour soutenir la reponse a la crise du covid-19</t>
  </si>
  <si>
    <t>HA-L1137-FAES/ED-CI-01/2020</t>
  </si>
  <si>
    <t>10-juin-2020</t>
  </si>
  <si>
    <t>Single  source</t>
  </si>
  <si>
    <t>Finish</t>
  </si>
  <si>
    <t>feuille de route pr systeme d'information sur le marche du travail concu (Selection et mise en fonction du personnel cle)/Turbo System</t>
  </si>
  <si>
    <t>25 mai 2020</t>
  </si>
  <si>
    <t>28-dec--2022</t>
  </si>
  <si>
    <t>10-fev-2023</t>
  </si>
  <si>
    <t>3.7 (a)</t>
  </si>
  <si>
    <t>3.7 (e)</t>
  </si>
  <si>
    <t>HA-L1137-FAES-MAST-QCNI- 18/2021</t>
  </si>
  <si>
    <t>10-aout 2021</t>
  </si>
  <si>
    <t>19-aout-2021</t>
  </si>
  <si>
    <t>under execution</t>
  </si>
  <si>
    <t>HA-L1137-FAES-MAST-QCNI/.01/2021</t>
  </si>
  <si>
    <t xml:space="preserve">
Consultant chargé de la conception et de l’analyse de l’évaluation d’impact de la « formation professionnelle axée sur la demande pour 1 700 jeunes afin d’accroître l’employabilité »</t>
  </si>
  <si>
    <t>04--Nov-2021</t>
  </si>
  <si>
    <t>juin-2021</t>
  </si>
  <si>
    <t>Soutien technique pour le renforcement de l’offre de service pour les demandeurs d'emploi, l’offre de service pour les employeurs, la stratégie de gestion des ressources humaines et de la performance du service public de l’emploi</t>
  </si>
  <si>
    <t>HA-L1137-FAES-MAST-SFQC-04/2022</t>
  </si>
  <si>
    <t>clause 3.11 (c)</t>
  </si>
  <si>
    <t>HA-L1137/FAES/QCIN- 01/2023</t>
  </si>
  <si>
    <t xml:space="preserve">Recrutement d’un Consultant Chargé de Soutenir l’Activité d’Incubation Entrepreneuriale </t>
  </si>
  <si>
    <t>03 - Janv-2023</t>
  </si>
  <si>
    <t>01-fev-2023</t>
  </si>
  <si>
    <t>en cours</t>
  </si>
  <si>
    <t>HA-L1137-FAES-MAST-CI-SED-02-22-23</t>
  </si>
  <si>
    <t>Renouvellement du contrat du Consultant charge de la conception architecturale et de la supervision pour le reamenagement de l'espace physique dans les bureaux du service public d'intermediation du travail du ministere des affaires sociales et du travail (mast)</t>
  </si>
  <si>
    <t>5.4 (a)</t>
  </si>
  <si>
    <t>9-janv-2022</t>
  </si>
  <si>
    <t>HA-L1137-FAES-SFQ-01/2023</t>
  </si>
  <si>
    <t>Conception du systeme d'archivage papier et electronique, gestion de l'information et des correspondances</t>
  </si>
  <si>
    <t>3.5, 3.5.1, 3.5.1.1, 3.5.1.2, 3.5.1.3</t>
  </si>
  <si>
    <t>Fev 2023</t>
  </si>
  <si>
    <t>mars 2023</t>
  </si>
  <si>
    <t>avril 2023</t>
  </si>
  <si>
    <t>mai 2023</t>
  </si>
  <si>
    <t xml:space="preserve">3.10 (c) </t>
  </si>
  <si>
    <t>HA-L1137-FAES-MAST/-CF-SED -10/2022</t>
  </si>
  <si>
    <t>Suivi, transfert de connaissances et capacites pour soutenir les parties prenantes dans les phases de planification (Upskills)</t>
  </si>
  <si>
    <t>Developpement des competences des facilateurs et tuteurs des operateurs de la composante 1 a travers le programme Passeport pour la reussite (IYF)</t>
  </si>
  <si>
    <t>Etudes: normes d'intermediation du travail, mentorat, orientation professionnelle, engagement auprès du secteur privé (IYF)</t>
  </si>
  <si>
    <t>Développement et Implémenttation du système biométrique (DIMAGI)</t>
  </si>
  <si>
    <t>Services de conseil pour le développement des compétences des facilitateurs et tuteurs des deux opérateurs de la deuxième composante du Programme à travers le programme « Passeport pour la Réussite_ (IYF 2a)</t>
  </si>
  <si>
    <t>Programme de formation et stages pour apprentis (« Bootcamp ») de compétences numériques avancées (Wagon)</t>
  </si>
  <si>
    <t>HA-L1137-FAES-MAST-SED/.03/2023</t>
  </si>
  <si>
    <t>Comp III: Renforcement Institutionnel</t>
  </si>
  <si>
    <t>Comp II: Formation Professionnelle</t>
  </si>
  <si>
    <t>Comp II-Formation Professionnelle</t>
  </si>
  <si>
    <t>Comp I:Filet de protection temporaire à travers l’emploi temporaire dans les petits projets de développement communautaire</t>
  </si>
  <si>
    <t>2.6; 2.7; 2.8; 2.9; 2.10; 2.11</t>
  </si>
  <si>
    <t>1.1  ; 1.2; 1.4</t>
  </si>
  <si>
    <t>3.7; 3.8</t>
  </si>
  <si>
    <t>2.1 ; 2.5</t>
  </si>
  <si>
    <t>consultant charge de la conception architecturale et de la supervision pour le reamenagement de l'espace physique dans les bureaux du service public d'intermediation du travail du ministere des affaires sociales et du travail (MAST)</t>
  </si>
  <si>
    <t>Formation en gestion de projets (gestion axé sur les resultats</t>
  </si>
  <si>
    <t>Conception d’un plans de réseau d’information pour soutenir la gouvernance entre les bureaux nationaux et locaux du MAST pour Haïti (Transversal)</t>
  </si>
  <si>
    <t>N/A ( ligne 4.1.1.4)</t>
  </si>
  <si>
    <t>N/A (ligne 4.1.1.2 PAO)</t>
  </si>
  <si>
    <t>N/A (ligne 4.1.1.1  PAO)</t>
  </si>
  <si>
    <t>???</t>
  </si>
  <si>
    <t>3.2;  3.11</t>
  </si>
  <si>
    <t>N/A(ligne 4.1.2.4 PAO)</t>
  </si>
  <si>
    <t>3.1/ ligne 4.1.2.4 PAO</t>
  </si>
  <si>
    <t>TOTAL</t>
  </si>
  <si>
    <t>1.3 et 3.4</t>
  </si>
  <si>
    <t>HA-L1137/HA-L1145-FAES/B/CP-02/20</t>
  </si>
  <si>
    <t>Acquisition et installation de systemes solaire photovoltaiques dans les bureau régionaux du FAES</t>
  </si>
  <si>
    <t>septembre 2021</t>
  </si>
  <si>
    <t>22 fev 2021</t>
  </si>
  <si>
    <t>18-mars-2020</t>
  </si>
  <si>
    <t>fevrier 2020</t>
  </si>
  <si>
    <t>17 avril 2020</t>
  </si>
  <si>
    <t>14-mai -2020</t>
  </si>
  <si>
    <t>avril 2020</t>
  </si>
  <si>
    <t>03-juin-2020</t>
  </si>
  <si>
    <t>mai 2020</t>
  </si>
  <si>
    <t>15-juin-2020</t>
  </si>
  <si>
    <t>mai-2020</t>
  </si>
  <si>
    <t>23-juin-2020</t>
  </si>
  <si>
    <t>22 juin 2020</t>
  </si>
  <si>
    <t>20 juin 2020</t>
  </si>
  <si>
    <t>Février 2023</t>
  </si>
  <si>
    <t>Février 2023 - décembre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</si>
</sst>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quot;$&quot;#,##0.00_);[Red]\(&quot;$&quot;#,##0.00\)"/>
    <numFmt numFmtId="44" formatCode="_(&quot;$&quot;* #,##0.00_);_(&quot;$&quot;* \(#,##0.00\);_(&quot;$&quot;* &quot;-&quot;??_);_(@_)"/>
    <numFmt numFmtId="43" formatCode="_(* #,##0.00_);_(* \(#,##0.00\);_(* &quot;-&quot;??_);_(@_)"/>
    <numFmt numFmtId="164" formatCode="mm/dd/yy;@"/>
    <numFmt numFmtId="165" formatCode="_([$$-409]* #,##0.00_);_([$$-409]* \(#,##0.00\);_([$$-409]* &quot;-&quot;??_);_(@_)"/>
  </numFmts>
  <fonts count="91" x14ac:knownFonts="1">
    <font>
      <sz val="11"/>
      <color theme="1"/>
      <name val="Calibri"/>
      <family val="2"/>
      <scheme val="minor"/>
    </font>
    <font>
      <b/>
      <sz val="11"/>
      <color theme="1"/>
      <name val="Calibri"/>
      <family val="2"/>
      <scheme val="minor"/>
    </font>
    <font>
      <b/>
      <sz val="11"/>
      <color rgb="FF000000"/>
      <name val="Calibri"/>
      <family val="2"/>
    </font>
    <font>
      <b/>
      <sz val="48"/>
      <color theme="1"/>
      <name val="Calibri"/>
      <family val="2"/>
      <scheme val="minor"/>
    </font>
    <font>
      <b/>
      <sz val="24"/>
      <color theme="1"/>
      <name val="Calibri"/>
      <family val="2"/>
      <scheme val="minor"/>
    </font>
    <font>
      <sz val="12"/>
      <color theme="0"/>
      <name val="Calibri"/>
      <family val="2"/>
      <scheme val="minor"/>
    </font>
    <font>
      <b/>
      <sz val="18"/>
      <color theme="0"/>
      <name val="Calibri"/>
      <family val="2"/>
      <scheme val="minor"/>
    </font>
    <font>
      <b/>
      <sz val="12"/>
      <name val="Calibri"/>
      <family val="2"/>
      <scheme val="minor"/>
    </font>
    <font>
      <sz val="11"/>
      <color theme="0"/>
      <name val="Calibri"/>
      <family val="2"/>
      <scheme val="minor"/>
    </font>
    <font>
      <sz val="11"/>
      <name val="Calibri"/>
      <family val="2"/>
      <scheme val="minor"/>
    </font>
    <font>
      <sz val="12"/>
      <color rgb="FFFF0000"/>
      <name val="Calibri"/>
      <family val="2"/>
      <scheme val="minor"/>
    </font>
    <font>
      <b/>
      <sz val="11"/>
      <color rgb="FFFF0000"/>
      <name val="Calibri"/>
      <family val="2"/>
      <scheme val="minor"/>
    </font>
    <font>
      <sz val="9"/>
      <color indexed="81"/>
      <name val="Tahoma"/>
      <family val="2"/>
    </font>
    <font>
      <b/>
      <sz val="9"/>
      <color indexed="81"/>
      <name val="Tahoma"/>
      <family val="2"/>
    </font>
    <font>
      <b/>
      <sz val="11"/>
      <color theme="0"/>
      <name val="Calibri"/>
      <family val="2"/>
      <scheme val="minor"/>
    </font>
    <font>
      <sz val="11"/>
      <color theme="1"/>
      <name val="Calibri"/>
      <family val="2"/>
      <scheme val="minor"/>
    </font>
    <font>
      <b/>
      <sz val="11"/>
      <color theme="0"/>
      <name val="Times New Roman"/>
      <family val="1"/>
    </font>
    <font>
      <sz val="11"/>
      <color rgb="FFFF0000"/>
      <name val="Times New Roman"/>
      <family val="1"/>
    </font>
    <font>
      <b/>
      <sz val="22"/>
      <name val="Times New Roman"/>
      <family val="1"/>
    </font>
    <font>
      <sz val="11"/>
      <color theme="1"/>
      <name val="Times New Roman"/>
      <family val="1"/>
    </font>
    <font>
      <sz val="11"/>
      <color theme="0"/>
      <name val="Times New Roman"/>
      <family val="1"/>
    </font>
    <font>
      <b/>
      <sz val="11"/>
      <color theme="1"/>
      <name val="Times New Roman"/>
      <family val="1"/>
    </font>
    <font>
      <b/>
      <sz val="24"/>
      <color theme="1"/>
      <name val="Times New Roman"/>
      <family val="1"/>
    </font>
    <font>
      <b/>
      <sz val="11"/>
      <name val="Times New Roman"/>
      <family val="1"/>
    </font>
    <font>
      <b/>
      <sz val="24"/>
      <name val="Times New Roman"/>
      <family val="1"/>
    </font>
    <font>
      <b/>
      <sz val="26"/>
      <name val="Times New Roman"/>
      <family val="1"/>
    </font>
    <font>
      <sz val="11"/>
      <name val="Times New Roman"/>
      <family val="1"/>
    </font>
    <font>
      <sz val="10"/>
      <name val="Arial"/>
      <family val="2"/>
    </font>
    <font>
      <b/>
      <sz val="28"/>
      <name val="Times New Roman"/>
      <family val="1"/>
    </font>
    <font>
      <b/>
      <sz val="36"/>
      <color theme="1"/>
      <name val="Times New Roman"/>
      <family val="1"/>
    </font>
    <font>
      <sz val="12"/>
      <name val="Arial"/>
      <family val="2"/>
    </font>
    <font>
      <sz val="11"/>
      <color theme="1"/>
      <name val="Arial"/>
      <family val="2"/>
    </font>
    <font>
      <sz val="10"/>
      <color theme="1"/>
      <name val="Calibri"/>
      <family val="2"/>
      <scheme val="minor"/>
    </font>
    <font>
      <sz val="12"/>
      <color theme="1"/>
      <name val="Arial"/>
      <family val="2"/>
    </font>
    <font>
      <sz val="11"/>
      <name val="Arial"/>
      <family val="2"/>
    </font>
    <font>
      <b/>
      <sz val="10"/>
      <name val="Arial"/>
      <family val="2"/>
    </font>
    <font>
      <b/>
      <sz val="12"/>
      <color theme="1"/>
      <name val="Times New Roman"/>
      <family val="1"/>
    </font>
    <font>
      <sz val="12"/>
      <name val="Times New Roman"/>
      <family val="1"/>
    </font>
    <font>
      <sz val="9"/>
      <color theme="1"/>
      <name val="Times New Roman"/>
      <family val="1"/>
    </font>
    <font>
      <b/>
      <sz val="14"/>
      <color theme="1"/>
      <name val="Calibri"/>
      <family val="2"/>
      <scheme val="minor"/>
    </font>
    <font>
      <sz val="11"/>
      <color rgb="FF000000"/>
      <name val="Arial"/>
      <family val="2"/>
    </font>
    <font>
      <sz val="11"/>
      <color rgb="FF000000"/>
      <name val="Calibri"/>
      <family val="2"/>
      <scheme val="minor"/>
    </font>
    <font>
      <sz val="10"/>
      <color rgb="FF000000"/>
      <name val="Arial"/>
      <family val="2"/>
    </font>
    <font>
      <sz val="12"/>
      <color rgb="FF000000"/>
      <name val="Arial"/>
      <family val="2"/>
    </font>
    <font>
      <sz val="10"/>
      <color theme="1"/>
      <name val="Arial"/>
      <family val="2"/>
    </font>
    <font>
      <sz val="12"/>
      <color theme="1"/>
      <name val="Calibri"/>
      <family val="2"/>
      <scheme val="minor"/>
    </font>
    <font>
      <sz val="11"/>
      <color theme="1" tint="0.249977111117893"/>
      <name val="Calibri"/>
      <family val="2"/>
      <scheme val="minor"/>
    </font>
    <font>
      <sz val="10"/>
      <color rgb="FF000000"/>
      <name val="Times New Roman"/>
      <family val="1"/>
    </font>
    <font>
      <sz val="11"/>
      <color rgb="FF000000"/>
      <name val="Times New Roman"/>
      <family val="1"/>
    </font>
    <font>
      <sz val="9"/>
      <color rgb="FF000000"/>
      <name val="Times New Roman"/>
      <family val="1"/>
    </font>
    <font>
      <sz val="12"/>
      <color theme="1"/>
      <name val="Times New Roman"/>
      <family val="1"/>
    </font>
    <font>
      <b/>
      <sz val="11"/>
      <color theme="1"/>
      <name val="Arial"/>
      <family val="2"/>
    </font>
    <font>
      <sz val="14"/>
      <color theme="1"/>
      <name val="Calibri"/>
      <family val="2"/>
      <scheme val="minor"/>
    </font>
    <font>
      <sz val="14"/>
      <color theme="0"/>
      <name val="Calibri"/>
      <family val="2"/>
      <scheme val="minor"/>
    </font>
    <font>
      <sz val="14"/>
      <color rgb="FFFF0000"/>
      <name val="Calibri"/>
      <family val="2"/>
      <scheme val="minor"/>
    </font>
    <font>
      <sz val="14"/>
      <color theme="1"/>
      <name val="Arial"/>
      <family val="2"/>
    </font>
    <font>
      <sz val="14"/>
      <color rgb="FF000000"/>
      <name val="Arial"/>
      <family val="2"/>
    </font>
    <font>
      <sz val="14"/>
      <color theme="1"/>
      <name val="Times New Roman"/>
      <family val="1"/>
    </font>
    <font>
      <b/>
      <sz val="12"/>
      <color theme="1"/>
      <name val="Book Antiqua"/>
      <family val="1"/>
    </font>
    <font>
      <b/>
      <sz val="11"/>
      <color rgb="FF000000"/>
      <name val="Arial"/>
      <family val="2"/>
    </font>
    <font>
      <sz val="11"/>
      <color theme="1"/>
      <name val="Book Antiqua"/>
      <family val="1"/>
    </font>
    <font>
      <sz val="12"/>
      <name val="Calibri"/>
      <family val="2"/>
      <scheme val="minor"/>
    </font>
    <font>
      <sz val="12"/>
      <color rgb="FF00B0F0"/>
      <name val="Arial"/>
      <family val="2"/>
    </font>
    <font>
      <sz val="11"/>
      <color rgb="FF00B0F0"/>
      <name val="Calibri"/>
      <family val="2"/>
      <scheme val="minor"/>
    </font>
    <font>
      <sz val="12"/>
      <color indexed="81"/>
      <name val="Tahoma"/>
      <family val="2"/>
    </font>
    <font>
      <sz val="11"/>
      <color rgb="FF00B0F0"/>
      <name val="Times New Roman"/>
      <family val="1"/>
    </font>
    <font>
      <sz val="14"/>
      <color theme="1"/>
      <name val="Calibri"/>
      <family val="2"/>
      <charset val="1"/>
    </font>
    <font>
      <b/>
      <sz val="11"/>
      <color theme="1"/>
      <name val="Calibri"/>
      <family val="2"/>
    </font>
    <font>
      <b/>
      <sz val="14"/>
      <color theme="1"/>
      <name val="Arial"/>
      <family val="2"/>
    </font>
    <font>
      <b/>
      <sz val="12"/>
      <color theme="1"/>
      <name val="Calibri"/>
      <family val="2"/>
      <scheme val="minor"/>
    </font>
    <font>
      <b/>
      <sz val="9"/>
      <color theme="1"/>
      <name val="Times New Roman"/>
      <family val="1"/>
    </font>
    <font>
      <sz val="11"/>
      <color rgb="FFFF0000"/>
      <name val="Calibri"/>
      <family val="2"/>
      <scheme val="minor"/>
    </font>
    <font>
      <sz val="11"/>
      <color rgb="FF00B0F0"/>
      <name val="Arial"/>
      <family val="2"/>
    </font>
    <font>
      <sz val="14"/>
      <color rgb="FF00B0F0"/>
      <name val="Arial"/>
      <family val="2"/>
    </font>
    <font>
      <b/>
      <sz val="12"/>
      <color rgb="FF00B0F0"/>
      <name val="Times New Roman"/>
      <family val="1"/>
    </font>
    <font>
      <sz val="10"/>
      <color rgb="FF00B0F0"/>
      <name val="Arial"/>
      <family val="2"/>
    </font>
    <font>
      <sz val="12"/>
      <color rgb="FF00B0F0"/>
      <name val="Times New Roman"/>
      <family val="1"/>
    </font>
    <font>
      <sz val="12"/>
      <color rgb="FF00B0F0"/>
      <name val="Calibri"/>
      <family val="2"/>
      <scheme val="minor"/>
    </font>
    <font>
      <sz val="14"/>
      <name val="Times New Roman"/>
      <family val="1"/>
    </font>
    <font>
      <b/>
      <sz val="12"/>
      <name val="Times New Roman"/>
      <family val="1"/>
    </font>
    <font>
      <sz val="12"/>
      <color rgb="FF00B0F0"/>
      <name val="Book Antiqua"/>
      <family val="1"/>
    </font>
    <font>
      <sz val="14"/>
      <color rgb="FF00B0F0"/>
      <name val="Book Antiqua"/>
      <family val="1"/>
    </font>
    <font>
      <b/>
      <sz val="12"/>
      <color rgb="FF00B0F0"/>
      <name val="Book Antiqua"/>
      <family val="1"/>
    </font>
    <font>
      <sz val="11"/>
      <color rgb="FF00B0F0"/>
      <name val="Book Antiqua"/>
      <family val="1"/>
    </font>
    <font>
      <sz val="10"/>
      <color rgb="FF00B0F0"/>
      <name val="Book Antiqua"/>
      <family val="1"/>
    </font>
    <font>
      <b/>
      <sz val="10.5"/>
      <color rgb="FF00B0F0"/>
      <name val="Arial"/>
      <family val="2"/>
    </font>
    <font>
      <b/>
      <sz val="11"/>
      <color rgb="FF00B0F0"/>
      <name val="Calibri"/>
      <family val="2"/>
      <scheme val="minor"/>
    </font>
    <font>
      <sz val="12"/>
      <color rgb="FFFF0000"/>
      <name val="Arial"/>
      <family val="2"/>
    </font>
    <font>
      <sz val="11"/>
      <color rgb="FFFF0000"/>
      <name val="Arial"/>
      <family val="2"/>
    </font>
    <font>
      <sz val="10"/>
      <color rgb="FFFF0000"/>
      <name val="Calibri"/>
      <family val="2"/>
      <scheme val="minor"/>
    </font>
    <font>
      <sz val="10"/>
      <color rgb="FFFF0000"/>
      <name val="Arial"/>
      <family val="2"/>
    </font>
  </fonts>
  <fills count="11">
    <fill>
      <patternFill patternType="none"/>
    </fill>
    <fill>
      <patternFill patternType="gray125"/>
    </fill>
    <fill>
      <patternFill patternType="solid">
        <fgColor rgb="FF16365C"/>
        <bgColor rgb="FF000000"/>
      </patternFill>
    </fill>
    <fill>
      <patternFill patternType="solid">
        <fgColor theme="7" tint="0.39997558519241921"/>
        <bgColor indexed="64"/>
      </patternFill>
    </fill>
    <fill>
      <patternFill patternType="solid">
        <fgColor rgb="FF000080"/>
        <bgColor indexed="64"/>
      </patternFill>
    </fill>
    <fill>
      <patternFill patternType="solid">
        <fgColor theme="0"/>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0" tint="-4.9989318521683403E-2"/>
        <bgColor indexed="64"/>
      </patternFill>
    </fill>
  </fills>
  <borders count="32">
    <border>
      <left/>
      <right/>
      <top/>
      <bottom/>
      <diagonal/>
    </border>
    <border>
      <left style="thin">
        <color rgb="FFD3D3D3"/>
      </left>
      <right style="thin">
        <color rgb="FFD3D3D3"/>
      </right>
      <top style="thin">
        <color rgb="FFD3D3D3"/>
      </top>
      <bottom style="thin">
        <color rgb="FFD3D3D3"/>
      </bottom>
      <diagonal/>
    </border>
    <border>
      <left style="thin">
        <color rgb="FFD3D3D3"/>
      </left>
      <right style="thin">
        <color rgb="FFD3D3D3"/>
      </right>
      <top style="thin">
        <color rgb="FFD3D3D3"/>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theme="0"/>
      </right>
      <top style="thin">
        <color theme="0"/>
      </top>
      <bottom style="thin">
        <color indexed="64"/>
      </bottom>
      <diagonal/>
    </border>
    <border>
      <left style="thin">
        <color indexed="64"/>
      </left>
      <right style="thin">
        <color indexed="64"/>
      </right>
      <top style="thin">
        <color indexed="64"/>
      </top>
      <bottom style="thin">
        <color indexed="64"/>
      </bottom>
      <diagonal/>
    </border>
    <border>
      <left style="thin">
        <color theme="0"/>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theme="0"/>
      </left>
      <right style="thin">
        <color theme="0"/>
      </right>
      <top/>
      <bottom/>
      <diagonal/>
    </border>
    <border>
      <left style="thin">
        <color indexed="64"/>
      </left>
      <right/>
      <top style="thin">
        <color indexed="64"/>
      </top>
      <bottom/>
      <diagonal/>
    </border>
    <border>
      <left/>
      <right style="medium">
        <color indexed="64"/>
      </right>
      <top/>
      <bottom style="medium">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rgb="FF000000"/>
      </left>
      <right style="thin">
        <color rgb="FF000000"/>
      </right>
      <top style="thin">
        <color rgb="FF000000"/>
      </top>
      <bottom/>
      <diagonal/>
    </border>
    <border>
      <left/>
      <right/>
      <top style="thin">
        <color indexed="64"/>
      </top>
      <bottom/>
      <diagonal/>
    </border>
  </borders>
  <cellStyleXfs count="8">
    <xf numFmtId="0" fontId="0" fillId="0" borderId="0"/>
    <xf numFmtId="43" fontId="15" fillId="0" borderId="0" applyFont="0" applyFill="0" applyBorder="0" applyAlignment="0" applyProtection="0"/>
    <xf numFmtId="0" fontId="27" fillId="0" borderId="0"/>
    <xf numFmtId="0" fontId="27" fillId="0" borderId="0"/>
    <xf numFmtId="44" fontId="15" fillId="0" borderId="0" applyFont="0" applyFill="0" applyBorder="0" applyAlignment="0" applyProtection="0"/>
    <xf numFmtId="9" fontId="15" fillId="0" borderId="0" applyFont="0" applyFill="0" applyBorder="0" applyAlignment="0" applyProtection="0"/>
    <xf numFmtId="0" fontId="27" fillId="0" borderId="0"/>
    <xf numFmtId="0" fontId="27" fillId="0" borderId="0"/>
  </cellStyleXfs>
  <cellXfs count="471">
    <xf numFmtId="0" fontId="0" fillId="0" borderId="0" xfId="0"/>
    <xf numFmtId="0" fontId="3" fillId="0" borderId="0" xfId="0" applyFont="1"/>
    <xf numFmtId="0" fontId="0" fillId="0" borderId="0" xfId="0" applyProtection="1">
      <protection locked="0"/>
    </xf>
    <xf numFmtId="0" fontId="0" fillId="3" borderId="0" xfId="0" applyFill="1"/>
    <xf numFmtId="0" fontId="8" fillId="0" borderId="0" xfId="0" applyFont="1"/>
    <xf numFmtId="0" fontId="8" fillId="0" borderId="0" xfId="0" applyFont="1" applyProtection="1">
      <protection locked="0"/>
    </xf>
    <xf numFmtId="0" fontId="9" fillId="0" borderId="0" xfId="0" applyFont="1"/>
    <xf numFmtId="0" fontId="9" fillId="0" borderId="0" xfId="0" applyFont="1" applyProtection="1">
      <protection locked="0"/>
    </xf>
    <xf numFmtId="0" fontId="0" fillId="0" borderId="12" xfId="0" applyBorder="1" applyProtection="1">
      <protection locked="0"/>
    </xf>
    <xf numFmtId="0" fontId="0" fillId="0" borderId="12" xfId="0" applyBorder="1" applyAlignment="1" applyProtection="1">
      <alignment horizontal="center"/>
      <protection locked="0"/>
    </xf>
    <xf numFmtId="0" fontId="0" fillId="0" borderId="12" xfId="0" applyBorder="1"/>
    <xf numFmtId="0" fontId="14" fillId="2" borderId="1" xfId="0" applyFont="1" applyFill="1" applyBorder="1" applyAlignment="1">
      <alignment vertical="top" wrapText="1" readingOrder="1"/>
    </xf>
    <xf numFmtId="2" fontId="5" fillId="4" borderId="3" xfId="0" applyNumberFormat="1" applyFont="1" applyFill="1" applyBorder="1" applyAlignment="1">
      <alignment horizontal="center" vertical="center" wrapText="1"/>
    </xf>
    <xf numFmtId="0" fontId="4" fillId="3" borderId="0" xfId="0" applyFont="1" applyFill="1"/>
    <xf numFmtId="0" fontId="16" fillId="2" borderId="12" xfId="0" applyFont="1" applyFill="1" applyBorder="1" applyAlignment="1">
      <alignment vertical="top" wrapText="1" readingOrder="1"/>
    </xf>
    <xf numFmtId="0" fontId="17" fillId="3" borderId="12" xfId="0" applyFont="1" applyFill="1" applyBorder="1"/>
    <xf numFmtId="0" fontId="18" fillId="3" borderId="12" xfId="0" applyFont="1" applyFill="1" applyBorder="1"/>
    <xf numFmtId="0" fontId="19" fillId="0" borderId="12" xfId="0" applyFont="1" applyBorder="1"/>
    <xf numFmtId="0" fontId="20" fillId="4" borderId="12" xfId="0" applyFont="1" applyFill="1" applyBorder="1" applyAlignment="1">
      <alignment horizontal="center" vertical="center" wrapText="1"/>
    </xf>
    <xf numFmtId="2" fontId="20" fillId="4" borderId="12" xfId="0" applyNumberFormat="1" applyFont="1" applyFill="1" applyBorder="1" applyAlignment="1">
      <alignment horizontal="center" vertical="center" wrapText="1"/>
    </xf>
    <xf numFmtId="0" fontId="20" fillId="0" borderId="12" xfId="0" applyFont="1" applyBorder="1"/>
    <xf numFmtId="2" fontId="17" fillId="4" borderId="12" xfId="0" applyNumberFormat="1" applyFont="1" applyFill="1" applyBorder="1" applyAlignment="1">
      <alignment horizontal="center" vertical="center" wrapText="1"/>
    </xf>
    <xf numFmtId="0" fontId="17" fillId="4" borderId="12" xfId="0" applyFont="1" applyFill="1" applyBorder="1" applyAlignment="1">
      <alignment horizontal="center" vertical="center" wrapText="1"/>
    </xf>
    <xf numFmtId="0" fontId="22" fillId="3" borderId="12" xfId="0" applyFont="1" applyFill="1" applyBorder="1"/>
    <xf numFmtId="164" fontId="23" fillId="3" borderId="12" xfId="0" applyNumberFormat="1" applyFont="1" applyFill="1" applyBorder="1" applyAlignment="1">
      <alignment horizontal="center" vertical="center" wrapText="1"/>
    </xf>
    <xf numFmtId="0" fontId="23" fillId="0" borderId="12" xfId="0" applyFont="1" applyBorder="1" applyAlignment="1">
      <alignment horizontal="center" wrapText="1"/>
    </xf>
    <xf numFmtId="0" fontId="24" fillId="3" borderId="12" xfId="0" applyFont="1" applyFill="1" applyBorder="1"/>
    <xf numFmtId="0" fontId="20" fillId="3" borderId="12" xfId="0" applyFont="1" applyFill="1" applyBorder="1"/>
    <xf numFmtId="0" fontId="25" fillId="3" borderId="12" xfId="0" applyFont="1" applyFill="1" applyBorder="1"/>
    <xf numFmtId="2" fontId="26" fillId="4" borderId="12" xfId="0" applyNumberFormat="1" applyFont="1" applyFill="1" applyBorder="1" applyAlignment="1">
      <alignment horizontal="center" vertical="center" wrapText="1"/>
    </xf>
    <xf numFmtId="0" fontId="28" fillId="3" borderId="12" xfId="0" applyFont="1" applyFill="1" applyBorder="1"/>
    <xf numFmtId="0" fontId="3" fillId="3" borderId="0" xfId="0" applyFont="1" applyFill="1"/>
    <xf numFmtId="0" fontId="5" fillId="4" borderId="3" xfId="0" applyFont="1" applyFill="1" applyBorder="1" applyAlignment="1">
      <alignment horizontal="center" vertical="center" wrapText="1"/>
    </xf>
    <xf numFmtId="0" fontId="1" fillId="0" borderId="12" xfId="0" applyFont="1" applyBorder="1" applyAlignment="1">
      <alignment horizontal="center" wrapText="1"/>
    </xf>
    <xf numFmtId="0" fontId="29" fillId="3" borderId="12" xfId="0" applyFont="1" applyFill="1" applyBorder="1"/>
    <xf numFmtId="0" fontId="2" fillId="0" borderId="1" xfId="0" applyFont="1" applyBorder="1" applyAlignment="1" applyProtection="1">
      <alignment horizontal="right" vertical="top" wrapText="1" readingOrder="1"/>
      <protection locked="0"/>
    </xf>
    <xf numFmtId="0" fontId="2" fillId="0" borderId="1" xfId="0" applyFont="1" applyBorder="1" applyAlignment="1" applyProtection="1">
      <alignment horizontal="right" vertical="center" wrapText="1" readingOrder="1"/>
      <protection locked="0"/>
    </xf>
    <xf numFmtId="44" fontId="2" fillId="0" borderId="1" xfId="4" applyFont="1" applyFill="1" applyBorder="1" applyAlignment="1" applyProtection="1">
      <alignment horizontal="right" vertical="center" wrapText="1" readingOrder="1"/>
      <protection locked="0"/>
    </xf>
    <xf numFmtId="0" fontId="0" fillId="0" borderId="0" xfId="0" applyAlignment="1">
      <alignment horizontal="right" readingOrder="1"/>
    </xf>
    <xf numFmtId="9" fontId="30" fillId="5" borderId="12" xfId="6" applyNumberFormat="1" applyFont="1" applyFill="1" applyBorder="1" applyAlignment="1">
      <alignment horizontal="right" vertical="center" wrapText="1"/>
    </xf>
    <xf numFmtId="0" fontId="32" fillId="5" borderId="0" xfId="0" applyFont="1" applyFill="1"/>
    <xf numFmtId="0" fontId="0" fillId="5" borderId="0" xfId="0" applyFill="1"/>
    <xf numFmtId="0" fontId="1" fillId="0" borderId="12" xfId="0" applyFont="1" applyBorder="1" applyProtection="1">
      <protection locked="0"/>
    </xf>
    <xf numFmtId="0" fontId="27" fillId="0" borderId="12" xfId="3" applyBorder="1" applyAlignment="1" applyProtection="1">
      <alignment horizontal="left" vertical="center" wrapText="1"/>
      <protection locked="0"/>
    </xf>
    <xf numFmtId="17" fontId="27" fillId="0" borderId="12" xfId="3" applyNumberFormat="1" applyBorder="1" applyAlignment="1" applyProtection="1">
      <alignment horizontal="center" vertical="center" wrapText="1"/>
      <protection locked="0"/>
    </xf>
    <xf numFmtId="0" fontId="31" fillId="5" borderId="15" xfId="6" applyFont="1" applyFill="1" applyBorder="1" applyAlignment="1">
      <alignment vertical="center" wrapText="1"/>
    </xf>
    <xf numFmtId="0" fontId="31" fillId="5" borderId="12" xfId="6" applyFont="1" applyFill="1" applyBorder="1" applyAlignment="1">
      <alignment horizontal="right" vertical="center" wrapText="1"/>
    </xf>
    <xf numFmtId="44" fontId="0" fillId="0" borderId="12" xfId="0" applyNumberFormat="1" applyBorder="1" applyProtection="1">
      <protection locked="0"/>
    </xf>
    <xf numFmtId="0" fontId="31" fillId="5" borderId="12" xfId="6" applyFont="1" applyFill="1" applyBorder="1" applyAlignment="1">
      <alignment vertical="center" wrapText="1"/>
    </xf>
    <xf numFmtId="9" fontId="27" fillId="5" borderId="12" xfId="5" applyFont="1" applyFill="1" applyBorder="1" applyAlignment="1" applyProtection="1">
      <alignment horizontal="center" vertical="center" wrapText="1"/>
      <protection locked="0"/>
    </xf>
    <xf numFmtId="0" fontId="31" fillId="5" borderId="8" xfId="6" applyFont="1" applyFill="1" applyBorder="1" applyAlignment="1">
      <alignment horizontal="right" vertical="center" wrapText="1"/>
    </xf>
    <xf numFmtId="0" fontId="31" fillId="5" borderId="8" xfId="6" applyFont="1" applyFill="1" applyBorder="1" applyAlignment="1">
      <alignment horizontal="center" vertical="center" wrapText="1"/>
    </xf>
    <xf numFmtId="14" fontId="31" fillId="5" borderId="12" xfId="6" applyNumberFormat="1" applyFont="1" applyFill="1" applyBorder="1" applyAlignment="1">
      <alignment horizontal="center" vertical="center" wrapText="1"/>
    </xf>
    <xf numFmtId="0" fontId="31" fillId="5" borderId="0" xfId="6" applyFont="1" applyFill="1" applyAlignment="1">
      <alignment horizontal="right" vertical="center" wrapText="1"/>
    </xf>
    <xf numFmtId="14" fontId="31" fillId="5" borderId="0" xfId="6" applyNumberFormat="1" applyFont="1" applyFill="1" applyAlignment="1">
      <alignment horizontal="center" vertical="center" wrapText="1"/>
    </xf>
    <xf numFmtId="14" fontId="31" fillId="5" borderId="0" xfId="6" applyNumberFormat="1" applyFont="1" applyFill="1" applyAlignment="1">
      <alignment vertical="center" wrapText="1"/>
    </xf>
    <xf numFmtId="0" fontId="31" fillId="5" borderId="18" xfId="6" applyFont="1" applyFill="1" applyBorder="1" applyAlignment="1">
      <alignment vertical="center" wrapText="1"/>
    </xf>
    <xf numFmtId="9" fontId="0" fillId="0" borderId="12" xfId="0" applyNumberFormat="1" applyBorder="1" applyProtection="1">
      <protection locked="0"/>
    </xf>
    <xf numFmtId="0" fontId="37" fillId="5" borderId="12" xfId="2" applyFont="1" applyFill="1" applyBorder="1" applyAlignment="1" applyProtection="1">
      <alignment horizontal="justify" vertical="center" wrapText="1"/>
      <protection locked="0"/>
    </xf>
    <xf numFmtId="0" fontId="38" fillId="5" borderId="12" xfId="2" applyFont="1" applyFill="1" applyBorder="1" applyAlignment="1" applyProtection="1">
      <alignment horizontal="center" wrapText="1"/>
      <protection locked="0"/>
    </xf>
    <xf numFmtId="14" fontId="38" fillId="5" borderId="12" xfId="2" applyNumberFormat="1" applyFont="1" applyFill="1" applyBorder="1" applyAlignment="1" applyProtection="1">
      <alignment horizontal="center" wrapText="1"/>
      <protection locked="0"/>
    </xf>
    <xf numFmtId="15" fontId="38" fillId="5" borderId="12" xfId="2" applyNumberFormat="1" applyFont="1" applyFill="1" applyBorder="1" applyAlignment="1" applyProtection="1">
      <alignment horizontal="center" wrapText="1"/>
      <protection locked="0"/>
    </xf>
    <xf numFmtId="0" fontId="31" fillId="5" borderId="19" xfId="6" applyFont="1" applyFill="1" applyBorder="1" applyAlignment="1">
      <alignment vertical="center" wrapText="1"/>
    </xf>
    <xf numFmtId="0" fontId="1" fillId="0" borderId="20" xfId="0" applyFont="1" applyBorder="1" applyAlignment="1">
      <alignment horizontal="center" wrapText="1"/>
    </xf>
    <xf numFmtId="0" fontId="31" fillId="5" borderId="12" xfId="6" applyFont="1" applyFill="1" applyBorder="1" applyAlignment="1">
      <alignment horizontal="center" vertical="center" wrapText="1"/>
    </xf>
    <xf numFmtId="0" fontId="30" fillId="5" borderId="12" xfId="6" applyFont="1" applyFill="1" applyBorder="1" applyAlignment="1">
      <alignment horizontal="left" vertical="center" wrapText="1"/>
    </xf>
    <xf numFmtId="15" fontId="31" fillId="5" borderId="12" xfId="6" applyNumberFormat="1" applyFont="1" applyFill="1" applyBorder="1" applyAlignment="1">
      <alignment horizontal="center" vertical="center" wrapText="1"/>
    </xf>
    <xf numFmtId="9" fontId="0" fillId="5" borderId="12" xfId="0" applyNumberFormat="1" applyFill="1" applyBorder="1" applyAlignment="1" applyProtection="1">
      <alignment horizontal="center" vertical="center"/>
      <protection locked="0"/>
    </xf>
    <xf numFmtId="44" fontId="36" fillId="5" borderId="12" xfId="4" applyFont="1" applyFill="1" applyBorder="1" applyAlignment="1">
      <alignment vertical="center"/>
    </xf>
    <xf numFmtId="0" fontId="33" fillId="5" borderId="12" xfId="6" applyFont="1" applyFill="1" applyBorder="1" applyAlignment="1">
      <alignment horizontal="left" vertical="center" wrapText="1"/>
    </xf>
    <xf numFmtId="0" fontId="15" fillId="5" borderId="12" xfId="0" applyFont="1" applyFill="1" applyBorder="1" applyAlignment="1" applyProtection="1">
      <alignment horizontal="center" vertical="center"/>
      <protection locked="0"/>
    </xf>
    <xf numFmtId="0" fontId="15" fillId="5" borderId="12" xfId="0" applyFont="1" applyFill="1" applyBorder="1" applyProtection="1">
      <protection locked="0"/>
    </xf>
    <xf numFmtId="9" fontId="15" fillId="5" borderId="12" xfId="0" applyNumberFormat="1" applyFont="1" applyFill="1" applyBorder="1" applyProtection="1">
      <protection locked="0"/>
    </xf>
    <xf numFmtId="0" fontId="15" fillId="5" borderId="12" xfId="0" applyFont="1" applyFill="1" applyBorder="1" applyAlignment="1" applyProtection="1">
      <alignment horizontal="center"/>
      <protection locked="0"/>
    </xf>
    <xf numFmtId="0" fontId="15" fillId="5" borderId="0" xfId="0" applyFont="1" applyFill="1" applyProtection="1">
      <protection locked="0"/>
    </xf>
    <xf numFmtId="164" fontId="21" fillId="6" borderId="12" xfId="0" applyNumberFormat="1" applyFont="1" applyFill="1" applyBorder="1" applyAlignment="1">
      <alignment horizontal="center" vertical="center" wrapText="1"/>
    </xf>
    <xf numFmtId="2" fontId="19" fillId="6" borderId="12" xfId="0" applyNumberFormat="1" applyFont="1" applyFill="1" applyBorder="1" applyAlignment="1">
      <alignment horizontal="center" vertical="center" wrapText="1"/>
    </xf>
    <xf numFmtId="0" fontId="21" fillId="6" borderId="12" xfId="0" applyFont="1" applyFill="1" applyBorder="1" applyAlignment="1">
      <alignment horizontal="center" wrapText="1"/>
    </xf>
    <xf numFmtId="0" fontId="40" fillId="5" borderId="16" xfId="6" applyFont="1" applyFill="1" applyBorder="1" applyAlignment="1">
      <alignment vertical="center" wrapText="1"/>
    </xf>
    <xf numFmtId="0" fontId="41" fillId="5" borderId="12" xfId="0" applyFont="1" applyFill="1" applyBorder="1" applyProtection="1">
      <protection locked="0"/>
    </xf>
    <xf numFmtId="9" fontId="42" fillId="5" borderId="12" xfId="5" applyFont="1" applyFill="1" applyBorder="1" applyAlignment="1" applyProtection="1">
      <alignment horizontal="center" vertical="center" wrapText="1"/>
      <protection locked="0"/>
    </xf>
    <xf numFmtId="9" fontId="41" fillId="5" borderId="12" xfId="0" applyNumberFormat="1" applyFont="1" applyFill="1" applyBorder="1" applyAlignment="1" applyProtection="1">
      <alignment horizontal="center" vertical="center"/>
      <protection locked="0"/>
    </xf>
    <xf numFmtId="0" fontId="43" fillId="5" borderId="12" xfId="6" applyFont="1" applyFill="1" applyBorder="1" applyAlignment="1">
      <alignment horizontal="left" vertical="center" wrapText="1"/>
    </xf>
    <xf numFmtId="0" fontId="41" fillId="5" borderId="12" xfId="0" applyFont="1" applyFill="1" applyBorder="1" applyAlignment="1" applyProtection="1">
      <alignment horizontal="center" vertical="center"/>
      <protection locked="0"/>
    </xf>
    <xf numFmtId="17" fontId="42" fillId="5" borderId="12" xfId="3" applyNumberFormat="1" applyFont="1" applyFill="1" applyBorder="1" applyAlignment="1" applyProtection="1">
      <alignment horizontal="center" vertical="center" wrapText="1"/>
      <protection locked="0"/>
    </xf>
    <xf numFmtId="0" fontId="41" fillId="5" borderId="0" xfId="0" applyFont="1" applyFill="1" applyProtection="1">
      <protection locked="0"/>
    </xf>
    <xf numFmtId="0" fontId="40" fillId="0" borderId="18" xfId="6" applyFont="1" applyBorder="1" applyAlignment="1">
      <alignment vertical="center" wrapText="1"/>
    </xf>
    <xf numFmtId="15" fontId="41" fillId="5" borderId="12" xfId="0" applyNumberFormat="1" applyFont="1" applyFill="1" applyBorder="1" applyAlignment="1" applyProtection="1">
      <alignment horizontal="center" vertical="center"/>
      <protection locked="0"/>
    </xf>
    <xf numFmtId="0" fontId="41" fillId="5" borderId="12" xfId="0" applyFont="1" applyFill="1" applyBorder="1" applyAlignment="1" applyProtection="1">
      <alignment horizontal="center"/>
      <protection locked="0"/>
    </xf>
    <xf numFmtId="17" fontId="42" fillId="5" borderId="8" xfId="3" applyNumberFormat="1" applyFont="1" applyFill="1" applyBorder="1" applyAlignment="1" applyProtection="1">
      <alignment horizontal="center" vertical="center" wrapText="1"/>
      <protection locked="0"/>
    </xf>
    <xf numFmtId="0" fontId="40" fillId="5" borderId="12" xfId="6" applyFont="1" applyFill="1" applyBorder="1" applyAlignment="1">
      <alignment vertical="center" wrapText="1"/>
    </xf>
    <xf numFmtId="165" fontId="40" fillId="5" borderId="12" xfId="6" applyNumberFormat="1" applyFont="1" applyFill="1" applyBorder="1" applyAlignment="1">
      <alignment vertical="center" wrapText="1"/>
    </xf>
    <xf numFmtId="2" fontId="40" fillId="5" borderId="12" xfId="6" applyNumberFormat="1" applyFont="1" applyFill="1" applyBorder="1" applyAlignment="1">
      <alignment horizontal="center" vertical="center" wrapText="1"/>
    </xf>
    <xf numFmtId="0" fontId="40" fillId="5" borderId="12" xfId="6" applyFont="1" applyFill="1" applyBorder="1" applyAlignment="1">
      <alignment horizontal="center" vertical="center" wrapText="1"/>
    </xf>
    <xf numFmtId="14" fontId="40" fillId="5" borderId="0" xfId="6" applyNumberFormat="1" applyFont="1" applyFill="1" applyAlignment="1">
      <alignment vertical="center" wrapText="1"/>
    </xf>
    <xf numFmtId="0" fontId="41" fillId="5" borderId="0" xfId="0" applyFont="1" applyFill="1"/>
    <xf numFmtId="14" fontId="33" fillId="5" borderId="8" xfId="6" applyNumberFormat="1" applyFont="1" applyFill="1" applyBorder="1" applyAlignment="1">
      <alignment horizontal="center" vertical="center" wrapText="1"/>
    </xf>
    <xf numFmtId="14" fontId="31" fillId="5" borderId="12" xfId="6" applyNumberFormat="1" applyFont="1" applyFill="1" applyBorder="1" applyAlignment="1">
      <alignment horizontal="right" vertical="center" wrapText="1"/>
    </xf>
    <xf numFmtId="0" fontId="15" fillId="5" borderId="0" xfId="0" applyFont="1" applyFill="1"/>
    <xf numFmtId="0" fontId="33" fillId="5" borderId="0" xfId="0" applyFont="1" applyFill="1"/>
    <xf numFmtId="0" fontId="33" fillId="5" borderId="12" xfId="6" applyFont="1" applyFill="1" applyBorder="1" applyAlignment="1">
      <alignment vertical="center" wrapText="1"/>
    </xf>
    <xf numFmtId="9" fontId="44" fillId="5" borderId="12" xfId="5" applyFont="1" applyFill="1" applyBorder="1" applyAlignment="1" applyProtection="1">
      <alignment horizontal="center" vertical="center" wrapText="1"/>
      <protection locked="0"/>
    </xf>
    <xf numFmtId="9" fontId="15" fillId="5" borderId="12" xfId="0" applyNumberFormat="1" applyFont="1" applyFill="1" applyBorder="1" applyAlignment="1" applyProtection="1">
      <alignment horizontal="center" vertical="center"/>
      <protection locked="0"/>
    </xf>
    <xf numFmtId="0" fontId="0" fillId="5" borderId="12" xfId="0" applyFont="1" applyFill="1" applyBorder="1" applyProtection="1">
      <protection locked="0"/>
    </xf>
    <xf numFmtId="44" fontId="33" fillId="5" borderId="12" xfId="4" applyFont="1" applyFill="1" applyBorder="1" applyAlignment="1">
      <alignment vertical="center" wrapText="1"/>
    </xf>
    <xf numFmtId="9" fontId="33" fillId="5" borderId="12" xfId="5" applyFont="1" applyFill="1" applyBorder="1" applyAlignment="1" applyProtection="1">
      <alignment horizontal="center" vertical="center" wrapText="1"/>
      <protection locked="0"/>
    </xf>
    <xf numFmtId="0" fontId="45" fillId="5" borderId="12" xfId="0" applyFont="1" applyFill="1" applyBorder="1" applyProtection="1">
      <protection locked="0"/>
    </xf>
    <xf numFmtId="0" fontId="31" fillId="5" borderId="12" xfId="6" applyFont="1" applyFill="1" applyBorder="1" applyAlignment="1">
      <alignment wrapText="1"/>
    </xf>
    <xf numFmtId="9" fontId="44" fillId="5" borderId="12" xfId="5" applyFont="1" applyFill="1" applyBorder="1" applyAlignment="1" applyProtection="1">
      <alignment horizontal="center" wrapText="1"/>
      <protection locked="0"/>
    </xf>
    <xf numFmtId="17" fontId="44" fillId="5" borderId="12" xfId="3" applyNumberFormat="1" applyFont="1" applyFill="1" applyBorder="1" applyAlignment="1" applyProtection="1">
      <alignment horizontal="center" wrapText="1"/>
      <protection locked="0"/>
    </xf>
    <xf numFmtId="15" fontId="15" fillId="5" borderId="12" xfId="0" applyNumberFormat="1" applyFont="1" applyFill="1" applyBorder="1" applyAlignment="1" applyProtection="1">
      <alignment horizontal="center"/>
      <protection locked="0"/>
    </xf>
    <xf numFmtId="0" fontId="31" fillId="5" borderId="18" xfId="6" applyFont="1" applyFill="1" applyBorder="1" applyAlignment="1">
      <alignment wrapText="1"/>
    </xf>
    <xf numFmtId="44" fontId="36" fillId="5" borderId="12" xfId="4" applyFont="1" applyFill="1" applyBorder="1" applyAlignment="1"/>
    <xf numFmtId="0" fontId="15" fillId="5" borderId="0" xfId="0" applyFont="1" applyFill="1" applyAlignment="1">
      <alignment vertical="center" wrapText="1"/>
    </xf>
    <xf numFmtId="0" fontId="0" fillId="5" borderId="12" xfId="0" applyFont="1" applyFill="1" applyBorder="1" applyAlignment="1" applyProtection="1">
      <alignment horizontal="center"/>
      <protection locked="0"/>
    </xf>
    <xf numFmtId="0" fontId="46" fillId="5" borderId="12" xfId="0" applyFont="1" applyFill="1" applyBorder="1" applyProtection="1">
      <protection locked="0"/>
    </xf>
    <xf numFmtId="0" fontId="0" fillId="5" borderId="0" xfId="0" applyFont="1" applyFill="1" applyProtection="1">
      <protection locked="0"/>
    </xf>
    <xf numFmtId="0" fontId="16" fillId="4" borderId="12" xfId="0" applyFont="1" applyFill="1" applyBorder="1" applyAlignment="1">
      <alignment horizontal="center"/>
    </xf>
    <xf numFmtId="164" fontId="23" fillId="3" borderId="12" xfId="0" applyNumberFormat="1" applyFont="1" applyFill="1" applyBorder="1" applyAlignment="1">
      <alignment horizontal="center" vertical="center" wrapText="1"/>
    </xf>
    <xf numFmtId="0" fontId="21" fillId="5" borderId="12" xfId="0" applyFont="1" applyFill="1" applyBorder="1" applyAlignment="1">
      <alignment horizontal="center" wrapText="1"/>
    </xf>
    <xf numFmtId="0" fontId="0" fillId="0" borderId="0" xfId="0" applyProtection="1"/>
    <xf numFmtId="0" fontId="8" fillId="0" borderId="0" xfId="0" applyFont="1" applyFill="1"/>
    <xf numFmtId="0" fontId="9" fillId="0" borderId="0" xfId="0" applyFont="1" applyFill="1"/>
    <xf numFmtId="0" fontId="0" fillId="0" borderId="0" xfId="0" applyFill="1" applyProtection="1"/>
    <xf numFmtId="0" fontId="8" fillId="0" borderId="0" xfId="0" applyFont="1" applyFill="1" applyProtection="1"/>
    <xf numFmtId="0" fontId="5" fillId="4" borderId="22" xfId="0" applyFont="1" applyFill="1" applyBorder="1" applyAlignment="1">
      <alignment horizontal="center" vertical="center" wrapText="1"/>
    </xf>
    <xf numFmtId="0" fontId="1" fillId="5" borderId="12" xfId="0" applyFont="1" applyFill="1" applyBorder="1" applyAlignment="1">
      <alignment horizontal="center" wrapText="1"/>
    </xf>
    <xf numFmtId="0" fontId="5" fillId="5" borderId="12" xfId="0" applyFont="1" applyFill="1" applyBorder="1" applyAlignment="1">
      <alignment horizontal="center" vertical="center" wrapText="1"/>
    </xf>
    <xf numFmtId="165" fontId="31" fillId="5" borderId="12" xfId="1" applyNumberFormat="1" applyFont="1" applyFill="1" applyBorder="1" applyAlignment="1">
      <alignment vertical="center" wrapText="1"/>
    </xf>
    <xf numFmtId="17" fontId="44" fillId="5" borderId="12" xfId="3" applyNumberFormat="1" applyFont="1" applyFill="1" applyBorder="1" applyAlignment="1" applyProtection="1">
      <alignment horizontal="center" vertical="center" wrapText="1"/>
      <protection locked="0"/>
    </xf>
    <xf numFmtId="0" fontId="17" fillId="5" borderId="12" xfId="0" applyFont="1" applyFill="1" applyBorder="1" applyAlignment="1">
      <alignment horizontal="center" vertical="center" wrapText="1"/>
    </xf>
    <xf numFmtId="0" fontId="23" fillId="5" borderId="12" xfId="0" applyFont="1" applyFill="1" applyBorder="1" applyAlignment="1">
      <alignment horizontal="center" wrapText="1"/>
    </xf>
    <xf numFmtId="0" fontId="19" fillId="5" borderId="12" xfId="0" applyFont="1" applyFill="1" applyBorder="1" applyAlignment="1">
      <alignment horizontal="center" vertical="center" wrapText="1"/>
    </xf>
    <xf numFmtId="164" fontId="21" fillId="5" borderId="12" xfId="0" applyNumberFormat="1" applyFont="1" applyFill="1" applyBorder="1" applyAlignment="1">
      <alignment horizontal="center" vertical="center" wrapText="1"/>
    </xf>
    <xf numFmtId="14" fontId="31" fillId="5" borderId="12" xfId="6" applyNumberFormat="1" applyFont="1" applyFill="1" applyBorder="1" applyAlignment="1">
      <alignment vertical="center" wrapText="1"/>
    </xf>
    <xf numFmtId="0" fontId="45" fillId="5" borderId="12" xfId="0" applyFont="1" applyFill="1" applyBorder="1" applyAlignment="1">
      <alignment horizontal="center" vertical="center" wrapText="1"/>
    </xf>
    <xf numFmtId="15" fontId="1" fillId="5" borderId="12" xfId="0" applyNumberFormat="1" applyFont="1" applyFill="1" applyBorder="1" applyAlignment="1">
      <alignment horizontal="center" wrapText="1"/>
    </xf>
    <xf numFmtId="44" fontId="15" fillId="5" borderId="0" xfId="4" applyFont="1" applyFill="1" applyProtection="1">
      <protection locked="0"/>
    </xf>
    <xf numFmtId="0" fontId="41" fillId="5" borderId="16" xfId="0" applyFont="1" applyFill="1" applyBorder="1" applyProtection="1">
      <protection locked="0"/>
    </xf>
    <xf numFmtId="0" fontId="45" fillId="5" borderId="12" xfId="0" applyFont="1" applyFill="1" applyBorder="1" applyAlignment="1" applyProtection="1">
      <alignment horizontal="center" vertical="center"/>
      <protection locked="0"/>
    </xf>
    <xf numFmtId="15" fontId="50" fillId="5" borderId="12" xfId="2" applyNumberFormat="1" applyFont="1" applyFill="1" applyBorder="1" applyAlignment="1" applyProtection="1">
      <alignment horizontal="center" wrapText="1"/>
      <protection locked="0"/>
    </xf>
    <xf numFmtId="14" fontId="45" fillId="5" borderId="12" xfId="0" applyNumberFormat="1" applyFont="1" applyFill="1" applyBorder="1" applyAlignment="1" applyProtection="1">
      <alignment horizontal="center"/>
      <protection locked="0"/>
    </xf>
    <xf numFmtId="15" fontId="45" fillId="5" borderId="12" xfId="0" applyNumberFormat="1" applyFont="1" applyFill="1" applyBorder="1" applyAlignment="1" applyProtection="1">
      <alignment horizontal="center"/>
      <protection locked="0"/>
    </xf>
    <xf numFmtId="14" fontId="50" fillId="5" borderId="12" xfId="2" applyNumberFormat="1" applyFont="1" applyFill="1" applyBorder="1" applyAlignment="1" applyProtection="1">
      <alignment horizontal="center" wrapText="1"/>
      <protection locked="0"/>
    </xf>
    <xf numFmtId="15" fontId="45" fillId="5" borderId="12" xfId="0" applyNumberFormat="1" applyFont="1" applyFill="1" applyBorder="1" applyProtection="1">
      <protection locked="0"/>
    </xf>
    <xf numFmtId="0" fontId="33" fillId="5" borderId="18" xfId="6" applyFont="1" applyFill="1" applyBorder="1" applyAlignment="1">
      <alignment vertical="center" wrapText="1"/>
    </xf>
    <xf numFmtId="0" fontId="50" fillId="5" borderId="12" xfId="2" applyFont="1" applyFill="1" applyBorder="1" applyAlignment="1" applyProtection="1">
      <alignment horizontal="center" wrapText="1"/>
      <protection locked="0"/>
    </xf>
    <xf numFmtId="9" fontId="45" fillId="5" borderId="12" xfId="0" applyNumberFormat="1" applyFont="1" applyFill="1" applyBorder="1" applyAlignment="1" applyProtection="1">
      <alignment horizontal="center" vertical="center"/>
      <protection locked="0"/>
    </xf>
    <xf numFmtId="44" fontId="51" fillId="5" borderId="12" xfId="6" applyNumberFormat="1" applyFont="1" applyFill="1" applyBorder="1" applyAlignment="1">
      <alignment horizontal="right" vertical="center" wrapText="1"/>
    </xf>
    <xf numFmtId="0" fontId="52" fillId="0" borderId="0" xfId="0" applyFont="1"/>
    <xf numFmtId="0" fontId="52" fillId="3" borderId="0" xfId="0" applyFont="1" applyFill="1"/>
    <xf numFmtId="2" fontId="53" fillId="4" borderId="3" xfId="0" applyNumberFormat="1" applyFont="1" applyFill="1" applyBorder="1" applyAlignment="1">
      <alignment horizontal="center" vertical="center" wrapText="1"/>
    </xf>
    <xf numFmtId="0" fontId="53" fillId="4" borderId="3" xfId="0" applyFont="1" applyFill="1" applyBorder="1" applyAlignment="1">
      <alignment horizontal="center" vertical="center" wrapText="1"/>
    </xf>
    <xf numFmtId="0" fontId="55" fillId="5" borderId="12" xfId="6" applyFont="1" applyFill="1" applyBorder="1" applyAlignment="1">
      <alignment vertical="center" wrapText="1"/>
    </xf>
    <xf numFmtId="0" fontId="52" fillId="0" borderId="12" xfId="0" applyFont="1" applyBorder="1" applyProtection="1">
      <protection locked="0"/>
    </xf>
    <xf numFmtId="0" fontId="56" fillId="5" borderId="16" xfId="6" applyFont="1" applyFill="1" applyBorder="1" applyAlignment="1">
      <alignment vertical="center" wrapText="1"/>
    </xf>
    <xf numFmtId="0" fontId="55" fillId="5" borderId="16" xfId="6" applyFont="1" applyFill="1" applyBorder="1" applyAlignment="1">
      <alignment vertical="center" wrapText="1"/>
    </xf>
    <xf numFmtId="0" fontId="55" fillId="5" borderId="16" xfId="6" applyFont="1" applyFill="1" applyBorder="1" applyAlignment="1">
      <alignment horizontal="left" vertical="center" wrapText="1"/>
    </xf>
    <xf numFmtId="0" fontId="56" fillId="5" borderId="12" xfId="6" applyFont="1" applyFill="1" applyBorder="1" applyAlignment="1">
      <alignment vertical="center" wrapText="1"/>
    </xf>
    <xf numFmtId="0" fontId="55" fillId="5" borderId="12" xfId="6" applyFont="1" applyFill="1" applyBorder="1" applyAlignment="1">
      <alignment horizontal="left" vertical="center" wrapText="1"/>
    </xf>
    <xf numFmtId="0" fontId="52" fillId="0" borderId="0" xfId="0" applyFont="1" applyProtection="1">
      <protection locked="0"/>
    </xf>
    <xf numFmtId="15" fontId="50" fillId="5" borderId="16" xfId="2" applyNumberFormat="1" applyFont="1" applyFill="1" applyBorder="1" applyAlignment="1" applyProtection="1">
      <alignment horizontal="center" wrapText="1"/>
      <protection locked="0"/>
    </xf>
    <xf numFmtId="14" fontId="45" fillId="5" borderId="16" xfId="0" applyNumberFormat="1" applyFont="1" applyFill="1" applyBorder="1" applyAlignment="1" applyProtection="1">
      <alignment horizontal="center"/>
      <protection locked="0"/>
    </xf>
    <xf numFmtId="0" fontId="45" fillId="5" borderId="12" xfId="0" applyFont="1" applyFill="1" applyBorder="1" applyAlignment="1" applyProtection="1">
      <alignment vertical="center"/>
      <protection locked="0"/>
    </xf>
    <xf numFmtId="0" fontId="38" fillId="5" borderId="12" xfId="0" applyFont="1" applyFill="1" applyBorder="1" applyAlignment="1">
      <alignment horizontal="center" vertical="center" wrapText="1"/>
    </xf>
    <xf numFmtId="44" fontId="36" fillId="5" borderId="16" xfId="4" applyFont="1" applyFill="1" applyBorder="1" applyAlignment="1">
      <alignment vertical="center"/>
    </xf>
    <xf numFmtId="0" fontId="31" fillId="5" borderId="12" xfId="6" applyFont="1" applyFill="1" applyBorder="1" applyAlignment="1">
      <alignment horizontal="left" vertical="center" wrapText="1"/>
    </xf>
    <xf numFmtId="0" fontId="31" fillId="5" borderId="16" xfId="6" applyFont="1" applyFill="1" applyBorder="1" applyAlignment="1">
      <alignment horizontal="left" vertical="center" wrapText="1"/>
    </xf>
    <xf numFmtId="44" fontId="36" fillId="5" borderId="12" xfId="4" applyFont="1" applyFill="1" applyBorder="1" applyAlignment="1">
      <alignment horizontal="center" vertical="center"/>
    </xf>
    <xf numFmtId="0" fontId="58" fillId="0" borderId="0" xfId="0" applyFont="1" applyAlignment="1">
      <alignment horizontal="center" vertical="center"/>
    </xf>
    <xf numFmtId="0" fontId="5" fillId="5" borderId="0" xfId="0" applyFont="1" applyFill="1" applyBorder="1" applyAlignment="1">
      <alignment horizontal="center" vertical="center" wrapText="1"/>
    </xf>
    <xf numFmtId="0" fontId="43" fillId="5" borderId="12" xfId="6" applyFont="1" applyFill="1" applyBorder="1" applyAlignment="1">
      <alignment horizontal="center" vertical="center" wrapText="1"/>
    </xf>
    <xf numFmtId="14" fontId="40" fillId="5" borderId="12" xfId="6" applyNumberFormat="1" applyFont="1" applyFill="1" applyBorder="1" applyAlignment="1">
      <alignment horizontal="center" vertical="center" wrapText="1"/>
    </xf>
    <xf numFmtId="0" fontId="41" fillId="5" borderId="16" xfId="0" applyFont="1" applyFill="1" applyBorder="1" applyAlignment="1" applyProtection="1">
      <alignment horizontal="center" vertical="center"/>
      <protection locked="0"/>
    </xf>
    <xf numFmtId="0" fontId="43" fillId="0" borderId="12" xfId="0" applyFont="1" applyBorder="1" applyAlignment="1">
      <alignment horizontal="center" vertical="center"/>
    </xf>
    <xf numFmtId="44" fontId="45" fillId="5" borderId="12" xfId="4" applyFont="1" applyFill="1" applyBorder="1" applyAlignment="1">
      <alignment horizontal="center" vertical="center" wrapText="1"/>
    </xf>
    <xf numFmtId="44" fontId="40" fillId="5" borderId="12" xfId="4" applyFont="1" applyFill="1" applyBorder="1" applyAlignment="1">
      <alignment horizontal="right" vertical="center" wrapText="1"/>
    </xf>
    <xf numFmtId="0" fontId="38" fillId="5" borderId="0" xfId="0" applyFont="1" applyFill="1"/>
    <xf numFmtId="0" fontId="33" fillId="5" borderId="16" xfId="6" applyFont="1" applyFill="1" applyBorder="1" applyAlignment="1">
      <alignment horizontal="center" vertical="center" wrapText="1"/>
    </xf>
    <xf numFmtId="2" fontId="19" fillId="5" borderId="12" xfId="0" applyNumberFormat="1" applyFont="1" applyFill="1" applyBorder="1" applyAlignment="1">
      <alignment horizontal="left" vertical="center" wrapText="1"/>
    </xf>
    <xf numFmtId="2" fontId="19" fillId="5" borderId="12" xfId="0" applyNumberFormat="1" applyFont="1" applyFill="1" applyBorder="1" applyAlignment="1">
      <alignment horizontal="center" vertical="center" wrapText="1"/>
    </xf>
    <xf numFmtId="165" fontId="33" fillId="5" borderId="12" xfId="1" applyNumberFormat="1" applyFont="1" applyFill="1" applyBorder="1" applyAlignment="1">
      <alignment vertical="center" wrapText="1"/>
    </xf>
    <xf numFmtId="44" fontId="19" fillId="5" borderId="12" xfId="4" applyFont="1" applyFill="1" applyBorder="1" applyAlignment="1">
      <alignment horizontal="center" vertical="center" wrapText="1"/>
    </xf>
    <xf numFmtId="9" fontId="33" fillId="5" borderId="12" xfId="6" applyNumberFormat="1" applyFont="1" applyFill="1" applyBorder="1" applyAlignment="1">
      <alignment horizontal="right" vertical="center" wrapText="1"/>
    </xf>
    <xf numFmtId="0" fontId="0" fillId="5" borderId="0" xfId="0" applyFont="1" applyFill="1"/>
    <xf numFmtId="0" fontId="33" fillId="5" borderId="15" xfId="6" applyFont="1" applyFill="1" applyBorder="1" applyAlignment="1">
      <alignment vertical="center" wrapText="1"/>
    </xf>
    <xf numFmtId="0" fontId="33" fillId="5" borderId="12" xfId="0" applyFont="1" applyFill="1" applyBorder="1" applyAlignment="1">
      <alignment horizontal="left" vertical="center" wrapText="1"/>
    </xf>
    <xf numFmtId="0" fontId="33" fillId="5" borderId="16" xfId="0" applyFont="1" applyFill="1" applyBorder="1" applyAlignment="1">
      <alignment horizontal="left" vertical="center" wrapText="1"/>
    </xf>
    <xf numFmtId="0" fontId="33" fillId="5" borderId="12" xfId="6" applyFont="1" applyFill="1" applyBorder="1" applyAlignment="1">
      <alignment horizontal="center" vertical="center" wrapText="1"/>
    </xf>
    <xf numFmtId="0" fontId="33" fillId="5" borderId="12" xfId="6" applyFont="1" applyFill="1" applyBorder="1" applyAlignment="1">
      <alignment horizontal="right" vertical="center" wrapText="1"/>
    </xf>
    <xf numFmtId="14" fontId="33" fillId="5" borderId="12" xfId="6" applyNumberFormat="1" applyFont="1" applyFill="1" applyBorder="1" applyAlignment="1">
      <alignment horizontal="right" vertical="center" wrapText="1"/>
    </xf>
    <xf numFmtId="14" fontId="33" fillId="5" borderId="12" xfId="6" applyNumberFormat="1" applyFont="1" applyFill="1" applyBorder="1" applyAlignment="1">
      <alignment horizontal="center" vertical="center" wrapText="1"/>
    </xf>
    <xf numFmtId="0" fontId="31" fillId="5" borderId="16" xfId="0" applyFont="1" applyFill="1" applyBorder="1" applyAlignment="1">
      <alignment horizontal="left" vertical="center" wrapText="1"/>
    </xf>
    <xf numFmtId="9" fontId="31" fillId="5" borderId="12" xfId="6" applyNumberFormat="1" applyFont="1" applyFill="1" applyBorder="1" applyAlignment="1">
      <alignment horizontal="right" vertical="center" wrapText="1"/>
    </xf>
    <xf numFmtId="14" fontId="31" fillId="5" borderId="12" xfId="6" applyNumberFormat="1" applyFont="1" applyFill="1" applyBorder="1" applyAlignment="1">
      <alignment horizontal="center" wrapText="1"/>
    </xf>
    <xf numFmtId="14" fontId="31" fillId="5" borderId="8" xfId="6" applyNumberFormat="1" applyFont="1" applyFill="1" applyBorder="1" applyAlignment="1">
      <alignment vertical="center" wrapText="1"/>
    </xf>
    <xf numFmtId="14" fontId="31" fillId="5" borderId="12" xfId="6" applyNumberFormat="1" applyFont="1" applyFill="1" applyBorder="1" applyAlignment="1">
      <alignment horizontal="left" vertical="center" wrapText="1"/>
    </xf>
    <xf numFmtId="44" fontId="31" fillId="5" borderId="12" xfId="4" applyFont="1" applyFill="1" applyBorder="1" applyAlignment="1">
      <alignment vertical="center" wrapText="1"/>
    </xf>
    <xf numFmtId="0" fontId="34" fillId="5" borderId="15" xfId="6" applyFont="1" applyFill="1" applyBorder="1" applyAlignment="1">
      <alignment vertical="center" wrapText="1"/>
    </xf>
    <xf numFmtId="0" fontId="34" fillId="5" borderId="16" xfId="0" applyFont="1" applyFill="1" applyBorder="1" applyAlignment="1">
      <alignment horizontal="left" vertical="center" wrapText="1"/>
    </xf>
    <xf numFmtId="9" fontId="34" fillId="5" borderId="12" xfId="6" applyNumberFormat="1" applyFont="1" applyFill="1" applyBorder="1" applyAlignment="1">
      <alignment horizontal="right" vertical="center" wrapText="1"/>
    </xf>
    <xf numFmtId="0" fontId="34" fillId="5" borderId="8" xfId="6" applyFont="1" applyFill="1" applyBorder="1" applyAlignment="1">
      <alignment horizontal="center" vertical="center" wrapText="1"/>
    </xf>
    <xf numFmtId="14" fontId="30" fillId="5" borderId="12" xfId="6" applyNumberFormat="1" applyFont="1" applyFill="1" applyBorder="1" applyAlignment="1">
      <alignment horizontal="right" vertical="center" wrapText="1"/>
    </xf>
    <xf numFmtId="0" fontId="30" fillId="5" borderId="12" xfId="6" applyFont="1" applyFill="1" applyBorder="1" applyAlignment="1">
      <alignment horizontal="right" vertical="center" wrapText="1"/>
    </xf>
    <xf numFmtId="14" fontId="30" fillId="5" borderId="12" xfId="6" applyNumberFormat="1" applyFont="1" applyFill="1" applyBorder="1" applyAlignment="1">
      <alignment horizontal="center" wrapText="1"/>
    </xf>
    <xf numFmtId="14" fontId="30" fillId="5" borderId="12" xfId="6" applyNumberFormat="1" applyFont="1" applyFill="1" applyBorder="1" applyAlignment="1">
      <alignment horizontal="center" vertical="center" wrapText="1"/>
    </xf>
    <xf numFmtId="0" fontId="33" fillId="5" borderId="0" xfId="0" applyFont="1" applyFill="1" applyAlignment="1">
      <alignment horizontal="center"/>
    </xf>
    <xf numFmtId="14" fontId="30" fillId="5" borderId="8" xfId="6" applyNumberFormat="1" applyFont="1" applyFill="1" applyBorder="1" applyAlignment="1">
      <alignment horizontal="right" vertical="center" wrapText="1"/>
    </xf>
    <xf numFmtId="14" fontId="34" fillId="5" borderId="8" xfId="6" applyNumberFormat="1" applyFont="1" applyFill="1" applyBorder="1" applyAlignment="1">
      <alignment vertical="center" wrapText="1"/>
    </xf>
    <xf numFmtId="14" fontId="34" fillId="5" borderId="12" xfId="6" applyNumberFormat="1" applyFont="1" applyFill="1" applyBorder="1" applyAlignment="1">
      <alignment horizontal="left" vertical="center" wrapText="1"/>
    </xf>
    <xf numFmtId="0" fontId="33" fillId="5" borderId="7" xfId="6" applyFont="1" applyFill="1" applyBorder="1" applyAlignment="1">
      <alignment vertical="center" wrapText="1"/>
    </xf>
    <xf numFmtId="0" fontId="19" fillId="5" borderId="12" xfId="0" applyFont="1" applyFill="1" applyBorder="1" applyAlignment="1">
      <alignment horizontal="left" vertical="center" wrapText="1"/>
    </xf>
    <xf numFmtId="165" fontId="51" fillId="8" borderId="12" xfId="1" applyNumberFormat="1" applyFont="1" applyFill="1" applyBorder="1" applyAlignment="1">
      <alignment vertical="center" wrapText="1"/>
    </xf>
    <xf numFmtId="44" fontId="36" fillId="5" borderId="7" xfId="4" applyFont="1" applyFill="1" applyBorder="1" applyAlignment="1">
      <alignment horizontal="center" vertical="center"/>
    </xf>
    <xf numFmtId="0" fontId="59" fillId="5" borderId="12" xfId="6" applyFont="1" applyFill="1" applyBorder="1" applyAlignment="1">
      <alignment vertical="center" wrapText="1"/>
    </xf>
    <xf numFmtId="0" fontId="1" fillId="0" borderId="20" xfId="0" applyFont="1" applyBorder="1" applyAlignment="1">
      <alignment horizontal="center" vertical="center" wrapText="1"/>
    </xf>
    <xf numFmtId="15" fontId="1" fillId="0" borderId="20" xfId="0" applyNumberFormat="1" applyFont="1" applyBorder="1" applyAlignment="1">
      <alignment horizontal="center" vertical="center" wrapText="1"/>
    </xf>
    <xf numFmtId="15" fontId="15" fillId="5" borderId="12" xfId="0" applyNumberFormat="1" applyFont="1" applyFill="1" applyBorder="1" applyAlignment="1" applyProtection="1">
      <alignment vertical="center"/>
      <protection locked="0"/>
    </xf>
    <xf numFmtId="15" fontId="15" fillId="5" borderId="12" xfId="0" applyNumberFormat="1" applyFont="1" applyFill="1" applyBorder="1" applyAlignment="1" applyProtection="1">
      <alignment horizontal="center" vertical="center"/>
      <protection locked="0"/>
    </xf>
    <xf numFmtId="0" fontId="15" fillId="5" borderId="12" xfId="0" applyFont="1" applyFill="1" applyBorder="1" applyAlignment="1" applyProtection="1">
      <alignment vertical="center"/>
      <protection locked="0"/>
    </xf>
    <xf numFmtId="44" fontId="36" fillId="5" borderId="12" xfId="4" applyFont="1" applyFill="1" applyBorder="1" applyAlignment="1" applyProtection="1">
      <alignment horizontal="justify" vertical="center"/>
      <protection locked="0"/>
    </xf>
    <xf numFmtId="15" fontId="50" fillId="5" borderId="12" xfId="2" applyNumberFormat="1" applyFont="1" applyFill="1" applyBorder="1" applyAlignment="1" applyProtection="1">
      <alignment horizontal="center" vertical="center" wrapText="1"/>
      <protection locked="0"/>
    </xf>
    <xf numFmtId="14" fontId="45" fillId="5" borderId="12" xfId="0" applyNumberFormat="1" applyFont="1" applyFill="1" applyBorder="1" applyAlignment="1" applyProtection="1">
      <alignment horizontal="center" vertical="center"/>
      <protection locked="0"/>
    </xf>
    <xf numFmtId="0" fontId="33" fillId="10" borderId="18" xfId="6" applyFont="1" applyFill="1" applyBorder="1" applyAlignment="1">
      <alignment vertical="center" wrapText="1"/>
    </xf>
    <xf numFmtId="0" fontId="45" fillId="10" borderId="12" xfId="0" applyFont="1" applyFill="1" applyBorder="1" applyAlignment="1" applyProtection="1">
      <alignment vertical="center"/>
      <protection locked="0"/>
    </xf>
    <xf numFmtId="44" fontId="36" fillId="10" borderId="12" xfId="4" applyFont="1" applyFill="1" applyBorder="1" applyAlignment="1">
      <alignment horizontal="right" vertical="center"/>
    </xf>
    <xf numFmtId="165" fontId="33" fillId="10" borderId="12" xfId="6" applyNumberFormat="1" applyFont="1" applyFill="1" applyBorder="1" applyAlignment="1">
      <alignment vertical="center" wrapText="1"/>
    </xf>
    <xf numFmtId="0" fontId="33" fillId="10" borderId="12" xfId="6" applyFont="1" applyFill="1" applyBorder="1" applyAlignment="1">
      <alignment horizontal="left" vertical="center" wrapText="1"/>
    </xf>
    <xf numFmtId="0" fontId="15" fillId="10" borderId="0" xfId="0" applyFont="1" applyFill="1" applyProtection="1">
      <protection locked="0"/>
    </xf>
    <xf numFmtId="0" fontId="45" fillId="5" borderId="16" xfId="0" applyFont="1" applyFill="1" applyBorder="1" applyAlignment="1">
      <alignment horizontal="center" vertical="center" wrapText="1"/>
    </xf>
    <xf numFmtId="15" fontId="50" fillId="9" borderId="12" xfId="2" applyNumberFormat="1" applyFont="1" applyFill="1" applyBorder="1" applyAlignment="1" applyProtection="1">
      <alignment horizontal="center" vertical="center" wrapText="1"/>
      <protection locked="0"/>
    </xf>
    <xf numFmtId="14" fontId="45" fillId="9" borderId="12" xfId="0" applyNumberFormat="1" applyFont="1" applyFill="1" applyBorder="1" applyAlignment="1" applyProtection="1">
      <alignment horizontal="center" vertical="center"/>
      <protection locked="0"/>
    </xf>
    <xf numFmtId="0" fontId="45" fillId="9" borderId="12" xfId="0" applyFont="1" applyFill="1" applyBorder="1" applyAlignment="1" applyProtection="1">
      <alignment horizontal="center"/>
      <protection locked="0"/>
    </xf>
    <xf numFmtId="14" fontId="50" fillId="9" borderId="12" xfId="2" applyNumberFormat="1" applyFont="1" applyFill="1" applyBorder="1" applyAlignment="1" applyProtection="1">
      <alignment horizontal="center" wrapText="1"/>
      <protection locked="0"/>
    </xf>
    <xf numFmtId="0" fontId="45" fillId="9" borderId="12" xfId="0" applyFont="1" applyFill="1" applyBorder="1" applyProtection="1">
      <protection locked="0"/>
    </xf>
    <xf numFmtId="2" fontId="15" fillId="5" borderId="8" xfId="0" applyNumberFormat="1" applyFont="1" applyFill="1" applyBorder="1" applyAlignment="1" applyProtection="1">
      <alignment horizontal="center" vertical="center"/>
      <protection locked="0"/>
    </xf>
    <xf numFmtId="0" fontId="0" fillId="0" borderId="12" xfId="0" applyBorder="1" applyAlignment="1" applyProtection="1">
      <alignment vertical="center"/>
      <protection locked="0"/>
    </xf>
    <xf numFmtId="0" fontId="0" fillId="0" borderId="12" xfId="0" applyBorder="1" applyAlignment="1" applyProtection="1">
      <alignment horizontal="center" vertical="center"/>
      <protection locked="0"/>
    </xf>
    <xf numFmtId="2" fontId="45" fillId="5" borderId="12" xfId="0" applyNumberFormat="1" applyFont="1" applyFill="1" applyBorder="1" applyAlignment="1">
      <alignment horizontal="center" vertical="center" wrapText="1"/>
    </xf>
    <xf numFmtId="9" fontId="33" fillId="10" borderId="12" xfId="5" applyFont="1" applyFill="1" applyBorder="1" applyAlignment="1" applyProtection="1">
      <alignment vertical="center" wrapText="1"/>
      <protection locked="0"/>
    </xf>
    <xf numFmtId="9" fontId="45" fillId="10" borderId="12" xfId="0" applyNumberFormat="1" applyFont="1" applyFill="1" applyBorder="1" applyAlignment="1" applyProtection="1">
      <alignment vertical="center"/>
      <protection locked="0"/>
    </xf>
    <xf numFmtId="14" fontId="50" fillId="5" borderId="12" xfId="2" applyNumberFormat="1" applyFont="1" applyFill="1" applyBorder="1" applyAlignment="1" applyProtection="1">
      <alignment horizontal="center" vertical="center" wrapText="1"/>
      <protection locked="0"/>
    </xf>
    <xf numFmtId="9" fontId="45" fillId="5" borderId="12" xfId="0" applyNumberFormat="1" applyFont="1" applyFill="1" applyBorder="1" applyAlignment="1" applyProtection="1">
      <alignment horizontal="center"/>
      <protection locked="0"/>
    </xf>
    <xf numFmtId="44" fontId="1" fillId="0" borderId="12" xfId="4" applyFont="1" applyBorder="1"/>
    <xf numFmtId="0" fontId="45" fillId="9" borderId="0" xfId="0" applyFont="1" applyFill="1" applyBorder="1" applyProtection="1">
      <protection locked="0"/>
    </xf>
    <xf numFmtId="0" fontId="62" fillId="5" borderId="12" xfId="6" applyFont="1" applyFill="1" applyBorder="1" applyAlignment="1">
      <alignment horizontal="left" vertical="center" wrapText="1"/>
    </xf>
    <xf numFmtId="0" fontId="63" fillId="5" borderId="12" xfId="0" applyFont="1" applyFill="1" applyBorder="1" applyAlignment="1" applyProtection="1">
      <alignment horizontal="center" vertical="center"/>
      <protection locked="0"/>
    </xf>
    <xf numFmtId="2" fontId="19" fillId="5" borderId="12" xfId="0" applyNumberFormat="1" applyFont="1" applyFill="1" applyBorder="1" applyAlignment="1">
      <alignment vertical="center" wrapText="1"/>
    </xf>
    <xf numFmtId="0" fontId="0" fillId="5" borderId="12" xfId="0" applyFont="1" applyFill="1" applyBorder="1" applyAlignment="1" applyProtection="1">
      <protection locked="0"/>
    </xf>
    <xf numFmtId="2" fontId="19" fillId="5" borderId="12" xfId="0" applyNumberFormat="1" applyFont="1" applyFill="1" applyBorder="1" applyAlignment="1">
      <alignment horizontal="center" wrapText="1"/>
    </xf>
    <xf numFmtId="14" fontId="33" fillId="5" borderId="20" xfId="6" applyNumberFormat="1" applyFont="1" applyFill="1" applyBorder="1" applyAlignment="1">
      <alignment horizontal="center" wrapText="1"/>
    </xf>
    <xf numFmtId="0" fontId="0" fillId="9" borderId="12" xfId="0" applyFill="1" applyBorder="1" applyProtection="1">
      <protection locked="0"/>
    </xf>
    <xf numFmtId="44" fontId="36" fillId="5" borderId="8" xfId="4" applyFont="1" applyFill="1" applyBorder="1" applyAlignment="1" applyProtection="1">
      <alignment horizontal="justify" vertical="center"/>
      <protection locked="0"/>
    </xf>
    <xf numFmtId="44" fontId="1" fillId="5" borderId="0" xfId="4" applyFont="1" applyFill="1" applyAlignment="1">
      <alignment vertical="center"/>
    </xf>
    <xf numFmtId="0" fontId="41" fillId="9" borderId="12" xfId="0" applyFont="1" applyFill="1" applyBorder="1" applyProtection="1">
      <protection locked="0"/>
    </xf>
    <xf numFmtId="0" fontId="65" fillId="5" borderId="12" xfId="0" applyFont="1" applyFill="1" applyBorder="1" applyAlignment="1">
      <alignment horizontal="center" vertical="center" wrapText="1"/>
    </xf>
    <xf numFmtId="0" fontId="34" fillId="5" borderId="16" xfId="0" applyFont="1" applyFill="1" applyBorder="1" applyAlignment="1">
      <alignment horizontal="left" wrapText="1"/>
    </xf>
    <xf numFmtId="44" fontId="2" fillId="5" borderId="1" xfId="4" applyFont="1" applyFill="1" applyBorder="1" applyAlignment="1" applyProtection="1">
      <alignment horizontal="right" vertical="center" wrapText="1" readingOrder="1"/>
      <protection locked="0"/>
    </xf>
    <xf numFmtId="0" fontId="2" fillId="5" borderId="2" xfId="0" applyFont="1" applyFill="1" applyBorder="1" applyAlignment="1" applyProtection="1">
      <alignment horizontal="right" vertical="center" wrapText="1" readingOrder="1"/>
      <protection locked="0"/>
    </xf>
    <xf numFmtId="44" fontId="50" fillId="5" borderId="12" xfId="4" applyFont="1" applyFill="1" applyBorder="1" applyAlignment="1">
      <alignment vertical="center"/>
    </xf>
    <xf numFmtId="9" fontId="44" fillId="5" borderId="19" xfId="5" applyFont="1" applyFill="1" applyBorder="1" applyAlignment="1" applyProtection="1">
      <alignment horizontal="center" vertical="center" wrapText="1"/>
      <protection locked="0"/>
    </xf>
    <xf numFmtId="9" fontId="15" fillId="5" borderId="16" xfId="0" applyNumberFormat="1" applyFont="1" applyFill="1" applyBorder="1" applyAlignment="1" applyProtection="1">
      <alignment horizontal="center" vertical="center"/>
      <protection locked="0"/>
    </xf>
    <xf numFmtId="0" fontId="15" fillId="5" borderId="16" xfId="0" applyFont="1" applyFill="1" applyBorder="1" applyProtection="1">
      <protection locked="0"/>
    </xf>
    <xf numFmtId="9" fontId="44" fillId="5" borderId="16" xfId="5" applyFont="1" applyFill="1" applyBorder="1" applyAlignment="1" applyProtection="1">
      <alignment horizontal="center" vertical="center" wrapText="1"/>
      <protection locked="0"/>
    </xf>
    <xf numFmtId="0" fontId="33" fillId="5" borderId="16" xfId="6" applyFont="1" applyFill="1" applyBorder="1" applyAlignment="1">
      <alignment horizontal="left" vertical="center" wrapText="1"/>
    </xf>
    <xf numFmtId="0" fontId="15" fillId="5" borderId="16" xfId="0" applyFont="1" applyFill="1" applyBorder="1" applyAlignment="1" applyProtection="1">
      <alignment horizontal="center" vertical="center"/>
      <protection locked="0"/>
    </xf>
    <xf numFmtId="15" fontId="15" fillId="5" borderId="12" xfId="0" applyNumberFormat="1" applyFont="1" applyFill="1" applyBorder="1" applyProtection="1">
      <protection locked="0"/>
    </xf>
    <xf numFmtId="0" fontId="19" fillId="5" borderId="12" xfId="0" applyFont="1" applyFill="1" applyBorder="1" applyAlignment="1">
      <alignment vertical="center"/>
    </xf>
    <xf numFmtId="44" fontId="1" fillId="0" borderId="0" xfId="0" applyNumberFormat="1" applyFont="1"/>
    <xf numFmtId="8" fontId="66" fillId="5" borderId="21" xfId="0" applyNumberFormat="1" applyFont="1" applyFill="1" applyBorder="1" applyAlignment="1">
      <alignment vertical="center"/>
    </xf>
    <xf numFmtId="9" fontId="15" fillId="5" borderId="7" xfId="0" applyNumberFormat="1" applyFont="1" applyFill="1" applyBorder="1" applyAlignment="1" applyProtection="1">
      <alignment vertical="center"/>
      <protection locked="0"/>
    </xf>
    <xf numFmtId="9" fontId="15" fillId="5" borderId="12" xfId="0" applyNumberFormat="1" applyFont="1" applyFill="1" applyBorder="1" applyAlignment="1" applyProtection="1">
      <alignment vertical="center"/>
      <protection locked="0"/>
    </xf>
    <xf numFmtId="14" fontId="15" fillId="5" borderId="12" xfId="0" applyNumberFormat="1" applyFont="1" applyFill="1" applyBorder="1" applyAlignment="1" applyProtection="1">
      <alignment horizontal="center"/>
      <protection locked="0"/>
    </xf>
    <xf numFmtId="8" fontId="66" fillId="5" borderId="30" xfId="0" applyNumberFormat="1" applyFont="1" applyFill="1" applyBorder="1" applyAlignment="1">
      <alignment vertical="center"/>
    </xf>
    <xf numFmtId="9" fontId="15" fillId="5" borderId="14" xfId="0" applyNumberFormat="1" applyFont="1" applyFill="1" applyBorder="1" applyAlignment="1" applyProtection="1">
      <alignment vertical="center"/>
      <protection locked="0"/>
    </xf>
    <xf numFmtId="0" fontId="50" fillId="5" borderId="28" xfId="0" applyFont="1" applyFill="1" applyBorder="1" applyAlignment="1">
      <alignment vertical="center" wrapText="1"/>
    </xf>
    <xf numFmtId="0" fontId="57" fillId="5" borderId="24" xfId="0" applyFont="1" applyFill="1" applyBorder="1" applyAlignment="1">
      <alignment vertical="center" wrapText="1"/>
    </xf>
    <xf numFmtId="0" fontId="45" fillId="5" borderId="12" xfId="0" applyFont="1" applyFill="1" applyBorder="1" applyAlignment="1">
      <alignment horizontal="left" vertical="center" wrapText="1"/>
    </xf>
    <xf numFmtId="0" fontId="57" fillId="5" borderId="29" xfId="0" applyFont="1" applyFill="1" applyBorder="1" applyAlignment="1">
      <alignment vertical="center" wrapText="1"/>
    </xf>
    <xf numFmtId="0" fontId="50" fillId="5" borderId="12" xfId="0" applyFont="1" applyFill="1" applyBorder="1" applyAlignment="1">
      <alignment vertical="center" wrapText="1"/>
    </xf>
    <xf numFmtId="0" fontId="57" fillId="5" borderId="12" xfId="0" applyFont="1" applyFill="1" applyBorder="1" applyAlignment="1">
      <alignment vertical="center" wrapText="1"/>
    </xf>
    <xf numFmtId="0" fontId="55" fillId="0" borderId="0" xfId="0" applyFont="1" applyAlignment="1">
      <alignment vertical="center" wrapText="1"/>
    </xf>
    <xf numFmtId="2" fontId="45" fillId="10" borderId="12" xfId="0" applyNumberFormat="1" applyFont="1" applyFill="1" applyBorder="1" applyAlignment="1" applyProtection="1">
      <alignment horizontal="center" vertical="center"/>
      <protection locked="0"/>
    </xf>
    <xf numFmtId="0" fontId="33" fillId="0" borderId="12" xfId="0" applyFont="1" applyBorder="1" applyAlignment="1">
      <alignment horizontal="center" vertical="center"/>
    </xf>
    <xf numFmtId="0" fontId="45" fillId="5" borderId="0" xfId="0" applyFont="1" applyFill="1" applyBorder="1" applyAlignment="1">
      <alignment horizontal="center" vertical="center" wrapText="1"/>
    </xf>
    <xf numFmtId="0" fontId="60" fillId="0" borderId="12" xfId="0" applyFont="1" applyBorder="1"/>
    <xf numFmtId="0" fontId="15" fillId="0" borderId="0" xfId="0" applyFont="1"/>
    <xf numFmtId="44" fontId="67" fillId="5" borderId="1" xfId="4" applyFont="1" applyFill="1" applyBorder="1" applyAlignment="1" applyProtection="1">
      <alignment horizontal="right" vertical="center" wrapText="1" readingOrder="1"/>
      <protection locked="0"/>
    </xf>
    <xf numFmtId="8" fontId="1" fillId="0" borderId="12" xfId="0" applyNumberFormat="1" applyFont="1" applyBorder="1" applyProtection="1">
      <protection locked="0"/>
    </xf>
    <xf numFmtId="165" fontId="1" fillId="5" borderId="12" xfId="0" applyNumberFormat="1" applyFont="1" applyFill="1" applyBorder="1" applyProtection="1">
      <protection locked="0"/>
    </xf>
    <xf numFmtId="15" fontId="31" fillId="5" borderId="12" xfId="6" applyNumberFormat="1" applyFont="1" applyFill="1" applyBorder="1" applyAlignment="1">
      <alignment horizontal="right" vertical="center" wrapText="1"/>
    </xf>
    <xf numFmtId="44" fontId="31" fillId="5" borderId="12" xfId="6" applyNumberFormat="1" applyFont="1" applyFill="1" applyBorder="1" applyAlignment="1">
      <alignment horizontal="right" vertical="center" wrapText="1"/>
    </xf>
    <xf numFmtId="165" fontId="0" fillId="5" borderId="12" xfId="0" applyNumberFormat="1" applyFont="1" applyFill="1" applyBorder="1" applyAlignment="1" applyProtection="1">
      <alignment horizontal="center"/>
      <protection locked="0"/>
    </xf>
    <xf numFmtId="0" fontId="39" fillId="5" borderId="12" xfId="0" applyFont="1" applyFill="1" applyBorder="1"/>
    <xf numFmtId="165" fontId="39" fillId="5" borderId="12" xfId="0" applyNumberFormat="1" applyFont="1" applyFill="1" applyBorder="1"/>
    <xf numFmtId="0" fontId="52" fillId="5" borderId="0" xfId="0" applyFont="1" applyFill="1" applyProtection="1">
      <protection locked="0"/>
    </xf>
    <xf numFmtId="0" fontId="1" fillId="5" borderId="0" xfId="0" applyFont="1" applyFill="1" applyProtection="1">
      <protection locked="0"/>
    </xf>
    <xf numFmtId="0" fontId="68" fillId="5" borderId="12" xfId="6" applyFont="1" applyFill="1" applyBorder="1" applyAlignment="1">
      <alignment vertical="center" wrapText="1"/>
    </xf>
    <xf numFmtId="0" fontId="15" fillId="5" borderId="12" xfId="0" applyFont="1" applyFill="1" applyBorder="1"/>
    <xf numFmtId="165" fontId="69" fillId="5" borderId="0" xfId="0" applyNumberFormat="1" applyFont="1" applyFill="1" applyProtection="1">
      <protection locked="0"/>
    </xf>
    <xf numFmtId="44" fontId="1" fillId="5" borderId="12" xfId="0" applyNumberFormat="1" applyFont="1" applyFill="1" applyBorder="1"/>
    <xf numFmtId="43" fontId="70" fillId="5" borderId="24" xfId="1" applyFont="1" applyFill="1" applyBorder="1" applyAlignment="1">
      <alignment vertical="center"/>
    </xf>
    <xf numFmtId="44" fontId="15" fillId="5" borderId="12" xfId="4" applyFont="1" applyFill="1" applyBorder="1" applyProtection="1">
      <protection locked="0"/>
    </xf>
    <xf numFmtId="9" fontId="15" fillId="5" borderId="12" xfId="5" applyFont="1" applyFill="1" applyBorder="1" applyProtection="1">
      <protection locked="0"/>
    </xf>
    <xf numFmtId="0" fontId="15" fillId="5" borderId="12" xfId="0" applyFont="1" applyFill="1" applyBorder="1" applyAlignment="1">
      <alignment vertical="center" wrapText="1"/>
    </xf>
    <xf numFmtId="0" fontId="0" fillId="5" borderId="12" xfId="0" applyFill="1" applyBorder="1" applyProtection="1">
      <protection locked="0"/>
    </xf>
    <xf numFmtId="0" fontId="0" fillId="5" borderId="0" xfId="0" applyFill="1" applyProtection="1">
      <protection locked="0"/>
    </xf>
    <xf numFmtId="0" fontId="8" fillId="5" borderId="0" xfId="0" applyFont="1" applyFill="1" applyProtection="1">
      <protection locked="0"/>
    </xf>
    <xf numFmtId="0" fontId="47" fillId="5" borderId="28" xfId="0" applyFont="1" applyFill="1" applyBorder="1" applyAlignment="1">
      <alignment vertical="center" wrapText="1"/>
    </xf>
    <xf numFmtId="0" fontId="48" fillId="5" borderId="24" xfId="0" applyFont="1" applyFill="1" applyBorder="1" applyAlignment="1">
      <alignment vertical="center" wrapText="1"/>
    </xf>
    <xf numFmtId="0" fontId="49" fillId="5" borderId="24" xfId="0" applyFont="1" applyFill="1" applyBorder="1" applyAlignment="1">
      <alignment horizontal="center" vertical="center"/>
    </xf>
    <xf numFmtId="0" fontId="0" fillId="5" borderId="12" xfId="0" applyFill="1" applyBorder="1" applyAlignment="1" applyProtection="1">
      <alignment horizontal="center"/>
      <protection locked="0"/>
    </xf>
    <xf numFmtId="0" fontId="1" fillId="5" borderId="12" xfId="0" applyFont="1" applyFill="1" applyBorder="1" applyProtection="1">
      <protection locked="0"/>
    </xf>
    <xf numFmtId="44" fontId="1" fillId="5" borderId="12" xfId="0" applyNumberFormat="1" applyFont="1" applyFill="1" applyBorder="1" applyProtection="1">
      <protection locked="0"/>
    </xf>
    <xf numFmtId="44" fontId="15" fillId="5" borderId="0" xfId="0" applyNumberFormat="1" applyFont="1" applyFill="1" applyProtection="1">
      <protection locked="0"/>
    </xf>
    <xf numFmtId="165" fontId="31" fillId="5" borderId="16" xfId="0" applyNumberFormat="1" applyFont="1" applyFill="1" applyBorder="1" applyAlignment="1">
      <alignment horizontal="left" vertical="center" wrapText="1"/>
    </xf>
    <xf numFmtId="44" fontId="35" fillId="5" borderId="12" xfId="4" applyFont="1" applyFill="1" applyBorder="1" applyAlignment="1" applyProtection="1">
      <alignment horizontal="center" vertical="center" wrapText="1"/>
      <protection locked="0"/>
    </xf>
    <xf numFmtId="165" fontId="0" fillId="5" borderId="12" xfId="0" applyNumberFormat="1" applyFill="1" applyBorder="1" applyProtection="1">
      <protection locked="0"/>
    </xf>
    <xf numFmtId="0" fontId="16" fillId="4" borderId="12" xfId="0" applyFont="1" applyFill="1" applyBorder="1" applyAlignment="1">
      <alignment horizontal="center"/>
    </xf>
    <xf numFmtId="164" fontId="21" fillId="3" borderId="12" xfId="0" applyNumberFormat="1" applyFont="1" applyFill="1" applyBorder="1" applyAlignment="1">
      <alignment horizontal="center" vertical="center" wrapText="1"/>
    </xf>
    <xf numFmtId="164" fontId="23" fillId="3" borderId="12" xfId="0" applyNumberFormat="1" applyFont="1" applyFill="1" applyBorder="1" applyAlignment="1">
      <alignment horizontal="center" vertical="center" wrapText="1"/>
    </xf>
    <xf numFmtId="0" fontId="0" fillId="0" borderId="8" xfId="0" applyBorder="1" applyAlignment="1" applyProtection="1">
      <alignment horizontal="center"/>
      <protection locked="0"/>
    </xf>
    <xf numFmtId="0" fontId="0" fillId="0" borderId="7" xfId="0" applyBorder="1" applyAlignment="1" applyProtection="1">
      <alignment horizontal="center"/>
      <protection locked="0"/>
    </xf>
    <xf numFmtId="0" fontId="35" fillId="0" borderId="17" xfId="3" applyFont="1" applyBorder="1" applyAlignment="1" applyProtection="1">
      <alignment horizontal="center" vertical="center" wrapText="1"/>
      <protection locked="0"/>
    </xf>
    <xf numFmtId="0" fontId="35" fillId="0" borderId="7" xfId="3" applyFont="1" applyBorder="1" applyAlignment="1" applyProtection="1">
      <alignment horizontal="center" vertical="center" wrapText="1"/>
      <protection locked="0"/>
    </xf>
    <xf numFmtId="44" fontId="50" fillId="5" borderId="25" xfId="4" applyFont="1" applyFill="1" applyBorder="1" applyAlignment="1">
      <alignment horizontal="center" vertical="center"/>
    </xf>
    <xf numFmtId="44" fontId="50" fillId="5" borderId="26" xfId="4" applyFont="1" applyFill="1" applyBorder="1" applyAlignment="1">
      <alignment horizontal="center" vertical="center"/>
    </xf>
    <xf numFmtId="0" fontId="45" fillId="5" borderId="20" xfId="0" applyFont="1" applyFill="1" applyBorder="1" applyAlignment="1">
      <alignment horizontal="center" vertical="center" wrapText="1"/>
    </xf>
    <xf numFmtId="0" fontId="45" fillId="5" borderId="27" xfId="0" applyFont="1" applyFill="1" applyBorder="1" applyAlignment="1">
      <alignment horizontal="center" vertical="center" wrapText="1"/>
    </xf>
    <xf numFmtId="0" fontId="45" fillId="5" borderId="16" xfId="0" applyFont="1" applyFill="1" applyBorder="1" applyAlignment="1">
      <alignment horizontal="center" vertical="center" wrapText="1"/>
    </xf>
    <xf numFmtId="0" fontId="6" fillId="4" borderId="4" xfId="0" applyFont="1" applyFill="1" applyBorder="1" applyAlignment="1">
      <alignment horizontal="center"/>
    </xf>
    <xf numFmtId="0" fontId="6" fillId="4" borderId="5" xfId="0" applyFont="1" applyFill="1" applyBorder="1" applyAlignment="1">
      <alignment horizontal="center"/>
    </xf>
    <xf numFmtId="0" fontId="6" fillId="4" borderId="10" xfId="0" applyFont="1" applyFill="1" applyBorder="1" applyAlignment="1">
      <alignment horizontal="center"/>
    </xf>
    <xf numFmtId="0" fontId="6" fillId="4" borderId="9" xfId="0" applyFont="1" applyFill="1" applyBorder="1" applyAlignment="1">
      <alignment horizontal="center"/>
    </xf>
    <xf numFmtId="0" fontId="6" fillId="4" borderId="6" xfId="0" applyFont="1" applyFill="1" applyBorder="1" applyAlignment="1">
      <alignment horizontal="center"/>
    </xf>
    <xf numFmtId="164" fontId="7" fillId="3" borderId="8" xfId="0" applyNumberFormat="1" applyFont="1" applyFill="1" applyBorder="1" applyAlignment="1">
      <alignment horizontal="center" vertical="center" wrapText="1"/>
    </xf>
    <xf numFmtId="164" fontId="7" fillId="3" borderId="7" xfId="0" applyNumberFormat="1" applyFont="1" applyFill="1" applyBorder="1" applyAlignment="1">
      <alignment horizontal="center" vertical="center" wrapText="1"/>
    </xf>
    <xf numFmtId="164" fontId="7" fillId="3" borderId="13" xfId="0" applyNumberFormat="1" applyFont="1" applyFill="1" applyBorder="1" applyAlignment="1">
      <alignment horizontal="center" vertical="center" wrapText="1"/>
    </xf>
    <xf numFmtId="164" fontId="7" fillId="3" borderId="14" xfId="0" applyNumberFormat="1" applyFont="1" applyFill="1" applyBorder="1" applyAlignment="1">
      <alignment horizontal="center" vertical="center" wrapText="1"/>
    </xf>
    <xf numFmtId="164" fontId="7" fillId="3" borderId="12" xfId="0" applyNumberFormat="1" applyFont="1" applyFill="1" applyBorder="1" applyAlignment="1">
      <alignment horizontal="center" vertical="center" wrapText="1"/>
    </xf>
    <xf numFmtId="164" fontId="7" fillId="3" borderId="23" xfId="0" applyNumberFormat="1" applyFont="1" applyFill="1" applyBorder="1" applyAlignment="1">
      <alignment horizontal="center" vertical="center" wrapText="1"/>
    </xf>
    <xf numFmtId="0" fontId="0" fillId="0" borderId="31" xfId="0" applyBorder="1" applyAlignment="1">
      <alignment horizontal="center"/>
    </xf>
    <xf numFmtId="0" fontId="6" fillId="4" borderId="11" xfId="0" applyFont="1" applyFill="1" applyBorder="1" applyAlignment="1">
      <alignment horizontal="center"/>
    </xf>
    <xf numFmtId="0" fontId="72" fillId="5" borderId="18" xfId="6" applyFont="1" applyFill="1" applyBorder="1" applyAlignment="1">
      <alignment vertical="center" wrapText="1"/>
    </xf>
    <xf numFmtId="0" fontId="73" fillId="5" borderId="16" xfId="6" applyFont="1" applyFill="1" applyBorder="1" applyAlignment="1">
      <alignment horizontal="left" vertical="center" wrapText="1"/>
    </xf>
    <xf numFmtId="0" fontId="72" fillId="5" borderId="16" xfId="6" applyFont="1" applyFill="1" applyBorder="1" applyAlignment="1">
      <alignment horizontal="left" vertical="center" wrapText="1"/>
    </xf>
    <xf numFmtId="44" fontId="74" fillId="5" borderId="12" xfId="4" applyFont="1" applyFill="1" applyBorder="1" applyAlignment="1">
      <alignment horizontal="center" vertical="center"/>
    </xf>
    <xf numFmtId="44" fontId="74" fillId="5" borderId="12" xfId="4" applyFont="1" applyFill="1" applyBorder="1" applyAlignment="1">
      <alignment vertical="center"/>
    </xf>
    <xf numFmtId="9" fontId="75" fillId="5" borderId="12" xfId="5" applyFont="1" applyFill="1" applyBorder="1" applyAlignment="1" applyProtection="1">
      <alignment horizontal="center" vertical="center" wrapText="1"/>
      <protection locked="0"/>
    </xf>
    <xf numFmtId="9" fontId="63" fillId="5" borderId="12" xfId="0" applyNumberFormat="1" applyFont="1" applyFill="1" applyBorder="1" applyAlignment="1" applyProtection="1">
      <alignment horizontal="center" vertical="center"/>
      <protection locked="0"/>
    </xf>
    <xf numFmtId="17" fontId="75" fillId="5" borderId="12" xfId="3" applyNumberFormat="1" applyFont="1" applyFill="1" applyBorder="1" applyAlignment="1" applyProtection="1">
      <alignment horizontal="center" vertical="center" wrapText="1"/>
      <protection locked="0"/>
    </xf>
    <xf numFmtId="15" fontId="63" fillId="5" borderId="12" xfId="0" applyNumberFormat="1" applyFont="1" applyFill="1" applyBorder="1" applyAlignment="1" applyProtection="1">
      <alignment vertical="center"/>
      <protection locked="0"/>
    </xf>
    <xf numFmtId="15" fontId="63" fillId="5" borderId="12" xfId="0" applyNumberFormat="1" applyFont="1" applyFill="1" applyBorder="1" applyAlignment="1" applyProtection="1">
      <alignment horizontal="center" vertical="center"/>
      <protection locked="0"/>
    </xf>
    <xf numFmtId="0" fontId="63" fillId="5" borderId="12" xfId="0" applyFont="1" applyFill="1" applyBorder="1" applyAlignment="1" applyProtection="1">
      <alignment vertical="center"/>
      <protection locked="0"/>
    </xf>
    <xf numFmtId="0" fontId="63" fillId="5" borderId="12" xfId="0" applyFont="1" applyFill="1" applyBorder="1" applyProtection="1">
      <protection locked="0"/>
    </xf>
    <xf numFmtId="0" fontId="63" fillId="5" borderId="0" xfId="0" applyFont="1" applyFill="1" applyProtection="1">
      <protection locked="0"/>
    </xf>
    <xf numFmtId="0" fontId="77" fillId="5" borderId="12" xfId="0" applyFont="1" applyFill="1" applyBorder="1" applyAlignment="1" applyProtection="1">
      <alignment vertical="center"/>
      <protection locked="0"/>
    </xf>
    <xf numFmtId="9" fontId="62" fillId="5" borderId="12" xfId="5" applyFont="1" applyFill="1" applyBorder="1" applyAlignment="1" applyProtection="1">
      <alignment horizontal="center" vertical="center" wrapText="1"/>
      <protection locked="0"/>
    </xf>
    <xf numFmtId="0" fontId="77" fillId="5" borderId="12" xfId="0" applyFont="1" applyFill="1" applyBorder="1" applyAlignment="1" applyProtection="1">
      <alignment horizontal="center" vertical="center"/>
      <protection locked="0"/>
    </xf>
    <xf numFmtId="0" fontId="77" fillId="5" borderId="12" xfId="0" applyFont="1" applyFill="1" applyBorder="1" applyProtection="1">
      <protection locked="0"/>
    </xf>
    <xf numFmtId="0" fontId="37" fillId="5" borderId="28" xfId="0" applyFont="1" applyFill="1" applyBorder="1" applyAlignment="1">
      <alignment vertical="center" wrapText="1"/>
    </xf>
    <xf numFmtId="0" fontId="78" fillId="5" borderId="24" xfId="0" applyFont="1" applyFill="1" applyBorder="1" applyAlignment="1">
      <alignment horizontal="justify" vertical="center"/>
    </xf>
    <xf numFmtId="0" fontId="61" fillId="5" borderId="12" xfId="0" applyFont="1" applyFill="1" applyBorder="1" applyAlignment="1" applyProtection="1">
      <alignment vertical="center"/>
      <protection locked="0"/>
    </xf>
    <xf numFmtId="44" fontId="79" fillId="5" borderId="12" xfId="4" applyFont="1" applyFill="1" applyBorder="1" applyAlignment="1">
      <alignment horizontal="center" vertical="center"/>
    </xf>
    <xf numFmtId="9" fontId="30" fillId="5" borderId="12" xfId="5" applyFont="1" applyFill="1" applyBorder="1" applyAlignment="1" applyProtection="1">
      <alignment horizontal="center" vertical="center" wrapText="1"/>
      <protection locked="0"/>
    </xf>
    <xf numFmtId="9" fontId="61" fillId="5" borderId="12" xfId="0" applyNumberFormat="1" applyFont="1" applyFill="1" applyBorder="1" applyAlignment="1" applyProtection="1">
      <alignment horizontal="center" vertical="center"/>
      <protection locked="0"/>
    </xf>
    <xf numFmtId="0" fontId="61" fillId="5" borderId="12" xfId="0" applyFont="1" applyFill="1" applyBorder="1" applyAlignment="1" applyProtection="1">
      <alignment horizontal="center" vertical="center"/>
      <protection locked="0"/>
    </xf>
    <xf numFmtId="15" fontId="37" fillId="5" borderId="12" xfId="2" applyNumberFormat="1" applyFont="1" applyFill="1" applyBorder="1" applyAlignment="1" applyProtection="1">
      <alignment horizontal="center" wrapText="1"/>
      <protection locked="0"/>
    </xf>
    <xf numFmtId="14" fontId="61" fillId="5" borderId="12" xfId="0" applyNumberFormat="1" applyFont="1" applyFill="1" applyBorder="1" applyAlignment="1" applyProtection="1">
      <alignment horizontal="center"/>
      <protection locked="0"/>
    </xf>
    <xf numFmtId="15" fontId="61" fillId="5" borderId="12" xfId="0" applyNumberFormat="1" applyFont="1" applyFill="1" applyBorder="1" applyProtection="1">
      <protection locked="0"/>
    </xf>
    <xf numFmtId="0" fontId="61" fillId="5" borderId="12" xfId="0" applyFont="1" applyFill="1" applyBorder="1" applyProtection="1">
      <protection locked="0"/>
    </xf>
    <xf numFmtId="0" fontId="9" fillId="5" borderId="0" xfId="0" applyFont="1" applyFill="1" applyProtection="1">
      <protection locked="0"/>
    </xf>
    <xf numFmtId="0" fontId="62" fillId="5" borderId="18" xfId="6" applyFont="1" applyFill="1" applyBorder="1" applyAlignment="1">
      <alignment vertical="center" wrapText="1"/>
    </xf>
    <xf numFmtId="44" fontId="74" fillId="5" borderId="12" xfId="4" applyFont="1" applyFill="1" applyBorder="1" applyAlignment="1" applyProtection="1">
      <alignment horizontal="justify" vertical="center"/>
      <protection locked="0"/>
    </xf>
    <xf numFmtId="9" fontId="77" fillId="5" borderId="12" xfId="0" applyNumberFormat="1" applyFont="1" applyFill="1" applyBorder="1" applyAlignment="1" applyProtection="1">
      <alignment horizontal="center"/>
      <protection locked="0"/>
    </xf>
    <xf numFmtId="15" fontId="76" fillId="5" borderId="12" xfId="2" applyNumberFormat="1" applyFont="1" applyFill="1" applyBorder="1" applyAlignment="1" applyProtection="1">
      <alignment horizontal="center" vertical="center" wrapText="1"/>
      <protection locked="0"/>
    </xf>
    <xf numFmtId="14" fontId="77" fillId="5" borderId="12" xfId="0" applyNumberFormat="1" applyFont="1" applyFill="1" applyBorder="1" applyAlignment="1" applyProtection="1">
      <alignment horizontal="center" vertical="center"/>
      <protection locked="0"/>
    </xf>
    <xf numFmtId="0" fontId="77" fillId="5" borderId="12" xfId="0" applyFont="1" applyFill="1" applyBorder="1" applyAlignment="1" applyProtection="1">
      <alignment horizontal="center"/>
      <protection locked="0"/>
    </xf>
    <xf numFmtId="14" fontId="76" fillId="5" borderId="12" xfId="2" applyNumberFormat="1" applyFont="1" applyFill="1" applyBorder="1" applyAlignment="1" applyProtection="1">
      <alignment horizontal="center" wrapText="1"/>
      <protection locked="0"/>
    </xf>
    <xf numFmtId="0" fontId="73" fillId="5" borderId="12" xfId="6" applyFont="1" applyFill="1" applyBorder="1" applyAlignment="1">
      <alignment vertical="center" wrapText="1"/>
    </xf>
    <xf numFmtId="44" fontId="74" fillId="5" borderId="12" xfId="4" applyFont="1" applyFill="1" applyBorder="1" applyAlignment="1">
      <alignment horizontal="right" vertical="center"/>
    </xf>
    <xf numFmtId="165" fontId="62" fillId="5" borderId="12" xfId="6" applyNumberFormat="1" applyFont="1" applyFill="1" applyBorder="1" applyAlignment="1">
      <alignment vertical="center" wrapText="1"/>
    </xf>
    <xf numFmtId="9" fontId="62" fillId="5" borderId="12" xfId="5" applyFont="1" applyFill="1" applyBorder="1" applyAlignment="1" applyProtection="1">
      <alignment vertical="center" wrapText="1"/>
      <protection locked="0"/>
    </xf>
    <xf numFmtId="9" fontId="77" fillId="5" borderId="12" xfId="0" applyNumberFormat="1" applyFont="1" applyFill="1" applyBorder="1" applyAlignment="1" applyProtection="1">
      <alignment vertical="center"/>
      <protection locked="0"/>
    </xf>
    <xf numFmtId="2" fontId="77" fillId="5" borderId="12" xfId="0" applyNumberFormat="1" applyFont="1" applyFill="1" applyBorder="1" applyAlignment="1" applyProtection="1">
      <alignment horizontal="center" vertical="center"/>
      <protection locked="0"/>
    </xf>
    <xf numFmtId="0" fontId="80" fillId="5" borderId="12" xfId="6" applyFont="1" applyFill="1" applyBorder="1" applyAlignment="1">
      <alignment vertical="center" wrapText="1"/>
    </xf>
    <xf numFmtId="0" fontId="81" fillId="5" borderId="12" xfId="6" applyFont="1" applyFill="1" applyBorder="1" applyAlignment="1">
      <alignment wrapText="1"/>
    </xf>
    <xf numFmtId="43" fontId="82" fillId="5" borderId="12" xfId="1" applyFont="1" applyFill="1" applyBorder="1" applyAlignment="1">
      <alignment horizontal="center" vertical="center" wrapText="1"/>
    </xf>
    <xf numFmtId="9" fontId="80" fillId="5" borderId="12" xfId="5" applyFont="1" applyFill="1" applyBorder="1" applyAlignment="1" applyProtection="1">
      <alignment vertical="center" wrapText="1"/>
      <protection locked="0"/>
    </xf>
    <xf numFmtId="9" fontId="80" fillId="5" borderId="12" xfId="0" applyNumberFormat="1" applyFont="1" applyFill="1" applyBorder="1" applyAlignment="1" applyProtection="1">
      <alignment vertical="center"/>
      <protection locked="0"/>
    </xf>
    <xf numFmtId="0" fontId="80" fillId="5" borderId="12" xfId="6" applyFont="1" applyFill="1" applyBorder="1" applyAlignment="1">
      <alignment horizontal="left" vertical="center" wrapText="1"/>
    </xf>
    <xf numFmtId="0" fontId="80" fillId="5" borderId="12" xfId="6" applyFont="1" applyFill="1" applyBorder="1" applyAlignment="1">
      <alignment horizontal="center" vertical="center" wrapText="1"/>
    </xf>
    <xf numFmtId="14" fontId="80" fillId="5" borderId="12" xfId="6" applyNumberFormat="1" applyFont="1" applyFill="1" applyBorder="1" applyAlignment="1">
      <alignment vertical="center" wrapText="1"/>
    </xf>
    <xf numFmtId="0" fontId="80" fillId="5" borderId="12" xfId="0" applyFont="1" applyFill="1" applyBorder="1" applyProtection="1">
      <protection locked="0"/>
    </xf>
    <xf numFmtId="0" fontId="80" fillId="0" borderId="0" xfId="0" applyFont="1"/>
    <xf numFmtId="14" fontId="83" fillId="5" borderId="0" xfId="6" applyNumberFormat="1" applyFont="1" applyFill="1" applyAlignment="1">
      <alignment vertical="center" wrapText="1"/>
    </xf>
    <xf numFmtId="0" fontId="84" fillId="5" borderId="0" xfId="0" applyFont="1" applyFill="1"/>
    <xf numFmtId="0" fontId="83" fillId="5" borderId="0" xfId="0" applyFont="1" applyFill="1"/>
    <xf numFmtId="0" fontId="85" fillId="0" borderId="0" xfId="0" applyFont="1" applyAlignment="1">
      <alignment vertical="center"/>
    </xf>
    <xf numFmtId="0" fontId="63" fillId="0" borderId="12" xfId="0" applyFont="1" applyBorder="1" applyAlignment="1">
      <alignment vertical="center"/>
    </xf>
    <xf numFmtId="44" fontId="77" fillId="5" borderId="12" xfId="4" applyFont="1" applyFill="1" applyBorder="1" applyAlignment="1">
      <alignment horizontal="center" vertical="center" wrapText="1"/>
    </xf>
    <xf numFmtId="0" fontId="77" fillId="5" borderId="12" xfId="0" applyFont="1" applyFill="1" applyBorder="1" applyAlignment="1">
      <alignment horizontal="center" vertical="center" wrapText="1"/>
    </xf>
    <xf numFmtId="15" fontId="86" fillId="0" borderId="20" xfId="0" applyNumberFormat="1" applyFont="1" applyBorder="1" applyAlignment="1">
      <alignment horizontal="center" vertical="center" wrapText="1"/>
    </xf>
    <xf numFmtId="0" fontId="86" fillId="0" borderId="20" xfId="0" applyFont="1" applyBorder="1" applyAlignment="1">
      <alignment horizontal="center" vertical="center" wrapText="1"/>
    </xf>
    <xf numFmtId="0" fontId="63" fillId="5" borderId="16" xfId="0" applyFont="1" applyFill="1" applyBorder="1" applyAlignment="1" applyProtection="1">
      <alignment vertical="center"/>
      <protection locked="0"/>
    </xf>
    <xf numFmtId="0" fontId="77" fillId="5" borderId="16" xfId="0" applyFont="1" applyFill="1" applyBorder="1" applyAlignment="1">
      <alignment horizontal="center" vertical="center" wrapText="1"/>
    </xf>
    <xf numFmtId="0" fontId="62" fillId="0" borderId="12" xfId="0" applyFont="1" applyBorder="1" applyAlignment="1">
      <alignment horizontal="center" vertical="center"/>
    </xf>
    <xf numFmtId="0" fontId="77" fillId="5" borderId="0" xfId="0" applyFont="1" applyFill="1" applyBorder="1" applyAlignment="1">
      <alignment horizontal="center" vertical="center" wrapText="1"/>
    </xf>
    <xf numFmtId="0" fontId="63" fillId="0" borderId="0" xfId="0" applyFont="1" applyAlignment="1">
      <alignment vertical="center"/>
    </xf>
    <xf numFmtId="0" fontId="86" fillId="0" borderId="0" xfId="0" applyFont="1" applyAlignment="1">
      <alignment vertical="center"/>
    </xf>
    <xf numFmtId="0" fontId="63" fillId="0" borderId="0" xfId="0" applyFont="1"/>
    <xf numFmtId="0" fontId="86" fillId="0" borderId="20" xfId="0" applyFont="1" applyBorder="1" applyAlignment="1">
      <alignment horizontal="center" wrapText="1"/>
    </xf>
    <xf numFmtId="0" fontId="63" fillId="5" borderId="16" xfId="0" applyFont="1" applyFill="1" applyBorder="1" applyAlignment="1" applyProtection="1">
      <alignment horizontal="center" vertical="center"/>
      <protection locked="0"/>
    </xf>
    <xf numFmtId="0" fontId="62" fillId="5" borderId="12" xfId="6" applyFont="1" applyFill="1" applyBorder="1" applyAlignment="1">
      <alignment vertical="center" wrapText="1"/>
    </xf>
    <xf numFmtId="0" fontId="73" fillId="0" borderId="12" xfId="3" applyFont="1" applyBorder="1" applyAlignment="1" applyProtection="1">
      <alignment horizontal="left" vertical="center" wrapText="1"/>
      <protection locked="0"/>
    </xf>
    <xf numFmtId="0" fontId="77" fillId="0" borderId="12" xfId="0" applyFont="1" applyBorder="1" applyProtection="1">
      <protection locked="0"/>
    </xf>
    <xf numFmtId="44" fontId="62" fillId="5" borderId="12" xfId="4" applyFont="1" applyFill="1" applyBorder="1" applyAlignment="1">
      <alignment vertical="center" wrapText="1"/>
    </xf>
    <xf numFmtId="9" fontId="62" fillId="0" borderId="12" xfId="5" applyFont="1" applyFill="1" applyBorder="1" applyAlignment="1" applyProtection="1">
      <alignment horizontal="center" vertical="center" wrapText="1"/>
      <protection locked="0"/>
    </xf>
    <xf numFmtId="9" fontId="77" fillId="0" borderId="12" xfId="0" applyNumberFormat="1" applyFont="1" applyBorder="1" applyAlignment="1" applyProtection="1">
      <alignment horizontal="center" vertical="center"/>
      <protection locked="0"/>
    </xf>
    <xf numFmtId="0" fontId="77" fillId="0" borderId="12" xfId="0" applyFont="1" applyBorder="1" applyAlignment="1" applyProtection="1">
      <alignment horizontal="center" vertical="center"/>
      <protection locked="0"/>
    </xf>
    <xf numFmtId="17" fontId="62" fillId="0" borderId="12" xfId="3" applyNumberFormat="1" applyFont="1" applyBorder="1" applyAlignment="1" applyProtection="1">
      <alignment horizontal="center" vertical="center" wrapText="1"/>
      <protection locked="0"/>
    </xf>
    <xf numFmtId="0" fontId="62" fillId="0" borderId="0" xfId="0" applyFont="1"/>
    <xf numFmtId="0" fontId="77" fillId="0" borderId="0" xfId="0" applyFont="1" applyProtection="1">
      <protection locked="0"/>
    </xf>
    <xf numFmtId="0" fontId="72" fillId="5" borderId="12" xfId="6" applyFont="1" applyFill="1" applyBorder="1" applyAlignment="1">
      <alignment vertical="center" wrapText="1"/>
    </xf>
    <xf numFmtId="165" fontId="72" fillId="5" borderId="12" xfId="6" applyNumberFormat="1" applyFont="1" applyFill="1" applyBorder="1" applyAlignment="1">
      <alignment vertical="center" wrapText="1"/>
    </xf>
    <xf numFmtId="17" fontId="63" fillId="5" borderId="12" xfId="0" applyNumberFormat="1" applyFont="1" applyFill="1" applyBorder="1" applyAlignment="1" applyProtection="1">
      <alignment horizontal="center" vertical="center"/>
      <protection locked="0"/>
    </xf>
    <xf numFmtId="0" fontId="63" fillId="5" borderId="12" xfId="0" applyFont="1" applyFill="1" applyBorder="1" applyAlignment="1" applyProtection="1">
      <alignment horizontal="center"/>
      <protection locked="0"/>
    </xf>
    <xf numFmtId="0" fontId="62" fillId="5" borderId="0" xfId="0" applyFont="1" applyFill="1"/>
    <xf numFmtId="0" fontId="72" fillId="5" borderId="12" xfId="6" applyFont="1" applyFill="1" applyBorder="1" applyAlignment="1">
      <alignment horizontal="center" wrapText="1"/>
    </xf>
    <xf numFmtId="14" fontId="72" fillId="5" borderId="12" xfId="6" applyNumberFormat="1" applyFont="1" applyFill="1" applyBorder="1" applyAlignment="1">
      <alignment horizontal="right" vertical="center" wrapText="1"/>
    </xf>
    <xf numFmtId="14" fontId="72" fillId="5" borderId="0" xfId="6" applyNumberFormat="1" applyFont="1" applyFill="1" applyAlignment="1">
      <alignment horizontal="right" vertical="center" wrapText="1"/>
    </xf>
    <xf numFmtId="0" fontId="72" fillId="5" borderId="0" xfId="6" applyFont="1" applyFill="1" applyAlignment="1">
      <alignment vertical="center" wrapText="1"/>
    </xf>
    <xf numFmtId="0" fontId="73" fillId="0" borderId="12" xfId="6" applyFont="1" applyBorder="1" applyAlignment="1">
      <alignment vertical="center" wrapText="1"/>
    </xf>
    <xf numFmtId="0" fontId="72" fillId="0" borderId="12" xfId="6" applyFont="1" applyBorder="1" applyAlignment="1">
      <alignment vertical="center" wrapText="1"/>
    </xf>
    <xf numFmtId="165" fontId="72" fillId="0" borderId="12" xfId="6" applyNumberFormat="1" applyFont="1" applyBorder="1" applyAlignment="1">
      <alignment vertical="center" wrapText="1"/>
    </xf>
    <xf numFmtId="9" fontId="63" fillId="0" borderId="12" xfId="0" applyNumberFormat="1" applyFont="1" applyBorder="1" applyAlignment="1" applyProtection="1">
      <alignment horizontal="center" vertical="center"/>
      <protection locked="0"/>
    </xf>
    <xf numFmtId="0" fontId="72" fillId="0" borderId="12" xfId="6" applyFont="1" applyBorder="1" applyAlignment="1">
      <alignment horizontal="center" vertical="center" wrapText="1"/>
    </xf>
    <xf numFmtId="14" fontId="72" fillId="0" borderId="12" xfId="6" applyNumberFormat="1" applyFont="1" applyBorder="1" applyAlignment="1">
      <alignment horizontal="right" vertical="center" wrapText="1"/>
    </xf>
    <xf numFmtId="0" fontId="63" fillId="0" borderId="12" xfId="0" applyFont="1" applyBorder="1" applyProtection="1">
      <protection locked="0"/>
    </xf>
    <xf numFmtId="14" fontId="72" fillId="0" borderId="0" xfId="6" applyNumberFormat="1" applyFont="1" applyAlignment="1">
      <alignment horizontal="right" vertical="center" wrapText="1"/>
    </xf>
    <xf numFmtId="0" fontId="72" fillId="0" borderId="0" xfId="6" applyFont="1" applyAlignment="1">
      <alignment vertical="center" wrapText="1"/>
    </xf>
    <xf numFmtId="0" fontId="72" fillId="5" borderId="12" xfId="6" applyFont="1" applyFill="1" applyBorder="1" applyAlignment="1">
      <alignment horizontal="center" vertical="center" wrapText="1"/>
    </xf>
    <xf numFmtId="15" fontId="72" fillId="5" borderId="12" xfId="6" applyNumberFormat="1" applyFont="1" applyFill="1" applyBorder="1" applyAlignment="1">
      <alignment horizontal="center" vertical="center" wrapText="1"/>
    </xf>
    <xf numFmtId="0" fontId="87" fillId="5" borderId="15" xfId="6" applyFont="1" applyFill="1" applyBorder="1" applyAlignment="1">
      <alignment vertical="center" wrapText="1"/>
    </xf>
    <xf numFmtId="0" fontId="87" fillId="5" borderId="16" xfId="0" applyFont="1" applyFill="1" applyBorder="1" applyAlignment="1">
      <alignment horizontal="left" vertical="center" wrapText="1"/>
    </xf>
    <xf numFmtId="165" fontId="87" fillId="5" borderId="12" xfId="1" applyNumberFormat="1" applyFont="1" applyFill="1" applyBorder="1" applyAlignment="1">
      <alignment vertical="center" wrapText="1"/>
    </xf>
    <xf numFmtId="44" fontId="87" fillId="5" borderId="12" xfId="4" applyFont="1" applyFill="1" applyBorder="1" applyAlignment="1">
      <alignment vertical="center" wrapText="1"/>
    </xf>
    <xf numFmtId="9" fontId="87" fillId="5" borderId="12" xfId="6" applyNumberFormat="1" applyFont="1" applyFill="1" applyBorder="1" applyAlignment="1">
      <alignment horizontal="right" vertical="center" wrapText="1"/>
    </xf>
    <xf numFmtId="0" fontId="87" fillId="5" borderId="12" xfId="6" applyFont="1" applyFill="1" applyBorder="1" applyAlignment="1">
      <alignment horizontal="center" vertical="center" wrapText="1"/>
    </xf>
    <xf numFmtId="0" fontId="87" fillId="5" borderId="12" xfId="6" applyFont="1" applyFill="1" applyBorder="1" applyAlignment="1">
      <alignment horizontal="right" vertical="center" wrapText="1"/>
    </xf>
    <xf numFmtId="15" fontId="87" fillId="5" borderId="12" xfId="6" applyNumberFormat="1" applyFont="1" applyFill="1" applyBorder="1" applyAlignment="1">
      <alignment horizontal="right" vertical="center" wrapText="1"/>
    </xf>
    <xf numFmtId="14" fontId="87" fillId="5" borderId="12" xfId="6" applyNumberFormat="1" applyFont="1" applyFill="1" applyBorder="1" applyAlignment="1">
      <alignment horizontal="right" vertical="center" wrapText="1"/>
    </xf>
    <xf numFmtId="14" fontId="87" fillId="5" borderId="8" xfId="6" applyNumberFormat="1" applyFont="1" applyFill="1" applyBorder="1" applyAlignment="1">
      <alignment horizontal="right" vertical="center" wrapText="1"/>
    </xf>
    <xf numFmtId="14" fontId="87" fillId="5" borderId="8" xfId="6" applyNumberFormat="1" applyFont="1" applyFill="1" applyBorder="1" applyAlignment="1">
      <alignment horizontal="center" vertical="center" wrapText="1"/>
    </xf>
    <xf numFmtId="14" fontId="87" fillId="5" borderId="12" xfId="6" applyNumberFormat="1" applyFont="1" applyFill="1" applyBorder="1" applyAlignment="1">
      <alignment horizontal="center" wrapText="1"/>
    </xf>
    <xf numFmtId="0" fontId="87" fillId="5" borderId="12" xfId="0" applyFont="1" applyFill="1" applyBorder="1" applyAlignment="1">
      <alignment horizontal="center"/>
    </xf>
    <xf numFmtId="14" fontId="88" fillId="5" borderId="12" xfId="6" applyNumberFormat="1" applyFont="1" applyFill="1" applyBorder="1" applyAlignment="1">
      <alignment vertical="center" wrapText="1"/>
    </xf>
    <xf numFmtId="0" fontId="89" fillId="5" borderId="0" xfId="0" applyFont="1" applyFill="1"/>
    <xf numFmtId="0" fontId="88" fillId="7" borderId="12" xfId="6" applyFont="1" applyFill="1" applyBorder="1" applyAlignment="1">
      <alignment vertical="center" wrapText="1"/>
    </xf>
    <xf numFmtId="165" fontId="88" fillId="7" borderId="12" xfId="1" applyNumberFormat="1" applyFont="1" applyFill="1" applyBorder="1" applyAlignment="1">
      <alignment vertical="center" wrapText="1"/>
    </xf>
    <xf numFmtId="0" fontId="88" fillId="7" borderId="12" xfId="6" applyFont="1" applyFill="1" applyBorder="1" applyAlignment="1">
      <alignment horizontal="right" vertical="center" wrapText="1"/>
    </xf>
    <xf numFmtId="9" fontId="90" fillId="7" borderId="12" xfId="5" applyFont="1" applyFill="1" applyBorder="1" applyAlignment="1" applyProtection="1">
      <alignment horizontal="center" vertical="center" wrapText="1"/>
      <protection locked="0"/>
    </xf>
    <xf numFmtId="0" fontId="87" fillId="7" borderId="12" xfId="6" applyFont="1" applyFill="1" applyBorder="1" applyAlignment="1">
      <alignment horizontal="center" vertical="center" wrapText="1"/>
    </xf>
    <xf numFmtId="0" fontId="88" fillId="7" borderId="12" xfId="6" applyFont="1" applyFill="1" applyBorder="1" applyAlignment="1">
      <alignment horizontal="center" vertical="center" wrapText="1"/>
    </xf>
    <xf numFmtId="17" fontId="90" fillId="7" borderId="12" xfId="3" applyNumberFormat="1" applyFont="1" applyFill="1" applyBorder="1" applyAlignment="1" applyProtection="1">
      <alignment horizontal="center" vertical="center" wrapText="1"/>
      <protection locked="0"/>
    </xf>
    <xf numFmtId="0" fontId="71" fillId="7" borderId="12" xfId="0" applyFont="1" applyFill="1" applyBorder="1" applyProtection="1">
      <protection locked="0"/>
    </xf>
    <xf numFmtId="0" fontId="71" fillId="9" borderId="12" xfId="0" applyFont="1" applyFill="1" applyBorder="1" applyAlignment="1" applyProtection="1">
      <alignment horizontal="center"/>
      <protection locked="0"/>
    </xf>
    <xf numFmtId="14" fontId="87" fillId="7" borderId="8" xfId="6" applyNumberFormat="1" applyFont="1" applyFill="1" applyBorder="1" applyAlignment="1">
      <alignment horizontal="center" vertical="center" wrapText="1"/>
    </xf>
    <xf numFmtId="0" fontId="71" fillId="7" borderId="12" xfId="0" applyFont="1" applyFill="1" applyBorder="1" applyAlignment="1" applyProtection="1">
      <alignment horizontal="center"/>
      <protection locked="0"/>
    </xf>
    <xf numFmtId="0" fontId="71" fillId="7" borderId="12" xfId="0" applyFont="1" applyFill="1" applyBorder="1" applyAlignment="1" applyProtection="1">
      <protection locked="0"/>
    </xf>
    <xf numFmtId="0" fontId="71" fillId="7" borderId="0" xfId="0" applyFont="1" applyFill="1" applyProtection="1">
      <protection locked="0"/>
    </xf>
  </cellXfs>
  <cellStyles count="8">
    <cellStyle name="Comma" xfId="1" builtinId="3"/>
    <cellStyle name="Currency" xfId="4" builtinId="4"/>
    <cellStyle name="Normal" xfId="0" builtinId="0"/>
    <cellStyle name="Normal 2" xfId="2" xr:uid="{00000000-0005-0000-0000-000003000000}"/>
    <cellStyle name="Normal 2 2" xfId="3" xr:uid="{00000000-0005-0000-0000-000004000000}"/>
    <cellStyle name="Normal 2 2 2" xfId="6" xr:uid="{00000000-0005-0000-0000-000005000000}"/>
    <cellStyle name="Normal 3" xfId="7" xr:uid="{00000000-0005-0000-0000-00000600000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DZ256"/>
  <sheetViews>
    <sheetView tabSelected="1" zoomScale="90" zoomScaleNormal="90" workbookViewId="0">
      <selection activeCell="B8" sqref="B8"/>
    </sheetView>
  </sheetViews>
  <sheetFormatPr defaultColWidth="11.42578125" defaultRowHeight="15" x14ac:dyDescent="0.25"/>
  <cols>
    <col min="1" max="1" width="30.7109375" customWidth="1"/>
    <col min="2" max="2" width="63.7109375" customWidth="1"/>
    <col min="3" max="3" width="27.140625" customWidth="1"/>
    <col min="4" max="4" width="20.42578125" customWidth="1"/>
    <col min="5" max="5" width="19.140625" customWidth="1"/>
    <col min="7" max="7" width="15.7109375" customWidth="1"/>
    <col min="8" max="8" width="18.7109375" customWidth="1"/>
    <col min="9" max="9" width="23" customWidth="1"/>
    <col min="10" max="10" width="18.7109375" customWidth="1"/>
    <col min="11" max="11" width="18.85546875" customWidth="1"/>
    <col min="12" max="12" width="15" customWidth="1"/>
    <col min="13" max="13" width="16.28515625" customWidth="1"/>
    <col min="14" max="14" width="16.85546875" customWidth="1"/>
    <col min="15" max="15" width="16.5703125" customWidth="1"/>
    <col min="16" max="16" width="18.28515625" customWidth="1"/>
    <col min="17" max="17" width="18.7109375" customWidth="1"/>
    <col min="18" max="18" width="13.42578125" customWidth="1"/>
    <col min="19" max="19" width="17.5703125" customWidth="1"/>
    <col min="20" max="20" width="22.7109375" customWidth="1"/>
    <col min="21" max="21" width="16.5703125" customWidth="1"/>
    <col min="22" max="22" width="23" customWidth="1"/>
    <col min="23" max="23" width="16.7109375" customWidth="1"/>
    <col min="24" max="24" width="16" customWidth="1"/>
    <col min="25" max="25" width="16.140625" customWidth="1"/>
    <col min="26" max="26" width="15.140625" customWidth="1"/>
    <col min="27" max="27" width="18.7109375" customWidth="1"/>
  </cols>
  <sheetData>
    <row r="1" spans="1:130" x14ac:dyDescent="0.25">
      <c r="A1" s="14" t="s">
        <v>0</v>
      </c>
      <c r="B1" s="35" t="s">
        <v>1</v>
      </c>
    </row>
    <row r="2" spans="1:130" ht="18" customHeight="1" x14ac:dyDescent="0.25">
      <c r="A2" s="14" t="s">
        <v>5</v>
      </c>
      <c r="B2" s="35" t="s">
        <v>6</v>
      </c>
    </row>
    <row r="3" spans="1:130" ht="17.45" customHeight="1" x14ac:dyDescent="0.25">
      <c r="A3" s="14" t="s">
        <v>10</v>
      </c>
      <c r="B3" s="35" t="s">
        <v>11</v>
      </c>
    </row>
    <row r="4" spans="1:130" ht="17.45" customHeight="1" x14ac:dyDescent="0.25">
      <c r="A4" s="14" t="s">
        <v>15</v>
      </c>
      <c r="B4" s="35" t="s">
        <v>16</v>
      </c>
    </row>
    <row r="5" spans="1:130" ht="19.149999999999999" customHeight="1" x14ac:dyDescent="0.25">
      <c r="A5" s="14" t="s">
        <v>19</v>
      </c>
      <c r="B5" s="36" t="s">
        <v>513</v>
      </c>
    </row>
    <row r="6" spans="1:130" x14ac:dyDescent="0.25">
      <c r="A6" s="14" t="s">
        <v>22</v>
      </c>
      <c r="B6" s="37">
        <f>D38+D39</f>
        <v>168350</v>
      </c>
    </row>
    <row r="7" spans="1:130" ht="19.149999999999999" customHeight="1" x14ac:dyDescent="0.25">
      <c r="A7" s="14" t="s">
        <v>24</v>
      </c>
      <c r="B7" s="257">
        <f>D26+D45+D73-B6</f>
        <v>762545</v>
      </c>
    </row>
    <row r="8" spans="1:130" ht="13.9" customHeight="1" x14ac:dyDescent="0.25">
      <c r="A8" s="14" t="s">
        <v>26</v>
      </c>
      <c r="B8" s="287">
        <f>'CONSULTING FIRMS'!D77</f>
        <v>35160042.189999998</v>
      </c>
    </row>
    <row r="9" spans="1:130" ht="18.600000000000001" customHeight="1" x14ac:dyDescent="0.25">
      <c r="A9" s="14" t="s">
        <v>28</v>
      </c>
      <c r="B9" s="257">
        <f>'EXTERNAL AUDIT'!D10</f>
        <v>478000</v>
      </c>
    </row>
    <row r="10" spans="1:130" ht="18" customHeight="1" x14ac:dyDescent="0.25">
      <c r="A10" s="14" t="s">
        <v>30</v>
      </c>
      <c r="B10" s="36"/>
    </row>
    <row r="11" spans="1:130" x14ac:dyDescent="0.25">
      <c r="A11" s="14" t="s">
        <v>32</v>
      </c>
      <c r="B11" s="258" t="s">
        <v>512</v>
      </c>
    </row>
    <row r="12" spans="1:130" x14ac:dyDescent="0.25">
      <c r="A12" s="11" t="s">
        <v>34</v>
      </c>
      <c r="B12" s="38"/>
    </row>
    <row r="14" spans="1:130" s="3" customFormat="1" ht="45" x14ac:dyDescent="0.6">
      <c r="C14" s="34" t="s">
        <v>37</v>
      </c>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row>
    <row r="15" spans="1:130" s="2" customFormat="1" x14ac:dyDescent="0.25"/>
    <row r="16" spans="1:130" s="2" customFormat="1" x14ac:dyDescent="0.25"/>
    <row r="17" spans="1:27" ht="27" x14ac:dyDescent="0.35">
      <c r="A17" s="15"/>
      <c r="B17" s="15"/>
      <c r="C17" s="16" t="s">
        <v>39</v>
      </c>
      <c r="D17" s="15"/>
      <c r="E17" s="15"/>
      <c r="F17" s="15"/>
      <c r="G17" s="15"/>
      <c r="H17" s="15"/>
      <c r="I17" s="15"/>
      <c r="J17" s="15"/>
      <c r="K17" s="15"/>
      <c r="L17" s="15"/>
      <c r="M17" s="15"/>
      <c r="N17" s="15"/>
      <c r="O17" s="15"/>
      <c r="P17" s="15"/>
      <c r="Q17" s="15"/>
      <c r="R17" s="15"/>
      <c r="S17" s="15"/>
      <c r="T17" s="15"/>
      <c r="U17" s="15"/>
      <c r="V17" s="15"/>
      <c r="W17" s="15"/>
      <c r="X17" s="15"/>
      <c r="Y17" s="15"/>
      <c r="Z17" s="15"/>
      <c r="AA17" s="15"/>
    </row>
    <row r="18" spans="1:27" x14ac:dyDescent="0.25">
      <c r="A18" s="318" t="s">
        <v>40</v>
      </c>
      <c r="B18" s="318"/>
      <c r="C18" s="318"/>
      <c r="D18" s="318" t="s">
        <v>41</v>
      </c>
      <c r="E18" s="318"/>
      <c r="F18" s="318"/>
      <c r="G18" s="318"/>
      <c r="H18" s="318"/>
      <c r="I18" s="17"/>
      <c r="J18" s="17"/>
      <c r="K18" s="318" t="s">
        <v>42</v>
      </c>
      <c r="L18" s="318"/>
      <c r="M18" s="318"/>
      <c r="N18" s="318"/>
      <c r="O18" s="318"/>
      <c r="P18" s="318"/>
      <c r="Q18" s="318"/>
      <c r="R18" s="318"/>
      <c r="S18" s="318"/>
      <c r="T18" s="318"/>
      <c r="U18" s="318" t="s">
        <v>43</v>
      </c>
      <c r="V18" s="318"/>
      <c r="W18" s="318"/>
      <c r="X18" s="318"/>
      <c r="Y18" s="318"/>
      <c r="Z18" s="318"/>
      <c r="AA18" s="318"/>
    </row>
    <row r="19" spans="1:27" ht="45" x14ac:dyDescent="0.25">
      <c r="A19" s="18" t="s">
        <v>44</v>
      </c>
      <c r="B19" s="19" t="s">
        <v>45</v>
      </c>
      <c r="C19" s="19" t="s">
        <v>46</v>
      </c>
      <c r="D19" s="19" t="s">
        <v>47</v>
      </c>
      <c r="E19" s="19" t="s">
        <v>48</v>
      </c>
      <c r="F19" s="19" t="s">
        <v>49</v>
      </c>
      <c r="G19" s="19" t="s">
        <v>50</v>
      </c>
      <c r="H19" s="19" t="s">
        <v>51</v>
      </c>
      <c r="I19" s="18" t="s">
        <v>52</v>
      </c>
      <c r="J19" s="18" t="s">
        <v>53</v>
      </c>
      <c r="K19" s="319" t="s">
        <v>54</v>
      </c>
      <c r="L19" s="319"/>
      <c r="M19" s="319" t="s">
        <v>55</v>
      </c>
      <c r="N19" s="319"/>
      <c r="O19" s="319" t="s">
        <v>56</v>
      </c>
      <c r="P19" s="319"/>
      <c r="Q19" s="319" t="s">
        <v>57</v>
      </c>
      <c r="R19" s="319"/>
      <c r="S19" s="319" t="s">
        <v>58</v>
      </c>
      <c r="T19" s="319"/>
      <c r="U19" s="19" t="s">
        <v>59</v>
      </c>
      <c r="V19" s="19" t="s">
        <v>60</v>
      </c>
      <c r="W19" s="19" t="s">
        <v>61</v>
      </c>
      <c r="X19" s="19" t="s">
        <v>62</v>
      </c>
      <c r="Y19" s="19" t="s">
        <v>63</v>
      </c>
      <c r="Z19" s="19" t="s">
        <v>64</v>
      </c>
      <c r="AA19" s="19" t="s">
        <v>65</v>
      </c>
    </row>
    <row r="20" spans="1:27" ht="29.25" x14ac:dyDescent="0.25">
      <c r="A20" s="18"/>
      <c r="B20" s="19"/>
      <c r="C20" s="19"/>
      <c r="D20" s="19"/>
      <c r="E20" s="19"/>
      <c r="F20" s="19"/>
      <c r="G20" s="19"/>
      <c r="H20" s="19"/>
      <c r="I20" s="18"/>
      <c r="J20" s="18"/>
      <c r="K20" s="119" t="s">
        <v>66</v>
      </c>
      <c r="L20" s="119" t="s">
        <v>67</v>
      </c>
      <c r="M20" s="119" t="s">
        <v>68</v>
      </c>
      <c r="N20" s="119" t="s">
        <v>67</v>
      </c>
      <c r="O20" s="119" t="s">
        <v>68</v>
      </c>
      <c r="P20" s="119" t="s">
        <v>67</v>
      </c>
      <c r="Q20" s="119" t="s">
        <v>68</v>
      </c>
      <c r="R20" s="119" t="s">
        <v>67</v>
      </c>
      <c r="S20" s="119" t="s">
        <v>68</v>
      </c>
      <c r="T20" s="119" t="s">
        <v>67</v>
      </c>
      <c r="U20" s="19"/>
      <c r="V20" s="19"/>
      <c r="W20" s="19"/>
      <c r="X20" s="19"/>
      <c r="Y20" s="19"/>
      <c r="Z20" s="19"/>
      <c r="AA20" s="19"/>
    </row>
    <row r="21" spans="1:27" s="184" customFormat="1" ht="30" x14ac:dyDescent="0.25">
      <c r="A21" s="132" t="s">
        <v>313</v>
      </c>
      <c r="B21" s="179" t="s">
        <v>298</v>
      </c>
      <c r="C21" s="180"/>
      <c r="D21" s="181">
        <v>250000</v>
      </c>
      <c r="E21" s="182">
        <v>249500</v>
      </c>
      <c r="F21" s="183">
        <v>1</v>
      </c>
      <c r="G21" s="183">
        <v>0</v>
      </c>
      <c r="H21" s="183">
        <v>0</v>
      </c>
      <c r="I21" s="132" t="s">
        <v>71</v>
      </c>
      <c r="J21" s="255" t="s">
        <v>491</v>
      </c>
      <c r="K21" s="133">
        <v>43967</v>
      </c>
      <c r="L21" s="133" t="s">
        <v>312</v>
      </c>
      <c r="M21" s="133" t="s">
        <v>311</v>
      </c>
      <c r="N21" s="133" t="s">
        <v>309</v>
      </c>
      <c r="O21" s="133" t="s">
        <v>310</v>
      </c>
      <c r="P21" s="133" t="s">
        <v>308</v>
      </c>
      <c r="Q21" s="133" t="s">
        <v>316</v>
      </c>
      <c r="R21" s="133" t="s">
        <v>315</v>
      </c>
      <c r="S21" s="133" t="s">
        <v>314</v>
      </c>
      <c r="T21" s="133" t="s">
        <v>307</v>
      </c>
      <c r="U21" s="180" t="s">
        <v>72</v>
      </c>
      <c r="V21" s="180" t="s">
        <v>73</v>
      </c>
      <c r="W21" s="249" t="s">
        <v>8</v>
      </c>
      <c r="X21" s="180" t="s">
        <v>275</v>
      </c>
      <c r="Y21" s="180"/>
      <c r="Z21" s="180"/>
      <c r="AA21" s="247" t="s">
        <v>74</v>
      </c>
    </row>
    <row r="22" spans="1:27" s="184" customFormat="1" ht="30" x14ac:dyDescent="0.25">
      <c r="A22" s="132" t="s">
        <v>325</v>
      </c>
      <c r="B22" s="179" t="s">
        <v>299</v>
      </c>
      <c r="C22" s="180"/>
      <c r="D22" s="181">
        <v>45641</v>
      </c>
      <c r="E22" s="182">
        <v>30759</v>
      </c>
      <c r="F22" s="183">
        <v>1</v>
      </c>
      <c r="G22" s="183">
        <v>0</v>
      </c>
      <c r="H22" s="183">
        <v>0</v>
      </c>
      <c r="I22" s="132" t="s">
        <v>71</v>
      </c>
      <c r="J22" s="255">
        <v>3.2</v>
      </c>
      <c r="K22" s="133">
        <v>44060</v>
      </c>
      <c r="L22" s="133" t="s">
        <v>363</v>
      </c>
      <c r="M22" s="133" t="s">
        <v>364</v>
      </c>
      <c r="N22" s="133" t="s">
        <v>361</v>
      </c>
      <c r="O22" s="133" t="s">
        <v>362</v>
      </c>
      <c r="P22" s="133">
        <v>44099</v>
      </c>
      <c r="Q22" s="133">
        <v>44185</v>
      </c>
      <c r="R22" s="133">
        <v>44187</v>
      </c>
      <c r="S22" s="133">
        <v>44185</v>
      </c>
      <c r="T22" s="133">
        <v>44187</v>
      </c>
      <c r="U22" s="180" t="s">
        <v>72</v>
      </c>
      <c r="V22" s="180" t="s">
        <v>77</v>
      </c>
      <c r="W22" s="249" t="s">
        <v>8</v>
      </c>
      <c r="X22" s="180" t="s">
        <v>275</v>
      </c>
      <c r="Y22" s="180"/>
      <c r="Z22" s="180"/>
      <c r="AA22" s="247" t="s">
        <v>74</v>
      </c>
    </row>
    <row r="23" spans="1:27" s="40" customFormat="1" ht="61.35" customHeight="1" x14ac:dyDescent="0.2">
      <c r="A23" s="185" t="s">
        <v>69</v>
      </c>
      <c r="B23" s="186" t="s">
        <v>70</v>
      </c>
      <c r="C23" s="187"/>
      <c r="D23" s="181">
        <v>178504</v>
      </c>
      <c r="E23" s="104"/>
      <c r="F23" s="183">
        <v>1</v>
      </c>
      <c r="G23" s="183">
        <v>0</v>
      </c>
      <c r="H23" s="183">
        <v>0</v>
      </c>
      <c r="I23" s="188" t="s">
        <v>71</v>
      </c>
      <c r="J23" s="188">
        <v>3.11</v>
      </c>
      <c r="K23" s="189" t="s">
        <v>270</v>
      </c>
      <c r="L23" s="189"/>
      <c r="M23" s="189" t="s">
        <v>273</v>
      </c>
      <c r="N23" s="190"/>
      <c r="O23" s="190" t="s">
        <v>272</v>
      </c>
      <c r="P23" s="190"/>
      <c r="Q23" s="190" t="s">
        <v>271</v>
      </c>
      <c r="R23" s="190"/>
      <c r="S23" s="190">
        <v>44833</v>
      </c>
      <c r="T23" s="190"/>
      <c r="U23" s="191" t="s">
        <v>72</v>
      </c>
      <c r="V23" s="191" t="s">
        <v>73</v>
      </c>
      <c r="W23" s="250" t="s">
        <v>8</v>
      </c>
      <c r="X23" s="206" t="s">
        <v>18</v>
      </c>
      <c r="Y23" s="190"/>
      <c r="Z23" s="190"/>
      <c r="AA23" s="134" t="s">
        <v>74</v>
      </c>
    </row>
    <row r="24" spans="1:27" s="457" customFormat="1" ht="68.099999999999994" customHeight="1" x14ac:dyDescent="0.2">
      <c r="A24" s="443" t="s">
        <v>75</v>
      </c>
      <c r="B24" s="444" t="s">
        <v>76</v>
      </c>
      <c r="C24" s="444"/>
      <c r="D24" s="445">
        <v>39000</v>
      </c>
      <c r="E24" s="446"/>
      <c r="F24" s="447">
        <v>1</v>
      </c>
      <c r="G24" s="447">
        <v>0</v>
      </c>
      <c r="H24" s="447">
        <v>0</v>
      </c>
      <c r="I24" s="448" t="s">
        <v>71</v>
      </c>
      <c r="J24" s="448">
        <v>3.2</v>
      </c>
      <c r="K24" s="449" t="s">
        <v>436</v>
      </c>
      <c r="L24" s="449"/>
      <c r="M24" s="450">
        <v>44953</v>
      </c>
      <c r="N24" s="451"/>
      <c r="O24" s="451" t="s">
        <v>437</v>
      </c>
      <c r="P24" s="451"/>
      <c r="Q24" s="451" t="s">
        <v>326</v>
      </c>
      <c r="R24" s="452"/>
      <c r="S24" s="452" t="s">
        <v>265</v>
      </c>
      <c r="T24" s="452"/>
      <c r="U24" s="453" t="s">
        <v>72</v>
      </c>
      <c r="V24" s="453" t="s">
        <v>77</v>
      </c>
      <c r="W24" s="454" t="s">
        <v>8</v>
      </c>
      <c r="X24" s="455" t="s">
        <v>18</v>
      </c>
      <c r="Y24" s="452"/>
      <c r="Z24" s="452"/>
      <c r="AA24" s="456" t="s">
        <v>74</v>
      </c>
    </row>
    <row r="25" spans="1:27" s="470" customFormat="1" ht="38.1" customHeight="1" x14ac:dyDescent="0.25">
      <c r="A25" s="458" t="s">
        <v>283</v>
      </c>
      <c r="B25" s="458" t="s">
        <v>277</v>
      </c>
      <c r="C25" s="458"/>
      <c r="D25" s="459">
        <v>35000</v>
      </c>
      <c r="E25" s="460"/>
      <c r="F25" s="461">
        <v>1</v>
      </c>
      <c r="G25" s="461">
        <v>0</v>
      </c>
      <c r="H25" s="461">
        <v>0</v>
      </c>
      <c r="I25" s="462" t="s">
        <v>71</v>
      </c>
      <c r="J25" s="463">
        <v>3.5</v>
      </c>
      <c r="K25" s="464" t="s">
        <v>278</v>
      </c>
      <c r="L25" s="465"/>
      <c r="M25" s="465" t="s">
        <v>279</v>
      </c>
      <c r="N25" s="465"/>
      <c r="O25" s="465" t="s">
        <v>280</v>
      </c>
      <c r="P25" s="465"/>
      <c r="Q25" s="465" t="s">
        <v>281</v>
      </c>
      <c r="R25" s="465"/>
      <c r="S25" s="464" t="s">
        <v>282</v>
      </c>
      <c r="T25" s="465"/>
      <c r="U25" s="466" t="s">
        <v>7</v>
      </c>
      <c r="V25" s="467" t="s">
        <v>77</v>
      </c>
      <c r="W25" s="468" t="s">
        <v>8</v>
      </c>
      <c r="X25" s="468" t="s">
        <v>18</v>
      </c>
      <c r="Y25" s="465"/>
      <c r="Z25" s="465"/>
      <c r="AA25" s="469" t="s">
        <v>74</v>
      </c>
    </row>
    <row r="26" spans="1:27" s="74" customFormat="1" ht="38.1" customHeight="1" x14ac:dyDescent="0.25">
      <c r="A26" s="48" t="s">
        <v>494</v>
      </c>
      <c r="B26" s="48"/>
      <c r="C26" s="48"/>
      <c r="D26" s="212">
        <f>SUM(D21:D25)</f>
        <v>548145</v>
      </c>
      <c r="E26" s="291">
        <f>SUM(E21:E25)</f>
        <v>280259</v>
      </c>
      <c r="F26" s="101"/>
      <c r="G26" s="101"/>
      <c r="H26" s="102"/>
      <c r="I26" s="69"/>
      <c r="J26" s="64"/>
      <c r="K26" s="129"/>
      <c r="L26" s="71"/>
      <c r="M26" s="103"/>
      <c r="N26" s="71"/>
      <c r="O26" s="103"/>
      <c r="P26" s="71"/>
      <c r="Q26" s="103"/>
      <c r="R26" s="71"/>
      <c r="S26" s="129"/>
      <c r="T26" s="71"/>
      <c r="U26" s="71"/>
      <c r="V26" s="96"/>
      <c r="W26" s="71"/>
      <c r="X26" s="71"/>
      <c r="Y26" s="71"/>
      <c r="Z26" s="71"/>
      <c r="AA26" s="248"/>
    </row>
    <row r="27" spans="1:27" ht="30" x14ac:dyDescent="0.4">
      <c r="A27" s="15"/>
      <c r="B27" s="15"/>
      <c r="C27" s="23" t="s">
        <v>79</v>
      </c>
      <c r="D27" s="15"/>
      <c r="E27" s="15"/>
      <c r="F27" s="15"/>
      <c r="G27" s="15"/>
      <c r="H27" s="15"/>
      <c r="I27" s="15"/>
      <c r="J27" s="15"/>
      <c r="K27" s="15"/>
      <c r="L27" s="15"/>
      <c r="M27" s="15"/>
      <c r="N27" s="15"/>
      <c r="O27" s="15"/>
      <c r="P27" s="15"/>
      <c r="Q27" s="15"/>
      <c r="R27" s="15"/>
      <c r="S27" s="15"/>
      <c r="T27" s="15"/>
      <c r="U27" s="15"/>
      <c r="V27" s="15"/>
      <c r="W27" s="15"/>
      <c r="X27" s="15"/>
      <c r="Y27" s="15"/>
      <c r="Z27" s="15"/>
      <c r="AA27" s="15"/>
    </row>
    <row r="28" spans="1:27" x14ac:dyDescent="0.25">
      <c r="A28" s="318" t="s">
        <v>40</v>
      </c>
      <c r="B28" s="318"/>
      <c r="C28" s="318"/>
      <c r="D28" s="318" t="s">
        <v>41</v>
      </c>
      <c r="E28" s="318"/>
      <c r="F28" s="318"/>
      <c r="G28" s="318"/>
      <c r="H28" s="318"/>
      <c r="I28" s="20"/>
      <c r="J28" s="20"/>
      <c r="K28" s="318" t="s">
        <v>42</v>
      </c>
      <c r="L28" s="318"/>
      <c r="M28" s="318"/>
      <c r="N28" s="318"/>
      <c r="O28" s="318"/>
      <c r="P28" s="318"/>
      <c r="Q28" s="318"/>
      <c r="R28" s="318"/>
      <c r="S28" s="318"/>
      <c r="T28" s="318"/>
      <c r="U28" s="318"/>
      <c r="V28" s="318"/>
      <c r="W28" s="318"/>
      <c r="X28" s="318"/>
      <c r="Y28" s="318"/>
      <c r="Z28" s="318"/>
      <c r="AA28" s="117" t="s">
        <v>80</v>
      </c>
    </row>
    <row r="29" spans="1:27" ht="46.9" customHeight="1" x14ac:dyDescent="0.25">
      <c r="A29" s="18" t="s">
        <v>44</v>
      </c>
      <c r="B29" s="19" t="s">
        <v>45</v>
      </c>
      <c r="C29" s="19" t="s">
        <v>46</v>
      </c>
      <c r="D29" s="19" t="s">
        <v>47</v>
      </c>
      <c r="E29" s="19" t="s">
        <v>48</v>
      </c>
      <c r="F29" s="19" t="s">
        <v>49</v>
      </c>
      <c r="G29" s="19" t="s">
        <v>50</v>
      </c>
      <c r="H29" s="19" t="s">
        <v>51</v>
      </c>
      <c r="I29" s="18" t="s">
        <v>52</v>
      </c>
      <c r="J29" s="18" t="s">
        <v>53</v>
      </c>
      <c r="K29" s="24" t="s">
        <v>81</v>
      </c>
      <c r="L29" s="24" t="s">
        <v>81</v>
      </c>
      <c r="M29" s="24" t="s">
        <v>82</v>
      </c>
      <c r="N29" s="24" t="s">
        <v>82</v>
      </c>
      <c r="O29" s="24" t="s">
        <v>83</v>
      </c>
      <c r="P29" s="24" t="s">
        <v>83</v>
      </c>
      <c r="Q29" s="24" t="s">
        <v>84</v>
      </c>
      <c r="R29" s="75" t="s">
        <v>84</v>
      </c>
      <c r="S29" s="75" t="s">
        <v>85</v>
      </c>
      <c r="T29" s="75" t="s">
        <v>85</v>
      </c>
      <c r="U29" s="75" t="s">
        <v>56</v>
      </c>
      <c r="V29" s="75" t="s">
        <v>56</v>
      </c>
      <c r="W29" s="75" t="s">
        <v>57</v>
      </c>
      <c r="X29" s="75" t="s">
        <v>57</v>
      </c>
      <c r="Y29" s="75" t="s">
        <v>58</v>
      </c>
      <c r="Z29" s="75" t="s">
        <v>58</v>
      </c>
      <c r="AA29" s="76" t="s">
        <v>59</v>
      </c>
    </row>
    <row r="30" spans="1:27" ht="17.45" customHeight="1" x14ac:dyDescent="0.25">
      <c r="A30" s="22"/>
      <c r="B30" s="22"/>
      <c r="C30" s="22"/>
      <c r="D30" s="22"/>
      <c r="E30" s="22"/>
      <c r="F30" s="22"/>
      <c r="G30" s="22"/>
      <c r="H30" s="22"/>
      <c r="I30" s="22"/>
      <c r="J30" s="22"/>
      <c r="K30" s="25" t="s">
        <v>66</v>
      </c>
      <c r="L30" s="25" t="s">
        <v>67</v>
      </c>
      <c r="M30" s="25" t="s">
        <v>68</v>
      </c>
      <c r="N30" s="25" t="s">
        <v>67</v>
      </c>
      <c r="O30" s="25" t="s">
        <v>68</v>
      </c>
      <c r="P30" s="25" t="s">
        <v>67</v>
      </c>
      <c r="Q30" s="25" t="s">
        <v>68</v>
      </c>
      <c r="R30" s="77" t="s">
        <v>67</v>
      </c>
      <c r="S30" s="77" t="s">
        <v>68</v>
      </c>
      <c r="T30" s="77" t="s">
        <v>67</v>
      </c>
      <c r="U30" s="77" t="s">
        <v>68</v>
      </c>
      <c r="V30" s="77" t="s">
        <v>67</v>
      </c>
      <c r="W30" s="77" t="s">
        <v>68</v>
      </c>
      <c r="X30" s="77" t="s">
        <v>67</v>
      </c>
      <c r="Y30" s="77" t="s">
        <v>68</v>
      </c>
      <c r="Z30" s="77" t="s">
        <v>67</v>
      </c>
      <c r="AA30" s="76"/>
    </row>
    <row r="31" spans="1:27" s="2" customFormat="1" x14ac:dyDescent="0.25">
      <c r="A31" s="8"/>
      <c r="B31" s="8"/>
      <c r="C31" s="8"/>
      <c r="D31" s="8"/>
      <c r="E31" s="8"/>
      <c r="F31" s="8"/>
      <c r="G31" s="8"/>
      <c r="H31" s="8"/>
      <c r="I31" s="8"/>
      <c r="J31" s="8"/>
      <c r="K31" s="8"/>
      <c r="L31" s="8"/>
      <c r="M31" s="8"/>
      <c r="N31" s="8"/>
      <c r="O31" s="8"/>
      <c r="P31" s="8"/>
      <c r="Q31" s="8"/>
      <c r="R31" s="8"/>
      <c r="S31" s="8"/>
      <c r="T31" s="8"/>
      <c r="U31" s="8"/>
      <c r="V31" s="8"/>
      <c r="W31" s="8"/>
      <c r="X31" s="8"/>
      <c r="Y31" s="8"/>
      <c r="Z31" s="8"/>
      <c r="AA31" s="8"/>
    </row>
    <row r="32" spans="1:27" s="2" customFormat="1" x14ac:dyDescent="0.25">
      <c r="A32" s="8"/>
      <c r="B32" s="8"/>
      <c r="C32" s="8"/>
      <c r="D32" s="8"/>
      <c r="E32" s="8"/>
      <c r="F32" s="8"/>
      <c r="G32" s="8"/>
      <c r="H32" s="8"/>
      <c r="I32" s="8"/>
      <c r="J32" s="8"/>
      <c r="K32" s="8"/>
      <c r="L32" s="8"/>
      <c r="M32" s="8"/>
      <c r="N32" s="8"/>
      <c r="O32" s="8"/>
      <c r="P32" s="8"/>
      <c r="Q32" s="8"/>
      <c r="R32" s="8"/>
      <c r="S32" s="8"/>
      <c r="T32" s="8"/>
      <c r="U32" s="8"/>
      <c r="V32" s="8"/>
      <c r="W32" s="8"/>
      <c r="X32" s="8"/>
      <c r="Y32" s="8"/>
      <c r="Z32" s="8"/>
      <c r="AA32" s="8"/>
    </row>
    <row r="33" spans="1:27" s="2" customFormat="1" x14ac:dyDescent="0.25">
      <c r="A33" s="8"/>
      <c r="B33" s="8"/>
      <c r="C33" s="8"/>
      <c r="D33" s="8"/>
      <c r="E33" s="8"/>
      <c r="F33" s="8"/>
      <c r="G33" s="8"/>
      <c r="H33" s="8"/>
      <c r="I33" s="8"/>
      <c r="J33" s="8"/>
      <c r="K33" s="8"/>
      <c r="L33" s="8"/>
      <c r="M33" s="8"/>
      <c r="N33" s="8"/>
      <c r="O33" s="8"/>
      <c r="P33" s="8"/>
      <c r="Q33" s="8"/>
      <c r="R33" s="8"/>
      <c r="S33" s="8"/>
      <c r="T33" s="8"/>
      <c r="U33" s="8"/>
      <c r="V33" s="8"/>
      <c r="W33" s="8"/>
      <c r="X33" s="8"/>
      <c r="Y33" s="8"/>
      <c r="Z33" s="8"/>
      <c r="AA33" s="8"/>
    </row>
    <row r="34" spans="1:27" ht="30" x14ac:dyDescent="0.4">
      <c r="A34" s="15"/>
      <c r="B34" s="15"/>
      <c r="C34" s="26" t="s">
        <v>86</v>
      </c>
      <c r="D34" s="15"/>
      <c r="E34" s="15"/>
      <c r="F34" s="15"/>
      <c r="G34" s="15"/>
      <c r="H34" s="15"/>
      <c r="I34" s="15"/>
      <c r="J34" s="15"/>
      <c r="K34" s="15"/>
      <c r="L34" s="15"/>
      <c r="M34" s="15"/>
      <c r="N34" s="15"/>
      <c r="O34" s="15"/>
      <c r="P34" s="15"/>
      <c r="Q34" s="15"/>
      <c r="R34" s="15"/>
      <c r="S34" s="15"/>
      <c r="T34" s="15"/>
      <c r="U34" s="15"/>
    </row>
    <row r="35" spans="1:27" x14ac:dyDescent="0.25">
      <c r="A35" s="318" t="s">
        <v>40</v>
      </c>
      <c r="B35" s="318"/>
      <c r="C35" s="318"/>
      <c r="D35" s="318" t="s">
        <v>41</v>
      </c>
      <c r="E35" s="318"/>
      <c r="F35" s="318"/>
      <c r="G35" s="318"/>
      <c r="H35" s="318"/>
      <c r="I35" s="20"/>
      <c r="J35" s="20"/>
      <c r="K35" s="318" t="s">
        <v>42</v>
      </c>
      <c r="L35" s="318"/>
      <c r="M35" s="318"/>
      <c r="N35" s="318"/>
      <c r="O35" s="318" t="s">
        <v>80</v>
      </c>
      <c r="P35" s="318"/>
      <c r="Q35" s="318"/>
      <c r="R35" s="318"/>
      <c r="S35" s="318"/>
      <c r="T35" s="318"/>
      <c r="U35" s="318"/>
    </row>
    <row r="36" spans="1:27" ht="45" x14ac:dyDescent="0.25">
      <c r="A36" s="18" t="s">
        <v>44</v>
      </c>
      <c r="B36" s="19" t="s">
        <v>45</v>
      </c>
      <c r="C36" s="19" t="s">
        <v>46</v>
      </c>
      <c r="D36" s="19" t="s">
        <v>47</v>
      </c>
      <c r="E36" s="19" t="s">
        <v>48</v>
      </c>
      <c r="F36" s="19" t="s">
        <v>49</v>
      </c>
      <c r="G36" s="19" t="s">
        <v>50</v>
      </c>
      <c r="H36" s="19" t="s">
        <v>51</v>
      </c>
      <c r="I36" s="18" t="s">
        <v>52</v>
      </c>
      <c r="J36" s="18" t="s">
        <v>53</v>
      </c>
      <c r="K36" s="320" t="s">
        <v>87</v>
      </c>
      <c r="L36" s="320"/>
      <c r="M36" s="320" t="s">
        <v>88</v>
      </c>
      <c r="N36" s="320"/>
      <c r="O36" s="19" t="s">
        <v>59</v>
      </c>
      <c r="P36" s="19" t="s">
        <v>60</v>
      </c>
      <c r="Q36" s="19" t="s">
        <v>61</v>
      </c>
      <c r="R36" s="19" t="s">
        <v>62</v>
      </c>
      <c r="S36" s="19" t="s">
        <v>63</v>
      </c>
      <c r="T36" s="19"/>
      <c r="U36" s="19"/>
    </row>
    <row r="37" spans="1:27" x14ac:dyDescent="0.25">
      <c r="A37" s="22"/>
      <c r="B37" s="22"/>
      <c r="C37" s="22"/>
      <c r="D37" s="22"/>
      <c r="E37" s="22"/>
      <c r="F37" s="22"/>
      <c r="G37" s="22"/>
      <c r="H37" s="22"/>
      <c r="I37" s="22"/>
      <c r="J37" s="22"/>
      <c r="K37" s="25" t="s">
        <v>66</v>
      </c>
      <c r="L37" s="25" t="s">
        <v>67</v>
      </c>
      <c r="M37" s="25" t="s">
        <v>68</v>
      </c>
      <c r="N37" s="25" t="s">
        <v>67</v>
      </c>
      <c r="O37" s="21"/>
      <c r="P37" s="21"/>
      <c r="Q37" s="21"/>
      <c r="R37" s="21"/>
      <c r="S37" s="21"/>
      <c r="T37" s="21"/>
      <c r="U37" s="21"/>
    </row>
    <row r="38" spans="1:27" s="41" customFormat="1" ht="41.25" customHeight="1" x14ac:dyDescent="0.25">
      <c r="A38" s="45" t="s">
        <v>89</v>
      </c>
      <c r="B38" s="192" t="s">
        <v>90</v>
      </c>
      <c r="C38" s="192"/>
      <c r="D38" s="128">
        <v>106850</v>
      </c>
      <c r="E38" s="128">
        <v>198446.91</v>
      </c>
      <c r="F38" s="193">
        <v>1</v>
      </c>
      <c r="G38" s="193">
        <v>0</v>
      </c>
      <c r="H38" s="193">
        <v>0</v>
      </c>
      <c r="I38" s="65" t="s">
        <v>71</v>
      </c>
      <c r="J38" s="64">
        <v>3.11</v>
      </c>
      <c r="K38" s="97" t="s">
        <v>91</v>
      </c>
      <c r="L38" s="46" t="s">
        <v>92</v>
      </c>
      <c r="M38" s="97" t="s">
        <v>93</v>
      </c>
      <c r="N38" s="134" t="s">
        <v>267</v>
      </c>
      <c r="O38" s="194" t="s">
        <v>94</v>
      </c>
      <c r="P38" s="52" t="s">
        <v>95</v>
      </c>
      <c r="Q38" s="134" t="s">
        <v>96</v>
      </c>
      <c r="R38" s="99" t="s">
        <v>274</v>
      </c>
      <c r="S38" s="195"/>
      <c r="T38" s="195"/>
      <c r="U38" s="196"/>
    </row>
    <row r="39" spans="1:27" s="98" customFormat="1" ht="59.25" customHeight="1" x14ac:dyDescent="0.25">
      <c r="A39" s="45" t="s">
        <v>98</v>
      </c>
      <c r="B39" s="192" t="s">
        <v>99</v>
      </c>
      <c r="C39" s="315"/>
      <c r="D39" s="197">
        <v>61500</v>
      </c>
      <c r="E39" s="197">
        <v>61771.45</v>
      </c>
      <c r="F39" s="193">
        <v>1</v>
      </c>
      <c r="G39" s="193">
        <v>0</v>
      </c>
      <c r="H39" s="193">
        <v>0</v>
      </c>
      <c r="I39" s="69" t="s">
        <v>71</v>
      </c>
      <c r="J39" s="64">
        <v>3.2</v>
      </c>
      <c r="K39" s="46" t="s">
        <v>100</v>
      </c>
      <c r="L39" s="97" t="s">
        <v>101</v>
      </c>
      <c r="M39" s="46" t="s">
        <v>93</v>
      </c>
      <c r="N39" s="134" t="s">
        <v>266</v>
      </c>
      <c r="O39" s="194" t="s">
        <v>94</v>
      </c>
      <c r="P39" s="52" t="s">
        <v>95</v>
      </c>
      <c r="Q39" s="134" t="s">
        <v>96</v>
      </c>
      <c r="R39" s="195" t="s">
        <v>274</v>
      </c>
      <c r="S39" s="195"/>
      <c r="T39" s="195"/>
      <c r="U39" s="196"/>
    </row>
    <row r="40" spans="1:27" s="98" customFormat="1" ht="59.25" customHeight="1" x14ac:dyDescent="0.25">
      <c r="A40" s="45" t="s">
        <v>496</v>
      </c>
      <c r="B40" s="192" t="s">
        <v>497</v>
      </c>
      <c r="C40" s="192"/>
      <c r="D40" s="197">
        <v>30000</v>
      </c>
      <c r="E40" s="197">
        <v>30000</v>
      </c>
      <c r="F40" s="193">
        <v>1</v>
      </c>
      <c r="G40" s="193">
        <v>0</v>
      </c>
      <c r="H40" s="193">
        <v>0</v>
      </c>
      <c r="I40" s="69" t="s">
        <v>71</v>
      </c>
      <c r="J40" s="51">
        <v>3.2</v>
      </c>
      <c r="K40" s="184" t="s">
        <v>498</v>
      </c>
      <c r="L40" s="290">
        <v>44505</v>
      </c>
      <c r="M40" s="290">
        <v>44522</v>
      </c>
      <c r="N40" s="134" t="s">
        <v>499</v>
      </c>
      <c r="O40" s="194" t="s">
        <v>322</v>
      </c>
      <c r="P40" s="52" t="s">
        <v>95</v>
      </c>
      <c r="Q40" s="134" t="s">
        <v>96</v>
      </c>
      <c r="R40" s="206" t="s">
        <v>275</v>
      </c>
      <c r="S40" s="195"/>
      <c r="T40" s="195"/>
      <c r="U40" s="196"/>
    </row>
    <row r="41" spans="1:27" s="40" customFormat="1" ht="28.5" customHeight="1" x14ac:dyDescent="0.25">
      <c r="A41" s="198" t="s">
        <v>103</v>
      </c>
      <c r="B41" s="256" t="s">
        <v>104</v>
      </c>
      <c r="C41" s="199"/>
      <c r="D41" s="128">
        <v>9000</v>
      </c>
      <c r="E41" s="197">
        <v>9965.35</v>
      </c>
      <c r="F41" s="200">
        <v>1</v>
      </c>
      <c r="G41" s="39">
        <v>0</v>
      </c>
      <c r="H41" s="39">
        <v>0</v>
      </c>
      <c r="I41" s="65" t="s">
        <v>71</v>
      </c>
      <c r="J41" s="201">
        <v>4.0999999999999996</v>
      </c>
      <c r="K41" s="202" t="s">
        <v>105</v>
      </c>
      <c r="L41" s="203" t="s">
        <v>106</v>
      </c>
      <c r="M41" s="203" t="s">
        <v>107</v>
      </c>
      <c r="N41" s="202" t="s">
        <v>268</v>
      </c>
      <c r="O41" s="204" t="s">
        <v>72</v>
      </c>
      <c r="P41" s="205" t="s">
        <v>95</v>
      </c>
      <c r="Q41" s="134" t="s">
        <v>96</v>
      </c>
      <c r="R41" s="206" t="s">
        <v>275</v>
      </c>
      <c r="S41" s="207"/>
      <c r="T41" s="208"/>
      <c r="U41" s="209"/>
      <c r="V41" s="41"/>
      <c r="W41" s="41"/>
      <c r="X41" s="41"/>
      <c r="Y41" s="41"/>
      <c r="Z41" s="41"/>
      <c r="AA41" s="41"/>
    </row>
    <row r="42" spans="1:27" s="184" customFormat="1" ht="30" x14ac:dyDescent="0.25">
      <c r="A42" s="132" t="s">
        <v>300</v>
      </c>
      <c r="B42" s="179" t="s">
        <v>301</v>
      </c>
      <c r="C42" s="180"/>
      <c r="D42" s="181">
        <v>1400</v>
      </c>
      <c r="E42" s="181">
        <v>432</v>
      </c>
      <c r="F42" s="183">
        <v>1</v>
      </c>
      <c r="G42" s="183">
        <v>0</v>
      </c>
      <c r="H42" s="183">
        <v>0</v>
      </c>
      <c r="I42" s="132" t="s">
        <v>71</v>
      </c>
      <c r="J42" s="132" t="s">
        <v>302</v>
      </c>
      <c r="K42" s="133" t="s">
        <v>329</v>
      </c>
      <c r="L42" s="133" t="s">
        <v>328</v>
      </c>
      <c r="M42" s="133" t="s">
        <v>330</v>
      </c>
      <c r="N42" s="133" t="s">
        <v>327</v>
      </c>
      <c r="O42" s="133" t="s">
        <v>72</v>
      </c>
      <c r="P42" s="180" t="s">
        <v>95</v>
      </c>
      <c r="Q42" s="180" t="s">
        <v>8</v>
      </c>
      <c r="R42" s="133" t="s">
        <v>275</v>
      </c>
      <c r="S42" s="133"/>
      <c r="T42" s="133"/>
      <c r="U42" s="180"/>
      <c r="X42" s="180"/>
      <c r="Y42" s="180"/>
      <c r="Z42" s="180"/>
      <c r="AA42" s="180"/>
    </row>
    <row r="43" spans="1:27" s="184" customFormat="1" ht="30" x14ac:dyDescent="0.25">
      <c r="A43" s="210" t="s">
        <v>339</v>
      </c>
      <c r="B43" s="187" t="s">
        <v>331</v>
      </c>
      <c r="C43" s="180"/>
      <c r="D43" s="181">
        <v>9000</v>
      </c>
      <c r="E43" s="181">
        <v>10218.93</v>
      </c>
      <c r="F43" s="183">
        <v>1</v>
      </c>
      <c r="G43" s="183">
        <v>0</v>
      </c>
      <c r="H43" s="183">
        <v>0</v>
      </c>
      <c r="I43" s="132" t="s">
        <v>71</v>
      </c>
      <c r="J43" s="132">
        <v>4.0999999999999996</v>
      </c>
      <c r="K43" s="133" t="s">
        <v>342</v>
      </c>
      <c r="L43" s="133" t="s">
        <v>340</v>
      </c>
      <c r="M43" s="133" t="s">
        <v>343</v>
      </c>
      <c r="N43" s="133" t="s">
        <v>341</v>
      </c>
      <c r="O43" s="133" t="s">
        <v>72</v>
      </c>
      <c r="P43" s="180" t="s">
        <v>95</v>
      </c>
      <c r="Q43" s="180" t="s">
        <v>96</v>
      </c>
      <c r="R43" s="133" t="s">
        <v>275</v>
      </c>
      <c r="S43" s="133"/>
      <c r="T43" s="133"/>
      <c r="U43" s="180"/>
      <c r="X43" s="180"/>
      <c r="Y43" s="180"/>
      <c r="Z43" s="180"/>
      <c r="AA43" s="180"/>
    </row>
    <row r="44" spans="1:27" s="184" customFormat="1" ht="30" x14ac:dyDescent="0.25">
      <c r="A44" s="210" t="s">
        <v>355</v>
      </c>
      <c r="B44" s="187" t="s">
        <v>356</v>
      </c>
      <c r="C44" s="180"/>
      <c r="D44" s="181">
        <v>3000</v>
      </c>
      <c r="E44" s="181">
        <f>273000/94.3989</f>
        <v>2891.9828514950918</v>
      </c>
      <c r="F44" s="183">
        <v>1</v>
      </c>
      <c r="G44" s="183">
        <v>0</v>
      </c>
      <c r="H44" s="183">
        <v>0</v>
      </c>
      <c r="I44" s="132" t="s">
        <v>71</v>
      </c>
      <c r="J44" s="132">
        <v>3.2</v>
      </c>
      <c r="K44" s="133" t="s">
        <v>360</v>
      </c>
      <c r="L44" s="133" t="s">
        <v>359</v>
      </c>
      <c r="M44" s="133" t="s">
        <v>358</v>
      </c>
      <c r="N44" s="133" t="s">
        <v>357</v>
      </c>
      <c r="O44" s="133" t="s">
        <v>306</v>
      </c>
      <c r="P44" s="180" t="s">
        <v>95</v>
      </c>
      <c r="Q44" s="180" t="s">
        <v>96</v>
      </c>
      <c r="R44" s="133" t="s">
        <v>275</v>
      </c>
      <c r="S44" s="133"/>
      <c r="T44" s="133"/>
      <c r="U44" s="180"/>
      <c r="X44" s="180"/>
      <c r="Y44" s="180"/>
      <c r="Z44" s="180"/>
      <c r="AA44" s="180"/>
    </row>
    <row r="45" spans="1:27" s="2" customFormat="1" x14ac:dyDescent="0.25">
      <c r="A45" s="323" t="s">
        <v>78</v>
      </c>
      <c r="B45" s="324"/>
      <c r="C45" s="42"/>
      <c r="D45" s="316">
        <f>SUM(D38:D44)</f>
        <v>220750</v>
      </c>
      <c r="E45" s="289">
        <f>SUM(E38:E44)</f>
        <v>313726.62285149505</v>
      </c>
      <c r="F45" s="200">
        <v>1</v>
      </c>
      <c r="G45" s="39">
        <v>0</v>
      </c>
      <c r="H45" s="39">
        <v>0</v>
      </c>
      <c r="I45" s="43"/>
      <c r="J45" s="8"/>
      <c r="K45" s="44"/>
      <c r="L45" s="8"/>
      <c r="M45" s="44"/>
      <c r="N45" s="8"/>
      <c r="O45" s="8"/>
      <c r="P45" s="8"/>
      <c r="Q45" s="8"/>
      <c r="R45" s="8"/>
      <c r="S45" s="8"/>
      <c r="T45" s="8"/>
      <c r="U45" s="8"/>
    </row>
    <row r="46" spans="1:27" ht="33" x14ac:dyDescent="0.45">
      <c r="A46" s="27"/>
      <c r="B46" s="27"/>
      <c r="C46" s="28" t="s">
        <v>108</v>
      </c>
      <c r="D46" s="27"/>
      <c r="E46" s="27"/>
      <c r="F46" s="27"/>
      <c r="G46" s="27"/>
      <c r="H46" s="27"/>
      <c r="I46" s="27"/>
      <c r="J46" s="27"/>
      <c r="K46" s="27"/>
      <c r="L46" s="27"/>
      <c r="M46" s="27"/>
      <c r="N46" s="27"/>
      <c r="O46" s="27"/>
      <c r="P46" s="27"/>
      <c r="Q46" s="27"/>
      <c r="R46" s="27"/>
      <c r="S46" s="27"/>
      <c r="T46" s="27"/>
      <c r="U46" s="27"/>
      <c r="V46" s="27"/>
      <c r="W46" s="27"/>
      <c r="X46" s="27"/>
      <c r="Y46" s="27"/>
      <c r="Z46" s="27"/>
      <c r="AA46" s="27"/>
    </row>
    <row r="47" spans="1:27" x14ac:dyDescent="0.25">
      <c r="A47" s="318" t="s">
        <v>40</v>
      </c>
      <c r="B47" s="318"/>
      <c r="C47" s="318"/>
      <c r="D47" s="318" t="s">
        <v>41</v>
      </c>
      <c r="E47" s="318"/>
      <c r="F47" s="318"/>
      <c r="G47" s="318"/>
      <c r="H47" s="318"/>
      <c r="I47" s="20"/>
      <c r="J47" s="20"/>
      <c r="K47" s="318" t="s">
        <v>42</v>
      </c>
      <c r="L47" s="318"/>
      <c r="M47" s="318"/>
      <c r="N47" s="318"/>
      <c r="O47" s="318"/>
      <c r="P47" s="318"/>
      <c r="Q47" s="318"/>
      <c r="R47" s="318"/>
      <c r="S47" s="318"/>
      <c r="T47" s="318"/>
      <c r="U47" s="318" t="s">
        <v>80</v>
      </c>
      <c r="V47" s="318"/>
      <c r="W47" s="318"/>
      <c r="X47" s="318"/>
      <c r="Y47" s="318"/>
      <c r="Z47" s="318"/>
      <c r="AA47" s="318"/>
    </row>
    <row r="48" spans="1:27" ht="45" x14ac:dyDescent="0.25">
      <c r="A48" s="18" t="s">
        <v>44</v>
      </c>
      <c r="B48" s="19" t="s">
        <v>45</v>
      </c>
      <c r="C48" s="19" t="s">
        <v>46</v>
      </c>
      <c r="D48" s="19" t="s">
        <v>47</v>
      </c>
      <c r="E48" s="19" t="s">
        <v>48</v>
      </c>
      <c r="F48" s="19" t="s">
        <v>49</v>
      </c>
      <c r="G48" s="19" t="s">
        <v>50</v>
      </c>
      <c r="H48" s="19" t="s">
        <v>51</v>
      </c>
      <c r="I48" s="18" t="s">
        <v>52</v>
      </c>
      <c r="J48" s="18" t="s">
        <v>53</v>
      </c>
      <c r="K48" s="320" t="s">
        <v>109</v>
      </c>
      <c r="L48" s="320"/>
      <c r="M48" s="320" t="s">
        <v>55</v>
      </c>
      <c r="N48" s="320"/>
      <c r="O48" s="320" t="s">
        <v>56</v>
      </c>
      <c r="P48" s="320"/>
      <c r="Q48" s="320" t="s">
        <v>110</v>
      </c>
      <c r="R48" s="320"/>
      <c r="S48" s="320" t="s">
        <v>58</v>
      </c>
      <c r="T48" s="320"/>
      <c r="U48" s="19" t="s">
        <v>59</v>
      </c>
      <c r="V48" s="19" t="s">
        <v>60</v>
      </c>
      <c r="W48" s="19" t="s">
        <v>61</v>
      </c>
      <c r="X48" s="19" t="s">
        <v>62</v>
      </c>
      <c r="Y48" s="19" t="s">
        <v>63</v>
      </c>
      <c r="Z48" s="19" t="s">
        <v>64</v>
      </c>
      <c r="AA48" s="19" t="s">
        <v>65</v>
      </c>
    </row>
    <row r="49" spans="1:27" ht="29.25" x14ac:dyDescent="0.25">
      <c r="A49" s="22"/>
      <c r="B49" s="22"/>
      <c r="C49" s="22"/>
      <c r="D49" s="22"/>
      <c r="E49" s="22"/>
      <c r="F49" s="22"/>
      <c r="G49" s="22"/>
      <c r="H49" s="22"/>
      <c r="I49" s="22"/>
      <c r="J49" s="22"/>
      <c r="K49" s="25" t="s">
        <v>66</v>
      </c>
      <c r="L49" s="25" t="s">
        <v>67</v>
      </c>
      <c r="M49" s="25" t="s">
        <v>68</v>
      </c>
      <c r="N49" s="25" t="s">
        <v>67</v>
      </c>
      <c r="O49" s="25" t="s">
        <v>68</v>
      </c>
      <c r="P49" s="25" t="s">
        <v>67</v>
      </c>
      <c r="Q49" s="25" t="s">
        <v>68</v>
      </c>
      <c r="R49" s="25" t="s">
        <v>67</v>
      </c>
      <c r="S49" s="25" t="s">
        <v>68</v>
      </c>
      <c r="T49" s="25" t="s">
        <v>67</v>
      </c>
      <c r="U49" s="29"/>
      <c r="V49" s="29"/>
      <c r="W49" s="29"/>
      <c r="X49" s="29"/>
      <c r="Y49" s="29"/>
      <c r="Z49" s="29"/>
      <c r="AA49" s="29"/>
    </row>
    <row r="50" spans="1:27" s="2" customFormat="1" x14ac:dyDescent="0.25">
      <c r="A50" s="8"/>
      <c r="B50" s="8"/>
      <c r="C50" s="8"/>
      <c r="D50" s="47"/>
      <c r="E50" s="8"/>
      <c r="F50" s="8"/>
      <c r="G50" s="8"/>
      <c r="H50" s="8"/>
      <c r="I50" s="8"/>
      <c r="J50" s="8"/>
      <c r="K50" s="8"/>
      <c r="L50" s="8"/>
      <c r="M50" s="8"/>
      <c r="N50" s="8"/>
      <c r="O50" s="8"/>
      <c r="P50" s="8"/>
      <c r="Q50" s="8"/>
      <c r="R50" s="8"/>
      <c r="S50" s="8"/>
      <c r="T50" s="8"/>
      <c r="U50" s="8"/>
      <c r="V50" s="8"/>
      <c r="W50" s="8"/>
      <c r="X50" s="8"/>
      <c r="Y50" s="8"/>
      <c r="Z50" s="8"/>
      <c r="AA50" s="8"/>
    </row>
    <row r="51" spans="1:27" s="2" customFormat="1" x14ac:dyDescent="0.25">
      <c r="A51" s="8"/>
      <c r="B51" s="8"/>
      <c r="C51" s="8"/>
      <c r="D51" s="8"/>
      <c r="E51" s="8"/>
      <c r="F51" s="8"/>
      <c r="G51" s="8"/>
      <c r="H51" s="8"/>
      <c r="I51" s="8"/>
      <c r="J51" s="8"/>
      <c r="K51" s="8"/>
      <c r="L51" s="8"/>
      <c r="M51" s="8"/>
      <c r="N51" s="8"/>
      <c r="O51" s="8"/>
      <c r="P51" s="8"/>
      <c r="Q51" s="8"/>
      <c r="R51" s="8"/>
      <c r="S51" s="8"/>
      <c r="T51" s="8"/>
      <c r="U51" s="8"/>
      <c r="V51" s="8"/>
      <c r="W51" s="8"/>
      <c r="X51" s="8"/>
      <c r="Y51" s="8"/>
      <c r="Z51" s="8"/>
      <c r="AA51" s="8"/>
    </row>
    <row r="52" spans="1:27" s="2" customFormat="1" x14ac:dyDescent="0.25">
      <c r="A52" s="8"/>
      <c r="B52" s="8"/>
      <c r="C52" s="8"/>
      <c r="D52" s="8"/>
      <c r="E52" s="8"/>
      <c r="F52" s="8"/>
      <c r="G52" s="8"/>
      <c r="H52" s="8"/>
      <c r="I52" s="8"/>
      <c r="J52" s="8"/>
      <c r="K52" s="8"/>
      <c r="L52" s="8"/>
      <c r="M52" s="8"/>
      <c r="N52" s="8"/>
      <c r="O52" s="8"/>
      <c r="P52" s="8"/>
      <c r="Q52" s="8"/>
      <c r="R52" s="8"/>
      <c r="S52" s="8"/>
      <c r="T52" s="8"/>
      <c r="U52" s="8"/>
      <c r="V52" s="8"/>
      <c r="W52" s="8"/>
      <c r="X52" s="8"/>
      <c r="Y52" s="8"/>
      <c r="Z52" s="8"/>
      <c r="AA52" s="8"/>
    </row>
    <row r="53" spans="1:27" ht="30" x14ac:dyDescent="0.4">
      <c r="A53" s="15"/>
      <c r="B53" s="15"/>
      <c r="C53" s="26" t="s">
        <v>111</v>
      </c>
      <c r="D53" s="15"/>
      <c r="E53" s="15"/>
      <c r="F53" s="15"/>
      <c r="G53" s="15"/>
      <c r="H53" s="15"/>
      <c r="I53" s="15"/>
      <c r="J53" s="15"/>
      <c r="K53" s="15"/>
      <c r="L53" s="15"/>
      <c r="M53" s="15"/>
      <c r="N53" s="15"/>
      <c r="O53" s="15"/>
      <c r="P53" s="15"/>
      <c r="Q53" s="15"/>
      <c r="R53" s="15"/>
      <c r="S53" s="15"/>
      <c r="T53" s="15"/>
      <c r="U53" s="15"/>
      <c r="V53" s="15"/>
      <c r="W53" s="15"/>
      <c r="X53" s="15"/>
      <c r="Y53" s="15"/>
      <c r="Z53" s="15"/>
      <c r="AA53" s="15"/>
    </row>
    <row r="54" spans="1:27" x14ac:dyDescent="0.25">
      <c r="A54" s="318" t="s">
        <v>40</v>
      </c>
      <c r="B54" s="318"/>
      <c r="C54" s="318"/>
      <c r="D54" s="318" t="s">
        <v>41</v>
      </c>
      <c r="E54" s="318"/>
      <c r="F54" s="318"/>
      <c r="G54" s="318"/>
      <c r="H54" s="318"/>
      <c r="I54" s="20"/>
      <c r="J54" s="20"/>
      <c r="K54" s="318" t="s">
        <v>42</v>
      </c>
      <c r="L54" s="318"/>
      <c r="M54" s="318"/>
      <c r="N54" s="318"/>
      <c r="O54" s="318"/>
      <c r="P54" s="318"/>
      <c r="Q54" s="318"/>
      <c r="R54" s="318"/>
      <c r="S54" s="318"/>
      <c r="T54" s="318"/>
      <c r="U54" s="318"/>
      <c r="V54" s="318"/>
      <c r="W54" s="318"/>
      <c r="X54" s="318"/>
      <c r="Y54" s="318"/>
      <c r="Z54" s="318"/>
      <c r="AA54" s="318"/>
    </row>
    <row r="55" spans="1:27" ht="31.15" customHeight="1" x14ac:dyDescent="0.25">
      <c r="A55" s="18" t="s">
        <v>44</v>
      </c>
      <c r="B55" s="19" t="s">
        <v>45</v>
      </c>
      <c r="C55" s="19" t="s">
        <v>46</v>
      </c>
      <c r="D55" s="19" t="s">
        <v>47</v>
      </c>
      <c r="E55" s="19" t="s">
        <v>48</v>
      </c>
      <c r="F55" s="19" t="s">
        <v>49</v>
      </c>
      <c r="G55" s="19" t="s">
        <v>50</v>
      </c>
      <c r="H55" s="19" t="s">
        <v>51</v>
      </c>
      <c r="I55" s="18" t="s">
        <v>52</v>
      </c>
      <c r="J55" s="18" t="s">
        <v>53</v>
      </c>
      <c r="K55" s="320" t="s">
        <v>81</v>
      </c>
      <c r="L55" s="320"/>
      <c r="M55" s="320" t="s">
        <v>82</v>
      </c>
      <c r="N55" s="320"/>
      <c r="O55" s="320" t="s">
        <v>83</v>
      </c>
      <c r="P55" s="320"/>
      <c r="Q55" s="320" t="s">
        <v>109</v>
      </c>
      <c r="R55" s="320"/>
      <c r="S55" s="320" t="s">
        <v>85</v>
      </c>
      <c r="T55" s="320"/>
      <c r="U55" s="320" t="s">
        <v>56</v>
      </c>
      <c r="V55" s="320"/>
      <c r="W55" s="320" t="s">
        <v>85</v>
      </c>
      <c r="X55" s="320"/>
      <c r="Y55" s="320" t="s">
        <v>112</v>
      </c>
      <c r="Z55" s="320"/>
      <c r="AA55" s="118" t="s">
        <v>110</v>
      </c>
    </row>
    <row r="56" spans="1:27" ht="29.25" x14ac:dyDescent="0.25">
      <c r="A56" s="22"/>
      <c r="B56" s="22"/>
      <c r="C56" s="22"/>
      <c r="D56" s="22"/>
      <c r="E56" s="22"/>
      <c r="F56" s="22"/>
      <c r="G56" s="22"/>
      <c r="H56" s="22"/>
      <c r="I56" s="22"/>
      <c r="J56" s="22"/>
      <c r="K56" s="25" t="s">
        <v>66</v>
      </c>
      <c r="L56" s="25" t="s">
        <v>67</v>
      </c>
      <c r="M56" s="25" t="s">
        <v>68</v>
      </c>
      <c r="N56" s="25" t="s">
        <v>67</v>
      </c>
      <c r="O56" s="25" t="s">
        <v>68</v>
      </c>
      <c r="P56" s="25" t="s">
        <v>67</v>
      </c>
      <c r="Q56" s="25" t="s">
        <v>68</v>
      </c>
      <c r="R56" s="25" t="s">
        <v>67</v>
      </c>
      <c r="S56" s="25" t="s">
        <v>68</v>
      </c>
      <c r="T56" s="25" t="s">
        <v>67</v>
      </c>
      <c r="U56" s="25" t="s">
        <v>68</v>
      </c>
      <c r="V56" s="25" t="s">
        <v>67</v>
      </c>
      <c r="W56" s="25" t="s">
        <v>68</v>
      </c>
      <c r="X56" s="25" t="s">
        <v>67</v>
      </c>
      <c r="Y56" s="25" t="s">
        <v>68</v>
      </c>
      <c r="Z56" s="25" t="s">
        <v>67</v>
      </c>
      <c r="AA56" s="25" t="s">
        <v>68</v>
      </c>
    </row>
    <row r="57" spans="1:27" s="2" customFormat="1" x14ac:dyDescent="0.25">
      <c r="A57" s="8"/>
      <c r="B57" s="8"/>
      <c r="C57" s="8"/>
      <c r="D57" s="8"/>
      <c r="E57" s="8"/>
      <c r="F57" s="8"/>
      <c r="G57" s="8"/>
      <c r="H57" s="8"/>
      <c r="I57" s="8"/>
      <c r="J57" s="8"/>
      <c r="K57" s="8"/>
      <c r="L57" s="8"/>
      <c r="M57" s="8"/>
      <c r="N57" s="8"/>
      <c r="O57" s="8"/>
      <c r="P57" s="8"/>
      <c r="Q57" s="8"/>
      <c r="R57" s="8"/>
      <c r="S57" s="8"/>
      <c r="T57" s="8"/>
      <c r="U57" s="8"/>
      <c r="V57" s="8"/>
      <c r="W57" s="8"/>
      <c r="X57" s="8"/>
      <c r="Y57" s="8"/>
      <c r="Z57" s="8"/>
      <c r="AA57" s="8"/>
    </row>
    <row r="58" spans="1:27" s="2" customFormat="1" x14ac:dyDescent="0.25">
      <c r="A58" s="8"/>
      <c r="B58" s="8"/>
      <c r="C58" s="8"/>
      <c r="D58" s="8"/>
      <c r="E58" s="8"/>
      <c r="F58" s="8"/>
      <c r="G58" s="8"/>
      <c r="H58" s="8"/>
      <c r="I58" s="8"/>
      <c r="J58" s="8"/>
      <c r="K58" s="8"/>
      <c r="L58" s="8"/>
      <c r="M58" s="8"/>
      <c r="N58" s="8"/>
      <c r="O58" s="8"/>
      <c r="P58" s="8"/>
      <c r="Q58" s="8"/>
      <c r="R58" s="8"/>
      <c r="S58" s="8"/>
      <c r="T58" s="8"/>
      <c r="U58" s="8"/>
      <c r="V58" s="8"/>
      <c r="W58" s="8"/>
      <c r="X58" s="8"/>
      <c r="Y58" s="8"/>
      <c r="Z58" s="8"/>
      <c r="AA58" s="8"/>
    </row>
    <row r="59" spans="1:27" s="2" customFormat="1" x14ac:dyDescent="0.25">
      <c r="A59" s="8"/>
      <c r="B59" s="8"/>
      <c r="C59" s="8"/>
      <c r="D59" s="8"/>
      <c r="E59" s="8"/>
      <c r="F59" s="8"/>
      <c r="G59" s="8"/>
      <c r="H59" s="8"/>
      <c r="I59" s="8"/>
      <c r="J59" s="8"/>
      <c r="K59" s="8"/>
      <c r="L59" s="8"/>
      <c r="M59" s="8"/>
      <c r="N59" s="8"/>
      <c r="O59" s="8"/>
      <c r="P59" s="8"/>
      <c r="Q59" s="8"/>
      <c r="R59" s="8"/>
      <c r="S59" s="8"/>
      <c r="T59" s="8"/>
      <c r="U59" s="8"/>
      <c r="V59" s="8"/>
      <c r="W59" s="8"/>
      <c r="X59" s="8"/>
      <c r="Y59" s="8"/>
      <c r="Z59" s="8"/>
      <c r="AA59" s="8"/>
    </row>
    <row r="60" spans="1:27" ht="33" x14ac:dyDescent="0.45">
      <c r="A60" s="27"/>
      <c r="B60" s="27"/>
      <c r="C60" s="28" t="s">
        <v>113</v>
      </c>
      <c r="D60" s="27"/>
      <c r="E60" s="27"/>
      <c r="F60" s="27"/>
      <c r="G60" s="27"/>
      <c r="H60" s="27"/>
      <c r="I60" s="27"/>
      <c r="J60" s="27"/>
      <c r="K60" s="27"/>
      <c r="L60" s="27"/>
      <c r="M60" s="27"/>
      <c r="N60" s="27"/>
      <c r="O60" s="27"/>
      <c r="P60" s="27"/>
      <c r="Q60" s="27"/>
      <c r="R60" s="27"/>
      <c r="S60" s="27"/>
      <c r="T60" s="27"/>
      <c r="U60" s="27"/>
      <c r="V60" s="27"/>
      <c r="W60" s="27"/>
      <c r="X60" s="27"/>
      <c r="Y60" s="27"/>
      <c r="Z60" s="27"/>
      <c r="AA60" s="27"/>
    </row>
    <row r="61" spans="1:27" x14ac:dyDescent="0.25">
      <c r="A61" s="318" t="s">
        <v>40</v>
      </c>
      <c r="B61" s="318"/>
      <c r="C61" s="318"/>
      <c r="D61" s="318" t="s">
        <v>41</v>
      </c>
      <c r="E61" s="318"/>
      <c r="F61" s="318"/>
      <c r="G61" s="318"/>
      <c r="H61" s="318"/>
      <c r="I61" s="20"/>
      <c r="J61" s="20"/>
      <c r="K61" s="318" t="s">
        <v>42</v>
      </c>
      <c r="L61" s="318"/>
      <c r="M61" s="318"/>
      <c r="N61" s="318"/>
      <c r="O61" s="318"/>
      <c r="P61" s="318"/>
      <c r="Q61" s="318"/>
      <c r="R61" s="318"/>
      <c r="S61" s="318"/>
      <c r="T61" s="318"/>
      <c r="U61" s="318"/>
      <c r="V61" s="318"/>
      <c r="W61" s="318"/>
      <c r="X61" s="318"/>
      <c r="Y61" s="318" t="s">
        <v>43</v>
      </c>
      <c r="Z61" s="318"/>
      <c r="AA61" s="318"/>
    </row>
    <row r="62" spans="1:27" ht="45" x14ac:dyDescent="0.25">
      <c r="A62" s="18" t="s">
        <v>44</v>
      </c>
      <c r="B62" s="19" t="s">
        <v>45</v>
      </c>
      <c r="C62" s="19" t="s">
        <v>46</v>
      </c>
      <c r="D62" s="19" t="s">
        <v>47</v>
      </c>
      <c r="E62" s="19" t="s">
        <v>48</v>
      </c>
      <c r="F62" s="19" t="s">
        <v>49</v>
      </c>
      <c r="G62" s="19" t="s">
        <v>50</v>
      </c>
      <c r="H62" s="19" t="s">
        <v>51</v>
      </c>
      <c r="I62" s="18" t="s">
        <v>52</v>
      </c>
      <c r="J62" s="18" t="s">
        <v>53</v>
      </c>
      <c r="K62" s="320" t="s">
        <v>114</v>
      </c>
      <c r="L62" s="320"/>
      <c r="M62" s="320" t="s">
        <v>85</v>
      </c>
      <c r="N62" s="320"/>
      <c r="O62" s="320" t="s">
        <v>56</v>
      </c>
      <c r="P62" s="320"/>
      <c r="Q62" s="320" t="s">
        <v>85</v>
      </c>
      <c r="R62" s="320"/>
      <c r="S62" s="320" t="s">
        <v>115</v>
      </c>
      <c r="T62" s="320"/>
      <c r="U62" s="320" t="s">
        <v>57</v>
      </c>
      <c r="V62" s="320"/>
      <c r="W62" s="320" t="s">
        <v>58</v>
      </c>
      <c r="X62" s="320"/>
      <c r="Y62" s="19" t="s">
        <v>59</v>
      </c>
      <c r="Z62" s="19" t="s">
        <v>60</v>
      </c>
      <c r="AA62" s="19" t="s">
        <v>61</v>
      </c>
    </row>
    <row r="63" spans="1:27" ht="29.25" x14ac:dyDescent="0.25">
      <c r="A63" s="22"/>
      <c r="B63" s="22"/>
      <c r="C63" s="22"/>
      <c r="D63" s="22"/>
      <c r="E63" s="22"/>
      <c r="F63" s="22"/>
      <c r="G63" s="22"/>
      <c r="H63" s="22"/>
      <c r="I63" s="22"/>
      <c r="J63" s="22"/>
      <c r="K63" s="25" t="s">
        <v>66</v>
      </c>
      <c r="L63" s="25" t="s">
        <v>67</v>
      </c>
      <c r="M63" s="25" t="s">
        <v>68</v>
      </c>
      <c r="N63" s="25" t="s">
        <v>67</v>
      </c>
      <c r="O63" s="25" t="s">
        <v>68</v>
      </c>
      <c r="P63" s="25" t="s">
        <v>67</v>
      </c>
      <c r="Q63" s="25" t="s">
        <v>68</v>
      </c>
      <c r="R63" s="25" t="s">
        <v>67</v>
      </c>
      <c r="S63" s="25" t="s">
        <v>68</v>
      </c>
      <c r="T63" s="25" t="s">
        <v>67</v>
      </c>
      <c r="U63" s="25" t="s">
        <v>68</v>
      </c>
      <c r="V63" s="25" t="s">
        <v>67</v>
      </c>
      <c r="W63" s="25" t="s">
        <v>68</v>
      </c>
      <c r="X63" s="25" t="s">
        <v>67</v>
      </c>
      <c r="Y63" s="22"/>
      <c r="Z63" s="22"/>
      <c r="AA63" s="22"/>
    </row>
    <row r="64" spans="1:27" s="2" customFormat="1" x14ac:dyDescent="0.25">
      <c r="A64" s="8"/>
      <c r="B64" s="8"/>
      <c r="C64" s="8"/>
      <c r="D64" s="8"/>
      <c r="E64" s="8"/>
      <c r="F64" s="8"/>
      <c r="G64" s="8"/>
      <c r="H64" s="8"/>
      <c r="I64" s="8"/>
      <c r="J64" s="8"/>
      <c r="K64" s="9"/>
      <c r="L64" s="9"/>
      <c r="M64" s="9"/>
      <c r="N64" s="9"/>
      <c r="O64" s="9"/>
      <c r="P64" s="9"/>
      <c r="Q64" s="9"/>
      <c r="R64" s="9"/>
      <c r="S64" s="9"/>
      <c r="T64" s="9"/>
      <c r="U64" s="9"/>
      <c r="V64" s="9"/>
      <c r="W64" s="9"/>
      <c r="X64" s="9"/>
      <c r="Y64" s="8"/>
      <c r="Z64" s="8"/>
      <c r="AA64" s="8"/>
    </row>
    <row r="65" spans="1:27" s="2" customFormat="1" x14ac:dyDescent="0.25">
      <c r="A65" s="8"/>
      <c r="B65" s="8"/>
      <c r="C65" s="8"/>
      <c r="D65" s="8"/>
      <c r="E65" s="8"/>
      <c r="F65" s="8"/>
      <c r="G65" s="8"/>
      <c r="H65" s="8"/>
      <c r="I65" s="8"/>
      <c r="J65" s="8"/>
      <c r="K65" s="9"/>
      <c r="L65" s="9"/>
      <c r="M65" s="9"/>
      <c r="N65" s="9"/>
      <c r="O65" s="9"/>
      <c r="P65" s="9"/>
      <c r="Q65" s="9"/>
      <c r="R65" s="9"/>
      <c r="S65" s="9"/>
      <c r="T65" s="9"/>
      <c r="U65" s="9"/>
      <c r="V65" s="9"/>
      <c r="W65" s="9"/>
      <c r="X65" s="9"/>
      <c r="Y65" s="8"/>
      <c r="Z65" s="8"/>
      <c r="AA65" s="8"/>
    </row>
    <row r="66" spans="1:27" s="2" customFormat="1" x14ac:dyDescent="0.25">
      <c r="A66" s="8"/>
      <c r="B66" s="8"/>
      <c r="C66" s="8"/>
      <c r="D66" s="8"/>
      <c r="E66" s="8"/>
      <c r="F66" s="8"/>
      <c r="G66" s="8"/>
      <c r="H66" s="8"/>
      <c r="I66" s="8"/>
      <c r="J66" s="8"/>
      <c r="K66" s="8"/>
      <c r="L66" s="8"/>
      <c r="M66" s="8"/>
      <c r="N66" s="8"/>
      <c r="O66" s="8"/>
      <c r="P66" s="8"/>
      <c r="Q66" s="8"/>
      <c r="R66" s="8"/>
      <c r="S66" s="8"/>
      <c r="T66" s="8"/>
      <c r="U66" s="8"/>
      <c r="V66" s="8"/>
      <c r="W66" s="8"/>
      <c r="X66" s="8"/>
      <c r="Y66" s="8"/>
      <c r="Z66" s="8"/>
      <c r="AA66" s="8"/>
    </row>
    <row r="67" spans="1:27" ht="34.5" x14ac:dyDescent="0.45">
      <c r="A67" s="15"/>
      <c r="B67" s="15"/>
      <c r="C67" s="30" t="s">
        <v>116</v>
      </c>
      <c r="D67" s="15"/>
      <c r="E67" s="15"/>
      <c r="F67" s="15"/>
      <c r="G67" s="15"/>
      <c r="H67" s="15"/>
      <c r="I67" s="15"/>
      <c r="J67" s="15"/>
      <c r="K67" s="15"/>
      <c r="L67" s="15"/>
      <c r="M67" s="15"/>
      <c r="N67" s="15"/>
      <c r="O67" s="15"/>
      <c r="P67" s="15"/>
      <c r="Q67" s="15"/>
      <c r="R67" s="15"/>
      <c r="S67" s="15"/>
      <c r="T67" s="15"/>
      <c r="U67" s="15"/>
      <c r="V67" s="15"/>
      <c r="W67" s="15"/>
    </row>
    <row r="68" spans="1:27" x14ac:dyDescent="0.25">
      <c r="A68" s="318" t="s">
        <v>40</v>
      </c>
      <c r="B68" s="318"/>
      <c r="C68" s="318"/>
      <c r="D68" s="318" t="s">
        <v>41</v>
      </c>
      <c r="E68" s="318"/>
      <c r="F68" s="318"/>
      <c r="G68" s="318"/>
      <c r="H68" s="318"/>
      <c r="I68" s="20"/>
      <c r="J68" s="20"/>
      <c r="K68" s="318" t="s">
        <v>42</v>
      </c>
      <c r="L68" s="318"/>
      <c r="M68" s="318"/>
      <c r="N68" s="318"/>
      <c r="O68" s="318"/>
      <c r="P68" s="318"/>
      <c r="Q68" s="318" t="s">
        <v>80</v>
      </c>
      <c r="R68" s="318"/>
      <c r="S68" s="318"/>
      <c r="T68" s="318"/>
      <c r="U68" s="318"/>
      <c r="V68" s="318"/>
      <c r="W68" s="318"/>
    </row>
    <row r="69" spans="1:27" ht="45" x14ac:dyDescent="0.25">
      <c r="A69" s="18" t="s">
        <v>44</v>
      </c>
      <c r="B69" s="19" t="s">
        <v>45</v>
      </c>
      <c r="C69" s="19" t="s">
        <v>46</v>
      </c>
      <c r="D69" s="19" t="s">
        <v>47</v>
      </c>
      <c r="E69" s="19" t="s">
        <v>48</v>
      </c>
      <c r="F69" s="19" t="s">
        <v>49</v>
      </c>
      <c r="G69" s="19" t="s">
        <v>50</v>
      </c>
      <c r="H69" s="19" t="s">
        <v>51</v>
      </c>
      <c r="I69" s="18" t="s">
        <v>52</v>
      </c>
      <c r="J69" s="18" t="s">
        <v>53</v>
      </c>
      <c r="K69" s="320" t="s">
        <v>117</v>
      </c>
      <c r="L69" s="320"/>
      <c r="M69" s="320" t="s">
        <v>118</v>
      </c>
      <c r="N69" s="320"/>
      <c r="O69" s="320" t="s">
        <v>58</v>
      </c>
      <c r="P69" s="320"/>
      <c r="Q69" s="19" t="s">
        <v>59</v>
      </c>
      <c r="R69" s="19" t="s">
        <v>60</v>
      </c>
      <c r="S69" s="19" t="s">
        <v>61</v>
      </c>
      <c r="T69" s="19" t="s">
        <v>62</v>
      </c>
      <c r="U69" s="19" t="s">
        <v>63</v>
      </c>
      <c r="V69" s="19" t="s">
        <v>64</v>
      </c>
      <c r="W69" s="19" t="s">
        <v>65</v>
      </c>
    </row>
    <row r="70" spans="1:27" s="41" customFormat="1" x14ac:dyDescent="0.25">
      <c r="C70" s="130"/>
      <c r="D70" s="130"/>
      <c r="E70" s="130"/>
      <c r="F70" s="130"/>
      <c r="G70" s="130"/>
      <c r="H70" s="130"/>
      <c r="I70" s="130"/>
      <c r="J70" s="130"/>
      <c r="K70" s="131" t="s">
        <v>66</v>
      </c>
      <c r="L70" s="131" t="s">
        <v>67</v>
      </c>
      <c r="M70" s="131" t="s">
        <v>68</v>
      </c>
      <c r="N70" s="131" t="s">
        <v>67</v>
      </c>
      <c r="O70" s="131" t="s">
        <v>68</v>
      </c>
      <c r="P70" s="131" t="s">
        <v>67</v>
      </c>
      <c r="Q70" s="132"/>
      <c r="R70" s="130"/>
      <c r="S70" s="130"/>
      <c r="T70" s="130"/>
      <c r="U70" s="130"/>
      <c r="V70" s="130"/>
      <c r="W70" s="130"/>
    </row>
    <row r="71" spans="1:27" s="41" customFormat="1" ht="30" x14ac:dyDescent="0.25">
      <c r="A71" s="132" t="s">
        <v>333</v>
      </c>
      <c r="B71" s="211" t="s">
        <v>332</v>
      </c>
      <c r="C71" s="180" t="s">
        <v>439</v>
      </c>
      <c r="D71" s="181">
        <v>12000</v>
      </c>
      <c r="E71" s="181">
        <v>9996.77</v>
      </c>
      <c r="F71" s="183">
        <v>1</v>
      </c>
      <c r="G71" s="183">
        <v>0</v>
      </c>
      <c r="H71" s="183">
        <v>0</v>
      </c>
      <c r="I71" s="180">
        <v>0</v>
      </c>
      <c r="J71" s="255" t="s">
        <v>492</v>
      </c>
      <c r="K71" s="131" t="s">
        <v>335</v>
      </c>
      <c r="L71" s="131" t="s">
        <v>335</v>
      </c>
      <c r="M71" s="131" t="s">
        <v>337</v>
      </c>
      <c r="N71" s="131" t="s">
        <v>338</v>
      </c>
      <c r="O71" s="131" t="s">
        <v>336</v>
      </c>
      <c r="P71" s="131" t="s">
        <v>334</v>
      </c>
      <c r="Q71" s="132" t="s">
        <v>322</v>
      </c>
      <c r="R71" s="130" t="s">
        <v>323</v>
      </c>
      <c r="S71" s="130" t="s">
        <v>324</v>
      </c>
      <c r="T71" s="130" t="s">
        <v>275</v>
      </c>
      <c r="U71" s="130" t="s">
        <v>72</v>
      </c>
      <c r="V71" s="130" t="s">
        <v>305</v>
      </c>
      <c r="W71" s="130" t="s">
        <v>8</v>
      </c>
    </row>
    <row r="72" spans="1:27" s="184" customFormat="1" ht="30" x14ac:dyDescent="0.25">
      <c r="A72" s="132" t="s">
        <v>303</v>
      </c>
      <c r="B72" s="179" t="s">
        <v>304</v>
      </c>
      <c r="C72" s="180" t="s">
        <v>438</v>
      </c>
      <c r="D72" s="181">
        <v>150000</v>
      </c>
      <c r="E72" s="181">
        <v>149700</v>
      </c>
      <c r="F72" s="183">
        <v>1</v>
      </c>
      <c r="G72" s="183">
        <v>0</v>
      </c>
      <c r="H72" s="183">
        <v>0</v>
      </c>
      <c r="I72" s="132" t="s">
        <v>71</v>
      </c>
      <c r="J72" s="132" t="s">
        <v>493</v>
      </c>
      <c r="K72" s="133">
        <v>44136</v>
      </c>
      <c r="L72" s="133" t="s">
        <v>318</v>
      </c>
      <c r="M72" s="133" t="s">
        <v>320</v>
      </c>
      <c r="N72" s="133" t="s">
        <v>319</v>
      </c>
      <c r="O72" s="133" t="s">
        <v>321</v>
      </c>
      <c r="P72" s="133" t="s">
        <v>317</v>
      </c>
      <c r="Q72" s="133" t="s">
        <v>322</v>
      </c>
      <c r="R72" s="133" t="s">
        <v>323</v>
      </c>
      <c r="S72" s="133" t="s">
        <v>324</v>
      </c>
      <c r="T72" s="133" t="s">
        <v>275</v>
      </c>
      <c r="U72" s="180" t="s">
        <v>72</v>
      </c>
      <c r="V72" s="180" t="s">
        <v>305</v>
      </c>
      <c r="W72" s="180" t="s">
        <v>8</v>
      </c>
      <c r="X72" s="180"/>
      <c r="Y72" s="180"/>
      <c r="Z72" s="180"/>
      <c r="AA72" s="180"/>
    </row>
    <row r="73" spans="1:27" s="2" customFormat="1" x14ac:dyDescent="0.25">
      <c r="A73" s="321" t="s">
        <v>494</v>
      </c>
      <c r="B73" s="322"/>
      <c r="C73" s="8"/>
      <c r="D73" s="317">
        <f>SUM(D71:D72)</f>
        <v>162000</v>
      </c>
      <c r="E73" s="292">
        <f>SUM(E71:E72)</f>
        <v>159696.76999999999</v>
      </c>
      <c r="F73" s="8"/>
      <c r="G73" s="8"/>
      <c r="H73" s="8"/>
      <c r="I73" s="8"/>
      <c r="J73" s="8"/>
      <c r="K73" s="8"/>
      <c r="L73" s="8"/>
      <c r="M73" s="8"/>
      <c r="N73" s="8"/>
      <c r="O73" s="8"/>
      <c r="P73" s="8"/>
      <c r="Q73" s="8"/>
      <c r="R73" s="8"/>
      <c r="S73" s="8"/>
      <c r="T73" s="8"/>
      <c r="U73" s="8"/>
      <c r="V73" s="8"/>
      <c r="W73" s="8"/>
    </row>
    <row r="74" spans="1:27" ht="33" x14ac:dyDescent="0.45">
      <c r="A74" s="15"/>
      <c r="B74" s="15"/>
      <c r="C74" s="28" t="s">
        <v>119</v>
      </c>
      <c r="D74" s="15"/>
      <c r="E74" s="15"/>
      <c r="F74" s="15"/>
      <c r="G74" s="15"/>
      <c r="H74" s="15"/>
      <c r="I74" s="15"/>
      <c r="J74" s="15"/>
      <c r="K74" s="15"/>
      <c r="L74" s="15"/>
      <c r="M74" s="15"/>
      <c r="N74" s="15"/>
      <c r="O74" s="15"/>
      <c r="P74" s="15"/>
      <c r="Q74" s="15"/>
      <c r="R74" s="15"/>
      <c r="S74" s="15"/>
    </row>
    <row r="75" spans="1:27" x14ac:dyDescent="0.25">
      <c r="A75" s="318" t="s">
        <v>40</v>
      </c>
      <c r="B75" s="318"/>
      <c r="C75" s="318"/>
      <c r="D75" s="318" t="s">
        <v>41</v>
      </c>
      <c r="E75" s="318"/>
      <c r="F75" s="318"/>
      <c r="G75" s="318"/>
      <c r="H75" s="318"/>
      <c r="I75" s="20"/>
      <c r="J75" s="20"/>
      <c r="K75" s="318" t="s">
        <v>42</v>
      </c>
      <c r="L75" s="318"/>
      <c r="M75" s="318" t="s">
        <v>80</v>
      </c>
      <c r="N75" s="318"/>
      <c r="O75" s="318"/>
      <c r="P75" s="318"/>
      <c r="Q75" s="318"/>
      <c r="R75" s="318"/>
      <c r="S75" s="318"/>
    </row>
    <row r="76" spans="1:27" ht="45" x14ac:dyDescent="0.25">
      <c r="A76" s="18" t="s">
        <v>44</v>
      </c>
      <c r="B76" s="19" t="s">
        <v>45</v>
      </c>
      <c r="C76" s="19" t="s">
        <v>46</v>
      </c>
      <c r="D76" s="19" t="s">
        <v>47</v>
      </c>
      <c r="E76" s="19" t="s">
        <v>48</v>
      </c>
      <c r="F76" s="19" t="s">
        <v>49</v>
      </c>
      <c r="G76" s="19" t="s">
        <v>50</v>
      </c>
      <c r="H76" s="19" t="s">
        <v>51</v>
      </c>
      <c r="I76" s="18" t="s">
        <v>52</v>
      </c>
      <c r="J76" s="18" t="s">
        <v>53</v>
      </c>
      <c r="K76" s="320" t="s">
        <v>120</v>
      </c>
      <c r="L76" s="320"/>
      <c r="M76" s="19" t="s">
        <v>59</v>
      </c>
      <c r="N76" s="19" t="s">
        <v>60</v>
      </c>
      <c r="O76" s="19" t="s">
        <v>61</v>
      </c>
      <c r="P76" s="19" t="s">
        <v>62</v>
      </c>
      <c r="Q76" s="19" t="s">
        <v>63</v>
      </c>
      <c r="R76" s="19" t="s">
        <v>64</v>
      </c>
      <c r="S76" s="19" t="s">
        <v>65</v>
      </c>
    </row>
    <row r="77" spans="1:27" x14ac:dyDescent="0.25">
      <c r="A77" s="22"/>
      <c r="B77" s="22"/>
      <c r="C77" s="22"/>
      <c r="D77" s="22"/>
      <c r="E77" s="22"/>
      <c r="F77" s="22"/>
      <c r="G77" s="22"/>
      <c r="H77" s="22"/>
      <c r="I77" s="22"/>
      <c r="J77" s="22"/>
      <c r="K77" s="25" t="s">
        <v>66</v>
      </c>
      <c r="L77" s="25" t="s">
        <v>67</v>
      </c>
      <c r="M77" s="21"/>
      <c r="N77" s="21"/>
      <c r="O77" s="21"/>
      <c r="P77" s="21"/>
      <c r="Q77" s="21"/>
      <c r="R77" s="21"/>
      <c r="S77" s="21"/>
    </row>
    <row r="78" spans="1:27" s="2" customFormat="1" x14ac:dyDescent="0.25">
      <c r="A78" s="8"/>
      <c r="B78" s="8"/>
      <c r="C78" s="8"/>
      <c r="D78" s="8"/>
      <c r="E78" s="8"/>
      <c r="F78" s="8"/>
      <c r="G78" s="8"/>
      <c r="H78" s="8"/>
      <c r="I78" s="8"/>
      <c r="J78" s="8"/>
      <c r="K78" s="8"/>
      <c r="L78" s="8"/>
      <c r="M78" s="8"/>
      <c r="N78" s="8"/>
      <c r="O78" s="8"/>
      <c r="P78" s="8"/>
      <c r="Q78" s="8"/>
      <c r="R78" s="8"/>
      <c r="S78" s="8"/>
    </row>
    <row r="79" spans="1:27" s="2" customFormat="1" x14ac:dyDescent="0.25">
      <c r="A79" s="8"/>
      <c r="B79" s="8"/>
      <c r="C79" s="8"/>
      <c r="D79" s="8"/>
      <c r="E79" s="8"/>
      <c r="F79" s="8"/>
      <c r="G79" s="8"/>
      <c r="H79" s="8"/>
      <c r="I79" s="8"/>
      <c r="J79" s="8"/>
      <c r="K79" s="8"/>
      <c r="L79" s="8"/>
      <c r="M79" s="8"/>
      <c r="N79" s="8"/>
      <c r="O79" s="8"/>
      <c r="P79" s="8"/>
      <c r="Q79" s="8"/>
      <c r="R79" s="8"/>
      <c r="S79" s="8"/>
    </row>
    <row r="80" spans="1:27" s="2" customFormat="1" x14ac:dyDescent="0.25"/>
    <row r="81" s="2" customFormat="1" x14ac:dyDescent="0.25"/>
    <row r="82" s="2" customFormat="1" x14ac:dyDescent="0.25"/>
    <row r="83" s="2" customFormat="1" x14ac:dyDescent="0.25"/>
    <row r="84" s="2" customFormat="1" x14ac:dyDescent="0.25"/>
    <row r="85" s="2" customFormat="1" x14ac:dyDescent="0.25"/>
    <row r="86" s="2" customFormat="1" x14ac:dyDescent="0.25"/>
    <row r="87" s="2" customFormat="1" x14ac:dyDescent="0.25"/>
    <row r="88" s="2" customFormat="1" x14ac:dyDescent="0.25"/>
    <row r="89" s="2" customFormat="1" x14ac:dyDescent="0.25"/>
    <row r="90" s="2" customFormat="1" x14ac:dyDescent="0.25"/>
    <row r="91" s="2" customFormat="1" x14ac:dyDescent="0.25"/>
    <row r="92" s="2" customFormat="1" x14ac:dyDescent="0.25"/>
    <row r="93" s="2" customFormat="1" x14ac:dyDescent="0.25"/>
    <row r="94" s="2" customFormat="1" x14ac:dyDescent="0.25"/>
    <row r="95" s="2" customFormat="1" x14ac:dyDescent="0.25"/>
    <row r="96" s="2" customFormat="1" x14ac:dyDescent="0.25"/>
    <row r="97" s="2" customFormat="1" x14ac:dyDescent="0.25"/>
    <row r="98" s="2" customFormat="1" x14ac:dyDescent="0.25"/>
    <row r="99" s="2" customFormat="1" x14ac:dyDescent="0.25"/>
    <row r="100" s="2" customFormat="1" x14ac:dyDescent="0.25"/>
    <row r="101" s="2" customFormat="1" x14ac:dyDescent="0.25"/>
    <row r="102" s="2" customFormat="1" x14ac:dyDescent="0.25"/>
    <row r="103" s="2" customFormat="1" x14ac:dyDescent="0.25"/>
    <row r="104" s="2" customFormat="1" x14ac:dyDescent="0.25"/>
    <row r="105" s="2" customFormat="1" x14ac:dyDescent="0.25"/>
    <row r="106" s="2" customFormat="1" x14ac:dyDescent="0.25"/>
    <row r="107" s="2" customFormat="1" x14ac:dyDescent="0.25"/>
    <row r="108" s="2" customFormat="1" x14ac:dyDescent="0.25"/>
    <row r="109" s="2" customFormat="1" x14ac:dyDescent="0.25"/>
    <row r="110" s="2" customFormat="1" x14ac:dyDescent="0.25"/>
    <row r="111" s="2" customFormat="1" x14ac:dyDescent="0.25"/>
    <row r="112" s="2" customFormat="1" x14ac:dyDescent="0.25"/>
    <row r="113" s="2" customFormat="1" x14ac:dyDescent="0.25"/>
    <row r="114" s="2" customFormat="1" x14ac:dyDescent="0.25"/>
    <row r="115" s="2" customFormat="1" x14ac:dyDescent="0.25"/>
    <row r="116" s="2" customFormat="1" x14ac:dyDescent="0.25"/>
    <row r="117" s="2" customFormat="1" x14ac:dyDescent="0.25"/>
    <row r="118" s="2" customFormat="1" x14ac:dyDescent="0.25"/>
    <row r="119" s="2" customFormat="1" x14ac:dyDescent="0.25"/>
    <row r="120" s="2" customFormat="1" x14ac:dyDescent="0.25"/>
    <row r="121" s="2" customFormat="1" x14ac:dyDescent="0.25"/>
    <row r="122" s="2" customFormat="1" x14ac:dyDescent="0.25"/>
    <row r="123" s="2" customFormat="1" x14ac:dyDescent="0.25"/>
    <row r="124" s="2" customFormat="1" x14ac:dyDescent="0.25"/>
    <row r="125" s="2" customFormat="1" x14ac:dyDescent="0.25"/>
    <row r="126" s="2" customFormat="1" x14ac:dyDescent="0.25"/>
    <row r="127" s="2" customFormat="1" x14ac:dyDescent="0.25"/>
    <row r="128" s="2" customFormat="1" x14ac:dyDescent="0.25"/>
    <row r="129" s="2" customFormat="1" x14ac:dyDescent="0.25"/>
    <row r="130" s="2" customFormat="1" x14ac:dyDescent="0.25"/>
    <row r="131" s="2" customFormat="1" x14ac:dyDescent="0.25"/>
    <row r="132" s="2" customFormat="1" x14ac:dyDescent="0.25"/>
    <row r="133" s="2" customFormat="1" x14ac:dyDescent="0.25"/>
    <row r="134" s="2" customFormat="1" x14ac:dyDescent="0.25"/>
    <row r="135" s="2" customFormat="1" x14ac:dyDescent="0.25"/>
    <row r="136" s="2" customFormat="1" x14ac:dyDescent="0.25"/>
    <row r="137" s="2" customFormat="1" x14ac:dyDescent="0.25"/>
    <row r="138" s="2" customFormat="1" x14ac:dyDescent="0.25"/>
    <row r="139" s="2" customFormat="1" x14ac:dyDescent="0.25"/>
    <row r="140" s="2" customFormat="1" x14ac:dyDescent="0.25"/>
    <row r="141" s="2" customFormat="1" x14ac:dyDescent="0.25"/>
    <row r="142" s="2" customFormat="1" x14ac:dyDescent="0.25"/>
    <row r="143" s="2" customFormat="1" x14ac:dyDescent="0.25"/>
    <row r="144" s="2" customFormat="1" x14ac:dyDescent="0.25"/>
    <row r="145" s="2" customFormat="1" x14ac:dyDescent="0.25"/>
    <row r="146" s="2" customFormat="1" x14ac:dyDescent="0.25"/>
    <row r="147" s="2" customFormat="1" x14ac:dyDescent="0.25"/>
    <row r="148" s="2" customFormat="1" x14ac:dyDescent="0.25"/>
    <row r="149" s="2" customFormat="1" x14ac:dyDescent="0.25"/>
    <row r="150" s="2" customFormat="1" x14ac:dyDescent="0.25"/>
    <row r="151" s="2" customFormat="1" x14ac:dyDescent="0.25"/>
    <row r="152" s="2" customFormat="1" x14ac:dyDescent="0.25"/>
    <row r="153" s="2" customFormat="1" x14ac:dyDescent="0.25"/>
    <row r="154" s="2" customFormat="1" x14ac:dyDescent="0.25"/>
    <row r="155" s="2" customFormat="1" x14ac:dyDescent="0.25"/>
    <row r="156" s="2" customFormat="1" x14ac:dyDescent="0.25"/>
    <row r="157" s="2" customFormat="1" x14ac:dyDescent="0.25"/>
    <row r="158" s="2" customFormat="1" x14ac:dyDescent="0.25"/>
    <row r="159" s="2" customFormat="1" x14ac:dyDescent="0.25"/>
    <row r="160" s="2" customFormat="1" x14ac:dyDescent="0.25"/>
    <row r="161" s="2" customFormat="1" x14ac:dyDescent="0.25"/>
    <row r="162" s="2" customFormat="1" x14ac:dyDescent="0.25"/>
    <row r="163" s="2" customFormat="1" x14ac:dyDescent="0.25"/>
    <row r="164" s="2" customFormat="1" x14ac:dyDescent="0.25"/>
    <row r="165" s="2" customFormat="1" x14ac:dyDescent="0.25"/>
    <row r="166" s="2" customFormat="1" x14ac:dyDescent="0.25"/>
    <row r="167" s="2" customFormat="1" x14ac:dyDescent="0.25"/>
    <row r="168" s="2" customFormat="1" x14ac:dyDescent="0.25"/>
    <row r="169" s="2" customFormat="1" x14ac:dyDescent="0.25"/>
    <row r="170" s="2" customFormat="1" x14ac:dyDescent="0.25"/>
    <row r="171" s="2" customFormat="1" x14ac:dyDescent="0.25"/>
    <row r="172" s="2" customFormat="1" x14ac:dyDescent="0.25"/>
    <row r="173" s="2" customFormat="1" x14ac:dyDescent="0.25"/>
    <row r="174" s="2" customFormat="1" x14ac:dyDescent="0.25"/>
    <row r="175" s="2" customFormat="1" x14ac:dyDescent="0.25"/>
    <row r="176" s="2" customFormat="1" x14ac:dyDescent="0.25"/>
    <row r="177" s="2" customFormat="1" x14ac:dyDescent="0.25"/>
    <row r="178" s="2" customFormat="1" x14ac:dyDescent="0.25"/>
    <row r="179" s="2" customFormat="1" x14ac:dyDescent="0.25"/>
    <row r="180" s="2" customFormat="1" x14ac:dyDescent="0.25"/>
    <row r="181" s="2" customFormat="1" x14ac:dyDescent="0.25"/>
    <row r="182" s="2" customFormat="1" x14ac:dyDescent="0.25"/>
    <row r="183" s="2" customFormat="1" x14ac:dyDescent="0.25"/>
    <row r="184" s="2" customFormat="1" x14ac:dyDescent="0.25"/>
    <row r="185" s="2" customFormat="1" x14ac:dyDescent="0.25"/>
    <row r="186" s="2" customFormat="1" x14ac:dyDescent="0.25"/>
    <row r="187" s="2" customFormat="1" x14ac:dyDescent="0.25"/>
    <row r="188" s="2" customFormat="1" x14ac:dyDescent="0.25"/>
    <row r="189" s="2" customFormat="1" x14ac:dyDescent="0.25"/>
    <row r="190" s="2" customFormat="1" x14ac:dyDescent="0.25"/>
    <row r="191" s="2" customFormat="1" x14ac:dyDescent="0.25"/>
    <row r="192" s="2" customFormat="1" x14ac:dyDescent="0.25"/>
    <row r="193" s="2" customFormat="1" x14ac:dyDescent="0.25"/>
    <row r="194" s="2" customFormat="1" x14ac:dyDescent="0.25"/>
    <row r="195" s="2" customFormat="1" x14ac:dyDescent="0.25"/>
    <row r="196" s="2" customFormat="1" x14ac:dyDescent="0.25"/>
    <row r="197" s="2" customFormat="1" x14ac:dyDescent="0.25"/>
    <row r="198" s="2" customFormat="1" x14ac:dyDescent="0.25"/>
    <row r="199" s="2" customFormat="1" x14ac:dyDescent="0.25"/>
    <row r="200" s="2" customFormat="1" x14ac:dyDescent="0.25"/>
    <row r="201" s="2" customFormat="1" x14ac:dyDescent="0.25"/>
    <row r="202" s="2" customFormat="1" x14ac:dyDescent="0.25"/>
    <row r="203" s="2" customFormat="1" x14ac:dyDescent="0.25"/>
    <row r="204" s="2" customFormat="1" x14ac:dyDescent="0.25"/>
    <row r="205" s="2" customFormat="1" x14ac:dyDescent="0.25"/>
    <row r="206" s="2" customFormat="1" x14ac:dyDescent="0.25"/>
    <row r="207" s="2" customFormat="1" x14ac:dyDescent="0.25"/>
    <row r="208" s="2" customFormat="1" x14ac:dyDescent="0.25"/>
    <row r="209" s="2" customFormat="1" x14ac:dyDescent="0.25"/>
    <row r="210" s="2" customFormat="1" x14ac:dyDescent="0.25"/>
    <row r="211" s="2" customFormat="1" x14ac:dyDescent="0.25"/>
    <row r="212" s="2" customFormat="1" x14ac:dyDescent="0.25"/>
    <row r="213" s="2" customFormat="1" x14ac:dyDescent="0.25"/>
    <row r="214" s="2" customFormat="1" x14ac:dyDescent="0.25"/>
    <row r="215" s="2" customFormat="1" x14ac:dyDescent="0.25"/>
    <row r="216" s="2" customFormat="1" x14ac:dyDescent="0.25"/>
    <row r="217" s="2" customFormat="1" x14ac:dyDescent="0.25"/>
    <row r="218" s="2" customFormat="1" x14ac:dyDescent="0.25"/>
    <row r="219" s="2" customFormat="1" x14ac:dyDescent="0.25"/>
    <row r="220" s="2" customFormat="1" x14ac:dyDescent="0.25"/>
    <row r="221" s="2" customFormat="1" x14ac:dyDescent="0.25"/>
    <row r="222" s="2" customFormat="1" x14ac:dyDescent="0.25"/>
    <row r="223" s="2" customFormat="1" x14ac:dyDescent="0.25"/>
    <row r="224" s="2" customFormat="1" x14ac:dyDescent="0.25"/>
    <row r="225" s="2" customFormat="1" x14ac:dyDescent="0.25"/>
    <row r="226" s="2" customFormat="1" x14ac:dyDescent="0.25"/>
    <row r="227" s="2" customFormat="1" x14ac:dyDescent="0.25"/>
    <row r="228" s="2" customFormat="1" x14ac:dyDescent="0.25"/>
    <row r="229" s="2" customFormat="1" x14ac:dyDescent="0.25"/>
    <row r="230" s="2" customFormat="1" x14ac:dyDescent="0.25"/>
    <row r="231" s="2" customFormat="1" x14ac:dyDescent="0.25"/>
    <row r="232" s="2" customFormat="1" x14ac:dyDescent="0.25"/>
    <row r="233" s="2" customFormat="1" x14ac:dyDescent="0.25"/>
    <row r="234" s="2" customFormat="1" x14ac:dyDescent="0.25"/>
    <row r="235" s="2" customFormat="1" x14ac:dyDescent="0.25"/>
    <row r="236" s="2" customFormat="1" x14ac:dyDescent="0.25"/>
    <row r="237" s="2" customFormat="1" x14ac:dyDescent="0.25"/>
    <row r="238" s="2" customFormat="1" x14ac:dyDescent="0.25"/>
    <row r="239" s="2" customFormat="1" x14ac:dyDescent="0.25"/>
    <row r="240" s="2" customFormat="1" x14ac:dyDescent="0.25"/>
    <row r="241" s="2" customFormat="1" x14ac:dyDescent="0.25"/>
    <row r="242" s="2" customFormat="1" x14ac:dyDescent="0.25"/>
    <row r="243" s="2" customFormat="1" x14ac:dyDescent="0.25"/>
    <row r="244" s="2" customFormat="1" x14ac:dyDescent="0.25"/>
    <row r="245" s="2" customFormat="1" x14ac:dyDescent="0.25"/>
    <row r="246" s="2" customFormat="1" x14ac:dyDescent="0.25"/>
    <row r="247" s="2" customFormat="1" x14ac:dyDescent="0.25"/>
    <row r="248" s="2" customFormat="1" x14ac:dyDescent="0.25"/>
    <row r="249" s="2" customFormat="1" x14ac:dyDescent="0.25"/>
    <row r="250" s="2" customFormat="1" x14ac:dyDescent="0.25"/>
    <row r="251" s="2" customFormat="1" x14ac:dyDescent="0.25"/>
    <row r="252" s="2" customFormat="1" x14ac:dyDescent="0.25"/>
    <row r="253" s="2" customFormat="1" x14ac:dyDescent="0.25"/>
    <row r="254" s="2" customFormat="1" x14ac:dyDescent="0.25"/>
    <row r="255" s="2" customFormat="1" x14ac:dyDescent="0.25"/>
    <row r="256" s="2" customFormat="1" x14ac:dyDescent="0.25"/>
  </sheetData>
  <sheetProtection formatRows="0" insertRows="0" deleteRows="0" autoFilter="0"/>
  <mergeCells count="63">
    <mergeCell ref="A45:B45"/>
    <mergeCell ref="U18:AA18"/>
    <mergeCell ref="A75:C75"/>
    <mergeCell ref="D75:H75"/>
    <mergeCell ref="K75:L75"/>
    <mergeCell ref="A61:C61"/>
    <mergeCell ref="D61:H61"/>
    <mergeCell ref="K61:X61"/>
    <mergeCell ref="Q62:R62"/>
    <mergeCell ref="S62:T62"/>
    <mergeCell ref="U62:V62"/>
    <mergeCell ref="W62:X62"/>
    <mergeCell ref="K62:L62"/>
    <mergeCell ref="M62:N62"/>
    <mergeCell ref="O62:P62"/>
    <mergeCell ref="Y61:AA61"/>
    <mergeCell ref="K76:L76"/>
    <mergeCell ref="M75:S75"/>
    <mergeCell ref="A68:C68"/>
    <mergeCell ref="D68:H68"/>
    <mergeCell ref="K68:P68"/>
    <mergeCell ref="Q68:W68"/>
    <mergeCell ref="K69:L69"/>
    <mergeCell ref="M69:N69"/>
    <mergeCell ref="O69:P69"/>
    <mergeCell ref="A73:B73"/>
    <mergeCell ref="A54:C54"/>
    <mergeCell ref="D54:H54"/>
    <mergeCell ref="K54:AA54"/>
    <mergeCell ref="K55:L55"/>
    <mergeCell ref="M55:N55"/>
    <mergeCell ref="O55:P55"/>
    <mergeCell ref="Q55:R55"/>
    <mergeCell ref="S55:T55"/>
    <mergeCell ref="U55:V55"/>
    <mergeCell ref="W55:X55"/>
    <mergeCell ref="Y55:Z55"/>
    <mergeCell ref="Q48:R48"/>
    <mergeCell ref="S48:T48"/>
    <mergeCell ref="K28:Z28"/>
    <mergeCell ref="A35:C35"/>
    <mergeCell ref="D35:H35"/>
    <mergeCell ref="K36:L36"/>
    <mergeCell ref="M36:N36"/>
    <mergeCell ref="K35:N35"/>
    <mergeCell ref="A47:C47"/>
    <mergeCell ref="D47:H47"/>
    <mergeCell ref="K47:T47"/>
    <mergeCell ref="K48:L48"/>
    <mergeCell ref="M48:N48"/>
    <mergeCell ref="O48:P48"/>
    <mergeCell ref="U47:AA47"/>
    <mergeCell ref="O35:U35"/>
    <mergeCell ref="A18:C18"/>
    <mergeCell ref="K18:T18"/>
    <mergeCell ref="A28:C28"/>
    <mergeCell ref="D28:H28"/>
    <mergeCell ref="D18:H18"/>
    <mergeCell ref="K19:L19"/>
    <mergeCell ref="M19:N19"/>
    <mergeCell ref="O19:P19"/>
    <mergeCell ref="Q19:R19"/>
    <mergeCell ref="S19:T19"/>
  </mergeCells>
  <dataValidations count="1">
    <dataValidation type="list" allowBlank="1" showInputMessage="1" showErrorMessage="1" sqref="U25:U26 AA31:AA33 W25:X26 Q73:T73 Y64:AA66 U50:X52 O45:R45 M78:P79" xr:uid="{00000000-0002-0000-0000-000000000000}">
      <formula1>#REF!</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EB93"/>
  <sheetViews>
    <sheetView zoomScale="69" zoomScaleNormal="60" workbookViewId="0">
      <selection activeCell="D71" sqref="D71"/>
    </sheetView>
  </sheetViews>
  <sheetFormatPr defaultColWidth="11.42578125" defaultRowHeight="18.75" x14ac:dyDescent="0.3"/>
  <cols>
    <col min="1" max="1" width="42.42578125" customWidth="1"/>
    <col min="2" max="2" width="57.5703125" style="149" customWidth="1"/>
    <col min="3" max="3" width="17" customWidth="1"/>
    <col min="4" max="4" width="23.28515625" customWidth="1"/>
    <col min="5" max="5" width="24.42578125" customWidth="1"/>
    <col min="6" max="6" width="21.5703125" customWidth="1"/>
    <col min="7" max="7" width="15.85546875" customWidth="1"/>
    <col min="8" max="8" width="16.42578125" customWidth="1"/>
    <col min="9" max="9" width="34.28515625" customWidth="1"/>
    <col min="10" max="10" width="28.7109375" customWidth="1"/>
    <col min="11" max="11" width="16.28515625" customWidth="1"/>
    <col min="12" max="12" width="18.140625" customWidth="1"/>
    <col min="13" max="13" width="19" customWidth="1"/>
    <col min="14" max="14" width="17.7109375" customWidth="1"/>
    <col min="15" max="15" width="17.5703125" customWidth="1"/>
    <col min="16" max="16" width="15.85546875" customWidth="1"/>
    <col min="17" max="17" width="18.5703125" customWidth="1"/>
    <col min="18" max="18" width="15.7109375" customWidth="1"/>
    <col min="19" max="19" width="16.7109375" customWidth="1"/>
    <col min="20" max="20" width="15.85546875" customWidth="1"/>
    <col min="21" max="21" width="24.5703125" customWidth="1"/>
    <col min="22" max="22" width="28" customWidth="1"/>
    <col min="23" max="23" width="18.42578125" customWidth="1"/>
    <col min="24" max="24" width="14" customWidth="1"/>
    <col min="25" max="25" width="17.85546875" customWidth="1"/>
    <col min="26" max="26" width="19.140625" customWidth="1"/>
    <col min="27" max="27" width="13.5703125" customWidth="1"/>
    <col min="28" max="28" width="14.7109375" customWidth="1"/>
    <col min="29" max="29" width="15.5703125" customWidth="1"/>
    <col min="30" max="30" width="16.140625" customWidth="1"/>
    <col min="37" max="37" width="22.28515625" customWidth="1"/>
    <col min="38" max="38" width="28.28515625" customWidth="1"/>
    <col min="39" max="39" width="34.42578125" customWidth="1"/>
    <col min="40" max="40" width="14.28515625" customWidth="1"/>
  </cols>
  <sheetData>
    <row r="1" spans="1:132" x14ac:dyDescent="0.3">
      <c r="AK1" s="4" t="s">
        <v>2</v>
      </c>
      <c r="AL1" s="4" t="s">
        <v>121</v>
      </c>
      <c r="AM1" s="4" t="s">
        <v>122</v>
      </c>
      <c r="AN1" s="4" t="s">
        <v>3</v>
      </c>
      <c r="AO1" s="4" t="s">
        <v>4</v>
      </c>
      <c r="AP1" s="4" t="s">
        <v>27</v>
      </c>
      <c r="AQ1" s="6"/>
    </row>
    <row r="2" spans="1:132" s="3" customFormat="1" ht="61.5" x14ac:dyDescent="0.9">
      <c r="B2" s="150"/>
      <c r="E2" s="31" t="s">
        <v>123</v>
      </c>
      <c r="AK2" s="4" t="s">
        <v>7</v>
      </c>
      <c r="AL2" s="4" t="s">
        <v>124</v>
      </c>
      <c r="AM2" s="4" t="s">
        <v>125</v>
      </c>
      <c r="AN2" s="4" t="s">
        <v>8</v>
      </c>
      <c r="AO2" s="4" t="s">
        <v>9</v>
      </c>
      <c r="AP2" s="4" t="s">
        <v>14</v>
      </c>
      <c r="AQ2" s="6"/>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row>
    <row r="3" spans="1:132" x14ac:dyDescent="0.3">
      <c r="AK3" s="4" t="s">
        <v>12</v>
      </c>
      <c r="AL3" s="4" t="s">
        <v>126</v>
      </c>
      <c r="AM3" s="4"/>
      <c r="AN3" s="4" t="s">
        <v>13</v>
      </c>
      <c r="AO3" s="4" t="s">
        <v>18</v>
      </c>
      <c r="AP3" s="4" t="s">
        <v>25</v>
      </c>
      <c r="AQ3" s="6"/>
    </row>
    <row r="4" spans="1:132" ht="31.5" x14ac:dyDescent="0.5">
      <c r="A4" s="3"/>
      <c r="B4" s="150"/>
      <c r="C4" s="13" t="s">
        <v>127</v>
      </c>
      <c r="D4" s="3"/>
      <c r="E4" s="3"/>
      <c r="F4" s="3"/>
      <c r="G4" s="3"/>
      <c r="H4" s="3"/>
      <c r="I4" s="3"/>
      <c r="J4" s="3"/>
      <c r="K4" s="3"/>
      <c r="L4" s="3"/>
      <c r="M4" s="3"/>
      <c r="N4" s="3"/>
      <c r="O4" s="3"/>
      <c r="P4" s="3"/>
      <c r="Q4" s="3"/>
      <c r="R4" s="3"/>
      <c r="S4" s="3"/>
      <c r="T4" s="3"/>
      <c r="U4" s="3"/>
      <c r="V4" s="3"/>
      <c r="W4" s="3"/>
      <c r="X4" s="3"/>
      <c r="Y4" s="3"/>
      <c r="Z4" s="3"/>
      <c r="AA4" s="3"/>
      <c r="AB4" s="3"/>
      <c r="AC4" s="3"/>
      <c r="AD4" s="3"/>
      <c r="AE4" s="3"/>
      <c r="AK4" s="4" t="s">
        <v>17</v>
      </c>
      <c r="AL4" s="4"/>
      <c r="AM4" s="4" t="s">
        <v>128</v>
      </c>
      <c r="AN4" s="4"/>
      <c r="AO4" s="4" t="s">
        <v>21</v>
      </c>
      <c r="AP4" s="4" t="s">
        <v>33</v>
      </c>
      <c r="AQ4" s="6"/>
    </row>
    <row r="5" spans="1:132" ht="23.25" x14ac:dyDescent="0.35">
      <c r="A5" s="330" t="s">
        <v>40</v>
      </c>
      <c r="B5" s="331"/>
      <c r="C5" s="331"/>
      <c r="D5" s="330" t="s">
        <v>41</v>
      </c>
      <c r="E5" s="331"/>
      <c r="F5" s="331"/>
      <c r="G5" s="331"/>
      <c r="H5" s="331"/>
      <c r="I5" s="10"/>
      <c r="J5" s="10"/>
      <c r="K5" s="332" t="s">
        <v>42</v>
      </c>
      <c r="L5" s="332"/>
      <c r="M5" s="332"/>
      <c r="N5" s="332"/>
      <c r="O5" s="332"/>
      <c r="P5" s="332"/>
      <c r="Q5" s="332"/>
      <c r="R5" s="332"/>
      <c r="S5" s="332"/>
      <c r="T5" s="332"/>
      <c r="U5" s="332"/>
      <c r="V5" s="332"/>
      <c r="W5" s="332"/>
      <c r="X5" s="332"/>
      <c r="Y5" s="332"/>
      <c r="Z5" s="332"/>
      <c r="AA5" s="333" t="s">
        <v>80</v>
      </c>
      <c r="AB5" s="332"/>
      <c r="AC5" s="332"/>
      <c r="AD5" s="332"/>
      <c r="AE5" s="332"/>
      <c r="AK5" s="4" t="s">
        <v>20</v>
      </c>
      <c r="AL5" s="4" t="s">
        <v>129</v>
      </c>
      <c r="AM5" s="4"/>
      <c r="AN5" s="4"/>
      <c r="AO5" s="4" t="s">
        <v>23</v>
      </c>
      <c r="AP5" s="4" t="s">
        <v>35</v>
      </c>
      <c r="AQ5" s="6"/>
    </row>
    <row r="6" spans="1:132" ht="31.15" customHeight="1" x14ac:dyDescent="0.25">
      <c r="A6" s="32" t="s">
        <v>44</v>
      </c>
      <c r="B6" s="151" t="s">
        <v>405</v>
      </c>
      <c r="C6" s="12" t="s">
        <v>46</v>
      </c>
      <c r="D6" s="12" t="s">
        <v>131</v>
      </c>
      <c r="E6" s="12" t="s">
        <v>48</v>
      </c>
      <c r="F6" s="12" t="s">
        <v>132</v>
      </c>
      <c r="G6" s="12" t="s">
        <v>133</v>
      </c>
      <c r="H6" s="12" t="s">
        <v>134</v>
      </c>
      <c r="I6" s="125" t="s">
        <v>135</v>
      </c>
      <c r="J6" s="125" t="s">
        <v>53</v>
      </c>
      <c r="K6" s="337" t="s">
        <v>136</v>
      </c>
      <c r="L6" s="338"/>
      <c r="M6" s="335" t="s">
        <v>137</v>
      </c>
      <c r="N6" s="336"/>
      <c r="O6" s="335" t="s">
        <v>138</v>
      </c>
      <c r="P6" s="336"/>
      <c r="Q6" s="335" t="s">
        <v>139</v>
      </c>
      <c r="R6" s="336"/>
      <c r="S6" s="335" t="s">
        <v>140</v>
      </c>
      <c r="T6" s="336"/>
      <c r="U6" s="335" t="s">
        <v>141</v>
      </c>
      <c r="V6" s="336"/>
      <c r="W6" s="335" t="s">
        <v>142</v>
      </c>
      <c r="X6" s="336"/>
      <c r="Y6" s="335" t="s">
        <v>58</v>
      </c>
      <c r="Z6" s="336"/>
      <c r="AA6" s="12" t="s">
        <v>143</v>
      </c>
      <c r="AB6" s="12" t="s">
        <v>144</v>
      </c>
      <c r="AC6" s="12" t="s">
        <v>145</v>
      </c>
      <c r="AD6" s="12" t="s">
        <v>146</v>
      </c>
      <c r="AE6" s="12" t="s">
        <v>63</v>
      </c>
      <c r="AK6" s="4"/>
      <c r="AL6" s="4" t="s">
        <v>147</v>
      </c>
      <c r="AM6" s="4" t="s">
        <v>148</v>
      </c>
      <c r="AN6" s="4"/>
      <c r="AO6" s="4" t="s">
        <v>29</v>
      </c>
      <c r="AP6" s="4" t="s">
        <v>36</v>
      </c>
      <c r="AQ6" s="6"/>
    </row>
    <row r="7" spans="1:132" ht="13.15" customHeight="1" x14ac:dyDescent="0.25">
      <c r="A7" s="32"/>
      <c r="B7" s="152"/>
      <c r="C7" s="32"/>
      <c r="D7" s="32"/>
      <c r="E7" s="32"/>
      <c r="F7" s="32"/>
      <c r="G7" s="32"/>
      <c r="H7" s="32"/>
      <c r="I7" s="32"/>
      <c r="J7" s="32"/>
      <c r="K7" s="33" t="s">
        <v>149</v>
      </c>
      <c r="L7" s="33" t="s">
        <v>67</v>
      </c>
      <c r="M7" s="33" t="s">
        <v>150</v>
      </c>
      <c r="N7" s="33" t="s">
        <v>67</v>
      </c>
      <c r="O7" s="33" t="s">
        <v>150</v>
      </c>
      <c r="P7" s="33" t="s">
        <v>67</v>
      </c>
      <c r="Q7" s="33" t="s">
        <v>150</v>
      </c>
      <c r="R7" s="33" t="s">
        <v>67</v>
      </c>
      <c r="S7" s="33" t="s">
        <v>150</v>
      </c>
      <c r="T7" s="33" t="s">
        <v>67</v>
      </c>
      <c r="U7" s="33" t="s">
        <v>150</v>
      </c>
      <c r="V7" s="33" t="s">
        <v>67</v>
      </c>
      <c r="W7" s="33" t="s">
        <v>150</v>
      </c>
      <c r="X7" s="33" t="s">
        <v>67</v>
      </c>
      <c r="Y7" s="33" t="s">
        <v>150</v>
      </c>
      <c r="Z7" s="33" t="s">
        <v>67</v>
      </c>
      <c r="AA7" s="32"/>
      <c r="AB7" s="32"/>
      <c r="AC7" s="32"/>
      <c r="AD7" s="32"/>
      <c r="AE7" s="32"/>
      <c r="AK7" s="4"/>
      <c r="AL7" s="6"/>
      <c r="AM7" s="6"/>
      <c r="AN7" s="4"/>
      <c r="AO7" s="4" t="s">
        <v>31</v>
      </c>
      <c r="AP7" s="4" t="s">
        <v>38</v>
      </c>
      <c r="AQ7" s="6"/>
    </row>
    <row r="8" spans="1:132" s="98" customFormat="1" ht="108" customHeight="1" x14ac:dyDescent="0.25">
      <c r="A8" s="56" t="s">
        <v>365</v>
      </c>
      <c r="B8" s="157" t="s">
        <v>369</v>
      </c>
      <c r="C8" s="135"/>
      <c r="D8" s="325">
        <v>17504346</v>
      </c>
      <c r="E8" s="259">
        <v>3840000</v>
      </c>
      <c r="F8" s="260">
        <v>1</v>
      </c>
      <c r="G8" s="261" t="s">
        <v>404</v>
      </c>
      <c r="H8" s="261">
        <v>0</v>
      </c>
      <c r="I8" s="135" t="s">
        <v>373</v>
      </c>
      <c r="J8" s="327" t="s">
        <v>481</v>
      </c>
      <c r="K8" s="126" t="s">
        <v>379</v>
      </c>
      <c r="L8" s="126" t="s">
        <v>379</v>
      </c>
      <c r="M8" s="126" t="s">
        <v>380</v>
      </c>
      <c r="N8" s="136">
        <v>43789</v>
      </c>
      <c r="O8" s="136">
        <v>43819</v>
      </c>
      <c r="P8" s="136">
        <v>43819</v>
      </c>
      <c r="Q8" s="136">
        <v>43829</v>
      </c>
      <c r="R8" s="136">
        <v>43829</v>
      </c>
      <c r="S8" s="136">
        <v>43850</v>
      </c>
      <c r="T8" s="136">
        <v>43850</v>
      </c>
      <c r="U8" s="136">
        <v>43860</v>
      </c>
      <c r="V8" s="126" t="s">
        <v>381</v>
      </c>
      <c r="W8" s="126" t="s">
        <v>384</v>
      </c>
      <c r="X8" s="126" t="s">
        <v>384</v>
      </c>
      <c r="Y8" s="164" t="s">
        <v>374</v>
      </c>
      <c r="Z8" s="164" t="s">
        <v>374</v>
      </c>
      <c r="AA8" s="135" t="s">
        <v>376</v>
      </c>
      <c r="AB8" s="135" t="s">
        <v>377</v>
      </c>
      <c r="AC8" s="135" t="s">
        <v>8</v>
      </c>
      <c r="AD8" s="135" t="s">
        <v>274</v>
      </c>
      <c r="AE8" s="135"/>
    </row>
    <row r="9" spans="1:132" s="98" customFormat="1" ht="108" customHeight="1" x14ac:dyDescent="0.25">
      <c r="A9" s="56" t="s">
        <v>366</v>
      </c>
      <c r="B9" s="157" t="s">
        <v>370</v>
      </c>
      <c r="C9" s="135"/>
      <c r="D9" s="325"/>
      <c r="E9" s="259">
        <v>2992990.07</v>
      </c>
      <c r="F9" s="260">
        <v>1</v>
      </c>
      <c r="G9" s="261">
        <v>0</v>
      </c>
      <c r="H9" s="261">
        <v>0</v>
      </c>
      <c r="I9" s="135" t="s">
        <v>373</v>
      </c>
      <c r="J9" s="328"/>
      <c r="K9" s="126" t="s">
        <v>379</v>
      </c>
      <c r="L9" s="126" t="s">
        <v>379</v>
      </c>
      <c r="M9" s="126" t="s">
        <v>380</v>
      </c>
      <c r="N9" s="136">
        <v>43789</v>
      </c>
      <c r="O9" s="136">
        <v>43819</v>
      </c>
      <c r="P9" s="136">
        <v>43819</v>
      </c>
      <c r="Q9" s="136">
        <v>43829</v>
      </c>
      <c r="R9" s="136">
        <v>43829</v>
      </c>
      <c r="S9" s="136">
        <v>43850</v>
      </c>
      <c r="T9" s="136">
        <v>43850</v>
      </c>
      <c r="U9" s="136">
        <v>43860</v>
      </c>
      <c r="V9" s="126" t="s">
        <v>381</v>
      </c>
      <c r="W9" s="126" t="s">
        <v>384</v>
      </c>
      <c r="X9" s="126" t="s">
        <v>384</v>
      </c>
      <c r="Y9" s="164" t="s">
        <v>374</v>
      </c>
      <c r="Z9" s="164" t="s">
        <v>374</v>
      </c>
      <c r="AA9" s="135" t="s">
        <v>376</v>
      </c>
      <c r="AB9" s="135" t="s">
        <v>378</v>
      </c>
      <c r="AC9" s="135" t="s">
        <v>8</v>
      </c>
      <c r="AD9" s="135" t="s">
        <v>274</v>
      </c>
      <c r="AE9" s="135"/>
    </row>
    <row r="10" spans="1:132" s="98" customFormat="1" ht="108" customHeight="1" x14ac:dyDescent="0.25">
      <c r="A10" s="56" t="s">
        <v>367</v>
      </c>
      <c r="B10" s="157" t="s">
        <v>371</v>
      </c>
      <c r="C10" s="135"/>
      <c r="D10" s="325"/>
      <c r="E10" s="259">
        <v>5087492.5</v>
      </c>
      <c r="F10" s="260">
        <v>1</v>
      </c>
      <c r="G10" s="261">
        <v>0</v>
      </c>
      <c r="H10" s="261">
        <v>0</v>
      </c>
      <c r="I10" s="135" t="s">
        <v>373</v>
      </c>
      <c r="J10" s="328"/>
      <c r="K10" s="126" t="s">
        <v>379</v>
      </c>
      <c r="L10" s="126" t="s">
        <v>379</v>
      </c>
      <c r="M10" s="126" t="s">
        <v>380</v>
      </c>
      <c r="N10" s="136">
        <v>43789</v>
      </c>
      <c r="O10" s="136">
        <v>43819</v>
      </c>
      <c r="P10" s="136">
        <v>43819</v>
      </c>
      <c r="Q10" s="136">
        <v>43829</v>
      </c>
      <c r="R10" s="136">
        <v>43829</v>
      </c>
      <c r="S10" s="136">
        <v>43850</v>
      </c>
      <c r="T10" s="136">
        <v>43850</v>
      </c>
      <c r="U10" s="136">
        <v>43858</v>
      </c>
      <c r="V10" s="126" t="s">
        <v>383</v>
      </c>
      <c r="W10" s="126" t="s">
        <v>384</v>
      </c>
      <c r="X10" s="126" t="s">
        <v>385</v>
      </c>
      <c r="Y10" s="164" t="s">
        <v>374</v>
      </c>
      <c r="Z10" s="164" t="s">
        <v>375</v>
      </c>
      <c r="AA10" s="135" t="s">
        <v>376</v>
      </c>
      <c r="AB10" s="135" t="s">
        <v>377</v>
      </c>
      <c r="AC10" s="135" t="s">
        <v>8</v>
      </c>
      <c r="AD10" s="135" t="s">
        <v>274</v>
      </c>
      <c r="AE10" s="135"/>
    </row>
    <row r="11" spans="1:132" s="98" customFormat="1" ht="108" customHeight="1" x14ac:dyDescent="0.25">
      <c r="A11" s="56" t="s">
        <v>368</v>
      </c>
      <c r="B11" s="157" t="s">
        <v>372</v>
      </c>
      <c r="C11" s="135"/>
      <c r="D11" s="326"/>
      <c r="E11" s="259">
        <v>5583863.1900000004</v>
      </c>
      <c r="F11" s="260">
        <v>1</v>
      </c>
      <c r="G11" s="261">
        <v>0</v>
      </c>
      <c r="H11" s="261">
        <v>0</v>
      </c>
      <c r="I11" s="135" t="s">
        <v>373</v>
      </c>
      <c r="J11" s="329"/>
      <c r="K11" s="126" t="s">
        <v>379</v>
      </c>
      <c r="L11" s="126" t="s">
        <v>379</v>
      </c>
      <c r="M11" s="126" t="s">
        <v>380</v>
      </c>
      <c r="N11" s="136">
        <v>43789</v>
      </c>
      <c r="O11" s="136">
        <v>43819</v>
      </c>
      <c r="P11" s="136">
        <v>43819</v>
      </c>
      <c r="Q11" s="136">
        <v>43829</v>
      </c>
      <c r="R11" s="136">
        <v>43829</v>
      </c>
      <c r="S11" s="136">
        <v>43850</v>
      </c>
      <c r="T11" s="136">
        <v>43850</v>
      </c>
      <c r="U11" s="136">
        <v>43858</v>
      </c>
      <c r="V11" s="126" t="s">
        <v>382</v>
      </c>
      <c r="W11" s="126" t="s">
        <v>384</v>
      </c>
      <c r="X11" s="126" t="s">
        <v>384</v>
      </c>
      <c r="Y11" s="164" t="s">
        <v>374</v>
      </c>
      <c r="Z11" s="164" t="s">
        <v>374</v>
      </c>
      <c r="AA11" s="135" t="s">
        <v>376</v>
      </c>
      <c r="AB11" s="135" t="s">
        <v>377</v>
      </c>
      <c r="AC11" s="135" t="s">
        <v>8</v>
      </c>
      <c r="AD11" s="135" t="s">
        <v>274</v>
      </c>
      <c r="AE11" s="135"/>
    </row>
    <row r="12" spans="1:132" s="74" customFormat="1" ht="108" customHeight="1" x14ac:dyDescent="0.25">
      <c r="A12" s="56" t="s">
        <v>151</v>
      </c>
      <c r="B12" s="157" t="s">
        <v>152</v>
      </c>
      <c r="C12" s="262"/>
      <c r="D12" s="165">
        <v>2990520</v>
      </c>
      <c r="E12" s="165">
        <v>2973287.94</v>
      </c>
      <c r="F12" s="263">
        <v>1</v>
      </c>
      <c r="G12" s="261">
        <v>0</v>
      </c>
      <c r="H12" s="261">
        <v>0</v>
      </c>
      <c r="I12" s="264" t="s">
        <v>153</v>
      </c>
      <c r="J12" s="265" t="s">
        <v>154</v>
      </c>
      <c r="K12" s="109" t="s">
        <v>155</v>
      </c>
      <c r="L12" s="71" t="s">
        <v>156</v>
      </c>
      <c r="M12" s="109">
        <v>44119</v>
      </c>
      <c r="N12" s="266">
        <v>44463</v>
      </c>
      <c r="O12" s="266">
        <v>44494</v>
      </c>
      <c r="P12" s="266">
        <v>44510</v>
      </c>
      <c r="Q12" s="266">
        <v>44503</v>
      </c>
      <c r="R12" s="71" t="s">
        <v>157</v>
      </c>
      <c r="S12" s="266">
        <v>44524</v>
      </c>
      <c r="T12" s="266" t="s">
        <v>158</v>
      </c>
      <c r="U12" s="110">
        <v>44531</v>
      </c>
      <c r="V12" s="71" t="s">
        <v>159</v>
      </c>
      <c r="W12" s="110" t="s">
        <v>160</v>
      </c>
      <c r="X12" s="110" t="s">
        <v>207</v>
      </c>
      <c r="Y12" s="129" t="s">
        <v>161</v>
      </c>
      <c r="Z12" s="262" t="s">
        <v>162</v>
      </c>
      <c r="AA12" s="71" t="s">
        <v>17</v>
      </c>
      <c r="AB12" s="71" t="s">
        <v>121</v>
      </c>
      <c r="AC12" s="71" t="s">
        <v>8</v>
      </c>
      <c r="AD12" s="71" t="s">
        <v>29</v>
      </c>
      <c r="AE12" s="71"/>
      <c r="AF12" s="71"/>
    </row>
    <row r="13" spans="1:132" s="74" customFormat="1" ht="108" customHeight="1" x14ac:dyDescent="0.25">
      <c r="A13" s="56" t="s">
        <v>163</v>
      </c>
      <c r="B13" s="159" t="s">
        <v>164</v>
      </c>
      <c r="C13" s="166"/>
      <c r="D13" s="68">
        <v>1246050</v>
      </c>
      <c r="E13" s="68">
        <v>1246050</v>
      </c>
      <c r="F13" s="101">
        <v>1</v>
      </c>
      <c r="G13" s="102">
        <v>0</v>
      </c>
      <c r="H13" s="102">
        <v>0</v>
      </c>
      <c r="I13" s="69" t="s">
        <v>153</v>
      </c>
      <c r="J13" s="70" t="s">
        <v>483</v>
      </c>
      <c r="K13" s="109" t="s">
        <v>155</v>
      </c>
      <c r="L13" s="71" t="s">
        <v>156</v>
      </c>
      <c r="M13" s="109">
        <v>44119</v>
      </c>
      <c r="N13" s="266">
        <v>44463</v>
      </c>
      <c r="O13" s="266">
        <v>44494</v>
      </c>
      <c r="P13" s="266">
        <v>44510</v>
      </c>
      <c r="Q13" s="266">
        <v>44138</v>
      </c>
      <c r="R13" s="71" t="s">
        <v>157</v>
      </c>
      <c r="S13" s="266">
        <v>44159</v>
      </c>
      <c r="T13" s="266" t="s">
        <v>158</v>
      </c>
      <c r="U13" s="110" t="s">
        <v>165</v>
      </c>
      <c r="V13" s="71" t="s">
        <v>346</v>
      </c>
      <c r="W13" s="110" t="s">
        <v>166</v>
      </c>
      <c r="X13" s="71" t="s">
        <v>347</v>
      </c>
      <c r="Y13" s="129" t="s">
        <v>167</v>
      </c>
      <c r="Z13" s="71" t="s">
        <v>168</v>
      </c>
      <c r="AA13" s="71" t="s">
        <v>17</v>
      </c>
      <c r="AB13" s="71" t="s">
        <v>121</v>
      </c>
      <c r="AC13" s="71" t="s">
        <v>8</v>
      </c>
      <c r="AD13" s="71" t="s">
        <v>29</v>
      </c>
      <c r="AE13" s="71"/>
      <c r="AF13" s="71"/>
    </row>
    <row r="14" spans="1:132" s="355" customFormat="1" ht="108" customHeight="1" x14ac:dyDescent="0.25">
      <c r="A14" s="343" t="s">
        <v>449</v>
      </c>
      <c r="B14" s="344" t="s">
        <v>448</v>
      </c>
      <c r="C14" s="345"/>
      <c r="D14" s="346">
        <v>420000</v>
      </c>
      <c r="E14" s="347">
        <v>441496</v>
      </c>
      <c r="F14" s="348">
        <v>1</v>
      </c>
      <c r="G14" s="349">
        <v>0</v>
      </c>
      <c r="H14" s="349">
        <v>0</v>
      </c>
      <c r="I14" s="245" t="s">
        <v>169</v>
      </c>
      <c r="J14" s="246" t="s">
        <v>482</v>
      </c>
      <c r="K14" s="350">
        <v>44483</v>
      </c>
      <c r="L14" s="351">
        <v>44483</v>
      </c>
      <c r="M14" s="350">
        <v>44515</v>
      </c>
      <c r="N14" s="351" t="s">
        <v>170</v>
      </c>
      <c r="O14" s="352" t="s">
        <v>171</v>
      </c>
      <c r="P14" s="351" t="s">
        <v>348</v>
      </c>
      <c r="Q14" s="352" t="s">
        <v>172</v>
      </c>
      <c r="R14" s="353" t="s">
        <v>173</v>
      </c>
      <c r="S14" s="246" t="s">
        <v>174</v>
      </c>
      <c r="T14" s="351">
        <v>44838</v>
      </c>
      <c r="U14" s="352" t="s">
        <v>175</v>
      </c>
      <c r="V14" s="353"/>
      <c r="W14" s="246" t="s">
        <v>176</v>
      </c>
      <c r="X14" s="353"/>
      <c r="Y14" s="350" t="s">
        <v>177</v>
      </c>
      <c r="Z14" s="353"/>
      <c r="AA14" s="353" t="s">
        <v>17</v>
      </c>
      <c r="AB14" s="353" t="s">
        <v>121</v>
      </c>
      <c r="AC14" s="353" t="s">
        <v>8</v>
      </c>
      <c r="AD14" s="353" t="s">
        <v>23</v>
      </c>
      <c r="AE14" s="353"/>
      <c r="AF14" s="354"/>
    </row>
    <row r="15" spans="1:132" s="74" customFormat="1" ht="108" customHeight="1" x14ac:dyDescent="0.25">
      <c r="A15" s="267" t="s">
        <v>398</v>
      </c>
      <c r="B15" s="157" t="s">
        <v>387</v>
      </c>
      <c r="C15" s="167"/>
      <c r="D15" s="168">
        <v>200000</v>
      </c>
      <c r="E15" s="168">
        <v>222460</v>
      </c>
      <c r="F15" s="101">
        <v>1</v>
      </c>
      <c r="G15" s="102">
        <v>0</v>
      </c>
      <c r="H15" s="102">
        <v>0</v>
      </c>
      <c r="I15" s="69" t="s">
        <v>169</v>
      </c>
      <c r="J15" s="235">
        <v>3.1</v>
      </c>
      <c r="K15" s="217" t="s">
        <v>413</v>
      </c>
      <c r="L15" s="217" t="s">
        <v>413</v>
      </c>
      <c r="M15" s="217" t="s">
        <v>412</v>
      </c>
      <c r="N15" s="217" t="s">
        <v>412</v>
      </c>
      <c r="O15" s="218" t="s">
        <v>411</v>
      </c>
      <c r="P15" s="217" t="s">
        <v>394</v>
      </c>
      <c r="Q15" s="218" t="s">
        <v>410</v>
      </c>
      <c r="R15" s="219" t="s">
        <v>409</v>
      </c>
      <c r="S15" s="70" t="s">
        <v>335</v>
      </c>
      <c r="T15" s="217" t="s">
        <v>407</v>
      </c>
      <c r="U15" s="218" t="s">
        <v>408</v>
      </c>
      <c r="V15" s="219" t="s">
        <v>406</v>
      </c>
      <c r="W15" s="70"/>
      <c r="X15" s="219"/>
      <c r="Y15" s="129"/>
      <c r="Z15" s="217">
        <v>44526</v>
      </c>
      <c r="AA15" s="219" t="s">
        <v>17</v>
      </c>
      <c r="AB15" s="219" t="s">
        <v>121</v>
      </c>
      <c r="AC15" s="219" t="s">
        <v>8</v>
      </c>
      <c r="AD15" s="219" t="s">
        <v>29</v>
      </c>
      <c r="AE15" s="219"/>
      <c r="AF15" s="71"/>
    </row>
    <row r="16" spans="1:132" s="98" customFormat="1" ht="108" customHeight="1" x14ac:dyDescent="0.25">
      <c r="A16" s="56" t="s">
        <v>178</v>
      </c>
      <c r="B16" s="153" t="s">
        <v>179</v>
      </c>
      <c r="C16" s="48"/>
      <c r="D16" s="68">
        <v>110000</v>
      </c>
      <c r="E16" s="68">
        <v>93943.5</v>
      </c>
      <c r="F16" s="101">
        <v>1</v>
      </c>
      <c r="G16" s="102">
        <v>0</v>
      </c>
      <c r="H16" s="102">
        <v>0</v>
      </c>
      <c r="I16" s="69" t="s">
        <v>169</v>
      </c>
      <c r="J16" s="51">
        <v>3.1</v>
      </c>
      <c r="K16" s="64" t="s">
        <v>180</v>
      </c>
      <c r="L16" s="64" t="s">
        <v>180</v>
      </c>
      <c r="M16" s="64" t="s">
        <v>181</v>
      </c>
      <c r="N16" s="66">
        <v>44462</v>
      </c>
      <c r="O16" s="52">
        <v>44495</v>
      </c>
      <c r="P16" s="52">
        <v>44511</v>
      </c>
      <c r="Q16" s="66">
        <v>44525</v>
      </c>
      <c r="R16" s="52" t="s">
        <v>182</v>
      </c>
      <c r="S16" s="52" t="s">
        <v>345</v>
      </c>
      <c r="T16" s="218" t="s">
        <v>183</v>
      </c>
      <c r="U16" s="52">
        <v>44550</v>
      </c>
      <c r="V16" s="52" t="s">
        <v>350</v>
      </c>
      <c r="W16" s="52" t="s">
        <v>184</v>
      </c>
      <c r="X16" s="52" t="s">
        <v>349</v>
      </c>
      <c r="Y16" s="52" t="s">
        <v>185</v>
      </c>
      <c r="Z16" s="219" t="s">
        <v>186</v>
      </c>
      <c r="AA16" s="219" t="s">
        <v>17</v>
      </c>
      <c r="AB16" s="219" t="s">
        <v>121</v>
      </c>
      <c r="AC16" s="71" t="s">
        <v>8</v>
      </c>
      <c r="AD16" s="219" t="s">
        <v>29</v>
      </c>
      <c r="AE16" s="134"/>
      <c r="AF16" s="134"/>
    </row>
    <row r="17" spans="1:132" s="98" customFormat="1" ht="39" customHeight="1" x14ac:dyDescent="0.25">
      <c r="A17" s="45" t="s">
        <v>78</v>
      </c>
      <c r="B17" s="153"/>
      <c r="C17" s="48"/>
      <c r="D17" s="68">
        <f>SUM(D8:D16)</f>
        <v>22470916</v>
      </c>
      <c r="E17" s="148">
        <f>SUM(E8:E16)</f>
        <v>22481583.200000003</v>
      </c>
      <c r="F17" s="101"/>
      <c r="G17" s="51"/>
      <c r="H17" s="51"/>
      <c r="I17" s="64"/>
      <c r="J17" s="50"/>
      <c r="K17" s="50"/>
      <c r="L17" s="53"/>
      <c r="M17" s="53"/>
      <c r="N17" s="54"/>
      <c r="O17" s="54"/>
      <c r="P17" s="54"/>
      <c r="Q17" s="55"/>
      <c r="R17" s="55"/>
      <c r="S17" s="55"/>
      <c r="T17" s="55"/>
      <c r="U17" s="55"/>
      <c r="V17" s="55"/>
      <c r="W17" s="55"/>
      <c r="X17" s="55"/>
      <c r="Y17" s="55"/>
      <c r="Z17" s="55"/>
      <c r="AA17" s="55"/>
      <c r="AB17" s="55"/>
      <c r="AC17" s="55"/>
      <c r="AD17" s="55"/>
      <c r="AE17" s="55"/>
      <c r="AF17" s="55"/>
    </row>
    <row r="18" spans="1:132" ht="31.5" x14ac:dyDescent="0.5">
      <c r="A18" s="3"/>
      <c r="B18" s="150"/>
      <c r="C18" s="13" t="s">
        <v>188</v>
      </c>
      <c r="D18" s="3"/>
      <c r="E18" s="3"/>
      <c r="F18" s="3"/>
      <c r="G18" s="3"/>
      <c r="H18" s="3"/>
      <c r="I18" s="3"/>
      <c r="J18" s="3"/>
      <c r="K18" s="3"/>
      <c r="L18" s="3"/>
      <c r="M18" s="3"/>
      <c r="N18" s="3"/>
      <c r="O18" s="3"/>
      <c r="P18" s="3"/>
      <c r="Q18" s="3"/>
      <c r="R18" s="3"/>
      <c r="S18" s="3"/>
      <c r="T18" s="3"/>
      <c r="U18" s="3"/>
      <c r="V18" s="3"/>
      <c r="W18" s="3"/>
      <c r="X18" s="3"/>
      <c r="Y18" s="3"/>
      <c r="Z18" s="3"/>
      <c r="AA18" s="3"/>
      <c r="AB18" s="3"/>
      <c r="AC18" s="3"/>
      <c r="AK18" s="6"/>
      <c r="AL18" s="6"/>
      <c r="AM18" s="6"/>
      <c r="AN18" s="6"/>
      <c r="AO18" s="6"/>
    </row>
    <row r="19" spans="1:132" ht="23.25" x14ac:dyDescent="0.35">
      <c r="A19" s="330" t="s">
        <v>40</v>
      </c>
      <c r="B19" s="331"/>
      <c r="C19" s="331"/>
      <c r="D19" s="330" t="s">
        <v>41</v>
      </c>
      <c r="E19" s="331"/>
      <c r="F19" s="331"/>
      <c r="G19" s="331"/>
      <c r="H19" s="334"/>
      <c r="K19" s="333" t="s">
        <v>42</v>
      </c>
      <c r="L19" s="332"/>
      <c r="M19" s="332"/>
      <c r="N19" s="332"/>
      <c r="O19" s="332"/>
      <c r="P19" s="332"/>
      <c r="Q19" s="332"/>
      <c r="R19" s="332"/>
      <c r="S19" s="332"/>
      <c r="T19" s="332"/>
      <c r="U19" s="332"/>
      <c r="V19" s="332"/>
      <c r="W19" s="332"/>
      <c r="X19" s="332"/>
      <c r="Y19" s="333" t="s">
        <v>80</v>
      </c>
      <c r="Z19" s="332"/>
      <c r="AA19" s="332"/>
      <c r="AB19" s="332"/>
      <c r="AC19" s="332"/>
      <c r="AK19" s="6"/>
      <c r="AL19" s="6"/>
      <c r="AM19" s="6"/>
      <c r="AN19" s="6"/>
      <c r="AO19" s="6"/>
    </row>
    <row r="20" spans="1:132" ht="47.25" customHeight="1" x14ac:dyDescent="0.25">
      <c r="A20" s="32" t="s">
        <v>44</v>
      </c>
      <c r="B20" s="151" t="s">
        <v>405</v>
      </c>
      <c r="C20" s="12" t="s">
        <v>46</v>
      </c>
      <c r="D20" s="12" t="s">
        <v>131</v>
      </c>
      <c r="E20" s="12" t="s">
        <v>48</v>
      </c>
      <c r="F20" s="12" t="s">
        <v>132</v>
      </c>
      <c r="G20" s="12" t="s">
        <v>133</v>
      </c>
      <c r="H20" s="12" t="s">
        <v>134</v>
      </c>
      <c r="I20" s="32" t="s">
        <v>135</v>
      </c>
      <c r="J20" s="32" t="s">
        <v>53</v>
      </c>
      <c r="K20" s="337" t="s">
        <v>136</v>
      </c>
      <c r="L20" s="338"/>
      <c r="M20" s="335" t="s">
        <v>137</v>
      </c>
      <c r="N20" s="336"/>
      <c r="O20" s="335" t="s">
        <v>138</v>
      </c>
      <c r="P20" s="336"/>
      <c r="Q20" s="335" t="s">
        <v>139</v>
      </c>
      <c r="R20" s="336"/>
      <c r="S20" s="335" t="s">
        <v>189</v>
      </c>
      <c r="T20" s="336"/>
      <c r="U20" s="335" t="s">
        <v>142</v>
      </c>
      <c r="V20" s="336"/>
      <c r="W20" s="335" t="s">
        <v>58</v>
      </c>
      <c r="X20" s="336"/>
      <c r="Y20" s="12" t="s">
        <v>143</v>
      </c>
      <c r="Z20" s="12" t="s">
        <v>144</v>
      </c>
      <c r="AA20" s="12" t="s">
        <v>145</v>
      </c>
      <c r="AB20" s="12" t="s">
        <v>146</v>
      </c>
      <c r="AC20" s="12" t="s">
        <v>63</v>
      </c>
      <c r="AK20" s="6"/>
      <c r="AL20" s="6"/>
      <c r="AM20" s="6"/>
      <c r="AN20" s="6"/>
      <c r="AO20" s="6"/>
    </row>
    <row r="21" spans="1:132" ht="16.899999999999999" customHeight="1" x14ac:dyDescent="0.25">
      <c r="A21" s="32"/>
      <c r="B21" s="152"/>
      <c r="C21" s="32"/>
      <c r="D21" s="32"/>
      <c r="E21" s="32"/>
      <c r="F21" s="32"/>
      <c r="G21" s="32"/>
      <c r="H21" s="32"/>
      <c r="I21" s="32"/>
      <c r="J21" s="32"/>
      <c r="K21" s="33" t="s">
        <v>149</v>
      </c>
      <c r="L21" s="33" t="s">
        <v>67</v>
      </c>
      <c r="M21" s="33" t="s">
        <v>150</v>
      </c>
      <c r="N21" s="33" t="s">
        <v>67</v>
      </c>
      <c r="O21" s="33" t="s">
        <v>150</v>
      </c>
      <c r="P21" s="33" t="s">
        <v>67</v>
      </c>
      <c r="Q21" s="33" t="s">
        <v>150</v>
      </c>
      <c r="R21" s="33" t="s">
        <v>67</v>
      </c>
      <c r="S21" s="33" t="s">
        <v>150</v>
      </c>
      <c r="T21" s="33" t="s">
        <v>67</v>
      </c>
      <c r="U21" s="33" t="s">
        <v>150</v>
      </c>
      <c r="V21" s="33" t="s">
        <v>67</v>
      </c>
      <c r="W21" s="33" t="s">
        <v>150</v>
      </c>
      <c r="X21" s="33" t="s">
        <v>67</v>
      </c>
      <c r="Y21" s="32"/>
      <c r="Z21" s="32"/>
      <c r="AA21" s="32"/>
      <c r="AB21" s="32"/>
      <c r="AC21" s="32"/>
      <c r="AK21" s="6"/>
      <c r="AL21" s="6"/>
      <c r="AM21" s="6"/>
      <c r="AN21" s="6"/>
      <c r="AO21" s="6"/>
    </row>
    <row r="22" spans="1:132" s="2" customFormat="1" ht="15" customHeight="1" x14ac:dyDescent="0.3">
      <c r="A22" s="8"/>
      <c r="B22" s="154"/>
      <c r="C22" s="8"/>
      <c r="D22" s="8"/>
      <c r="E22" s="8"/>
      <c r="F22" s="8"/>
      <c r="G22" s="8"/>
      <c r="H22" s="8"/>
      <c r="I22" s="8"/>
      <c r="J22" s="8"/>
      <c r="K22" s="8"/>
      <c r="L22" s="8"/>
      <c r="M22" s="8"/>
      <c r="N22" s="8"/>
      <c r="O22" s="8"/>
      <c r="P22" s="8"/>
      <c r="Q22" s="8"/>
      <c r="R22" s="8"/>
      <c r="S22" s="8"/>
      <c r="T22" s="8"/>
      <c r="U22" s="8"/>
      <c r="V22" s="8"/>
      <c r="W22" s="8"/>
      <c r="X22" s="8"/>
      <c r="Y22" s="8"/>
      <c r="Z22" s="8"/>
      <c r="AA22" s="8"/>
      <c r="AB22" s="8"/>
      <c r="AC22" s="8"/>
      <c r="AK22" s="7"/>
      <c r="AL22" s="7"/>
      <c r="AM22" s="7"/>
      <c r="AN22" s="7"/>
      <c r="AO22" s="7"/>
    </row>
    <row r="23" spans="1:132" s="2" customFormat="1" x14ac:dyDescent="0.3">
      <c r="A23" s="8"/>
      <c r="B23" s="154"/>
      <c r="C23" s="8"/>
      <c r="D23" s="8"/>
      <c r="E23" s="8"/>
      <c r="F23" s="8"/>
      <c r="G23" s="8"/>
      <c r="H23" s="8"/>
      <c r="I23" s="8"/>
      <c r="J23" s="8"/>
      <c r="K23" s="8"/>
      <c r="L23" s="8"/>
      <c r="M23" s="8"/>
      <c r="N23" s="8"/>
      <c r="O23" s="8"/>
      <c r="P23" s="8"/>
      <c r="Q23" s="8"/>
      <c r="R23" s="8"/>
      <c r="S23" s="8"/>
      <c r="T23" s="8"/>
      <c r="U23" s="8"/>
      <c r="V23" s="8"/>
      <c r="W23" s="8"/>
      <c r="X23" s="8"/>
      <c r="Y23" s="8"/>
      <c r="Z23" s="8"/>
      <c r="AA23" s="8"/>
      <c r="AB23" s="8"/>
      <c r="AC23" s="8"/>
      <c r="AK23" s="7"/>
      <c r="AL23" s="7"/>
      <c r="AM23" s="7"/>
      <c r="AN23" s="7"/>
      <c r="AO23" s="7"/>
    </row>
    <row r="24" spans="1:132" s="2" customFormat="1" x14ac:dyDescent="0.3">
      <c r="A24" s="8"/>
      <c r="B24" s="154"/>
      <c r="C24" s="8"/>
      <c r="D24" s="8"/>
      <c r="E24" s="8"/>
      <c r="F24" s="8"/>
      <c r="G24" s="8"/>
      <c r="H24" s="8"/>
      <c r="I24" s="8"/>
      <c r="J24" s="8"/>
      <c r="K24" s="8"/>
      <c r="L24" s="8"/>
      <c r="M24" s="8"/>
      <c r="N24" s="8"/>
      <c r="O24" s="8"/>
      <c r="P24" s="8"/>
      <c r="Q24" s="8"/>
      <c r="R24" s="8"/>
      <c r="S24" s="8"/>
      <c r="T24" s="8"/>
      <c r="U24" s="8"/>
      <c r="V24" s="8"/>
      <c r="W24" s="8"/>
      <c r="X24" s="8"/>
      <c r="Y24" s="8"/>
      <c r="Z24" s="8"/>
      <c r="AA24" s="8"/>
      <c r="AB24" s="8"/>
      <c r="AC24" s="8"/>
      <c r="AK24" s="7"/>
      <c r="AL24" s="7"/>
      <c r="AM24" s="7"/>
      <c r="AN24" s="7"/>
      <c r="AO24" s="7"/>
    </row>
    <row r="25" spans="1:132" ht="31.5" x14ac:dyDescent="0.5">
      <c r="A25" s="3"/>
      <c r="B25" s="150"/>
      <c r="C25" s="13" t="s">
        <v>190</v>
      </c>
      <c r="D25" s="3"/>
      <c r="E25" s="3"/>
      <c r="F25" s="3"/>
      <c r="G25" s="3"/>
      <c r="H25" s="3"/>
      <c r="I25" s="3"/>
      <c r="J25" s="3"/>
      <c r="K25" s="3"/>
      <c r="L25" s="3"/>
      <c r="M25" s="3"/>
      <c r="N25" s="3"/>
      <c r="O25" s="3"/>
      <c r="P25" s="3"/>
      <c r="Q25" s="3"/>
      <c r="R25" s="3"/>
      <c r="S25" s="3"/>
      <c r="T25" s="3"/>
      <c r="U25" s="3"/>
      <c r="V25" s="3"/>
      <c r="W25" s="3"/>
      <c r="X25" s="3"/>
      <c r="Y25" s="3"/>
    </row>
    <row r="26" spans="1:132" ht="23.25" x14ac:dyDescent="0.35">
      <c r="A26" s="330" t="s">
        <v>40</v>
      </c>
      <c r="B26" s="331"/>
      <c r="C26" s="331"/>
      <c r="D26" s="330" t="s">
        <v>41</v>
      </c>
      <c r="E26" s="331"/>
      <c r="F26" s="331"/>
      <c r="G26" s="331"/>
      <c r="H26" s="334"/>
      <c r="K26" s="333" t="s">
        <v>42</v>
      </c>
      <c r="L26" s="332"/>
      <c r="M26" s="332"/>
      <c r="N26" s="332"/>
      <c r="O26" s="332"/>
      <c r="P26" s="332"/>
      <c r="Q26" s="332"/>
      <c r="R26" s="332"/>
      <c r="S26" s="332"/>
      <c r="T26" s="332"/>
      <c r="U26" s="333" t="s">
        <v>80</v>
      </c>
      <c r="V26" s="332"/>
      <c r="W26" s="332"/>
      <c r="X26" s="332"/>
      <c r="Y26" s="332"/>
    </row>
    <row r="27" spans="1:132" ht="31.15" customHeight="1" x14ac:dyDescent="0.25">
      <c r="A27" s="32" t="s">
        <v>44</v>
      </c>
      <c r="B27" s="151" t="s">
        <v>405</v>
      </c>
      <c r="C27" s="12" t="s">
        <v>46</v>
      </c>
      <c r="D27" s="12" t="s">
        <v>131</v>
      </c>
      <c r="E27" s="12" t="s">
        <v>48</v>
      </c>
      <c r="F27" s="12" t="s">
        <v>132</v>
      </c>
      <c r="G27" s="12" t="s">
        <v>133</v>
      </c>
      <c r="H27" s="12" t="s">
        <v>134</v>
      </c>
      <c r="I27" s="32" t="s">
        <v>135</v>
      </c>
      <c r="J27" s="32" t="s">
        <v>53</v>
      </c>
      <c r="K27" s="337" t="s">
        <v>136</v>
      </c>
      <c r="L27" s="338"/>
      <c r="M27" s="335" t="s">
        <v>191</v>
      </c>
      <c r="N27" s="336"/>
      <c r="O27" s="335" t="s">
        <v>189</v>
      </c>
      <c r="P27" s="336"/>
      <c r="Q27" s="335" t="s">
        <v>142</v>
      </c>
      <c r="R27" s="336"/>
      <c r="S27" s="335" t="s">
        <v>58</v>
      </c>
      <c r="T27" s="336"/>
      <c r="U27" s="12" t="s">
        <v>143</v>
      </c>
      <c r="V27" s="12" t="s">
        <v>144</v>
      </c>
      <c r="W27" s="12" t="s">
        <v>145</v>
      </c>
      <c r="X27" s="12" t="s">
        <v>146</v>
      </c>
      <c r="Y27" s="12" t="s">
        <v>63</v>
      </c>
    </row>
    <row r="28" spans="1:132" ht="15.6" customHeight="1" x14ac:dyDescent="0.25">
      <c r="A28" s="32"/>
      <c r="B28" s="152"/>
      <c r="C28" s="32"/>
      <c r="D28" s="32"/>
      <c r="E28" s="32"/>
      <c r="F28" s="32"/>
      <c r="G28" s="32"/>
      <c r="H28" s="32"/>
      <c r="I28" s="32"/>
      <c r="J28" s="32"/>
      <c r="K28" s="33" t="s">
        <v>149</v>
      </c>
      <c r="L28" s="33" t="s">
        <v>67</v>
      </c>
      <c r="M28" s="33" t="s">
        <v>150</v>
      </c>
      <c r="N28" s="33" t="s">
        <v>67</v>
      </c>
      <c r="O28" s="33" t="s">
        <v>150</v>
      </c>
      <c r="P28" s="33" t="s">
        <v>67</v>
      </c>
      <c r="Q28" s="33" t="s">
        <v>150</v>
      </c>
      <c r="R28" s="33" t="s">
        <v>67</v>
      </c>
      <c r="S28" s="33" t="s">
        <v>150</v>
      </c>
      <c r="T28" s="33" t="s">
        <v>67</v>
      </c>
      <c r="U28" s="32"/>
      <c r="V28" s="32"/>
      <c r="W28" s="32"/>
      <c r="X28" s="32"/>
      <c r="Y28" s="32"/>
    </row>
    <row r="29" spans="1:132" s="85" customFormat="1" ht="54" x14ac:dyDescent="0.25">
      <c r="A29" s="86" t="s">
        <v>192</v>
      </c>
      <c r="B29" s="155" t="s">
        <v>193</v>
      </c>
      <c r="C29" s="78"/>
      <c r="D29" s="68">
        <v>80000</v>
      </c>
      <c r="E29" s="138"/>
      <c r="F29" s="80">
        <v>1</v>
      </c>
      <c r="G29" s="81">
        <v>0</v>
      </c>
      <c r="H29" s="79"/>
      <c r="I29" s="245" t="s">
        <v>71</v>
      </c>
      <c r="J29" s="246">
        <v>3.11</v>
      </c>
      <c r="K29" s="84" t="s">
        <v>194</v>
      </c>
      <c r="L29" s="254"/>
      <c r="M29" s="84" t="s">
        <v>195</v>
      </c>
      <c r="N29" s="254"/>
      <c r="O29" s="84" t="s">
        <v>196</v>
      </c>
      <c r="P29" s="254"/>
      <c r="Q29" s="87" t="s">
        <v>197</v>
      </c>
      <c r="R29" s="254"/>
      <c r="S29" s="87" t="s">
        <v>198</v>
      </c>
      <c r="T29" s="254"/>
      <c r="U29" s="83" t="s">
        <v>490</v>
      </c>
      <c r="V29" s="79"/>
      <c r="W29" s="88"/>
      <c r="X29" s="79"/>
      <c r="Y29" s="89"/>
    </row>
    <row r="30" spans="1:132" s="2" customFormat="1" ht="42" customHeight="1" x14ac:dyDescent="0.25">
      <c r="A30" s="236" t="s">
        <v>460</v>
      </c>
      <c r="B30" s="100" t="s">
        <v>461</v>
      </c>
      <c r="C30" s="8"/>
      <c r="D30" s="68">
        <v>62000</v>
      </c>
      <c r="F30" s="49">
        <v>1</v>
      </c>
      <c r="G30" s="67">
        <v>0</v>
      </c>
      <c r="H30" s="67">
        <v>0</v>
      </c>
      <c r="I30" s="82" t="s">
        <v>71</v>
      </c>
      <c r="J30" s="69" t="s">
        <v>462</v>
      </c>
      <c r="K30" s="237" t="s">
        <v>463</v>
      </c>
      <c r="L30" s="251"/>
      <c r="M30" s="237" t="s">
        <v>464</v>
      </c>
      <c r="N30" s="251"/>
      <c r="O30" s="237" t="s">
        <v>465</v>
      </c>
      <c r="P30" s="251"/>
      <c r="Q30" s="9" t="s">
        <v>465</v>
      </c>
      <c r="R30" s="251"/>
      <c r="S30" s="9" t="s">
        <v>466</v>
      </c>
      <c r="T30" s="251"/>
      <c r="U30" s="9" t="s">
        <v>466</v>
      </c>
      <c r="V30" s="9"/>
      <c r="W30" s="9" t="s">
        <v>466</v>
      </c>
      <c r="X30" s="8"/>
      <c r="Y30" s="8" t="s">
        <v>17</v>
      </c>
      <c r="Z30" s="8" t="s">
        <v>148</v>
      </c>
      <c r="AA30" s="8" t="s">
        <v>8</v>
      </c>
      <c r="AB30" s="8" t="s">
        <v>4</v>
      </c>
      <c r="AC30" s="8"/>
      <c r="AK30" s="7"/>
      <c r="AL30" s="7"/>
      <c r="AM30" s="7"/>
      <c r="AN30" s="7"/>
      <c r="AO30" s="7"/>
    </row>
    <row r="31" spans="1:132" ht="18.75" customHeight="1" x14ac:dyDescent="0.25">
      <c r="A31" s="341" t="s">
        <v>494</v>
      </c>
      <c r="B31" s="341"/>
      <c r="D31" s="268">
        <f>SUM(D29:D30)</f>
        <v>142000</v>
      </c>
    </row>
    <row r="32" spans="1:132" s="120" customFormat="1" ht="31.5" x14ac:dyDescent="0.5">
      <c r="A32" s="3"/>
      <c r="B32" s="150"/>
      <c r="C32" s="13" t="s">
        <v>127</v>
      </c>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K32" s="121" t="s">
        <v>17</v>
      </c>
      <c r="AL32" s="4"/>
      <c r="AM32" s="121" t="s">
        <v>128</v>
      </c>
      <c r="AN32" s="121"/>
      <c r="AO32" s="4" t="s">
        <v>21</v>
      </c>
      <c r="AP32" s="121" t="s">
        <v>33</v>
      </c>
      <c r="AQ32" s="122"/>
      <c r="AS32" s="123"/>
      <c r="AT32" s="123"/>
      <c r="AU32" s="123"/>
      <c r="AV32" s="123"/>
      <c r="AW32" s="123"/>
      <c r="AX32" s="123"/>
      <c r="AY32" s="123"/>
      <c r="AZ32" s="123"/>
      <c r="BA32" s="123"/>
      <c r="BB32" s="123"/>
      <c r="BC32" s="123"/>
      <c r="BD32" s="123"/>
      <c r="BE32" s="123"/>
      <c r="BF32" s="123"/>
      <c r="BG32" s="123"/>
      <c r="BH32" s="123"/>
      <c r="BI32" s="123"/>
      <c r="BJ32" s="123"/>
      <c r="BK32" s="123"/>
      <c r="BL32" s="123"/>
      <c r="BM32" s="123"/>
      <c r="BN32" s="123"/>
      <c r="BO32" s="123"/>
      <c r="BP32" s="123"/>
      <c r="BQ32" s="123"/>
      <c r="BR32" s="123"/>
      <c r="BS32" s="123"/>
      <c r="BT32" s="123"/>
      <c r="BU32" s="123"/>
      <c r="BV32" s="123"/>
      <c r="BW32" s="123"/>
      <c r="BX32" s="123"/>
      <c r="BY32" s="123"/>
      <c r="BZ32" s="123"/>
      <c r="CA32" s="123"/>
      <c r="CB32" s="123"/>
      <c r="CC32" s="123"/>
      <c r="CD32" s="123"/>
      <c r="CE32" s="123"/>
      <c r="CF32" s="123"/>
      <c r="CG32" s="123"/>
      <c r="CH32" s="123"/>
      <c r="CI32" s="123"/>
      <c r="CJ32" s="123"/>
      <c r="CK32" s="123"/>
      <c r="CL32" s="123"/>
      <c r="CM32" s="123"/>
      <c r="CN32" s="123"/>
      <c r="CO32" s="123"/>
      <c r="CP32" s="123"/>
      <c r="CQ32" s="123"/>
      <c r="CR32" s="123"/>
      <c r="CS32" s="123"/>
      <c r="CT32" s="123"/>
      <c r="CU32" s="123"/>
      <c r="CV32" s="123"/>
      <c r="CW32" s="123"/>
      <c r="CX32" s="123"/>
      <c r="CY32" s="123"/>
      <c r="CZ32" s="123"/>
      <c r="DA32" s="123"/>
      <c r="DB32" s="123"/>
      <c r="DC32" s="123"/>
      <c r="DD32" s="123"/>
      <c r="DE32" s="123"/>
      <c r="DF32" s="123"/>
      <c r="DG32" s="123"/>
      <c r="DH32" s="123"/>
      <c r="DI32" s="123"/>
      <c r="DJ32" s="123"/>
      <c r="DK32" s="123"/>
      <c r="DL32" s="123"/>
      <c r="DM32" s="123"/>
      <c r="DN32" s="123"/>
      <c r="DO32" s="123"/>
      <c r="DP32" s="123"/>
      <c r="DQ32" s="123"/>
      <c r="DR32" s="123"/>
      <c r="DS32" s="123"/>
      <c r="DT32" s="123"/>
      <c r="DU32" s="123"/>
      <c r="DV32" s="123"/>
      <c r="DW32" s="123"/>
      <c r="DX32" s="123"/>
      <c r="DY32" s="123"/>
      <c r="DZ32" s="123"/>
      <c r="EA32" s="123"/>
      <c r="EB32" s="123"/>
    </row>
    <row r="33" spans="1:132" s="120" customFormat="1" ht="23.25" x14ac:dyDescent="0.35">
      <c r="A33" s="330" t="s">
        <v>40</v>
      </c>
      <c r="B33" s="331"/>
      <c r="C33" s="331"/>
      <c r="D33" s="330" t="s">
        <v>41</v>
      </c>
      <c r="E33" s="331"/>
      <c r="F33" s="331"/>
      <c r="G33" s="331"/>
      <c r="H33" s="331"/>
      <c r="I33" s="10"/>
      <c r="J33" s="10"/>
      <c r="K33" s="332" t="s">
        <v>42</v>
      </c>
      <c r="L33" s="332"/>
      <c r="M33" s="332"/>
      <c r="N33" s="332"/>
      <c r="O33" s="332"/>
      <c r="P33" s="332"/>
      <c r="Q33" s="332"/>
      <c r="R33" s="332"/>
      <c r="S33" s="332"/>
      <c r="T33" s="332"/>
      <c r="U33" s="332"/>
      <c r="V33" s="332"/>
      <c r="W33" s="332"/>
      <c r="X33" s="332"/>
      <c r="Y33" s="332"/>
      <c r="Z33" s="332"/>
      <c r="AA33" s="333" t="s">
        <v>80</v>
      </c>
      <c r="AB33" s="332"/>
      <c r="AC33" s="332"/>
      <c r="AD33" s="332"/>
      <c r="AE33" s="332"/>
      <c r="AK33" s="121" t="s">
        <v>20</v>
      </c>
      <c r="AL33" s="121" t="s">
        <v>129</v>
      </c>
      <c r="AM33" s="4"/>
      <c r="AN33" s="124"/>
      <c r="AO33" s="4" t="s">
        <v>23</v>
      </c>
      <c r="AP33" s="121" t="s">
        <v>35</v>
      </c>
      <c r="AQ33" s="122"/>
      <c r="AS33" s="123"/>
      <c r="AT33" s="123"/>
      <c r="AU33" s="123"/>
      <c r="AV33" s="123"/>
      <c r="AW33" s="123"/>
      <c r="AX33" s="123"/>
      <c r="AY33" s="123"/>
      <c r="AZ33" s="123"/>
      <c r="BA33" s="123"/>
      <c r="BB33" s="123"/>
      <c r="BC33" s="123"/>
      <c r="BD33" s="123"/>
      <c r="BE33" s="123"/>
      <c r="BF33" s="123"/>
      <c r="BG33" s="123"/>
      <c r="BH33" s="123"/>
      <c r="BI33" s="123"/>
      <c r="BJ33" s="123"/>
      <c r="BK33" s="123"/>
      <c r="BL33" s="123"/>
      <c r="BM33" s="123"/>
      <c r="BN33" s="123"/>
      <c r="BO33" s="123"/>
      <c r="BP33" s="123"/>
      <c r="BQ33" s="123"/>
      <c r="BR33" s="123"/>
      <c r="BS33" s="123"/>
      <c r="BT33" s="123"/>
      <c r="BU33" s="123"/>
      <c r="BV33" s="123"/>
      <c r="BW33" s="123"/>
      <c r="BX33" s="123"/>
      <c r="BY33" s="123"/>
      <c r="BZ33" s="123"/>
      <c r="CA33" s="123"/>
      <c r="CB33" s="123"/>
      <c r="CC33" s="123"/>
      <c r="CD33" s="123"/>
      <c r="CE33" s="123"/>
      <c r="CF33" s="123"/>
      <c r="CG33" s="123"/>
      <c r="CH33" s="123"/>
      <c r="CI33" s="123"/>
      <c r="CJ33" s="123"/>
      <c r="CK33" s="123"/>
      <c r="CL33" s="123"/>
      <c r="CM33" s="123"/>
      <c r="CN33" s="123"/>
      <c r="CO33" s="123"/>
      <c r="CP33" s="123"/>
      <c r="CQ33" s="123"/>
      <c r="CR33" s="123"/>
      <c r="CS33" s="123"/>
      <c r="CT33" s="123"/>
      <c r="CU33" s="123"/>
      <c r="CV33" s="123"/>
      <c r="CW33" s="123"/>
      <c r="CX33" s="123"/>
      <c r="CY33" s="123"/>
      <c r="CZ33" s="123"/>
      <c r="DA33" s="123"/>
      <c r="DB33" s="123"/>
      <c r="DC33" s="123"/>
      <c r="DD33" s="123"/>
      <c r="DE33" s="123"/>
      <c r="DF33" s="123"/>
      <c r="DG33" s="123"/>
      <c r="DH33" s="123"/>
      <c r="DI33" s="123"/>
      <c r="DJ33" s="123"/>
      <c r="DK33" s="123"/>
      <c r="DL33" s="123"/>
      <c r="DM33" s="123"/>
      <c r="DN33" s="123"/>
      <c r="DO33" s="123"/>
      <c r="DP33" s="123"/>
      <c r="DQ33" s="123"/>
      <c r="DR33" s="123"/>
      <c r="DS33" s="123"/>
      <c r="DT33" s="123"/>
      <c r="DU33" s="123"/>
      <c r="DV33" s="123"/>
      <c r="DW33" s="123"/>
      <c r="DX33" s="123"/>
      <c r="DY33" s="123"/>
      <c r="DZ33" s="123"/>
      <c r="EA33" s="123"/>
      <c r="EB33" s="123"/>
    </row>
    <row r="34" spans="1:132" s="120" customFormat="1" ht="31.15" customHeight="1" x14ac:dyDescent="0.25">
      <c r="A34" s="32" t="s">
        <v>44</v>
      </c>
      <c r="B34" s="151" t="s">
        <v>405</v>
      </c>
      <c r="C34" s="12" t="s">
        <v>46</v>
      </c>
      <c r="D34" s="12" t="s">
        <v>131</v>
      </c>
      <c r="E34" s="12" t="s">
        <v>48</v>
      </c>
      <c r="F34" s="12" t="s">
        <v>132</v>
      </c>
      <c r="G34" s="12" t="s">
        <v>133</v>
      </c>
      <c r="H34" s="12" t="s">
        <v>134</v>
      </c>
      <c r="I34" s="125" t="s">
        <v>135</v>
      </c>
      <c r="J34" s="125" t="s">
        <v>53</v>
      </c>
      <c r="K34" s="337" t="s">
        <v>136</v>
      </c>
      <c r="L34" s="338"/>
      <c r="M34" s="340" t="s">
        <v>137</v>
      </c>
      <c r="N34" s="338"/>
      <c r="O34" s="340" t="s">
        <v>138</v>
      </c>
      <c r="P34" s="338"/>
      <c r="Q34" s="340" t="s">
        <v>139</v>
      </c>
      <c r="R34" s="338"/>
      <c r="S34" s="340" t="s">
        <v>140</v>
      </c>
      <c r="T34" s="338"/>
      <c r="U34" s="340" t="s">
        <v>141</v>
      </c>
      <c r="V34" s="338"/>
      <c r="W34" s="340" t="s">
        <v>142</v>
      </c>
      <c r="X34" s="338"/>
      <c r="Y34" s="340" t="s">
        <v>58</v>
      </c>
      <c r="Z34" s="338"/>
      <c r="AA34" s="12" t="s">
        <v>143</v>
      </c>
      <c r="AB34" s="12" t="s">
        <v>144</v>
      </c>
      <c r="AC34" s="12" t="s">
        <v>145</v>
      </c>
      <c r="AD34" s="12" t="s">
        <v>146</v>
      </c>
      <c r="AE34" s="12" t="s">
        <v>63</v>
      </c>
      <c r="AK34" s="121"/>
      <c r="AL34" s="121" t="s">
        <v>147</v>
      </c>
      <c r="AM34" s="121" t="s">
        <v>148</v>
      </c>
      <c r="AN34" s="124"/>
      <c r="AO34" s="121" t="s">
        <v>29</v>
      </c>
      <c r="AP34" s="121" t="s">
        <v>36</v>
      </c>
      <c r="AQ34" s="122"/>
      <c r="AS34" s="123"/>
      <c r="AT34" s="123"/>
      <c r="AU34" s="123"/>
      <c r="AV34" s="123"/>
      <c r="AW34" s="123"/>
      <c r="AX34" s="123"/>
      <c r="AY34" s="123"/>
      <c r="AZ34" s="123"/>
      <c r="BA34" s="123"/>
      <c r="BB34" s="123"/>
      <c r="BC34" s="123"/>
      <c r="BD34" s="123"/>
      <c r="BE34" s="123"/>
      <c r="BF34" s="123"/>
      <c r="BG34" s="123"/>
      <c r="BH34" s="123"/>
      <c r="BI34" s="123"/>
      <c r="BJ34" s="123"/>
      <c r="BK34" s="123"/>
      <c r="BL34" s="123"/>
      <c r="BM34" s="123"/>
      <c r="BN34" s="123"/>
      <c r="BO34" s="123"/>
      <c r="BP34" s="123"/>
      <c r="BQ34" s="123"/>
      <c r="BR34" s="123"/>
      <c r="BS34" s="123"/>
      <c r="BT34" s="123"/>
      <c r="BU34" s="123"/>
      <c r="BV34" s="123"/>
      <c r="BW34" s="123"/>
      <c r="BX34" s="123"/>
      <c r="BY34" s="123"/>
      <c r="BZ34" s="123"/>
      <c r="CA34" s="123"/>
      <c r="CB34" s="123"/>
      <c r="CC34" s="123"/>
      <c r="CD34" s="123"/>
      <c r="CE34" s="123"/>
      <c r="CF34" s="123"/>
      <c r="CG34" s="123"/>
      <c r="CH34" s="123"/>
      <c r="CI34" s="123"/>
      <c r="CJ34" s="123"/>
      <c r="CK34" s="123"/>
      <c r="CL34" s="123"/>
      <c r="CM34" s="123"/>
      <c r="CN34" s="123"/>
      <c r="CO34" s="123"/>
      <c r="CP34" s="123"/>
      <c r="CQ34" s="123"/>
      <c r="CR34" s="123"/>
      <c r="CS34" s="123"/>
      <c r="CT34" s="123"/>
      <c r="CU34" s="123"/>
      <c r="CV34" s="123"/>
      <c r="CW34" s="123"/>
      <c r="CX34" s="123"/>
      <c r="CY34" s="123"/>
      <c r="CZ34" s="123"/>
      <c r="DA34" s="123"/>
      <c r="DB34" s="123"/>
      <c r="DC34" s="123"/>
      <c r="DD34" s="123"/>
      <c r="DE34" s="123"/>
      <c r="DF34" s="123"/>
      <c r="DG34" s="123"/>
      <c r="DH34" s="123"/>
      <c r="DI34" s="123"/>
      <c r="DJ34" s="123"/>
      <c r="DK34" s="123"/>
      <c r="DL34" s="123"/>
      <c r="DM34" s="123"/>
      <c r="DN34" s="123"/>
      <c r="DO34" s="123"/>
      <c r="DP34" s="123"/>
      <c r="DQ34" s="123"/>
      <c r="DR34" s="123"/>
      <c r="DS34" s="123"/>
      <c r="DT34" s="123"/>
      <c r="DU34" s="123"/>
      <c r="DV34" s="123"/>
      <c r="DW34" s="123"/>
      <c r="DX34" s="123"/>
      <c r="DY34" s="123"/>
      <c r="DZ34" s="123"/>
      <c r="EA34" s="123"/>
      <c r="EB34" s="123"/>
    </row>
    <row r="35" spans="1:132" s="2" customFormat="1" x14ac:dyDescent="0.3">
      <c r="A35" s="8"/>
      <c r="B35" s="154"/>
      <c r="C35" s="8"/>
      <c r="D35" s="8"/>
      <c r="E35" s="8"/>
      <c r="F35" s="8"/>
      <c r="G35" s="8"/>
      <c r="H35" s="8"/>
      <c r="I35" s="8"/>
      <c r="J35" s="8"/>
      <c r="K35" s="8"/>
      <c r="L35" s="8"/>
      <c r="M35" s="8"/>
      <c r="N35" s="8"/>
      <c r="O35" s="8"/>
      <c r="P35" s="8"/>
      <c r="Q35" s="8"/>
      <c r="R35" s="8"/>
      <c r="S35" s="8"/>
      <c r="T35" s="8"/>
      <c r="U35" s="8"/>
      <c r="V35" s="8"/>
      <c r="W35" s="8"/>
      <c r="X35" s="8"/>
      <c r="Y35" s="8"/>
    </row>
    <row r="36" spans="1:132" s="2" customFormat="1" x14ac:dyDescent="0.3">
      <c r="A36" s="8"/>
      <c r="B36" s="154"/>
      <c r="C36" s="8"/>
      <c r="D36" s="8"/>
      <c r="E36" s="8"/>
      <c r="F36" s="8"/>
      <c r="G36" s="8"/>
      <c r="H36" s="8"/>
      <c r="I36" s="8"/>
      <c r="J36" s="8"/>
      <c r="K36" s="8"/>
      <c r="L36" s="8"/>
      <c r="M36" s="8"/>
      <c r="N36" s="8"/>
      <c r="O36" s="8"/>
      <c r="P36" s="8"/>
      <c r="Q36" s="8"/>
      <c r="R36" s="8"/>
      <c r="S36" s="8"/>
      <c r="T36" s="8"/>
      <c r="U36" s="8"/>
      <c r="V36" s="8"/>
      <c r="W36" s="8"/>
      <c r="X36" s="8"/>
      <c r="Y36" s="8"/>
    </row>
    <row r="37" spans="1:132" s="2" customFormat="1" x14ac:dyDescent="0.3">
      <c r="A37" s="8"/>
      <c r="B37" s="154"/>
      <c r="C37" s="8"/>
      <c r="D37" s="8"/>
      <c r="E37" s="8"/>
      <c r="F37" s="8"/>
      <c r="G37" s="8"/>
      <c r="H37" s="8"/>
      <c r="I37" s="8"/>
      <c r="J37" s="8"/>
      <c r="K37" s="8"/>
      <c r="L37" s="8"/>
      <c r="M37" s="8"/>
      <c r="N37" s="8"/>
      <c r="O37" s="8"/>
      <c r="P37" s="8"/>
      <c r="Q37" s="8"/>
      <c r="R37" s="8"/>
      <c r="S37" s="8"/>
      <c r="T37" s="8"/>
      <c r="U37" s="8"/>
      <c r="V37" s="8"/>
      <c r="W37" s="8"/>
      <c r="X37" s="8"/>
      <c r="Y37" s="8"/>
    </row>
    <row r="38" spans="1:132" ht="31.5" x14ac:dyDescent="0.5">
      <c r="A38" s="3"/>
      <c r="B38" s="150"/>
      <c r="C38" s="13" t="s">
        <v>199</v>
      </c>
      <c r="D38" s="3"/>
      <c r="E38" s="3"/>
      <c r="F38" s="3"/>
      <c r="G38" s="3"/>
      <c r="H38" s="3"/>
      <c r="I38" s="3"/>
      <c r="J38" s="3"/>
      <c r="K38" s="3"/>
      <c r="L38" s="3"/>
      <c r="M38" s="3"/>
      <c r="N38" s="3"/>
      <c r="O38" s="3"/>
      <c r="P38" s="3"/>
      <c r="Q38" s="3"/>
      <c r="R38" s="3"/>
      <c r="S38" s="3"/>
      <c r="T38" s="3"/>
      <c r="U38" s="3"/>
    </row>
    <row r="39" spans="1:132" ht="23.25" x14ac:dyDescent="0.35">
      <c r="A39" s="330" t="s">
        <v>40</v>
      </c>
      <c r="B39" s="331"/>
      <c r="C39" s="331"/>
      <c r="D39" s="330" t="s">
        <v>41</v>
      </c>
      <c r="E39" s="331"/>
      <c r="F39" s="331"/>
      <c r="G39" s="331"/>
      <c r="H39" s="334"/>
      <c r="K39" s="333" t="s">
        <v>42</v>
      </c>
      <c r="L39" s="332"/>
      <c r="M39" s="332"/>
      <c r="N39" s="332"/>
      <c r="O39" s="332"/>
      <c r="P39" s="332"/>
      <c r="Q39" s="333" t="s">
        <v>80</v>
      </c>
      <c r="R39" s="332"/>
      <c r="S39" s="332"/>
      <c r="T39" s="332"/>
      <c r="U39" s="332"/>
    </row>
    <row r="40" spans="1:132" ht="31.15" customHeight="1" x14ac:dyDescent="0.25">
      <c r="A40" s="32" t="s">
        <v>44</v>
      </c>
      <c r="B40" s="151" t="s">
        <v>405</v>
      </c>
      <c r="C40" s="12" t="s">
        <v>46</v>
      </c>
      <c r="D40" s="12" t="s">
        <v>131</v>
      </c>
      <c r="E40" s="12" t="s">
        <v>48</v>
      </c>
      <c r="F40" s="12" t="s">
        <v>132</v>
      </c>
      <c r="G40" s="12" t="s">
        <v>133</v>
      </c>
      <c r="H40" s="12" t="s">
        <v>134</v>
      </c>
      <c r="I40" s="32" t="s">
        <v>135</v>
      </c>
      <c r="J40" s="32" t="s">
        <v>53</v>
      </c>
      <c r="K40" s="339" t="s">
        <v>200</v>
      </c>
      <c r="L40" s="339"/>
      <c r="M40" s="335" t="s">
        <v>142</v>
      </c>
      <c r="N40" s="336"/>
      <c r="O40" s="339" t="s">
        <v>58</v>
      </c>
      <c r="P40" s="335"/>
      <c r="Q40" s="12" t="s">
        <v>143</v>
      </c>
      <c r="R40" s="12" t="s">
        <v>144</v>
      </c>
      <c r="S40" s="12" t="s">
        <v>145</v>
      </c>
      <c r="T40" s="12" t="s">
        <v>146</v>
      </c>
      <c r="U40" s="12" t="s">
        <v>63</v>
      </c>
    </row>
    <row r="41" spans="1:132" ht="78" customHeight="1" x14ac:dyDescent="0.25">
      <c r="A41" s="32"/>
      <c r="B41" s="152"/>
      <c r="C41" s="32"/>
      <c r="D41" s="32"/>
      <c r="E41" s="32"/>
      <c r="F41" s="32"/>
      <c r="G41" s="32"/>
      <c r="H41" s="32"/>
      <c r="I41" s="32"/>
      <c r="J41" s="32"/>
      <c r="K41" s="33" t="s">
        <v>149</v>
      </c>
      <c r="L41" s="33" t="s">
        <v>67</v>
      </c>
      <c r="M41" s="33" t="s">
        <v>150</v>
      </c>
      <c r="N41" s="33" t="s">
        <v>67</v>
      </c>
      <c r="O41" s="33" t="s">
        <v>150</v>
      </c>
      <c r="P41" s="33" t="s">
        <v>67</v>
      </c>
      <c r="Q41" s="32"/>
      <c r="R41" s="32"/>
      <c r="S41" s="32"/>
      <c r="T41" s="32"/>
      <c r="U41" s="32"/>
    </row>
    <row r="42" spans="1:132" s="74" customFormat="1" ht="78" customHeight="1" x14ac:dyDescent="0.25">
      <c r="A42" s="56" t="s">
        <v>201</v>
      </c>
      <c r="B42" s="156" t="s">
        <v>202</v>
      </c>
      <c r="C42" s="219" t="s">
        <v>203</v>
      </c>
      <c r="D42" s="252">
        <v>2270603.61</v>
      </c>
      <c r="E42" s="269">
        <v>2269989.92</v>
      </c>
      <c r="F42" s="270">
        <v>1</v>
      </c>
      <c r="G42" s="271">
        <v>0</v>
      </c>
      <c r="H42" s="271">
        <v>0</v>
      </c>
      <c r="I42" s="69" t="s">
        <v>204</v>
      </c>
      <c r="J42" s="70" t="s">
        <v>205</v>
      </c>
      <c r="K42" s="61">
        <v>44491</v>
      </c>
      <c r="L42" s="61">
        <v>44491</v>
      </c>
      <c r="M42" s="272" t="s">
        <v>206</v>
      </c>
      <c r="N42" s="110">
        <v>44811</v>
      </c>
      <c r="O42" s="60" t="s">
        <v>207</v>
      </c>
      <c r="P42" s="266">
        <v>44831</v>
      </c>
      <c r="Q42" s="71" t="s">
        <v>17</v>
      </c>
      <c r="R42" s="71" t="s">
        <v>129</v>
      </c>
      <c r="S42" s="71" t="s">
        <v>8</v>
      </c>
      <c r="T42" s="71" t="s">
        <v>29</v>
      </c>
      <c r="U42" s="71"/>
    </row>
    <row r="43" spans="1:132" s="74" customFormat="1" ht="78" customHeight="1" x14ac:dyDescent="0.25">
      <c r="A43" s="56" t="s">
        <v>208</v>
      </c>
      <c r="B43" s="156" t="s">
        <v>209</v>
      </c>
      <c r="C43" s="219" t="s">
        <v>203</v>
      </c>
      <c r="D43" s="252">
        <v>2175213.52</v>
      </c>
      <c r="E43" s="269">
        <v>2175213.52</v>
      </c>
      <c r="F43" s="270">
        <v>1</v>
      </c>
      <c r="G43" s="271">
        <v>0</v>
      </c>
      <c r="H43" s="271">
        <v>0</v>
      </c>
      <c r="I43" s="69" t="s">
        <v>204</v>
      </c>
      <c r="J43" s="70" t="s">
        <v>205</v>
      </c>
      <c r="K43" s="61">
        <v>44491</v>
      </c>
      <c r="L43" s="61">
        <v>44491</v>
      </c>
      <c r="M43" s="272" t="s">
        <v>206</v>
      </c>
      <c r="N43" s="110">
        <v>44811</v>
      </c>
      <c r="O43" s="60" t="s">
        <v>207</v>
      </c>
      <c r="P43" s="266">
        <v>44840</v>
      </c>
      <c r="Q43" s="71" t="s">
        <v>17</v>
      </c>
      <c r="R43" s="71" t="s">
        <v>129</v>
      </c>
      <c r="S43" s="71" t="s">
        <v>8</v>
      </c>
      <c r="T43" s="71" t="s">
        <v>29</v>
      </c>
      <c r="U43" s="71"/>
    </row>
    <row r="44" spans="1:132" s="74" customFormat="1" ht="78" customHeight="1" x14ac:dyDescent="0.25">
      <c r="A44" s="56" t="s">
        <v>210</v>
      </c>
      <c r="B44" s="156" t="s">
        <v>211</v>
      </c>
      <c r="C44" s="219" t="s">
        <v>203</v>
      </c>
      <c r="D44" s="253">
        <v>1827820.73</v>
      </c>
      <c r="E44" s="273">
        <v>1827820.78</v>
      </c>
      <c r="F44" s="274">
        <v>1</v>
      </c>
      <c r="G44" s="271">
        <v>0</v>
      </c>
      <c r="H44" s="271">
        <v>0</v>
      </c>
      <c r="I44" s="69" t="s">
        <v>204</v>
      </c>
      <c r="J44" s="70" t="s">
        <v>205</v>
      </c>
      <c r="K44" s="61">
        <v>44491</v>
      </c>
      <c r="L44" s="61">
        <v>44491</v>
      </c>
      <c r="M44" s="272" t="s">
        <v>206</v>
      </c>
      <c r="N44" s="110">
        <v>44811</v>
      </c>
      <c r="O44" s="60" t="s">
        <v>207</v>
      </c>
      <c r="P44" s="266">
        <v>44831</v>
      </c>
      <c r="Q44" s="71" t="s">
        <v>17</v>
      </c>
      <c r="R44" s="71" t="s">
        <v>129</v>
      </c>
      <c r="S44" s="71" t="s">
        <v>8</v>
      </c>
      <c r="T44" s="71" t="s">
        <v>29</v>
      </c>
      <c r="U44" s="71"/>
    </row>
    <row r="45" spans="1:132" s="74" customFormat="1" ht="78" customHeight="1" x14ac:dyDescent="0.25">
      <c r="A45" s="56" t="s">
        <v>212</v>
      </c>
      <c r="B45" s="156" t="s">
        <v>213</v>
      </c>
      <c r="C45" s="219" t="s">
        <v>203</v>
      </c>
      <c r="D45" s="252">
        <v>1570530.41</v>
      </c>
      <c r="E45" s="220">
        <v>1570342</v>
      </c>
      <c r="F45" s="271">
        <v>1</v>
      </c>
      <c r="G45" s="271">
        <v>0</v>
      </c>
      <c r="H45" s="271">
        <v>0</v>
      </c>
      <c r="I45" s="69" t="s">
        <v>204</v>
      </c>
      <c r="J45" s="70" t="s">
        <v>205</v>
      </c>
      <c r="K45" s="61">
        <v>44491</v>
      </c>
      <c r="L45" s="61">
        <v>44491</v>
      </c>
      <c r="M45" s="272" t="s">
        <v>206</v>
      </c>
      <c r="N45" s="110">
        <v>44811</v>
      </c>
      <c r="O45" s="60" t="s">
        <v>207</v>
      </c>
      <c r="P45" s="71" t="s">
        <v>269</v>
      </c>
      <c r="Q45" s="71" t="s">
        <v>17</v>
      </c>
      <c r="R45" s="71" t="s">
        <v>129</v>
      </c>
      <c r="S45" s="71" t="s">
        <v>8</v>
      </c>
      <c r="T45" s="71" t="s">
        <v>29</v>
      </c>
      <c r="U45" s="71"/>
    </row>
    <row r="46" spans="1:132" s="74" customFormat="1" ht="78" customHeight="1" x14ac:dyDescent="0.25">
      <c r="A46" s="56" t="s">
        <v>214</v>
      </c>
      <c r="B46" s="156" t="s">
        <v>215</v>
      </c>
      <c r="C46" s="219" t="s">
        <v>203</v>
      </c>
      <c r="D46" s="220">
        <v>982290.92</v>
      </c>
      <c r="E46" s="220">
        <v>982296.21</v>
      </c>
      <c r="F46" s="271">
        <v>1</v>
      </c>
      <c r="G46" s="271">
        <v>0</v>
      </c>
      <c r="H46" s="271">
        <v>0</v>
      </c>
      <c r="I46" s="69" t="s">
        <v>204</v>
      </c>
      <c r="J46" s="70" t="s">
        <v>205</v>
      </c>
      <c r="K46" s="61">
        <v>44491</v>
      </c>
      <c r="L46" s="61">
        <v>44491</v>
      </c>
      <c r="M46" s="272" t="s">
        <v>206</v>
      </c>
      <c r="N46" s="110">
        <v>44812</v>
      </c>
      <c r="O46" s="60" t="s">
        <v>207</v>
      </c>
      <c r="P46" s="266">
        <v>44831</v>
      </c>
      <c r="Q46" s="71" t="s">
        <v>17</v>
      </c>
      <c r="R46" s="71" t="s">
        <v>129</v>
      </c>
      <c r="S46" s="71" t="s">
        <v>8</v>
      </c>
      <c r="T46" s="71" t="s">
        <v>29</v>
      </c>
      <c r="U46" s="71"/>
    </row>
    <row r="47" spans="1:132" s="74" customFormat="1" ht="78" customHeight="1" thickBot="1" x14ac:dyDescent="0.3">
      <c r="A47" s="275" t="s">
        <v>399</v>
      </c>
      <c r="B47" s="276" t="s">
        <v>400</v>
      </c>
      <c r="C47" s="163" t="s">
        <v>450</v>
      </c>
      <c r="D47" s="168">
        <v>2000</v>
      </c>
      <c r="E47" s="168">
        <v>1815</v>
      </c>
      <c r="F47" s="105">
        <v>1</v>
      </c>
      <c r="G47" s="147">
        <v>0</v>
      </c>
      <c r="H47" s="147">
        <v>0</v>
      </c>
      <c r="I47" s="277" t="s">
        <v>479</v>
      </c>
      <c r="J47" s="139">
        <v>1.4</v>
      </c>
      <c r="K47" s="140" t="s">
        <v>344</v>
      </c>
      <c r="L47" s="140" t="s">
        <v>344</v>
      </c>
      <c r="M47" s="142" t="s">
        <v>414</v>
      </c>
      <c r="N47" s="142" t="s">
        <v>414</v>
      </c>
      <c r="O47" s="143" t="s">
        <v>183</v>
      </c>
      <c r="P47" s="144" t="s">
        <v>401</v>
      </c>
      <c r="Q47" s="106" t="s">
        <v>17</v>
      </c>
      <c r="R47" s="106" t="s">
        <v>147</v>
      </c>
      <c r="S47" s="106" t="s">
        <v>8</v>
      </c>
      <c r="T47" s="106" t="s">
        <v>31</v>
      </c>
      <c r="U47" s="106"/>
    </row>
    <row r="48" spans="1:132" s="371" customFormat="1" ht="59.25" customHeight="1" thickBot="1" x14ac:dyDescent="0.3">
      <c r="A48" s="360" t="s">
        <v>402</v>
      </c>
      <c r="B48" s="361" t="s">
        <v>469</v>
      </c>
      <c r="C48" s="362" t="s">
        <v>450</v>
      </c>
      <c r="D48" s="363">
        <v>44000</v>
      </c>
      <c r="E48" s="363">
        <v>44000</v>
      </c>
      <c r="F48" s="364">
        <v>1</v>
      </c>
      <c r="G48" s="365">
        <v>0</v>
      </c>
      <c r="H48" s="365">
        <v>0</v>
      </c>
      <c r="I48" s="65" t="s">
        <v>478</v>
      </c>
      <c r="J48" s="366">
        <v>2.4</v>
      </c>
      <c r="K48" s="367" t="s">
        <v>415</v>
      </c>
      <c r="L48" s="367" t="s">
        <v>415</v>
      </c>
      <c r="M48" s="368" t="s">
        <v>416</v>
      </c>
      <c r="N48" s="368" t="s">
        <v>416</v>
      </c>
      <c r="O48" s="369" t="s">
        <v>403</v>
      </c>
      <c r="P48" s="369" t="s">
        <v>403</v>
      </c>
      <c r="Q48" s="370" t="s">
        <v>17</v>
      </c>
      <c r="R48" s="370" t="s">
        <v>147</v>
      </c>
      <c r="S48" s="370" t="s">
        <v>8</v>
      </c>
      <c r="T48" s="370" t="s">
        <v>29</v>
      </c>
      <c r="U48" s="370"/>
    </row>
    <row r="49" spans="1:45" s="74" customFormat="1" ht="42.75" customHeight="1" thickBot="1" x14ac:dyDescent="0.3">
      <c r="A49" s="275" t="s">
        <v>395</v>
      </c>
      <c r="B49" s="276" t="s">
        <v>396</v>
      </c>
      <c r="C49" s="106" t="s">
        <v>220</v>
      </c>
      <c r="D49" s="168">
        <v>2000000</v>
      </c>
      <c r="E49" s="168">
        <v>1500000</v>
      </c>
      <c r="F49" s="105">
        <v>1</v>
      </c>
      <c r="G49" s="147">
        <v>0</v>
      </c>
      <c r="H49" s="147">
        <v>0</v>
      </c>
      <c r="I49" s="69" t="s">
        <v>477</v>
      </c>
      <c r="J49" s="139" t="s">
        <v>480</v>
      </c>
      <c r="K49" s="140">
        <v>44105</v>
      </c>
      <c r="L49" s="140">
        <v>44105</v>
      </c>
      <c r="M49" s="142" t="s">
        <v>417</v>
      </c>
      <c r="N49" s="142" t="s">
        <v>417</v>
      </c>
      <c r="O49" s="144" t="s">
        <v>397</v>
      </c>
      <c r="P49" s="144" t="s">
        <v>397</v>
      </c>
      <c r="Q49" s="106" t="s">
        <v>17</v>
      </c>
      <c r="R49" s="106" t="s">
        <v>147</v>
      </c>
      <c r="S49" s="106" t="s">
        <v>8</v>
      </c>
      <c r="T49" s="106" t="s">
        <v>29</v>
      </c>
      <c r="U49" s="106"/>
    </row>
    <row r="50" spans="1:45" s="74" customFormat="1" ht="63" customHeight="1" thickBot="1" x14ac:dyDescent="0.3">
      <c r="A50" s="275" t="s">
        <v>386</v>
      </c>
      <c r="B50" s="278" t="s">
        <v>470</v>
      </c>
      <c r="C50" s="106" t="s">
        <v>220</v>
      </c>
      <c r="D50" s="213">
        <v>200000</v>
      </c>
      <c r="E50" s="68">
        <v>193939</v>
      </c>
      <c r="F50" s="105">
        <v>1</v>
      </c>
      <c r="G50" s="147">
        <v>0</v>
      </c>
      <c r="H50" s="147">
        <v>0</v>
      </c>
      <c r="I50" s="69" t="s">
        <v>477</v>
      </c>
      <c r="J50" s="139">
        <v>2.4</v>
      </c>
      <c r="K50" s="71" t="s">
        <v>421</v>
      </c>
      <c r="L50" s="71" t="s">
        <v>421</v>
      </c>
      <c r="M50" s="71" t="s">
        <v>422</v>
      </c>
      <c r="N50" s="71" t="s">
        <v>422</v>
      </c>
      <c r="O50" s="71" t="s">
        <v>423</v>
      </c>
      <c r="P50" s="177" t="s">
        <v>219</v>
      </c>
      <c r="Q50" s="106" t="s">
        <v>17</v>
      </c>
      <c r="R50" s="106" t="s">
        <v>129</v>
      </c>
      <c r="S50" s="106" t="s">
        <v>8</v>
      </c>
      <c r="T50" s="106" t="s">
        <v>29</v>
      </c>
      <c r="U50" s="106"/>
    </row>
    <row r="51" spans="1:45" s="74" customFormat="1" ht="79.5" customHeight="1" x14ac:dyDescent="0.25">
      <c r="A51" s="279" t="s">
        <v>393</v>
      </c>
      <c r="B51" s="280" t="s">
        <v>471</v>
      </c>
      <c r="C51" s="163" t="s">
        <v>450</v>
      </c>
      <c r="D51" s="68">
        <v>60000</v>
      </c>
      <c r="E51" s="68">
        <v>76177</v>
      </c>
      <c r="F51" s="105">
        <v>1</v>
      </c>
      <c r="G51" s="147">
        <v>0</v>
      </c>
      <c r="H51" s="147">
        <v>0</v>
      </c>
      <c r="I51" s="69" t="s">
        <v>477</v>
      </c>
      <c r="J51" s="64">
        <v>2.4</v>
      </c>
      <c r="K51" s="161" t="s">
        <v>419</v>
      </c>
      <c r="L51" s="161" t="s">
        <v>419</v>
      </c>
      <c r="M51" s="162" t="s">
        <v>420</v>
      </c>
      <c r="N51" s="162" t="s">
        <v>420</v>
      </c>
      <c r="O51" s="177" t="s">
        <v>418</v>
      </c>
      <c r="P51" s="144" t="s">
        <v>394</v>
      </c>
      <c r="Q51" s="106" t="s">
        <v>17</v>
      </c>
      <c r="R51" s="106" t="s">
        <v>129</v>
      </c>
      <c r="S51" s="106" t="s">
        <v>8</v>
      </c>
      <c r="T51" s="106" t="s">
        <v>29</v>
      </c>
      <c r="U51" s="106"/>
    </row>
    <row r="52" spans="1:45" s="74" customFormat="1" ht="42.75" customHeight="1" thickBot="1" x14ac:dyDescent="0.3">
      <c r="A52" s="275" t="s">
        <v>388</v>
      </c>
      <c r="B52" s="276" t="s">
        <v>472</v>
      </c>
      <c r="C52" s="106" t="s">
        <v>220</v>
      </c>
      <c r="D52" s="68">
        <v>640000</v>
      </c>
      <c r="E52" s="68">
        <v>772764</v>
      </c>
      <c r="F52" s="105">
        <v>1</v>
      </c>
      <c r="G52" s="147">
        <v>0</v>
      </c>
      <c r="H52" s="147">
        <v>0</v>
      </c>
      <c r="I52" s="277" t="s">
        <v>479</v>
      </c>
      <c r="J52" s="178" t="s">
        <v>495</v>
      </c>
      <c r="K52" s="140" t="s">
        <v>426</v>
      </c>
      <c r="L52" s="140" t="s">
        <v>426</v>
      </c>
      <c r="M52" s="141" t="s">
        <v>424</v>
      </c>
      <c r="N52" s="141" t="s">
        <v>424</v>
      </c>
      <c r="O52" s="177" t="s">
        <v>425</v>
      </c>
      <c r="P52" s="144" t="s">
        <v>389</v>
      </c>
      <c r="Q52" s="106" t="s">
        <v>17</v>
      </c>
      <c r="R52" s="106" t="s">
        <v>129</v>
      </c>
      <c r="S52" s="106" t="s">
        <v>8</v>
      </c>
      <c r="T52" s="106" t="s">
        <v>29</v>
      </c>
      <c r="U52" s="106"/>
    </row>
    <row r="53" spans="1:45" s="74" customFormat="1" ht="96.75" customHeight="1" x14ac:dyDescent="0.25">
      <c r="A53" s="145" t="s">
        <v>216</v>
      </c>
      <c r="B53" s="157" t="s">
        <v>473</v>
      </c>
      <c r="C53" s="163" t="s">
        <v>203</v>
      </c>
      <c r="D53" s="220">
        <v>169194</v>
      </c>
      <c r="E53" s="220">
        <v>167291</v>
      </c>
      <c r="F53" s="147">
        <v>1</v>
      </c>
      <c r="G53" s="147">
        <v>0</v>
      </c>
      <c r="H53" s="147">
        <v>0</v>
      </c>
      <c r="I53" s="69" t="s">
        <v>153</v>
      </c>
      <c r="J53" s="139">
        <v>2.4</v>
      </c>
      <c r="K53" s="146" t="s">
        <v>217</v>
      </c>
      <c r="L53" s="146" t="s">
        <v>217</v>
      </c>
      <c r="M53" s="141" t="s">
        <v>353</v>
      </c>
      <c r="N53" s="142" t="s">
        <v>218</v>
      </c>
      <c r="O53" s="143" t="s">
        <v>165</v>
      </c>
      <c r="P53" s="106" t="s">
        <v>219</v>
      </c>
      <c r="Q53" s="106" t="s">
        <v>17</v>
      </c>
      <c r="R53" s="106" t="s">
        <v>129</v>
      </c>
      <c r="S53" s="106" t="s">
        <v>8</v>
      </c>
      <c r="T53" s="106" t="s">
        <v>29</v>
      </c>
      <c r="U53" s="106"/>
    </row>
    <row r="54" spans="1:45" s="355" customFormat="1" ht="60.75" customHeight="1" x14ac:dyDescent="0.25">
      <c r="A54" s="372" t="s">
        <v>221</v>
      </c>
      <c r="B54" s="344" t="s">
        <v>474</v>
      </c>
      <c r="C54" s="356" t="s">
        <v>220</v>
      </c>
      <c r="D54" s="373">
        <v>120000</v>
      </c>
      <c r="E54" s="356"/>
      <c r="F54" s="374">
        <v>1</v>
      </c>
      <c r="G54" s="374">
        <v>0</v>
      </c>
      <c r="H54" s="374">
        <v>0</v>
      </c>
      <c r="I54" s="245" t="s">
        <v>153</v>
      </c>
      <c r="J54" s="358" t="s">
        <v>222</v>
      </c>
      <c r="K54" s="375" t="s">
        <v>223</v>
      </c>
      <c r="L54" s="375" t="s">
        <v>224</v>
      </c>
      <c r="M54" s="376" t="s">
        <v>225</v>
      </c>
      <c r="N54" s="377"/>
      <c r="O54" s="378" t="s">
        <v>354</v>
      </c>
      <c r="P54" s="359"/>
      <c r="Q54" s="359" t="s">
        <v>17</v>
      </c>
      <c r="R54" s="359" t="s">
        <v>129</v>
      </c>
      <c r="S54" s="359" t="s">
        <v>8</v>
      </c>
      <c r="T54" s="359" t="s">
        <v>23</v>
      </c>
      <c r="U54" s="359"/>
    </row>
    <row r="55" spans="1:45" s="74" customFormat="1" ht="66.75" customHeight="1" x14ac:dyDescent="0.25">
      <c r="A55" s="145" t="s">
        <v>352</v>
      </c>
      <c r="B55" s="156" t="s">
        <v>187</v>
      </c>
      <c r="C55" s="163" t="s">
        <v>450</v>
      </c>
      <c r="D55" s="220">
        <v>98500</v>
      </c>
      <c r="E55" s="220"/>
      <c r="F55" s="242">
        <v>1</v>
      </c>
      <c r="G55" s="242">
        <v>0</v>
      </c>
      <c r="H55" s="242">
        <v>0</v>
      </c>
      <c r="I55" s="69" t="s">
        <v>476</v>
      </c>
      <c r="J55" s="139">
        <v>3.6</v>
      </c>
      <c r="K55" s="221" t="s">
        <v>351</v>
      </c>
      <c r="L55" s="221" t="s">
        <v>351</v>
      </c>
      <c r="M55" s="222">
        <v>44880</v>
      </c>
      <c r="N55" s="139"/>
      <c r="O55" s="241">
        <v>44895</v>
      </c>
      <c r="P55" s="163"/>
      <c r="Q55" s="163" t="s">
        <v>17</v>
      </c>
      <c r="R55" s="163" t="s">
        <v>129</v>
      </c>
      <c r="S55" s="163" t="s">
        <v>8</v>
      </c>
      <c r="T55" s="163" t="s">
        <v>21</v>
      </c>
      <c r="U55" s="163"/>
    </row>
    <row r="56" spans="1:45" s="355" customFormat="1" ht="85.5" customHeight="1" x14ac:dyDescent="0.25">
      <c r="A56" s="372" t="s">
        <v>468</v>
      </c>
      <c r="B56" s="379" t="s">
        <v>434</v>
      </c>
      <c r="C56" s="356" t="s">
        <v>450</v>
      </c>
      <c r="D56" s="380">
        <v>65000</v>
      </c>
      <c r="E56" s="381"/>
      <c r="F56" s="382">
        <v>1</v>
      </c>
      <c r="G56" s="383">
        <v>0</v>
      </c>
      <c r="H56" s="383">
        <v>0</v>
      </c>
      <c r="I56" s="245" t="s">
        <v>71</v>
      </c>
      <c r="J56" s="384">
        <v>3.1</v>
      </c>
      <c r="K56" s="375" t="s">
        <v>293</v>
      </c>
      <c r="L56" s="375">
        <v>44868</v>
      </c>
      <c r="M56" s="376" t="s">
        <v>294</v>
      </c>
      <c r="N56" s="377"/>
      <c r="O56" s="378">
        <v>45275</v>
      </c>
      <c r="P56" s="359"/>
      <c r="Q56" s="359" t="s">
        <v>17</v>
      </c>
      <c r="R56" s="359" t="s">
        <v>129</v>
      </c>
      <c r="S56" s="359" t="s">
        <v>8</v>
      </c>
      <c r="T56" s="359" t="s">
        <v>23</v>
      </c>
      <c r="U56" s="359"/>
    </row>
    <row r="57" spans="1:45" s="228" customFormat="1" ht="85.5" customHeight="1" x14ac:dyDescent="0.25">
      <c r="A57" s="223" t="s">
        <v>475</v>
      </c>
      <c r="B57" s="281" t="s">
        <v>486</v>
      </c>
      <c r="C57" s="224" t="s">
        <v>450</v>
      </c>
      <c r="D57" s="225">
        <v>62540</v>
      </c>
      <c r="E57" s="226"/>
      <c r="F57" s="239">
        <v>1</v>
      </c>
      <c r="G57" s="240">
        <v>0</v>
      </c>
      <c r="H57" s="240">
        <v>0</v>
      </c>
      <c r="I57" s="227" t="s">
        <v>71</v>
      </c>
      <c r="J57" s="282">
        <v>3.1</v>
      </c>
      <c r="K57" s="230"/>
      <c r="L57" s="230"/>
      <c r="M57" s="231"/>
      <c r="N57" s="232"/>
      <c r="O57" s="233"/>
      <c r="P57" s="234"/>
      <c r="Q57" s="244"/>
      <c r="R57" s="234"/>
      <c r="S57" s="234"/>
      <c r="T57" s="234"/>
      <c r="U57" s="234"/>
      <c r="V57" s="74"/>
      <c r="W57" s="74"/>
      <c r="X57" s="74"/>
      <c r="Y57" s="74"/>
      <c r="Z57" s="74"/>
      <c r="AA57" s="74"/>
      <c r="AB57" s="74"/>
      <c r="AC57" s="74"/>
      <c r="AD57" s="74"/>
      <c r="AE57" s="74"/>
      <c r="AF57" s="74"/>
      <c r="AG57" s="74"/>
      <c r="AH57" s="74"/>
      <c r="AI57" s="74"/>
      <c r="AJ57" s="74"/>
      <c r="AK57" s="74"/>
      <c r="AL57" s="74"/>
      <c r="AM57" s="74"/>
      <c r="AN57" s="74"/>
      <c r="AO57" s="74"/>
      <c r="AP57" s="74"/>
      <c r="AQ57" s="74"/>
      <c r="AR57" s="74"/>
      <c r="AS57" s="74"/>
    </row>
    <row r="58" spans="1:45" s="397" customFormat="1" ht="75" x14ac:dyDescent="0.3">
      <c r="A58" s="385" t="s">
        <v>276</v>
      </c>
      <c r="B58" s="386" t="s">
        <v>226</v>
      </c>
      <c r="C58" s="356" t="s">
        <v>450</v>
      </c>
      <c r="D58" s="380">
        <v>45000</v>
      </c>
      <c r="E58" s="387">
        <v>26685.95</v>
      </c>
      <c r="F58" s="388">
        <v>1</v>
      </c>
      <c r="G58" s="388">
        <v>0</v>
      </c>
      <c r="H58" s="389">
        <v>0</v>
      </c>
      <c r="I58" s="390" t="s">
        <v>71</v>
      </c>
      <c r="J58" s="391">
        <v>3.9</v>
      </c>
      <c r="K58" s="391" t="s">
        <v>427</v>
      </c>
      <c r="L58" s="385"/>
      <c r="M58" s="391" t="s">
        <v>428</v>
      </c>
      <c r="N58" s="392"/>
      <c r="O58" s="393" t="s">
        <v>227</v>
      </c>
      <c r="P58" s="393"/>
      <c r="Q58" s="394" t="s">
        <v>96</v>
      </c>
      <c r="R58" s="393" t="s">
        <v>97</v>
      </c>
      <c r="S58" s="392" t="s">
        <v>8</v>
      </c>
      <c r="T58" s="392" t="s">
        <v>102</v>
      </c>
      <c r="U58" s="392"/>
      <c r="V58" s="395"/>
      <c r="W58" s="395"/>
      <c r="X58" s="395"/>
      <c r="Y58" s="395"/>
      <c r="Z58" s="395"/>
      <c r="AA58" s="395"/>
      <c r="AB58" s="395"/>
      <c r="AC58" s="395"/>
      <c r="AD58" s="395"/>
      <c r="AE58" s="395"/>
      <c r="AF58" s="395"/>
      <c r="AG58" s="396"/>
    </row>
    <row r="59" spans="1:45" s="408" customFormat="1" ht="126" x14ac:dyDescent="0.25">
      <c r="A59" s="398" t="s">
        <v>456</v>
      </c>
      <c r="B59" s="379" t="s">
        <v>457</v>
      </c>
      <c r="C59" s="399" t="s">
        <v>458</v>
      </c>
      <c r="D59" s="400">
        <v>13665</v>
      </c>
      <c r="E59" s="400">
        <v>13665</v>
      </c>
      <c r="F59" s="348">
        <v>1</v>
      </c>
      <c r="G59" s="348">
        <v>0</v>
      </c>
      <c r="H59" s="349">
        <v>0</v>
      </c>
      <c r="I59" s="245" t="s">
        <v>71</v>
      </c>
      <c r="J59" s="401">
        <v>3.11</v>
      </c>
      <c r="K59" s="402">
        <v>44915</v>
      </c>
      <c r="L59" s="402">
        <v>44923</v>
      </c>
      <c r="M59" s="403" t="s">
        <v>459</v>
      </c>
      <c r="N59" s="403"/>
      <c r="O59" s="404" t="s">
        <v>227</v>
      </c>
      <c r="P59" s="405" t="s">
        <v>305</v>
      </c>
      <c r="Q59" s="406" t="s">
        <v>96</v>
      </c>
      <c r="R59" s="401" t="s">
        <v>455</v>
      </c>
      <c r="S59" s="392" t="s">
        <v>8</v>
      </c>
      <c r="T59" s="106" t="s">
        <v>29</v>
      </c>
    </row>
    <row r="60" spans="1:45" s="286" customFormat="1" ht="36" x14ac:dyDescent="0.3">
      <c r="A60" s="169" t="s">
        <v>430</v>
      </c>
      <c r="B60" s="153" t="s">
        <v>429</v>
      </c>
      <c r="C60" s="285" t="s">
        <v>467</v>
      </c>
      <c r="D60" s="175">
        <v>7830</v>
      </c>
      <c r="E60" s="175">
        <v>7830</v>
      </c>
      <c r="F60" s="101">
        <v>1</v>
      </c>
      <c r="G60" s="101">
        <v>0</v>
      </c>
      <c r="H60" s="102">
        <v>0</v>
      </c>
      <c r="I60" s="69" t="s">
        <v>71</v>
      </c>
      <c r="J60" s="135" t="s">
        <v>487</v>
      </c>
      <c r="K60" s="63" t="s">
        <v>435</v>
      </c>
      <c r="L60" s="63" t="s">
        <v>435</v>
      </c>
      <c r="M60" s="63" t="s">
        <v>431</v>
      </c>
      <c r="N60" s="63" t="s">
        <v>431</v>
      </c>
      <c r="O60" s="262" t="s">
        <v>227</v>
      </c>
      <c r="P60" s="229" t="s">
        <v>432</v>
      </c>
      <c r="Q60" s="283" t="s">
        <v>96</v>
      </c>
      <c r="R60" s="70" t="s">
        <v>433</v>
      </c>
      <c r="S60" s="284"/>
    </row>
    <row r="61" spans="1:45" s="2" customFormat="1" ht="18" x14ac:dyDescent="0.25">
      <c r="A61" s="62" t="s">
        <v>78</v>
      </c>
      <c r="B61" s="156"/>
      <c r="C61" s="8"/>
      <c r="D61" s="243">
        <f>SUM(D42:D60)</f>
        <v>12354188.189999999</v>
      </c>
      <c r="E61" s="288">
        <f>SUM(E42:E60)</f>
        <v>11629829.379999999</v>
      </c>
      <c r="F61" s="57"/>
      <c r="G61" s="8"/>
      <c r="H61" s="8"/>
      <c r="I61" s="58"/>
      <c r="J61" s="8"/>
      <c r="K61" s="59"/>
      <c r="L61" s="9"/>
      <c r="M61" s="9"/>
      <c r="N61" s="9"/>
      <c r="O61" s="60"/>
      <c r="P61" s="8"/>
      <c r="Q61" s="8"/>
      <c r="R61" s="8"/>
      <c r="S61" s="8"/>
      <c r="T61" s="8"/>
      <c r="U61" s="8"/>
    </row>
    <row r="62" spans="1:45" ht="31.5" x14ac:dyDescent="0.5">
      <c r="A62" s="3"/>
      <c r="B62" s="150"/>
      <c r="C62" s="13" t="s">
        <v>229</v>
      </c>
      <c r="D62" s="3"/>
      <c r="E62" s="3"/>
      <c r="F62" s="3"/>
      <c r="G62" s="3"/>
      <c r="H62" s="3"/>
      <c r="I62" s="3"/>
      <c r="J62" s="3"/>
      <c r="K62" s="3"/>
      <c r="L62" s="3"/>
      <c r="M62" s="3"/>
      <c r="N62" s="3"/>
      <c r="O62" s="3"/>
      <c r="P62" s="3"/>
      <c r="Q62" s="3"/>
      <c r="R62" s="3"/>
      <c r="S62" s="3"/>
    </row>
    <row r="63" spans="1:45" ht="23.25" x14ac:dyDescent="0.35">
      <c r="A63" s="330" t="s">
        <v>40</v>
      </c>
      <c r="B63" s="331"/>
      <c r="C63" s="331"/>
      <c r="D63" s="330" t="s">
        <v>41</v>
      </c>
      <c r="E63" s="331"/>
      <c r="F63" s="331"/>
      <c r="G63" s="331"/>
      <c r="H63" s="334"/>
      <c r="K63" s="333" t="s">
        <v>42</v>
      </c>
      <c r="L63" s="332"/>
      <c r="M63" s="332"/>
      <c r="N63" s="332"/>
      <c r="O63" s="333" t="s">
        <v>80</v>
      </c>
      <c r="P63" s="332"/>
      <c r="Q63" s="332"/>
      <c r="R63" s="332"/>
      <c r="S63" s="332"/>
    </row>
    <row r="64" spans="1:45" ht="47.25" customHeight="1" x14ac:dyDescent="0.25">
      <c r="A64" s="32" t="s">
        <v>44</v>
      </c>
      <c r="B64" s="151" t="s">
        <v>405</v>
      </c>
      <c r="C64" s="12" t="s">
        <v>46</v>
      </c>
      <c r="D64" s="12" t="s">
        <v>131</v>
      </c>
      <c r="E64" s="12" t="s">
        <v>48</v>
      </c>
      <c r="F64" s="12" t="s">
        <v>132</v>
      </c>
      <c r="G64" s="12" t="s">
        <v>133</v>
      </c>
      <c r="H64" s="12" t="s">
        <v>134</v>
      </c>
      <c r="I64" s="32" t="s">
        <v>135</v>
      </c>
      <c r="J64" s="32" t="s">
        <v>53</v>
      </c>
      <c r="K64" s="335" t="s">
        <v>189</v>
      </c>
      <c r="L64" s="336"/>
      <c r="M64" s="335" t="s">
        <v>58</v>
      </c>
      <c r="N64" s="336"/>
      <c r="O64" s="12" t="s">
        <v>143</v>
      </c>
      <c r="P64" s="12" t="s">
        <v>144</v>
      </c>
      <c r="Q64" s="12" t="s">
        <v>145</v>
      </c>
      <c r="R64" s="12" t="s">
        <v>146</v>
      </c>
      <c r="S64" s="12" t="s">
        <v>63</v>
      </c>
    </row>
    <row r="65" spans="1:33" x14ac:dyDescent="0.3">
      <c r="I65" s="127"/>
      <c r="J65" s="127"/>
      <c r="K65" s="63" t="s">
        <v>149</v>
      </c>
      <c r="L65" s="63" t="s">
        <v>67</v>
      </c>
      <c r="M65" s="63" t="s">
        <v>150</v>
      </c>
      <c r="N65" s="63" t="s">
        <v>67</v>
      </c>
      <c r="O65" s="127"/>
      <c r="P65" s="127"/>
      <c r="Q65" s="127"/>
      <c r="R65" s="127"/>
      <c r="S65" s="127"/>
    </row>
    <row r="66" spans="1:33" ht="108" x14ac:dyDescent="0.25">
      <c r="A66" s="214" t="s">
        <v>440</v>
      </c>
      <c r="B66" s="158" t="s">
        <v>484</v>
      </c>
      <c r="D66" s="175">
        <v>60000</v>
      </c>
      <c r="E66" s="175">
        <v>34550</v>
      </c>
      <c r="F66" s="80">
        <v>1</v>
      </c>
      <c r="G66" s="80">
        <v>0</v>
      </c>
      <c r="H66" s="81">
        <v>0</v>
      </c>
      <c r="I66" s="171" t="s">
        <v>71</v>
      </c>
      <c r="J66" s="238">
        <v>3.11</v>
      </c>
      <c r="K66" s="215" t="s">
        <v>441</v>
      </c>
      <c r="L66" s="215" t="s">
        <v>441</v>
      </c>
      <c r="M66" s="215" t="s">
        <v>442</v>
      </c>
      <c r="N66" s="216">
        <v>44466</v>
      </c>
      <c r="O66" s="138" t="s">
        <v>227</v>
      </c>
      <c r="P66" s="173" t="s">
        <v>228</v>
      </c>
      <c r="Q66" s="174" t="s">
        <v>96</v>
      </c>
      <c r="R66" s="135" t="s">
        <v>443</v>
      </c>
      <c r="S66" s="170"/>
    </row>
    <row r="67" spans="1:33" s="85" customFormat="1" ht="108" x14ac:dyDescent="0.25">
      <c r="A67" s="90" t="s">
        <v>444</v>
      </c>
      <c r="B67" s="158" t="s">
        <v>445</v>
      </c>
      <c r="C67" s="90"/>
      <c r="D67" s="91">
        <v>60000</v>
      </c>
      <c r="E67" s="176">
        <v>60000</v>
      </c>
      <c r="F67" s="80">
        <v>1</v>
      </c>
      <c r="G67" s="80">
        <v>0</v>
      </c>
      <c r="H67" s="81">
        <v>0</v>
      </c>
      <c r="I67" s="171" t="s">
        <v>71</v>
      </c>
      <c r="J67" s="92">
        <v>3.1</v>
      </c>
      <c r="K67" s="93" t="s">
        <v>230</v>
      </c>
      <c r="L67" s="93" t="s">
        <v>231</v>
      </c>
      <c r="M67" s="93" t="s">
        <v>447</v>
      </c>
      <c r="N67" s="172" t="s">
        <v>446</v>
      </c>
      <c r="O67" s="173" t="s">
        <v>227</v>
      </c>
      <c r="P67" s="173" t="s">
        <v>228</v>
      </c>
      <c r="Q67" s="174" t="s">
        <v>96</v>
      </c>
      <c r="R67" s="79"/>
      <c r="S67" s="94"/>
      <c r="T67" s="94"/>
      <c r="U67" s="94"/>
      <c r="V67" s="94"/>
      <c r="W67" s="94"/>
      <c r="X67" s="94"/>
      <c r="Y67" s="94"/>
      <c r="Z67" s="94"/>
      <c r="AA67" s="94"/>
      <c r="AB67" s="94"/>
      <c r="AC67" s="94"/>
      <c r="AD67" s="94"/>
      <c r="AE67" s="94"/>
      <c r="AF67" s="94"/>
      <c r="AG67" s="95"/>
    </row>
    <row r="68" spans="1:33" s="410" customFormat="1" ht="54" x14ac:dyDescent="0.25">
      <c r="A68" s="409" t="s">
        <v>451</v>
      </c>
      <c r="B68" s="379" t="s">
        <v>452</v>
      </c>
      <c r="D68" s="400">
        <v>22000</v>
      </c>
      <c r="F68" s="348">
        <v>1</v>
      </c>
      <c r="G68" s="348">
        <v>0</v>
      </c>
      <c r="H68" s="349">
        <v>0</v>
      </c>
      <c r="I68" s="245" t="s">
        <v>71</v>
      </c>
      <c r="J68" s="401">
        <v>4.0999999999999996</v>
      </c>
      <c r="K68" s="411" t="s">
        <v>453</v>
      </c>
      <c r="L68" s="411"/>
      <c r="M68" s="411" t="s">
        <v>454</v>
      </c>
      <c r="N68" s="411"/>
      <c r="O68" s="404" t="s">
        <v>227</v>
      </c>
      <c r="P68" s="412" t="s">
        <v>228</v>
      </c>
      <c r="Q68" s="401" t="s">
        <v>96</v>
      </c>
      <c r="R68" s="401" t="s">
        <v>455</v>
      </c>
      <c r="S68" s="407"/>
    </row>
    <row r="69" spans="1:33" s="422" customFormat="1" ht="36" x14ac:dyDescent="0.25">
      <c r="A69" s="413" t="s">
        <v>232</v>
      </c>
      <c r="B69" s="414" t="s">
        <v>485</v>
      </c>
      <c r="C69" s="415"/>
      <c r="D69" s="416">
        <v>20000</v>
      </c>
      <c r="E69" s="415"/>
      <c r="F69" s="417">
        <v>1</v>
      </c>
      <c r="G69" s="357">
        <v>0</v>
      </c>
      <c r="H69" s="418">
        <v>0</v>
      </c>
      <c r="I69" s="245" t="s">
        <v>71</v>
      </c>
      <c r="J69" s="419">
        <v>3.3</v>
      </c>
      <c r="K69" s="420" t="s">
        <v>284</v>
      </c>
      <c r="L69" s="415"/>
      <c r="M69" s="420" t="s">
        <v>285</v>
      </c>
      <c r="N69" s="415"/>
      <c r="O69" s="415" t="s">
        <v>227</v>
      </c>
      <c r="P69" s="415" t="s">
        <v>228</v>
      </c>
      <c r="Q69" s="421" t="s">
        <v>96</v>
      </c>
      <c r="R69" s="415" t="s">
        <v>97</v>
      </c>
    </row>
    <row r="70" spans="1:33" s="355" customFormat="1" ht="36" x14ac:dyDescent="0.25">
      <c r="A70" s="423" t="s">
        <v>288</v>
      </c>
      <c r="B70" s="379" t="s">
        <v>233</v>
      </c>
      <c r="C70" s="423"/>
      <c r="D70" s="424">
        <v>15000</v>
      </c>
      <c r="E70" s="354"/>
      <c r="F70" s="348">
        <v>1</v>
      </c>
      <c r="G70" s="348">
        <v>0</v>
      </c>
      <c r="H70" s="349">
        <v>0</v>
      </c>
      <c r="I70" s="245" t="s">
        <v>71</v>
      </c>
      <c r="J70" s="246">
        <v>3.3</v>
      </c>
      <c r="K70" s="425" t="s">
        <v>286</v>
      </c>
      <c r="L70" s="426"/>
      <c r="M70" s="425" t="s">
        <v>287</v>
      </c>
      <c r="N70" s="354"/>
      <c r="O70" s="354" t="s">
        <v>227</v>
      </c>
      <c r="P70" s="354" t="s">
        <v>228</v>
      </c>
      <c r="Q70" s="427" t="s">
        <v>96</v>
      </c>
      <c r="R70" s="354" t="s">
        <v>97</v>
      </c>
    </row>
    <row r="71" spans="1:33" s="431" customFormat="1" ht="44.25" customHeight="1" x14ac:dyDescent="0.25">
      <c r="A71" s="423" t="s">
        <v>289</v>
      </c>
      <c r="B71" s="379" t="s">
        <v>234</v>
      </c>
      <c r="C71" s="423"/>
      <c r="D71" s="424">
        <v>5938</v>
      </c>
      <c r="E71" s="423"/>
      <c r="F71" s="348">
        <v>1</v>
      </c>
      <c r="G71" s="348">
        <v>0</v>
      </c>
      <c r="H71" s="349">
        <v>0</v>
      </c>
      <c r="I71" s="245" t="s">
        <v>71</v>
      </c>
      <c r="J71" s="428">
        <v>3.3</v>
      </c>
      <c r="K71" s="425" t="s">
        <v>286</v>
      </c>
      <c r="L71" s="426"/>
      <c r="M71" s="425" t="s">
        <v>287</v>
      </c>
      <c r="N71" s="429"/>
      <c r="O71" s="354" t="s">
        <v>227</v>
      </c>
      <c r="P71" s="354" t="s">
        <v>228</v>
      </c>
      <c r="Q71" s="427" t="s">
        <v>96</v>
      </c>
      <c r="R71" s="354" t="s">
        <v>97</v>
      </c>
      <c r="S71" s="430"/>
      <c r="T71" s="430"/>
      <c r="U71" s="430"/>
      <c r="V71" s="430"/>
      <c r="W71" s="430"/>
      <c r="X71" s="430"/>
      <c r="Y71" s="430"/>
      <c r="Z71" s="430"/>
      <c r="AA71" s="430"/>
      <c r="AB71" s="430"/>
      <c r="AC71" s="430"/>
      <c r="AD71" s="430"/>
      <c r="AE71" s="430"/>
      <c r="AF71" s="430"/>
    </row>
    <row r="72" spans="1:33" s="440" customFormat="1" ht="44.25" customHeight="1" x14ac:dyDescent="0.25">
      <c r="A72" s="423" t="s">
        <v>290</v>
      </c>
      <c r="B72" s="432" t="s">
        <v>235</v>
      </c>
      <c r="C72" s="433"/>
      <c r="D72" s="434">
        <v>5000</v>
      </c>
      <c r="E72" s="433"/>
      <c r="F72" s="348">
        <v>1</v>
      </c>
      <c r="G72" s="348">
        <v>0</v>
      </c>
      <c r="H72" s="435">
        <v>0</v>
      </c>
      <c r="I72" s="245" t="s">
        <v>71</v>
      </c>
      <c r="J72" s="436">
        <v>3.3</v>
      </c>
      <c r="K72" s="436" t="s">
        <v>291</v>
      </c>
      <c r="L72" s="436"/>
      <c r="M72" s="436" t="s">
        <v>292</v>
      </c>
      <c r="N72" s="437"/>
      <c r="O72" s="438" t="s">
        <v>227</v>
      </c>
      <c r="P72" s="438" t="s">
        <v>228</v>
      </c>
      <c r="Q72" s="421" t="s">
        <v>96</v>
      </c>
      <c r="R72" s="438" t="s">
        <v>97</v>
      </c>
      <c r="S72" s="439"/>
      <c r="T72" s="439"/>
      <c r="U72" s="439"/>
      <c r="V72" s="439"/>
      <c r="W72" s="439"/>
      <c r="X72" s="439"/>
      <c r="Y72" s="439"/>
      <c r="Z72" s="439"/>
      <c r="AA72" s="439"/>
      <c r="AB72" s="439"/>
      <c r="AC72" s="439"/>
      <c r="AD72" s="439"/>
      <c r="AE72" s="439"/>
      <c r="AF72" s="439"/>
    </row>
    <row r="73" spans="1:33" s="431" customFormat="1" ht="44.25" customHeight="1" x14ac:dyDescent="0.25">
      <c r="A73" s="423" t="s">
        <v>236</v>
      </c>
      <c r="B73" s="379" t="s">
        <v>237</v>
      </c>
      <c r="C73" s="423"/>
      <c r="D73" s="424">
        <v>5000</v>
      </c>
      <c r="E73" s="423"/>
      <c r="F73" s="348">
        <v>1</v>
      </c>
      <c r="G73" s="348">
        <v>0</v>
      </c>
      <c r="H73" s="349">
        <v>0</v>
      </c>
      <c r="I73" s="245" t="s">
        <v>71</v>
      </c>
      <c r="J73" s="441">
        <v>3.3</v>
      </c>
      <c r="K73" s="442">
        <v>44885</v>
      </c>
      <c r="L73" s="441"/>
      <c r="M73" s="442">
        <v>44946</v>
      </c>
      <c r="N73" s="429"/>
      <c r="O73" s="354" t="s">
        <v>227</v>
      </c>
      <c r="P73" s="354" t="s">
        <v>228</v>
      </c>
      <c r="Q73" s="427" t="s">
        <v>96</v>
      </c>
      <c r="R73" s="354" t="s">
        <v>97</v>
      </c>
      <c r="S73" s="430"/>
      <c r="T73" s="430"/>
      <c r="U73" s="430"/>
      <c r="V73" s="430"/>
      <c r="W73" s="430"/>
      <c r="X73" s="430"/>
      <c r="Y73" s="430"/>
      <c r="Z73" s="430"/>
      <c r="AA73" s="430"/>
      <c r="AB73" s="430"/>
      <c r="AC73" s="430"/>
      <c r="AD73" s="430"/>
      <c r="AE73" s="430"/>
      <c r="AF73" s="430"/>
    </row>
    <row r="74" spans="1:33" s="98" customFormat="1" x14ac:dyDescent="0.3">
      <c r="A74" s="297" t="s">
        <v>78</v>
      </c>
      <c r="B74" s="293"/>
      <c r="C74" s="293"/>
      <c r="D74" s="294">
        <f>SUM(D66:D73)</f>
        <v>192938</v>
      </c>
      <c r="E74" s="300">
        <f>SUM(E66:E73)</f>
        <v>94550</v>
      </c>
      <c r="F74" s="298"/>
      <c r="G74" s="298"/>
      <c r="H74" s="298"/>
      <c r="I74" s="298"/>
      <c r="J74" s="298"/>
      <c r="K74" s="298"/>
      <c r="L74" s="298"/>
      <c r="M74" s="298"/>
      <c r="N74" s="298"/>
      <c r="O74" s="298"/>
      <c r="P74" s="298"/>
      <c r="Q74" s="298"/>
      <c r="R74" s="298"/>
    </row>
    <row r="75" spans="1:33" s="74" customFormat="1" x14ac:dyDescent="0.3">
      <c r="B75" s="295"/>
    </row>
    <row r="76" spans="1:33" s="74" customFormat="1" ht="19.5" customHeight="1" x14ac:dyDescent="0.3">
      <c r="B76" s="295"/>
    </row>
    <row r="77" spans="1:33" s="74" customFormat="1" x14ac:dyDescent="0.3">
      <c r="A77" s="296" t="s">
        <v>238</v>
      </c>
      <c r="B77" s="295"/>
      <c r="D77" s="299">
        <f>D74+D61+D31+D17+0</f>
        <v>35160042.189999998</v>
      </c>
      <c r="E77" s="314">
        <f>E74+E61+E17+0</f>
        <v>34205962.579999998</v>
      </c>
    </row>
    <row r="78" spans="1:33" s="2" customFormat="1" x14ac:dyDescent="0.3">
      <c r="B78" s="160"/>
    </row>
    <row r="79" spans="1:33" s="2" customFormat="1" x14ac:dyDescent="0.3">
      <c r="B79" s="160"/>
    </row>
    <row r="80" spans="1:33" s="2" customFormat="1" x14ac:dyDescent="0.3">
      <c r="B80" s="160"/>
    </row>
    <row r="81" spans="2:2" s="2" customFormat="1" x14ac:dyDescent="0.3">
      <c r="B81" s="160"/>
    </row>
    <row r="82" spans="2:2" s="2" customFormat="1" x14ac:dyDescent="0.3">
      <c r="B82" s="160"/>
    </row>
    <row r="83" spans="2:2" s="2" customFormat="1" x14ac:dyDescent="0.3">
      <c r="B83" s="160"/>
    </row>
    <row r="84" spans="2:2" s="2" customFormat="1" x14ac:dyDescent="0.3">
      <c r="B84" s="160"/>
    </row>
    <row r="85" spans="2:2" s="2" customFormat="1" x14ac:dyDescent="0.3">
      <c r="B85" s="160"/>
    </row>
    <row r="86" spans="2:2" s="2" customFormat="1" x14ac:dyDescent="0.3">
      <c r="B86" s="160"/>
    </row>
    <row r="87" spans="2:2" s="2" customFormat="1" x14ac:dyDescent="0.3">
      <c r="B87" s="160"/>
    </row>
    <row r="88" spans="2:2" s="2" customFormat="1" x14ac:dyDescent="0.3">
      <c r="B88" s="160"/>
    </row>
    <row r="89" spans="2:2" s="2" customFormat="1" x14ac:dyDescent="0.3">
      <c r="B89" s="160"/>
    </row>
    <row r="90" spans="2:2" s="2" customFormat="1" x14ac:dyDescent="0.3">
      <c r="B90" s="160"/>
    </row>
    <row r="91" spans="2:2" s="2" customFormat="1" x14ac:dyDescent="0.3">
      <c r="B91" s="160"/>
    </row>
    <row r="92" spans="2:2" s="2" customFormat="1" x14ac:dyDescent="0.3">
      <c r="B92" s="160"/>
    </row>
    <row r="93" spans="2:2" s="2" customFormat="1" x14ac:dyDescent="0.3">
      <c r="B93" s="160"/>
    </row>
  </sheetData>
  <sheetProtection formatRows="0" insertRows="0" deleteRows="0"/>
  <mergeCells count="60">
    <mergeCell ref="A31:B31"/>
    <mergeCell ref="M20:N20"/>
    <mergeCell ref="O20:P20"/>
    <mergeCell ref="Q20:R20"/>
    <mergeCell ref="S20:T20"/>
    <mergeCell ref="AA33:AE33"/>
    <mergeCell ref="U34:V34"/>
    <mergeCell ref="W34:X34"/>
    <mergeCell ref="Y34:Z34"/>
    <mergeCell ref="K27:L27"/>
    <mergeCell ref="M27:N27"/>
    <mergeCell ref="O27:P27"/>
    <mergeCell ref="Q27:R27"/>
    <mergeCell ref="S27:T27"/>
    <mergeCell ref="K34:L34"/>
    <mergeCell ref="M34:N34"/>
    <mergeCell ref="O34:P34"/>
    <mergeCell ref="Q34:R34"/>
    <mergeCell ref="S34:T34"/>
    <mergeCell ref="K64:L64"/>
    <mergeCell ref="M64:N64"/>
    <mergeCell ref="A39:C39"/>
    <mergeCell ref="D39:H39"/>
    <mergeCell ref="K39:P39"/>
    <mergeCell ref="K40:L40"/>
    <mergeCell ref="M40:N40"/>
    <mergeCell ref="O40:P40"/>
    <mergeCell ref="O63:S63"/>
    <mergeCell ref="A63:C63"/>
    <mergeCell ref="D63:H63"/>
    <mergeCell ref="K63:N63"/>
    <mergeCell ref="Q39:U39"/>
    <mergeCell ref="AA5:AE5"/>
    <mergeCell ref="A5:C5"/>
    <mergeCell ref="D5:H5"/>
    <mergeCell ref="K5:Z5"/>
    <mergeCell ref="K6:L6"/>
    <mergeCell ref="M6:N6"/>
    <mergeCell ref="O6:P6"/>
    <mergeCell ref="Q6:R6"/>
    <mergeCell ref="S6:T6"/>
    <mergeCell ref="U6:V6"/>
    <mergeCell ref="W6:X6"/>
    <mergeCell ref="Y6:Z6"/>
    <mergeCell ref="D8:D11"/>
    <mergeCell ref="J8:J11"/>
    <mergeCell ref="A33:C33"/>
    <mergeCell ref="D33:H33"/>
    <mergeCell ref="K33:Z33"/>
    <mergeCell ref="Y19:AC19"/>
    <mergeCell ref="U26:Y26"/>
    <mergeCell ref="A26:C26"/>
    <mergeCell ref="D26:H26"/>
    <mergeCell ref="K26:T26"/>
    <mergeCell ref="A19:C19"/>
    <mergeCell ref="D19:H19"/>
    <mergeCell ref="K19:X19"/>
    <mergeCell ref="U20:V20"/>
    <mergeCell ref="W20:X20"/>
    <mergeCell ref="K20:L20"/>
  </mergeCells>
  <dataValidations count="10">
    <dataValidation type="list" allowBlank="1" showInputMessage="1" showErrorMessage="1" sqref="O75:O93" xr:uid="{00000000-0002-0000-0100-000000000000}">
      <formula1>$AK$5</formula1>
    </dataValidation>
    <dataValidation type="list" allowBlank="1" showInputMessage="1" showErrorMessage="1" sqref="AA70 U35:U37 Y22:Y24 AA12:AA16 Y30 AA29" xr:uid="{00000000-0002-0000-0100-000001000000}">
      <formula1>$AK$4</formula1>
    </dataValidation>
    <dataValidation type="list" allowBlank="1" showInputMessage="1" showErrorMessage="1" sqref="W35:W37 AC70 Q75:Q93 AA22:AA24 AA30 AC12:AC16 AC29 S42:S57 S61" xr:uid="{00000000-0002-0000-0100-000002000000}">
      <formula1>$AN$2:$AN$3</formula1>
    </dataValidation>
    <dataValidation type="list" allowBlank="1" showInputMessage="1" showErrorMessage="1" sqref="V35:V37" xr:uid="{00000000-0002-0000-0100-000003000000}">
      <formula1>$AM$4:$AM$4</formula1>
    </dataValidation>
    <dataValidation type="list" allowBlank="1" showInputMessage="1" showErrorMessage="1" sqref="P75:P93" xr:uid="{00000000-0002-0000-0100-000004000000}">
      <formula1>$AM$1:$AM$2</formula1>
    </dataValidation>
    <dataValidation type="list" allowBlank="1" showInputMessage="1" showErrorMessage="1" sqref="AD70 R75:R93 X35:X37 AB22:AB24 AB30 AD12:AD16 AD29 T42:T57 T61 T59" xr:uid="{00000000-0002-0000-0100-000005000000}">
      <formula1>$AO$1:$AO$7</formula1>
    </dataValidation>
    <dataValidation type="list" allowBlank="1" showInputMessage="1" showErrorMessage="1" sqref="Q42:Q57 Q61" xr:uid="{00000000-0002-0000-0100-000006000000}">
      <formula1>$AK$4:$AK$5</formula1>
    </dataValidation>
    <dataValidation type="list" allowBlank="1" showInputMessage="1" showErrorMessage="1" sqref="R42:R57 R61" xr:uid="{00000000-0002-0000-0100-000007000000}">
      <formula1>$AL$5:$AL$6</formula1>
    </dataValidation>
    <dataValidation type="list" allowBlank="1" showInputMessage="1" showErrorMessage="1" sqref="AB70 AB12:AB16 AB29" xr:uid="{00000000-0002-0000-0100-000008000000}">
      <formula1>$AL$1:$AL$3</formula1>
    </dataValidation>
    <dataValidation type="list" allowBlank="1" showInputMessage="1" showErrorMessage="1" sqref="Z22:Z24 Z30" xr:uid="{00000000-0002-0000-0100-000009000000}">
      <formula1>$AM$6:$AM$6</formula1>
    </dataValidation>
  </dataValidation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CU389"/>
  <sheetViews>
    <sheetView zoomScale="80" zoomScaleNormal="80" workbookViewId="0">
      <selection activeCell="A9" sqref="A9"/>
    </sheetView>
  </sheetViews>
  <sheetFormatPr defaultColWidth="11.42578125" defaultRowHeight="15" x14ac:dyDescent="0.25"/>
  <cols>
    <col min="1" max="1" width="24" customWidth="1"/>
    <col min="2" max="2" width="39.28515625" customWidth="1"/>
    <col min="3" max="3" width="51.140625" customWidth="1"/>
    <col min="4" max="4" width="23.5703125" customWidth="1"/>
    <col min="5" max="5" width="21.140625" customWidth="1"/>
    <col min="7" max="7" width="15.85546875" customWidth="1"/>
    <col min="8" max="8" width="16" customWidth="1"/>
    <col min="9" max="9" width="24.85546875" customWidth="1"/>
    <col min="10" max="10" width="29.140625" customWidth="1"/>
    <col min="11" max="11" width="16.28515625" customWidth="1"/>
    <col min="13" max="13" width="19" customWidth="1"/>
    <col min="14" max="14" width="13.42578125" customWidth="1"/>
    <col min="15" max="15" width="17.5703125" customWidth="1"/>
    <col min="16" max="16" width="13.42578125" customWidth="1"/>
    <col min="17" max="17" width="21.140625" customWidth="1"/>
    <col min="18" max="18" width="28" customWidth="1"/>
    <col min="19" max="19" width="16.7109375" customWidth="1"/>
    <col min="20" max="20" width="14.28515625" customWidth="1"/>
    <col min="21" max="21" width="22.85546875" customWidth="1"/>
    <col min="22" max="22" width="28.28515625" customWidth="1"/>
    <col min="23" max="23" width="20.140625" customWidth="1"/>
    <col min="24" max="24" width="14.7109375" customWidth="1"/>
    <col min="25" max="25" width="16.42578125" customWidth="1"/>
    <col min="27" max="27" width="21.5703125" customWidth="1"/>
    <col min="28" max="28" width="27.5703125" customWidth="1"/>
    <col min="29" max="29" width="23.42578125" customWidth="1"/>
    <col min="39" max="39" width="11.42578125" style="4"/>
    <col min="40" max="40" width="44.5703125" style="4" bestFit="1" customWidth="1"/>
    <col min="41" max="41" width="13.28515625" style="4" bestFit="1" customWidth="1"/>
  </cols>
  <sheetData>
    <row r="1" spans="1:99" x14ac:dyDescent="0.25">
      <c r="AM1" s="4" t="s">
        <v>8</v>
      </c>
      <c r="AN1" s="4" t="s">
        <v>121</v>
      </c>
      <c r="AO1" s="4" t="s">
        <v>239</v>
      </c>
      <c r="AP1" s="4" t="s">
        <v>4</v>
      </c>
    </row>
    <row r="2" spans="1:99" s="3" customFormat="1" ht="61.5" x14ac:dyDescent="0.9">
      <c r="E2" s="31" t="s">
        <v>240</v>
      </c>
      <c r="AM2" s="4" t="s">
        <v>13</v>
      </c>
      <c r="AN2" s="4" t="s">
        <v>124</v>
      </c>
      <c r="AO2" s="4"/>
      <c r="AP2" s="4" t="s">
        <v>9</v>
      </c>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row>
    <row r="3" spans="1:99" x14ac:dyDescent="0.25">
      <c r="AP3" s="4" t="s">
        <v>18</v>
      </c>
    </row>
    <row r="4" spans="1:99" ht="31.5" x14ac:dyDescent="0.5">
      <c r="A4" s="3"/>
      <c r="B4" s="3"/>
      <c r="C4" s="13" t="s">
        <v>241</v>
      </c>
      <c r="D4" s="3"/>
      <c r="E4" s="3"/>
      <c r="F4" s="3"/>
      <c r="G4" s="3"/>
      <c r="H4" s="3"/>
      <c r="I4" s="3"/>
      <c r="J4" s="3"/>
      <c r="K4" s="3"/>
      <c r="L4" s="3"/>
      <c r="M4" s="3"/>
      <c r="N4" s="3"/>
      <c r="O4" s="3"/>
      <c r="P4" s="3"/>
      <c r="Q4" s="3"/>
      <c r="R4" s="3"/>
      <c r="S4" s="3"/>
      <c r="T4" s="3"/>
      <c r="U4" s="3"/>
      <c r="V4" s="3"/>
      <c r="W4" s="3"/>
      <c r="X4" s="3"/>
      <c r="Y4" s="3"/>
      <c r="Z4" s="3"/>
      <c r="AA4" s="3"/>
      <c r="AB4" s="3"/>
      <c r="AC4" s="3"/>
      <c r="AD4" s="3"/>
      <c r="AE4" s="3"/>
      <c r="AN4" s="4" t="s">
        <v>129</v>
      </c>
      <c r="AP4" s="4" t="s">
        <v>21</v>
      </c>
    </row>
    <row r="5" spans="1:99" ht="23.25" x14ac:dyDescent="0.35">
      <c r="A5" s="330" t="s">
        <v>40</v>
      </c>
      <c r="B5" s="331"/>
      <c r="C5" s="331"/>
      <c r="D5" s="330" t="s">
        <v>41</v>
      </c>
      <c r="E5" s="331"/>
      <c r="F5" s="331"/>
      <c r="G5" s="331"/>
      <c r="H5" s="334"/>
      <c r="K5" s="333" t="s">
        <v>42</v>
      </c>
      <c r="L5" s="332"/>
      <c r="M5" s="332"/>
      <c r="N5" s="332"/>
      <c r="O5" s="332"/>
      <c r="P5" s="332"/>
      <c r="Q5" s="332"/>
      <c r="R5" s="332"/>
      <c r="S5" s="332"/>
      <c r="T5" s="332"/>
      <c r="U5" s="332"/>
      <c r="V5" s="332"/>
      <c r="W5" s="332"/>
      <c r="X5" s="332"/>
      <c r="Y5" s="332"/>
      <c r="Z5" s="332"/>
      <c r="AA5" s="333" t="s">
        <v>80</v>
      </c>
      <c r="AB5" s="332"/>
      <c r="AC5" s="332"/>
      <c r="AD5" s="332"/>
      <c r="AE5" s="332"/>
      <c r="AP5" s="4" t="s">
        <v>23</v>
      </c>
    </row>
    <row r="6" spans="1:99" ht="31.15" customHeight="1" x14ac:dyDescent="0.25">
      <c r="A6" s="32" t="s">
        <v>44</v>
      </c>
      <c r="B6" s="12" t="s">
        <v>130</v>
      </c>
      <c r="C6" s="12" t="s">
        <v>46</v>
      </c>
      <c r="D6" s="12" t="s">
        <v>131</v>
      </c>
      <c r="E6" s="12" t="s">
        <v>48</v>
      </c>
      <c r="F6" s="12" t="s">
        <v>132</v>
      </c>
      <c r="G6" s="12" t="s">
        <v>133</v>
      </c>
      <c r="H6" s="12" t="s">
        <v>134</v>
      </c>
      <c r="I6" s="32" t="s">
        <v>135</v>
      </c>
      <c r="J6" s="32" t="s">
        <v>242</v>
      </c>
      <c r="K6" s="337" t="s">
        <v>136</v>
      </c>
      <c r="L6" s="338"/>
      <c r="M6" s="335" t="s">
        <v>137</v>
      </c>
      <c r="N6" s="336"/>
      <c r="O6" s="335" t="s">
        <v>138</v>
      </c>
      <c r="P6" s="336"/>
      <c r="Q6" s="335" t="s">
        <v>243</v>
      </c>
      <c r="R6" s="336"/>
      <c r="S6" s="335" t="s">
        <v>140</v>
      </c>
      <c r="T6" s="336"/>
      <c r="U6" s="335" t="s">
        <v>189</v>
      </c>
      <c r="V6" s="336"/>
      <c r="W6" s="335" t="s">
        <v>142</v>
      </c>
      <c r="X6" s="336"/>
      <c r="Y6" s="335" t="s">
        <v>58</v>
      </c>
      <c r="Z6" s="336"/>
      <c r="AA6" s="12" t="s">
        <v>143</v>
      </c>
      <c r="AB6" s="12" t="s">
        <v>144</v>
      </c>
      <c r="AC6" s="12" t="s">
        <v>145</v>
      </c>
      <c r="AD6" s="12" t="s">
        <v>146</v>
      </c>
      <c r="AE6" s="12" t="s">
        <v>63</v>
      </c>
      <c r="AN6" s="4" t="s">
        <v>128</v>
      </c>
      <c r="AP6" s="4" t="s">
        <v>29</v>
      </c>
    </row>
    <row r="7" spans="1:99" ht="13.15" customHeight="1" x14ac:dyDescent="0.25">
      <c r="A7" s="32"/>
      <c r="B7" s="32"/>
      <c r="C7" s="32"/>
      <c r="D7" s="32"/>
      <c r="E7" s="32"/>
      <c r="F7" s="32"/>
      <c r="G7" s="32"/>
      <c r="H7" s="32"/>
      <c r="I7" s="32"/>
      <c r="J7" s="32"/>
      <c r="K7" s="33" t="s">
        <v>149</v>
      </c>
      <c r="L7" s="33" t="s">
        <v>67</v>
      </c>
      <c r="M7" s="33" t="s">
        <v>150</v>
      </c>
      <c r="N7" s="33" t="s">
        <v>67</v>
      </c>
      <c r="O7" s="33" t="s">
        <v>150</v>
      </c>
      <c r="P7" s="33" t="s">
        <v>67</v>
      </c>
      <c r="Q7" s="33" t="s">
        <v>150</v>
      </c>
      <c r="R7" s="33" t="s">
        <v>67</v>
      </c>
      <c r="S7" s="33" t="s">
        <v>150</v>
      </c>
      <c r="T7" s="33" t="s">
        <v>67</v>
      </c>
      <c r="U7" s="33" t="s">
        <v>150</v>
      </c>
      <c r="V7" s="33" t="s">
        <v>67</v>
      </c>
      <c r="W7" s="33" t="s">
        <v>150</v>
      </c>
      <c r="X7" s="33" t="s">
        <v>67</v>
      </c>
      <c r="Y7" s="33" t="s">
        <v>150</v>
      </c>
      <c r="Z7" s="33" t="s">
        <v>67</v>
      </c>
      <c r="AA7" s="12"/>
      <c r="AB7" s="12"/>
      <c r="AC7" s="12"/>
      <c r="AD7" s="12"/>
      <c r="AE7" s="12"/>
      <c r="AP7" s="4" t="s">
        <v>31</v>
      </c>
    </row>
    <row r="8" spans="1:99" s="74" customFormat="1" ht="30" x14ac:dyDescent="0.25">
      <c r="A8" s="111" t="s">
        <v>244</v>
      </c>
      <c r="B8" s="107" t="s">
        <v>245</v>
      </c>
      <c r="C8" s="107"/>
      <c r="D8" s="112">
        <v>228000</v>
      </c>
      <c r="E8" s="137">
        <v>234704.48</v>
      </c>
      <c r="F8" s="108">
        <v>1</v>
      </c>
      <c r="G8" s="72">
        <v>0</v>
      </c>
      <c r="H8" s="72">
        <v>0</v>
      </c>
      <c r="I8" s="113" t="s">
        <v>246</v>
      </c>
      <c r="J8" s="70" t="s">
        <v>489</v>
      </c>
      <c r="K8" s="109" t="s">
        <v>247</v>
      </c>
      <c r="L8" s="73" t="s">
        <v>248</v>
      </c>
      <c r="M8" s="109" t="s">
        <v>249</v>
      </c>
      <c r="N8" s="110">
        <v>44462</v>
      </c>
      <c r="O8" s="73" t="s">
        <v>250</v>
      </c>
      <c r="P8" s="110">
        <v>81092</v>
      </c>
      <c r="Q8" s="110">
        <v>44348</v>
      </c>
      <c r="R8" s="110" t="s">
        <v>251</v>
      </c>
      <c r="S8" s="110">
        <v>44560</v>
      </c>
      <c r="T8" s="110" t="s">
        <v>252</v>
      </c>
      <c r="U8" s="110" t="s">
        <v>253</v>
      </c>
      <c r="V8" s="73" t="s">
        <v>295</v>
      </c>
      <c r="W8" s="73" t="s">
        <v>207</v>
      </c>
      <c r="X8" s="110">
        <v>44823</v>
      </c>
      <c r="Y8" s="109" t="s">
        <v>185</v>
      </c>
      <c r="Z8" s="114" t="s">
        <v>296</v>
      </c>
      <c r="AA8" s="73" t="s">
        <v>17</v>
      </c>
      <c r="AB8" s="73" t="s">
        <v>124</v>
      </c>
      <c r="AC8" s="71" t="s">
        <v>8</v>
      </c>
      <c r="AD8" s="115"/>
      <c r="AE8" s="71"/>
      <c r="AF8" s="116" t="s">
        <v>297</v>
      </c>
    </row>
    <row r="9" spans="1:99" s="306" customFormat="1" ht="39" customHeight="1" thickBot="1" x14ac:dyDescent="0.3">
      <c r="A9" s="308" t="s">
        <v>390</v>
      </c>
      <c r="B9" s="309" t="s">
        <v>391</v>
      </c>
      <c r="C9" s="310"/>
      <c r="D9" s="301">
        <v>250000</v>
      </c>
      <c r="E9" s="302">
        <v>147000</v>
      </c>
      <c r="F9" s="303">
        <v>1</v>
      </c>
      <c r="G9" s="303">
        <v>0</v>
      </c>
      <c r="H9" s="303">
        <v>0</v>
      </c>
      <c r="I9" s="304" t="s">
        <v>246</v>
      </c>
      <c r="J9" s="70" t="s">
        <v>488</v>
      </c>
      <c r="K9" s="305"/>
      <c r="L9" s="305"/>
      <c r="M9" s="305" t="s">
        <v>501</v>
      </c>
      <c r="N9" s="305" t="s">
        <v>500</v>
      </c>
      <c r="O9" s="305" t="s">
        <v>384</v>
      </c>
      <c r="P9" s="305" t="s">
        <v>502</v>
      </c>
      <c r="Q9" s="305" t="s">
        <v>504</v>
      </c>
      <c r="R9" s="305" t="s">
        <v>503</v>
      </c>
      <c r="S9" s="305" t="s">
        <v>506</v>
      </c>
      <c r="T9" s="305" t="s">
        <v>505</v>
      </c>
      <c r="U9" s="305" t="s">
        <v>508</v>
      </c>
      <c r="V9" s="311" t="s">
        <v>507</v>
      </c>
      <c r="W9" s="305" t="s">
        <v>511</v>
      </c>
      <c r="X9" s="305" t="s">
        <v>509</v>
      </c>
      <c r="Y9" s="305" t="s">
        <v>510</v>
      </c>
      <c r="Z9" s="305" t="s">
        <v>392</v>
      </c>
      <c r="AA9" s="305"/>
      <c r="AB9" s="305"/>
      <c r="AC9" s="305"/>
      <c r="AD9" s="305"/>
      <c r="AE9" s="305"/>
      <c r="AM9" s="307"/>
    </row>
    <row r="10" spans="1:99" s="296" customFormat="1" x14ac:dyDescent="0.25">
      <c r="A10" s="312"/>
      <c r="B10" s="312"/>
      <c r="C10" s="312"/>
      <c r="D10" s="313">
        <f>SUM(D8:D9)</f>
        <v>478000</v>
      </c>
      <c r="E10" s="313">
        <f>SUM(E8:E9)</f>
        <v>381704.48</v>
      </c>
      <c r="F10" s="312"/>
      <c r="G10" s="312"/>
      <c r="H10" s="312"/>
      <c r="I10" s="312"/>
      <c r="J10" s="312"/>
      <c r="K10" s="312"/>
      <c r="L10" s="312"/>
      <c r="M10" s="312"/>
      <c r="N10" s="312"/>
      <c r="O10" s="312"/>
      <c r="P10" s="312"/>
      <c r="Q10" s="312"/>
      <c r="R10" s="312"/>
      <c r="S10" s="312"/>
      <c r="T10" s="312"/>
      <c r="U10" s="312"/>
      <c r="V10" s="312"/>
      <c r="W10" s="312"/>
      <c r="X10" s="312"/>
      <c r="Y10" s="312"/>
      <c r="Z10" s="312"/>
      <c r="AA10" s="312"/>
      <c r="AB10" s="312"/>
      <c r="AC10" s="312"/>
      <c r="AD10" s="312"/>
      <c r="AE10" s="312"/>
    </row>
    <row r="11" spans="1:99" ht="31.5" x14ac:dyDescent="0.5">
      <c r="A11" s="3"/>
      <c r="B11" s="3"/>
      <c r="C11" s="13" t="s">
        <v>254</v>
      </c>
      <c r="D11" s="3"/>
      <c r="E11" s="3"/>
      <c r="F11" s="3"/>
      <c r="G11" s="3"/>
      <c r="H11" s="3"/>
      <c r="I11" s="3"/>
      <c r="J11" s="3"/>
      <c r="K11" s="3"/>
      <c r="L11" s="3"/>
      <c r="M11" s="3"/>
      <c r="N11" s="3"/>
      <c r="O11" s="3"/>
      <c r="P11" s="3"/>
      <c r="Q11" s="3"/>
      <c r="R11" s="3"/>
      <c r="S11" s="3"/>
      <c r="T11" s="3"/>
      <c r="U11" s="3"/>
      <c r="V11" s="3"/>
      <c r="W11" s="3"/>
      <c r="X11" s="3"/>
      <c r="Y11" s="3"/>
      <c r="AN11"/>
      <c r="AO11"/>
    </row>
    <row r="12" spans="1:99" ht="23.25" x14ac:dyDescent="0.35">
      <c r="A12" s="330" t="s">
        <v>40</v>
      </c>
      <c r="B12" s="331"/>
      <c r="C12" s="331"/>
      <c r="D12" s="330" t="s">
        <v>41</v>
      </c>
      <c r="E12" s="331"/>
      <c r="F12" s="331"/>
      <c r="G12" s="331"/>
      <c r="H12" s="334"/>
      <c r="K12" s="333" t="s">
        <v>42</v>
      </c>
      <c r="L12" s="332"/>
      <c r="M12" s="332"/>
      <c r="N12" s="332"/>
      <c r="O12" s="332"/>
      <c r="P12" s="332"/>
      <c r="Q12" s="332"/>
      <c r="R12" s="332"/>
      <c r="S12" s="332"/>
      <c r="T12" s="332"/>
      <c r="U12" s="333" t="s">
        <v>80</v>
      </c>
      <c r="V12" s="332"/>
      <c r="W12" s="332"/>
      <c r="X12" s="332"/>
      <c r="Y12" s="332"/>
      <c r="AN12"/>
    </row>
    <row r="13" spans="1:99" ht="31.15" customHeight="1" x14ac:dyDescent="0.25">
      <c r="A13" s="32" t="s">
        <v>44</v>
      </c>
      <c r="B13" s="12" t="s">
        <v>130</v>
      </c>
      <c r="C13" s="12" t="s">
        <v>46</v>
      </c>
      <c r="D13" s="12" t="s">
        <v>131</v>
      </c>
      <c r="E13" s="12" t="s">
        <v>48</v>
      </c>
      <c r="F13" s="12" t="s">
        <v>132</v>
      </c>
      <c r="G13" s="12" t="s">
        <v>133</v>
      </c>
      <c r="H13" s="12" t="s">
        <v>134</v>
      </c>
      <c r="I13" s="32" t="s">
        <v>135</v>
      </c>
      <c r="J13" s="32" t="s">
        <v>255</v>
      </c>
      <c r="K13" s="337" t="s">
        <v>136</v>
      </c>
      <c r="L13" s="338"/>
      <c r="M13" s="335" t="s">
        <v>137</v>
      </c>
      <c r="N13" s="336"/>
      <c r="O13" s="335" t="s">
        <v>189</v>
      </c>
      <c r="P13" s="336"/>
      <c r="Q13" s="335" t="s">
        <v>142</v>
      </c>
      <c r="R13" s="336"/>
      <c r="S13" s="335" t="s">
        <v>58</v>
      </c>
      <c r="T13" s="336"/>
      <c r="U13" s="12" t="s">
        <v>143</v>
      </c>
      <c r="V13" s="12" t="s">
        <v>144</v>
      </c>
      <c r="W13" s="12" t="s">
        <v>145</v>
      </c>
      <c r="X13" s="12" t="s">
        <v>146</v>
      </c>
      <c r="Y13" s="12" t="s">
        <v>63</v>
      </c>
      <c r="AN13"/>
    </row>
    <row r="14" spans="1:99" ht="15.6" customHeight="1" x14ac:dyDescent="0.25">
      <c r="A14" s="32"/>
      <c r="B14" s="32"/>
      <c r="C14" s="32"/>
      <c r="D14" s="32"/>
      <c r="E14" s="32"/>
      <c r="F14" s="32"/>
      <c r="G14" s="32"/>
      <c r="H14" s="32"/>
      <c r="I14" s="32"/>
      <c r="J14" s="32"/>
      <c r="K14" s="33" t="s">
        <v>149</v>
      </c>
      <c r="L14" s="33" t="s">
        <v>67</v>
      </c>
      <c r="M14" s="33" t="s">
        <v>150</v>
      </c>
      <c r="N14" s="33" t="s">
        <v>67</v>
      </c>
      <c r="O14" s="33" t="s">
        <v>150</v>
      </c>
      <c r="P14" s="33" t="s">
        <v>67</v>
      </c>
      <c r="Q14" s="33" t="s">
        <v>150</v>
      </c>
      <c r="R14" s="33" t="s">
        <v>67</v>
      </c>
      <c r="S14" s="33" t="s">
        <v>150</v>
      </c>
      <c r="T14" s="33" t="s">
        <v>67</v>
      </c>
      <c r="U14" s="12"/>
      <c r="V14" s="12"/>
      <c r="W14" s="12"/>
      <c r="X14" s="12"/>
      <c r="Y14" s="12"/>
    </row>
    <row r="15" spans="1:99" s="2" customFormat="1" x14ac:dyDescent="0.25">
      <c r="A15" s="8"/>
      <c r="B15" s="8"/>
      <c r="C15" s="8"/>
      <c r="D15" s="8"/>
      <c r="E15" s="8"/>
      <c r="F15" s="8"/>
      <c r="G15" s="8"/>
      <c r="H15" s="8"/>
      <c r="I15" s="8"/>
      <c r="J15" s="8"/>
      <c r="K15" s="8"/>
      <c r="L15" s="8"/>
      <c r="M15" s="8"/>
      <c r="N15" s="8"/>
      <c r="O15" s="8"/>
      <c r="P15" s="8"/>
      <c r="Q15" s="8"/>
      <c r="R15" s="8"/>
      <c r="S15" s="8"/>
      <c r="T15" s="8"/>
      <c r="U15" s="8"/>
      <c r="V15" s="8"/>
      <c r="W15" s="8"/>
      <c r="X15" s="8"/>
      <c r="Y15" s="8"/>
      <c r="AM15" s="5"/>
      <c r="AN15" s="5"/>
      <c r="AO15" s="5"/>
    </row>
    <row r="16" spans="1:99" s="2" customFormat="1" x14ac:dyDescent="0.25">
      <c r="A16" s="8"/>
      <c r="B16" s="8"/>
      <c r="C16" s="8"/>
      <c r="D16" s="8"/>
      <c r="E16" s="8"/>
      <c r="F16" s="8"/>
      <c r="G16" s="8"/>
      <c r="H16" s="8"/>
      <c r="I16" s="8"/>
      <c r="J16" s="8"/>
      <c r="K16" s="8"/>
      <c r="L16" s="8"/>
      <c r="M16" s="8"/>
      <c r="N16" s="8"/>
      <c r="O16" s="8"/>
      <c r="P16" s="8"/>
      <c r="Q16" s="8"/>
      <c r="R16" s="8"/>
      <c r="S16" s="8"/>
      <c r="T16" s="8"/>
      <c r="U16" s="8"/>
      <c r="V16" s="8"/>
      <c r="W16" s="8"/>
      <c r="X16" s="8"/>
      <c r="Y16" s="8"/>
      <c r="AM16" s="5"/>
      <c r="AN16" s="5"/>
      <c r="AO16" s="5"/>
    </row>
    <row r="17" spans="1:41" s="2" customFormat="1" x14ac:dyDescent="0.25">
      <c r="A17" s="8"/>
      <c r="B17" s="8"/>
      <c r="C17" s="8"/>
      <c r="D17" s="8"/>
      <c r="E17" s="8"/>
      <c r="F17" s="8"/>
      <c r="G17" s="8"/>
      <c r="H17" s="8"/>
      <c r="I17" s="8"/>
      <c r="J17" s="8"/>
      <c r="K17" s="8"/>
      <c r="L17" s="8"/>
      <c r="M17" s="8"/>
      <c r="N17" s="8"/>
      <c r="O17" s="8"/>
      <c r="P17" s="8"/>
      <c r="Q17" s="8"/>
      <c r="R17" s="8"/>
      <c r="S17" s="8"/>
      <c r="T17" s="8"/>
      <c r="U17" s="8"/>
      <c r="V17" s="8"/>
      <c r="W17" s="8"/>
      <c r="X17" s="8"/>
      <c r="Y17" s="8"/>
      <c r="AM17" s="5"/>
      <c r="AN17" s="5"/>
      <c r="AO17" s="5"/>
    </row>
    <row r="18" spans="1:41" ht="31.5" x14ac:dyDescent="0.5">
      <c r="A18" s="3"/>
      <c r="B18" s="3"/>
      <c r="C18" s="13" t="s">
        <v>256</v>
      </c>
      <c r="D18" s="3"/>
      <c r="E18" s="3"/>
      <c r="F18" s="3"/>
      <c r="G18" s="3"/>
      <c r="H18" s="3"/>
      <c r="I18" s="3"/>
      <c r="J18" s="3"/>
      <c r="K18" s="3"/>
      <c r="L18" s="3"/>
      <c r="M18" s="3"/>
      <c r="N18" s="3"/>
      <c r="O18" s="3"/>
      <c r="P18" s="3"/>
      <c r="Q18" s="3"/>
      <c r="R18" s="3"/>
      <c r="S18" s="3"/>
      <c r="T18" s="3"/>
      <c r="U18" s="3"/>
    </row>
    <row r="19" spans="1:41" ht="23.25" x14ac:dyDescent="0.35">
      <c r="A19" s="330" t="s">
        <v>40</v>
      </c>
      <c r="B19" s="331"/>
      <c r="C19" s="331"/>
      <c r="D19" s="330" t="s">
        <v>41</v>
      </c>
      <c r="E19" s="331"/>
      <c r="F19" s="331"/>
      <c r="G19" s="331"/>
      <c r="H19" s="334"/>
      <c r="K19" s="333" t="s">
        <v>42</v>
      </c>
      <c r="L19" s="332"/>
      <c r="M19" s="332"/>
      <c r="N19" s="332"/>
      <c r="O19" s="332"/>
      <c r="P19" s="332"/>
      <c r="Q19" s="333" t="s">
        <v>80</v>
      </c>
      <c r="R19" s="332"/>
      <c r="S19" s="332"/>
      <c r="T19" s="332"/>
      <c r="U19" s="332"/>
    </row>
    <row r="20" spans="1:41" ht="31.15" customHeight="1" x14ac:dyDescent="0.25">
      <c r="A20" s="32" t="s">
        <v>44</v>
      </c>
      <c r="B20" s="12" t="s">
        <v>130</v>
      </c>
      <c r="C20" s="12" t="s">
        <v>46</v>
      </c>
      <c r="D20" s="12" t="s">
        <v>131</v>
      </c>
      <c r="E20" s="12" t="s">
        <v>48</v>
      </c>
      <c r="F20" s="12" t="s">
        <v>132</v>
      </c>
      <c r="G20" s="12" t="s">
        <v>133</v>
      </c>
      <c r="H20" s="12" t="s">
        <v>134</v>
      </c>
      <c r="I20" s="32" t="s">
        <v>135</v>
      </c>
      <c r="J20" s="32" t="s">
        <v>255</v>
      </c>
      <c r="K20" s="339" t="s">
        <v>257</v>
      </c>
      <c r="L20" s="339"/>
      <c r="M20" s="335" t="s">
        <v>142</v>
      </c>
      <c r="N20" s="336"/>
      <c r="O20" s="339" t="s">
        <v>58</v>
      </c>
      <c r="P20" s="335"/>
      <c r="Q20" s="12" t="s">
        <v>143</v>
      </c>
      <c r="R20" s="12" t="s">
        <v>144</v>
      </c>
      <c r="S20" s="12" t="s">
        <v>145</v>
      </c>
      <c r="T20" s="12" t="s">
        <v>146</v>
      </c>
      <c r="U20" s="12" t="s">
        <v>63</v>
      </c>
    </row>
    <row r="21" spans="1:41" ht="30" x14ac:dyDescent="0.25">
      <c r="A21" s="32"/>
      <c r="B21" s="32"/>
      <c r="C21" s="32"/>
      <c r="D21" s="32"/>
      <c r="E21" s="32"/>
      <c r="F21" s="32"/>
      <c r="G21" s="32"/>
      <c r="H21" s="32"/>
      <c r="I21" s="32"/>
      <c r="J21" s="32"/>
      <c r="K21" s="33" t="s">
        <v>149</v>
      </c>
      <c r="L21" s="33" t="s">
        <v>67</v>
      </c>
      <c r="M21" s="33" t="s">
        <v>150</v>
      </c>
      <c r="N21" s="33" t="s">
        <v>67</v>
      </c>
      <c r="O21" s="33" t="s">
        <v>150</v>
      </c>
      <c r="P21" s="33" t="s">
        <v>67</v>
      </c>
      <c r="Q21" s="12"/>
      <c r="R21" s="12"/>
      <c r="S21" s="12"/>
      <c r="T21" s="12"/>
      <c r="U21" s="12"/>
    </row>
    <row r="22" spans="1:41" s="2" customFormat="1" x14ac:dyDescent="0.25">
      <c r="A22" s="8"/>
      <c r="B22" s="8"/>
      <c r="C22" s="8"/>
      <c r="D22" s="8"/>
      <c r="E22" s="8"/>
      <c r="F22" s="8"/>
      <c r="G22" s="8"/>
      <c r="H22" s="8"/>
      <c r="I22" s="8"/>
      <c r="J22" s="8"/>
      <c r="K22" s="8"/>
      <c r="L22" s="8"/>
      <c r="M22" s="8"/>
      <c r="N22" s="8"/>
      <c r="O22" s="8"/>
      <c r="P22" s="8"/>
      <c r="Q22" s="8"/>
      <c r="R22" s="8"/>
      <c r="S22" s="8"/>
      <c r="T22" s="8"/>
      <c r="U22" s="8"/>
      <c r="AM22" s="5"/>
      <c r="AN22" s="5"/>
      <c r="AO22" s="5"/>
    </row>
    <row r="23" spans="1:41" s="2" customFormat="1" x14ac:dyDescent="0.25">
      <c r="A23" s="8"/>
      <c r="B23" s="8"/>
      <c r="C23" s="8"/>
      <c r="D23" s="8"/>
      <c r="E23" s="8"/>
      <c r="F23" s="8"/>
      <c r="G23" s="8"/>
      <c r="H23" s="8"/>
      <c r="I23" s="8"/>
      <c r="J23" s="8"/>
      <c r="K23" s="8"/>
      <c r="L23" s="8"/>
      <c r="M23" s="8"/>
      <c r="N23" s="8"/>
      <c r="O23" s="8"/>
      <c r="P23" s="8"/>
      <c r="Q23" s="8"/>
      <c r="R23" s="8"/>
      <c r="S23" s="8"/>
      <c r="T23" s="8"/>
      <c r="U23" s="8"/>
      <c r="AM23" s="5"/>
      <c r="AN23" s="5"/>
      <c r="AO23" s="5"/>
    </row>
    <row r="24" spans="1:41" s="2" customFormat="1" x14ac:dyDescent="0.25">
      <c r="A24" s="8"/>
      <c r="B24" s="8"/>
      <c r="C24" s="8"/>
      <c r="D24" s="8"/>
      <c r="E24" s="8"/>
      <c r="F24" s="8"/>
      <c r="G24" s="8"/>
      <c r="H24" s="8"/>
      <c r="I24" s="8"/>
      <c r="J24" s="8"/>
      <c r="K24" s="8"/>
      <c r="L24" s="8"/>
      <c r="M24" s="8"/>
      <c r="N24" s="8"/>
      <c r="O24" s="8"/>
      <c r="P24" s="8"/>
      <c r="Q24" s="8"/>
      <c r="R24" s="8"/>
      <c r="S24" s="8"/>
      <c r="T24" s="8"/>
      <c r="U24" s="8"/>
      <c r="AM24" s="5"/>
      <c r="AN24" s="5"/>
      <c r="AO24" s="5"/>
    </row>
    <row r="25" spans="1:41" s="2" customFormat="1" x14ac:dyDescent="0.25">
      <c r="AM25" s="5"/>
      <c r="AN25" s="5"/>
      <c r="AO25" s="5"/>
    </row>
    <row r="26" spans="1:41" s="2" customFormat="1" x14ac:dyDescent="0.25">
      <c r="AM26" s="5"/>
      <c r="AN26" s="5"/>
      <c r="AO26" s="5"/>
    </row>
    <row r="27" spans="1:41" s="2" customFormat="1" x14ac:dyDescent="0.25">
      <c r="AM27" s="5"/>
      <c r="AN27" s="5"/>
      <c r="AO27" s="5"/>
    </row>
    <row r="28" spans="1:41" s="2" customFormat="1" x14ac:dyDescent="0.25">
      <c r="AM28" s="5"/>
      <c r="AN28" s="5"/>
      <c r="AO28" s="5"/>
    </row>
    <row r="29" spans="1:41" s="2" customFormat="1" x14ac:dyDescent="0.25">
      <c r="AM29" s="5"/>
      <c r="AN29" s="5"/>
      <c r="AO29" s="5"/>
    </row>
    <row r="30" spans="1:41" s="2" customFormat="1" x14ac:dyDescent="0.25">
      <c r="AM30" s="5"/>
      <c r="AN30" s="5"/>
      <c r="AO30" s="5"/>
    </row>
    <row r="31" spans="1:41" s="2" customFormat="1" x14ac:dyDescent="0.25">
      <c r="AM31" s="5"/>
      <c r="AN31" s="5"/>
      <c r="AO31" s="5"/>
    </row>
    <row r="32" spans="1:41" s="2" customFormat="1" x14ac:dyDescent="0.25">
      <c r="AM32" s="5"/>
      <c r="AN32" s="5"/>
      <c r="AO32" s="5"/>
    </row>
    <row r="33" spans="39:41" s="2" customFormat="1" x14ac:dyDescent="0.25">
      <c r="AM33" s="5"/>
      <c r="AN33" s="5"/>
      <c r="AO33" s="5"/>
    </row>
    <row r="34" spans="39:41" s="2" customFormat="1" x14ac:dyDescent="0.25">
      <c r="AM34" s="5"/>
      <c r="AN34" s="5"/>
      <c r="AO34" s="5"/>
    </row>
    <row r="35" spans="39:41" s="2" customFormat="1" x14ac:dyDescent="0.25">
      <c r="AM35" s="5"/>
      <c r="AN35" s="5"/>
      <c r="AO35" s="5"/>
    </row>
    <row r="36" spans="39:41" s="2" customFormat="1" x14ac:dyDescent="0.25">
      <c r="AM36" s="5"/>
      <c r="AN36" s="5"/>
      <c r="AO36" s="5"/>
    </row>
    <row r="37" spans="39:41" s="2" customFormat="1" x14ac:dyDescent="0.25">
      <c r="AM37" s="5"/>
      <c r="AN37" s="5"/>
      <c r="AO37" s="5"/>
    </row>
    <row r="38" spans="39:41" s="2" customFormat="1" x14ac:dyDescent="0.25">
      <c r="AM38" s="5"/>
      <c r="AN38" s="5"/>
      <c r="AO38" s="5"/>
    </row>
    <row r="39" spans="39:41" s="2" customFormat="1" x14ac:dyDescent="0.25">
      <c r="AM39" s="5"/>
      <c r="AN39" s="5"/>
      <c r="AO39" s="5"/>
    </row>
    <row r="40" spans="39:41" s="2" customFormat="1" x14ac:dyDescent="0.25">
      <c r="AM40" s="5"/>
      <c r="AN40" s="5"/>
      <c r="AO40" s="5"/>
    </row>
    <row r="41" spans="39:41" s="2" customFormat="1" x14ac:dyDescent="0.25">
      <c r="AM41" s="5"/>
      <c r="AN41" s="5"/>
      <c r="AO41" s="5"/>
    </row>
    <row r="42" spans="39:41" s="2" customFormat="1" x14ac:dyDescent="0.25">
      <c r="AM42" s="5"/>
      <c r="AN42" s="5"/>
      <c r="AO42" s="5"/>
    </row>
    <row r="43" spans="39:41" s="2" customFormat="1" x14ac:dyDescent="0.25">
      <c r="AM43" s="5"/>
      <c r="AN43" s="5"/>
      <c r="AO43" s="5"/>
    </row>
    <row r="44" spans="39:41" s="2" customFormat="1" x14ac:dyDescent="0.25">
      <c r="AM44" s="5"/>
      <c r="AN44" s="5"/>
      <c r="AO44" s="5"/>
    </row>
    <row r="45" spans="39:41" s="2" customFormat="1" x14ac:dyDescent="0.25">
      <c r="AM45" s="5"/>
      <c r="AN45" s="5"/>
      <c r="AO45" s="5"/>
    </row>
    <row r="46" spans="39:41" s="2" customFormat="1" x14ac:dyDescent="0.25">
      <c r="AM46" s="5"/>
      <c r="AN46" s="5"/>
      <c r="AO46" s="5"/>
    </row>
    <row r="47" spans="39:41" s="2" customFormat="1" x14ac:dyDescent="0.25">
      <c r="AM47" s="5"/>
      <c r="AN47" s="5"/>
      <c r="AO47" s="5"/>
    </row>
    <row r="48" spans="39:41" s="2" customFormat="1" x14ac:dyDescent="0.25">
      <c r="AM48" s="5"/>
      <c r="AN48" s="5"/>
      <c r="AO48" s="5"/>
    </row>
    <row r="49" spans="39:41" s="2" customFormat="1" x14ac:dyDescent="0.25">
      <c r="AM49" s="5"/>
      <c r="AN49" s="5"/>
      <c r="AO49" s="5"/>
    </row>
    <row r="50" spans="39:41" s="2" customFormat="1" x14ac:dyDescent="0.25">
      <c r="AM50" s="5"/>
      <c r="AN50" s="5"/>
      <c r="AO50" s="5"/>
    </row>
    <row r="51" spans="39:41" s="2" customFormat="1" x14ac:dyDescent="0.25">
      <c r="AM51" s="5"/>
      <c r="AN51" s="5"/>
      <c r="AO51" s="5"/>
    </row>
    <row r="52" spans="39:41" s="2" customFormat="1" x14ac:dyDescent="0.25">
      <c r="AM52" s="5"/>
      <c r="AN52" s="5"/>
      <c r="AO52" s="5"/>
    </row>
    <row r="53" spans="39:41" s="2" customFormat="1" x14ac:dyDescent="0.25">
      <c r="AM53" s="5"/>
      <c r="AN53" s="5"/>
      <c r="AO53" s="5"/>
    </row>
    <row r="54" spans="39:41" s="2" customFormat="1" x14ac:dyDescent="0.25">
      <c r="AM54" s="5"/>
      <c r="AN54" s="5"/>
      <c r="AO54" s="5"/>
    </row>
    <row r="55" spans="39:41" s="2" customFormat="1" x14ac:dyDescent="0.25">
      <c r="AM55" s="5"/>
      <c r="AN55" s="5"/>
      <c r="AO55" s="5"/>
    </row>
    <row r="56" spans="39:41" s="2" customFormat="1" x14ac:dyDescent="0.25">
      <c r="AM56" s="5"/>
      <c r="AN56" s="5"/>
      <c r="AO56" s="5"/>
    </row>
    <row r="57" spans="39:41" s="2" customFormat="1" x14ac:dyDescent="0.25">
      <c r="AM57" s="5"/>
      <c r="AN57" s="5"/>
      <c r="AO57" s="5"/>
    </row>
    <row r="58" spans="39:41" s="2" customFormat="1" x14ac:dyDescent="0.25">
      <c r="AM58" s="5"/>
      <c r="AN58" s="5"/>
      <c r="AO58" s="5"/>
    </row>
    <row r="59" spans="39:41" s="2" customFormat="1" x14ac:dyDescent="0.25">
      <c r="AM59" s="5"/>
      <c r="AN59" s="5"/>
      <c r="AO59" s="5"/>
    </row>
    <row r="60" spans="39:41" s="2" customFormat="1" x14ac:dyDescent="0.25">
      <c r="AM60" s="5"/>
      <c r="AN60" s="5"/>
      <c r="AO60" s="5"/>
    </row>
    <row r="61" spans="39:41" s="2" customFormat="1" x14ac:dyDescent="0.25">
      <c r="AM61" s="5"/>
      <c r="AN61" s="5"/>
      <c r="AO61" s="5"/>
    </row>
    <row r="62" spans="39:41" s="2" customFormat="1" x14ac:dyDescent="0.25">
      <c r="AM62" s="5"/>
      <c r="AN62" s="5"/>
      <c r="AO62" s="5"/>
    </row>
    <row r="63" spans="39:41" s="2" customFormat="1" x14ac:dyDescent="0.25">
      <c r="AM63" s="5"/>
      <c r="AN63" s="5"/>
      <c r="AO63" s="5"/>
    </row>
    <row r="64" spans="39:41" s="2" customFormat="1" x14ac:dyDescent="0.25">
      <c r="AM64" s="5"/>
      <c r="AN64" s="5"/>
      <c r="AO64" s="5"/>
    </row>
    <row r="65" spans="39:41" s="2" customFormat="1" x14ac:dyDescent="0.25">
      <c r="AM65" s="5"/>
      <c r="AN65" s="5"/>
      <c r="AO65" s="5"/>
    </row>
    <row r="66" spans="39:41" s="2" customFormat="1" x14ac:dyDescent="0.25">
      <c r="AM66" s="5"/>
      <c r="AN66" s="5"/>
      <c r="AO66" s="5"/>
    </row>
    <row r="67" spans="39:41" s="2" customFormat="1" x14ac:dyDescent="0.25">
      <c r="AM67" s="5"/>
      <c r="AN67" s="5"/>
      <c r="AO67" s="5"/>
    </row>
    <row r="68" spans="39:41" s="2" customFormat="1" x14ac:dyDescent="0.25">
      <c r="AM68" s="5"/>
      <c r="AN68" s="5"/>
      <c r="AO68" s="5"/>
    </row>
    <row r="69" spans="39:41" s="2" customFormat="1" x14ac:dyDescent="0.25">
      <c r="AM69" s="5"/>
      <c r="AN69" s="5"/>
      <c r="AO69" s="5"/>
    </row>
    <row r="70" spans="39:41" s="2" customFormat="1" x14ac:dyDescent="0.25">
      <c r="AM70" s="5"/>
      <c r="AN70" s="5"/>
      <c r="AO70" s="5"/>
    </row>
    <row r="71" spans="39:41" s="2" customFormat="1" x14ac:dyDescent="0.25">
      <c r="AM71" s="5"/>
      <c r="AN71" s="5"/>
      <c r="AO71" s="5"/>
    </row>
    <row r="72" spans="39:41" s="2" customFormat="1" x14ac:dyDescent="0.25">
      <c r="AM72" s="5"/>
      <c r="AN72" s="5"/>
      <c r="AO72" s="5"/>
    </row>
    <row r="73" spans="39:41" s="2" customFormat="1" x14ac:dyDescent="0.25">
      <c r="AM73" s="5"/>
      <c r="AN73" s="5"/>
      <c r="AO73" s="5"/>
    </row>
    <row r="74" spans="39:41" s="2" customFormat="1" x14ac:dyDescent="0.25">
      <c r="AM74" s="5"/>
      <c r="AN74" s="5"/>
      <c r="AO74" s="5"/>
    </row>
    <row r="75" spans="39:41" s="2" customFormat="1" x14ac:dyDescent="0.25">
      <c r="AM75" s="5"/>
      <c r="AN75" s="5"/>
      <c r="AO75" s="5"/>
    </row>
    <row r="76" spans="39:41" s="2" customFormat="1" x14ac:dyDescent="0.25">
      <c r="AM76" s="5"/>
      <c r="AN76" s="5"/>
      <c r="AO76" s="5"/>
    </row>
    <row r="77" spans="39:41" s="2" customFormat="1" x14ac:dyDescent="0.25">
      <c r="AM77" s="5"/>
      <c r="AN77" s="5"/>
      <c r="AO77" s="5"/>
    </row>
    <row r="78" spans="39:41" s="2" customFormat="1" x14ac:dyDescent="0.25">
      <c r="AM78" s="5"/>
      <c r="AN78" s="5"/>
      <c r="AO78" s="5"/>
    </row>
    <row r="79" spans="39:41" s="2" customFormat="1" x14ac:dyDescent="0.25">
      <c r="AM79" s="5"/>
      <c r="AN79" s="5"/>
      <c r="AO79" s="5"/>
    </row>
    <row r="80" spans="39:41" s="2" customFormat="1" x14ac:dyDescent="0.25">
      <c r="AM80" s="5"/>
      <c r="AN80" s="5"/>
      <c r="AO80" s="5"/>
    </row>
    <row r="81" spans="39:41" s="2" customFormat="1" x14ac:dyDescent="0.25">
      <c r="AM81" s="5"/>
      <c r="AN81" s="5"/>
      <c r="AO81" s="5"/>
    </row>
    <row r="82" spans="39:41" s="2" customFormat="1" x14ac:dyDescent="0.25">
      <c r="AM82" s="5"/>
      <c r="AN82" s="5"/>
      <c r="AO82" s="5"/>
    </row>
    <row r="83" spans="39:41" s="2" customFormat="1" x14ac:dyDescent="0.25">
      <c r="AM83" s="5"/>
      <c r="AN83" s="5"/>
      <c r="AO83" s="5"/>
    </row>
    <row r="84" spans="39:41" s="2" customFormat="1" x14ac:dyDescent="0.25">
      <c r="AM84" s="5"/>
      <c r="AN84" s="5"/>
      <c r="AO84" s="5"/>
    </row>
    <row r="85" spans="39:41" s="2" customFormat="1" x14ac:dyDescent="0.25">
      <c r="AM85" s="5"/>
      <c r="AN85" s="5"/>
      <c r="AO85" s="5"/>
    </row>
    <row r="86" spans="39:41" s="2" customFormat="1" x14ac:dyDescent="0.25">
      <c r="AM86" s="5"/>
      <c r="AN86" s="5"/>
      <c r="AO86" s="5"/>
    </row>
    <row r="87" spans="39:41" s="2" customFormat="1" x14ac:dyDescent="0.25">
      <c r="AM87" s="5"/>
      <c r="AN87" s="5"/>
      <c r="AO87" s="5"/>
    </row>
    <row r="88" spans="39:41" s="2" customFormat="1" x14ac:dyDescent="0.25">
      <c r="AM88" s="5"/>
      <c r="AN88" s="5"/>
      <c r="AO88" s="5"/>
    </row>
    <row r="89" spans="39:41" s="2" customFormat="1" x14ac:dyDescent="0.25">
      <c r="AM89" s="5"/>
      <c r="AN89" s="5"/>
      <c r="AO89" s="5"/>
    </row>
    <row r="90" spans="39:41" s="2" customFormat="1" x14ac:dyDescent="0.25">
      <c r="AM90" s="5"/>
      <c r="AN90" s="5"/>
      <c r="AO90" s="5"/>
    </row>
    <row r="91" spans="39:41" s="2" customFormat="1" x14ac:dyDescent="0.25">
      <c r="AM91" s="5"/>
      <c r="AN91" s="5"/>
      <c r="AO91" s="5"/>
    </row>
    <row r="92" spans="39:41" s="2" customFormat="1" x14ac:dyDescent="0.25">
      <c r="AM92" s="5"/>
      <c r="AN92" s="5"/>
      <c r="AO92" s="5"/>
    </row>
    <row r="93" spans="39:41" s="2" customFormat="1" x14ac:dyDescent="0.25">
      <c r="AM93" s="5"/>
      <c r="AN93" s="5"/>
      <c r="AO93" s="5"/>
    </row>
    <row r="94" spans="39:41" s="2" customFormat="1" x14ac:dyDescent="0.25">
      <c r="AM94" s="5"/>
      <c r="AN94" s="5"/>
      <c r="AO94" s="5"/>
    </row>
    <row r="95" spans="39:41" s="2" customFormat="1" x14ac:dyDescent="0.25">
      <c r="AM95" s="5"/>
      <c r="AN95" s="5"/>
      <c r="AO95" s="5"/>
    </row>
    <row r="96" spans="39:41" s="2" customFormat="1" x14ac:dyDescent="0.25">
      <c r="AM96" s="5"/>
      <c r="AN96" s="5"/>
      <c r="AO96" s="5"/>
    </row>
    <row r="97" spans="39:41" s="2" customFormat="1" x14ac:dyDescent="0.25">
      <c r="AM97" s="5"/>
      <c r="AN97" s="5"/>
      <c r="AO97" s="5"/>
    </row>
    <row r="98" spans="39:41" s="2" customFormat="1" x14ac:dyDescent="0.25">
      <c r="AM98" s="5"/>
      <c r="AN98" s="5"/>
      <c r="AO98" s="5"/>
    </row>
    <row r="99" spans="39:41" s="2" customFormat="1" x14ac:dyDescent="0.25">
      <c r="AM99" s="5"/>
      <c r="AN99" s="5"/>
      <c r="AO99" s="5"/>
    </row>
    <row r="100" spans="39:41" s="2" customFormat="1" x14ac:dyDescent="0.25">
      <c r="AM100" s="5"/>
      <c r="AN100" s="5"/>
      <c r="AO100" s="5"/>
    </row>
    <row r="101" spans="39:41" s="2" customFormat="1" x14ac:dyDescent="0.25">
      <c r="AM101" s="5"/>
      <c r="AN101" s="5"/>
      <c r="AO101" s="5"/>
    </row>
    <row r="102" spans="39:41" s="2" customFormat="1" x14ac:dyDescent="0.25">
      <c r="AM102" s="5"/>
      <c r="AN102" s="5"/>
      <c r="AO102" s="5"/>
    </row>
    <row r="103" spans="39:41" s="2" customFormat="1" x14ac:dyDescent="0.25">
      <c r="AM103" s="5"/>
      <c r="AN103" s="5"/>
      <c r="AO103" s="5"/>
    </row>
    <row r="104" spans="39:41" s="2" customFormat="1" x14ac:dyDescent="0.25">
      <c r="AM104" s="5"/>
      <c r="AN104" s="5"/>
      <c r="AO104" s="5"/>
    </row>
    <row r="105" spans="39:41" s="2" customFormat="1" x14ac:dyDescent="0.25">
      <c r="AM105" s="5"/>
      <c r="AN105" s="5"/>
      <c r="AO105" s="5"/>
    </row>
    <row r="106" spans="39:41" s="2" customFormat="1" x14ac:dyDescent="0.25">
      <c r="AM106" s="5"/>
      <c r="AN106" s="5"/>
      <c r="AO106" s="5"/>
    </row>
    <row r="107" spans="39:41" s="2" customFormat="1" x14ac:dyDescent="0.25">
      <c r="AM107" s="5"/>
      <c r="AN107" s="5"/>
      <c r="AO107" s="5"/>
    </row>
    <row r="108" spans="39:41" s="2" customFormat="1" x14ac:dyDescent="0.25">
      <c r="AM108" s="5"/>
      <c r="AN108" s="5"/>
      <c r="AO108" s="5"/>
    </row>
    <row r="109" spans="39:41" s="2" customFormat="1" x14ac:dyDescent="0.25">
      <c r="AM109" s="5"/>
      <c r="AN109" s="5"/>
      <c r="AO109" s="5"/>
    </row>
    <row r="110" spans="39:41" s="2" customFormat="1" x14ac:dyDescent="0.25">
      <c r="AM110" s="5"/>
      <c r="AN110" s="5"/>
      <c r="AO110" s="5"/>
    </row>
    <row r="111" spans="39:41" s="2" customFormat="1" x14ac:dyDescent="0.25">
      <c r="AM111" s="5"/>
      <c r="AN111" s="5"/>
      <c r="AO111" s="5"/>
    </row>
    <row r="112" spans="39:41" s="2" customFormat="1" x14ac:dyDescent="0.25">
      <c r="AM112" s="5"/>
      <c r="AN112" s="5"/>
      <c r="AO112" s="5"/>
    </row>
    <row r="113" spans="39:41" s="2" customFormat="1" x14ac:dyDescent="0.25">
      <c r="AM113" s="5"/>
      <c r="AN113" s="5"/>
      <c r="AO113" s="5"/>
    </row>
    <row r="114" spans="39:41" s="2" customFormat="1" x14ac:dyDescent="0.25">
      <c r="AM114" s="5"/>
      <c r="AN114" s="5"/>
      <c r="AO114" s="5"/>
    </row>
    <row r="115" spans="39:41" s="2" customFormat="1" x14ac:dyDescent="0.25">
      <c r="AM115" s="5"/>
      <c r="AN115" s="5"/>
      <c r="AO115" s="5"/>
    </row>
    <row r="116" spans="39:41" s="2" customFormat="1" x14ac:dyDescent="0.25">
      <c r="AM116" s="5"/>
      <c r="AN116" s="5"/>
      <c r="AO116" s="5"/>
    </row>
    <row r="117" spans="39:41" s="2" customFormat="1" x14ac:dyDescent="0.25">
      <c r="AM117" s="5"/>
      <c r="AN117" s="5"/>
      <c r="AO117" s="5"/>
    </row>
    <row r="118" spans="39:41" s="2" customFormat="1" x14ac:dyDescent="0.25">
      <c r="AM118" s="5"/>
      <c r="AN118" s="5"/>
      <c r="AO118" s="5"/>
    </row>
    <row r="119" spans="39:41" s="2" customFormat="1" x14ac:dyDescent="0.25">
      <c r="AM119" s="5"/>
      <c r="AN119" s="5"/>
      <c r="AO119" s="5"/>
    </row>
    <row r="120" spans="39:41" s="2" customFormat="1" x14ac:dyDescent="0.25">
      <c r="AM120" s="5"/>
      <c r="AN120" s="5"/>
      <c r="AO120" s="5"/>
    </row>
    <row r="121" spans="39:41" s="2" customFormat="1" x14ac:dyDescent="0.25">
      <c r="AM121" s="5"/>
      <c r="AN121" s="5"/>
      <c r="AO121" s="5"/>
    </row>
    <row r="122" spans="39:41" s="2" customFormat="1" x14ac:dyDescent="0.25">
      <c r="AM122" s="5"/>
      <c r="AN122" s="5"/>
      <c r="AO122" s="5"/>
    </row>
    <row r="123" spans="39:41" s="2" customFormat="1" x14ac:dyDescent="0.25">
      <c r="AM123" s="5"/>
      <c r="AN123" s="5"/>
      <c r="AO123" s="5"/>
    </row>
    <row r="124" spans="39:41" s="2" customFormat="1" x14ac:dyDescent="0.25">
      <c r="AM124" s="5"/>
      <c r="AN124" s="5"/>
      <c r="AO124" s="5"/>
    </row>
    <row r="125" spans="39:41" s="2" customFormat="1" x14ac:dyDescent="0.25">
      <c r="AM125" s="5"/>
      <c r="AN125" s="5"/>
      <c r="AO125" s="5"/>
    </row>
    <row r="126" spans="39:41" s="2" customFormat="1" x14ac:dyDescent="0.25">
      <c r="AM126" s="5"/>
      <c r="AN126" s="5"/>
      <c r="AO126" s="5"/>
    </row>
    <row r="127" spans="39:41" s="2" customFormat="1" x14ac:dyDescent="0.25">
      <c r="AM127" s="5"/>
      <c r="AN127" s="5"/>
      <c r="AO127" s="5"/>
    </row>
    <row r="128" spans="39:41" s="2" customFormat="1" x14ac:dyDescent="0.25">
      <c r="AM128" s="5"/>
      <c r="AN128" s="5"/>
      <c r="AO128" s="5"/>
    </row>
    <row r="129" spans="39:41" s="2" customFormat="1" x14ac:dyDescent="0.25">
      <c r="AM129" s="5"/>
      <c r="AN129" s="5"/>
      <c r="AO129" s="5"/>
    </row>
    <row r="130" spans="39:41" s="2" customFormat="1" x14ac:dyDescent="0.25">
      <c r="AM130" s="5"/>
      <c r="AN130" s="5"/>
      <c r="AO130" s="5"/>
    </row>
    <row r="131" spans="39:41" s="2" customFormat="1" x14ac:dyDescent="0.25">
      <c r="AM131" s="5"/>
      <c r="AN131" s="5"/>
      <c r="AO131" s="5"/>
    </row>
    <row r="132" spans="39:41" s="2" customFormat="1" x14ac:dyDescent="0.25">
      <c r="AM132" s="5"/>
      <c r="AN132" s="5"/>
      <c r="AO132" s="5"/>
    </row>
    <row r="133" spans="39:41" s="2" customFormat="1" x14ac:dyDescent="0.25">
      <c r="AM133" s="5"/>
      <c r="AN133" s="5"/>
      <c r="AO133" s="5"/>
    </row>
    <row r="134" spans="39:41" s="2" customFormat="1" x14ac:dyDescent="0.25">
      <c r="AM134" s="5"/>
      <c r="AN134" s="5"/>
      <c r="AO134" s="5"/>
    </row>
    <row r="135" spans="39:41" s="2" customFormat="1" x14ac:dyDescent="0.25">
      <c r="AM135" s="5"/>
      <c r="AN135" s="5"/>
      <c r="AO135" s="5"/>
    </row>
    <row r="136" spans="39:41" s="2" customFormat="1" x14ac:dyDescent="0.25">
      <c r="AM136" s="5"/>
      <c r="AN136" s="5"/>
      <c r="AO136" s="5"/>
    </row>
    <row r="137" spans="39:41" s="2" customFormat="1" x14ac:dyDescent="0.25">
      <c r="AM137" s="5"/>
      <c r="AN137" s="5"/>
      <c r="AO137" s="5"/>
    </row>
    <row r="138" spans="39:41" s="2" customFormat="1" x14ac:dyDescent="0.25">
      <c r="AM138" s="5"/>
      <c r="AN138" s="5"/>
      <c r="AO138" s="5"/>
    </row>
    <row r="139" spans="39:41" s="2" customFormat="1" x14ac:dyDescent="0.25">
      <c r="AM139" s="5"/>
      <c r="AN139" s="5"/>
      <c r="AO139" s="5"/>
    </row>
    <row r="140" spans="39:41" s="2" customFormat="1" x14ac:dyDescent="0.25">
      <c r="AM140" s="5"/>
      <c r="AN140" s="5"/>
      <c r="AO140" s="5"/>
    </row>
    <row r="141" spans="39:41" s="2" customFormat="1" x14ac:dyDescent="0.25">
      <c r="AM141" s="5"/>
      <c r="AN141" s="5"/>
      <c r="AO141" s="5"/>
    </row>
    <row r="142" spans="39:41" s="2" customFormat="1" x14ac:dyDescent="0.25">
      <c r="AM142" s="5"/>
      <c r="AN142" s="5"/>
      <c r="AO142" s="5"/>
    </row>
    <row r="143" spans="39:41" s="2" customFormat="1" x14ac:dyDescent="0.25">
      <c r="AM143" s="5"/>
      <c r="AN143" s="5"/>
      <c r="AO143" s="5"/>
    </row>
    <row r="144" spans="39:41" s="2" customFormat="1" x14ac:dyDescent="0.25">
      <c r="AM144" s="5"/>
      <c r="AN144" s="5"/>
      <c r="AO144" s="5"/>
    </row>
    <row r="145" spans="39:41" s="2" customFormat="1" x14ac:dyDescent="0.25">
      <c r="AM145" s="5"/>
      <c r="AN145" s="5"/>
      <c r="AO145" s="5"/>
    </row>
    <row r="146" spans="39:41" s="2" customFormat="1" x14ac:dyDescent="0.25">
      <c r="AM146" s="5"/>
      <c r="AN146" s="5"/>
      <c r="AO146" s="5"/>
    </row>
    <row r="147" spans="39:41" s="2" customFormat="1" x14ac:dyDescent="0.25">
      <c r="AM147" s="5"/>
      <c r="AN147" s="5"/>
      <c r="AO147" s="5"/>
    </row>
    <row r="148" spans="39:41" s="2" customFormat="1" x14ac:dyDescent="0.25">
      <c r="AM148" s="5"/>
      <c r="AN148" s="5"/>
      <c r="AO148" s="5"/>
    </row>
    <row r="149" spans="39:41" s="2" customFormat="1" x14ac:dyDescent="0.25">
      <c r="AM149" s="5"/>
      <c r="AN149" s="5"/>
      <c r="AO149" s="5"/>
    </row>
    <row r="150" spans="39:41" s="2" customFormat="1" x14ac:dyDescent="0.25">
      <c r="AM150" s="5"/>
      <c r="AN150" s="5"/>
      <c r="AO150" s="5"/>
    </row>
    <row r="151" spans="39:41" s="2" customFormat="1" x14ac:dyDescent="0.25">
      <c r="AM151" s="5"/>
      <c r="AN151" s="5"/>
      <c r="AO151" s="5"/>
    </row>
    <row r="152" spans="39:41" s="2" customFormat="1" x14ac:dyDescent="0.25">
      <c r="AM152" s="5"/>
      <c r="AN152" s="5"/>
      <c r="AO152" s="5"/>
    </row>
    <row r="153" spans="39:41" s="2" customFormat="1" x14ac:dyDescent="0.25">
      <c r="AM153" s="5"/>
      <c r="AN153" s="5"/>
      <c r="AO153" s="5"/>
    </row>
    <row r="154" spans="39:41" s="2" customFormat="1" x14ac:dyDescent="0.25">
      <c r="AM154" s="5"/>
      <c r="AN154" s="5"/>
      <c r="AO154" s="5"/>
    </row>
    <row r="155" spans="39:41" s="2" customFormat="1" x14ac:dyDescent="0.25">
      <c r="AM155" s="5"/>
      <c r="AN155" s="5"/>
      <c r="AO155" s="5"/>
    </row>
    <row r="156" spans="39:41" s="2" customFormat="1" x14ac:dyDescent="0.25">
      <c r="AM156" s="5"/>
      <c r="AN156" s="5"/>
      <c r="AO156" s="5"/>
    </row>
    <row r="157" spans="39:41" s="2" customFormat="1" x14ac:dyDescent="0.25">
      <c r="AM157" s="5"/>
      <c r="AN157" s="5"/>
      <c r="AO157" s="5"/>
    </row>
    <row r="158" spans="39:41" s="2" customFormat="1" x14ac:dyDescent="0.25">
      <c r="AM158" s="5"/>
      <c r="AN158" s="5"/>
      <c r="AO158" s="5"/>
    </row>
    <row r="159" spans="39:41" s="2" customFormat="1" x14ac:dyDescent="0.25">
      <c r="AM159" s="5"/>
      <c r="AN159" s="5"/>
      <c r="AO159" s="5"/>
    </row>
    <row r="160" spans="39:41" s="2" customFormat="1" x14ac:dyDescent="0.25">
      <c r="AM160" s="5"/>
      <c r="AN160" s="5"/>
      <c r="AO160" s="5"/>
    </row>
    <row r="161" spans="39:41" s="2" customFormat="1" x14ac:dyDescent="0.25">
      <c r="AM161" s="5"/>
      <c r="AN161" s="5"/>
      <c r="AO161" s="5"/>
    </row>
    <row r="162" spans="39:41" s="2" customFormat="1" x14ac:dyDescent="0.25">
      <c r="AM162" s="5"/>
      <c r="AN162" s="5"/>
      <c r="AO162" s="5"/>
    </row>
    <row r="163" spans="39:41" s="2" customFormat="1" x14ac:dyDescent="0.25">
      <c r="AM163" s="5"/>
      <c r="AN163" s="5"/>
      <c r="AO163" s="5"/>
    </row>
    <row r="164" spans="39:41" s="2" customFormat="1" x14ac:dyDescent="0.25">
      <c r="AM164" s="5"/>
      <c r="AN164" s="5"/>
      <c r="AO164" s="5"/>
    </row>
    <row r="165" spans="39:41" s="2" customFormat="1" x14ac:dyDescent="0.25">
      <c r="AM165" s="5"/>
      <c r="AN165" s="5"/>
      <c r="AO165" s="5"/>
    </row>
    <row r="166" spans="39:41" s="2" customFormat="1" x14ac:dyDescent="0.25">
      <c r="AM166" s="5"/>
      <c r="AN166" s="5"/>
      <c r="AO166" s="5"/>
    </row>
    <row r="167" spans="39:41" s="2" customFormat="1" x14ac:dyDescent="0.25">
      <c r="AM167" s="5"/>
      <c r="AN167" s="5"/>
      <c r="AO167" s="5"/>
    </row>
    <row r="168" spans="39:41" s="2" customFormat="1" x14ac:dyDescent="0.25">
      <c r="AM168" s="5"/>
      <c r="AN168" s="5"/>
      <c r="AO168" s="5"/>
    </row>
    <row r="169" spans="39:41" s="2" customFormat="1" x14ac:dyDescent="0.25">
      <c r="AM169" s="5"/>
      <c r="AN169" s="5"/>
      <c r="AO169" s="5"/>
    </row>
    <row r="170" spans="39:41" s="2" customFormat="1" x14ac:dyDescent="0.25">
      <c r="AM170" s="5"/>
      <c r="AN170" s="5"/>
      <c r="AO170" s="5"/>
    </row>
    <row r="171" spans="39:41" s="2" customFormat="1" x14ac:dyDescent="0.25">
      <c r="AM171" s="5"/>
      <c r="AN171" s="5"/>
      <c r="AO171" s="5"/>
    </row>
    <row r="172" spans="39:41" s="2" customFormat="1" x14ac:dyDescent="0.25">
      <c r="AM172" s="5"/>
      <c r="AN172" s="5"/>
      <c r="AO172" s="5"/>
    </row>
    <row r="173" spans="39:41" s="2" customFormat="1" x14ac:dyDescent="0.25">
      <c r="AM173" s="5"/>
      <c r="AN173" s="5"/>
      <c r="AO173" s="5"/>
    </row>
    <row r="174" spans="39:41" s="2" customFormat="1" x14ac:dyDescent="0.25">
      <c r="AM174" s="5"/>
      <c r="AN174" s="5"/>
      <c r="AO174" s="5"/>
    </row>
    <row r="175" spans="39:41" s="2" customFormat="1" x14ac:dyDescent="0.25">
      <c r="AM175" s="5"/>
      <c r="AN175" s="5"/>
      <c r="AO175" s="5"/>
    </row>
    <row r="176" spans="39:41" s="2" customFormat="1" x14ac:dyDescent="0.25">
      <c r="AM176" s="5"/>
      <c r="AN176" s="5"/>
      <c r="AO176" s="5"/>
    </row>
    <row r="177" spans="39:41" s="2" customFormat="1" x14ac:dyDescent="0.25">
      <c r="AM177" s="5"/>
      <c r="AN177" s="5"/>
      <c r="AO177" s="5"/>
    </row>
    <row r="178" spans="39:41" s="2" customFormat="1" x14ac:dyDescent="0.25">
      <c r="AM178" s="5"/>
      <c r="AN178" s="5"/>
      <c r="AO178" s="5"/>
    </row>
    <row r="179" spans="39:41" s="2" customFormat="1" x14ac:dyDescent="0.25">
      <c r="AM179" s="5"/>
      <c r="AN179" s="5"/>
      <c r="AO179" s="5"/>
    </row>
    <row r="180" spans="39:41" s="2" customFormat="1" x14ac:dyDescent="0.25">
      <c r="AM180" s="5"/>
      <c r="AN180" s="5"/>
      <c r="AO180" s="5"/>
    </row>
    <row r="181" spans="39:41" s="2" customFormat="1" x14ac:dyDescent="0.25">
      <c r="AM181" s="5"/>
      <c r="AN181" s="5"/>
      <c r="AO181" s="5"/>
    </row>
    <row r="182" spans="39:41" s="2" customFormat="1" x14ac:dyDescent="0.25">
      <c r="AM182" s="5"/>
      <c r="AN182" s="5"/>
      <c r="AO182" s="5"/>
    </row>
    <row r="183" spans="39:41" s="2" customFormat="1" x14ac:dyDescent="0.25">
      <c r="AM183" s="5"/>
      <c r="AN183" s="5"/>
      <c r="AO183" s="5"/>
    </row>
    <row r="184" spans="39:41" s="2" customFormat="1" x14ac:dyDescent="0.25">
      <c r="AM184" s="5"/>
      <c r="AN184" s="5"/>
      <c r="AO184" s="5"/>
    </row>
    <row r="185" spans="39:41" s="2" customFormat="1" x14ac:dyDescent="0.25">
      <c r="AM185" s="5"/>
      <c r="AN185" s="5"/>
      <c r="AO185" s="5"/>
    </row>
    <row r="186" spans="39:41" s="2" customFormat="1" x14ac:dyDescent="0.25">
      <c r="AM186" s="5"/>
      <c r="AN186" s="5"/>
      <c r="AO186" s="5"/>
    </row>
    <row r="187" spans="39:41" s="2" customFormat="1" x14ac:dyDescent="0.25">
      <c r="AM187" s="5"/>
      <c r="AN187" s="5"/>
      <c r="AO187" s="5"/>
    </row>
    <row r="188" spans="39:41" s="2" customFormat="1" x14ac:dyDescent="0.25">
      <c r="AM188" s="5"/>
      <c r="AN188" s="5"/>
      <c r="AO188" s="5"/>
    </row>
    <row r="189" spans="39:41" s="2" customFormat="1" x14ac:dyDescent="0.25">
      <c r="AM189" s="5"/>
      <c r="AN189" s="5"/>
      <c r="AO189" s="5"/>
    </row>
    <row r="190" spans="39:41" s="2" customFormat="1" x14ac:dyDescent="0.25">
      <c r="AM190" s="5"/>
      <c r="AN190" s="5"/>
      <c r="AO190" s="5"/>
    </row>
    <row r="191" spans="39:41" s="2" customFormat="1" x14ac:dyDescent="0.25">
      <c r="AM191" s="5"/>
      <c r="AN191" s="5"/>
      <c r="AO191" s="5"/>
    </row>
    <row r="192" spans="39:41" s="2" customFormat="1" x14ac:dyDescent="0.25">
      <c r="AM192" s="5"/>
      <c r="AN192" s="5"/>
      <c r="AO192" s="5"/>
    </row>
    <row r="193" spans="39:41" s="2" customFormat="1" x14ac:dyDescent="0.25">
      <c r="AM193" s="5"/>
      <c r="AN193" s="5"/>
      <c r="AO193" s="5"/>
    </row>
    <row r="194" spans="39:41" s="2" customFormat="1" x14ac:dyDescent="0.25">
      <c r="AM194" s="5"/>
      <c r="AN194" s="5"/>
      <c r="AO194" s="5"/>
    </row>
    <row r="195" spans="39:41" s="2" customFormat="1" x14ac:dyDescent="0.25">
      <c r="AM195" s="5"/>
      <c r="AN195" s="5"/>
      <c r="AO195" s="5"/>
    </row>
    <row r="196" spans="39:41" s="2" customFormat="1" x14ac:dyDescent="0.25">
      <c r="AM196" s="5"/>
      <c r="AN196" s="5"/>
      <c r="AO196" s="5"/>
    </row>
    <row r="197" spans="39:41" s="2" customFormat="1" x14ac:dyDescent="0.25">
      <c r="AM197" s="5"/>
      <c r="AN197" s="5"/>
      <c r="AO197" s="5"/>
    </row>
    <row r="198" spans="39:41" s="2" customFormat="1" x14ac:dyDescent="0.25">
      <c r="AM198" s="5"/>
      <c r="AN198" s="5"/>
      <c r="AO198" s="5"/>
    </row>
    <row r="199" spans="39:41" s="2" customFormat="1" x14ac:dyDescent="0.25">
      <c r="AM199" s="5"/>
      <c r="AN199" s="5"/>
      <c r="AO199" s="5"/>
    </row>
    <row r="200" spans="39:41" s="2" customFormat="1" x14ac:dyDescent="0.25">
      <c r="AM200" s="5"/>
      <c r="AN200" s="5"/>
      <c r="AO200" s="5"/>
    </row>
    <row r="201" spans="39:41" s="2" customFormat="1" x14ac:dyDescent="0.25">
      <c r="AM201" s="5"/>
      <c r="AN201" s="5"/>
      <c r="AO201" s="5"/>
    </row>
    <row r="202" spans="39:41" s="2" customFormat="1" x14ac:dyDescent="0.25">
      <c r="AM202" s="5"/>
      <c r="AN202" s="5"/>
      <c r="AO202" s="5"/>
    </row>
    <row r="203" spans="39:41" s="2" customFormat="1" x14ac:dyDescent="0.25">
      <c r="AM203" s="5"/>
      <c r="AN203" s="5"/>
      <c r="AO203" s="5"/>
    </row>
    <row r="204" spans="39:41" s="2" customFormat="1" x14ac:dyDescent="0.25">
      <c r="AM204" s="5"/>
      <c r="AN204" s="5"/>
      <c r="AO204" s="5"/>
    </row>
    <row r="205" spans="39:41" s="2" customFormat="1" x14ac:dyDescent="0.25">
      <c r="AM205" s="5"/>
      <c r="AN205" s="5"/>
      <c r="AO205" s="5"/>
    </row>
    <row r="206" spans="39:41" s="2" customFormat="1" x14ac:dyDescent="0.25">
      <c r="AM206" s="5"/>
      <c r="AN206" s="5"/>
      <c r="AO206" s="5"/>
    </row>
    <row r="207" spans="39:41" s="2" customFormat="1" x14ac:dyDescent="0.25">
      <c r="AM207" s="5"/>
      <c r="AN207" s="5"/>
      <c r="AO207" s="5"/>
    </row>
    <row r="208" spans="39:41" s="2" customFormat="1" x14ac:dyDescent="0.25">
      <c r="AM208" s="5"/>
      <c r="AN208" s="5"/>
      <c r="AO208" s="5"/>
    </row>
    <row r="209" spans="39:41" s="2" customFormat="1" x14ac:dyDescent="0.25">
      <c r="AM209" s="5"/>
      <c r="AN209" s="5"/>
      <c r="AO209" s="5"/>
    </row>
    <row r="210" spans="39:41" s="2" customFormat="1" x14ac:dyDescent="0.25">
      <c r="AM210" s="5"/>
      <c r="AN210" s="5"/>
      <c r="AO210" s="5"/>
    </row>
    <row r="211" spans="39:41" s="2" customFormat="1" x14ac:dyDescent="0.25">
      <c r="AM211" s="5"/>
      <c r="AN211" s="5"/>
      <c r="AO211" s="5"/>
    </row>
    <row r="212" spans="39:41" s="2" customFormat="1" x14ac:dyDescent="0.25">
      <c r="AM212" s="5"/>
      <c r="AN212" s="5"/>
      <c r="AO212" s="5"/>
    </row>
    <row r="213" spans="39:41" s="2" customFormat="1" x14ac:dyDescent="0.25">
      <c r="AM213" s="5"/>
      <c r="AN213" s="5"/>
      <c r="AO213" s="5"/>
    </row>
    <row r="214" spans="39:41" s="2" customFormat="1" x14ac:dyDescent="0.25">
      <c r="AM214" s="5"/>
      <c r="AN214" s="5"/>
      <c r="AO214" s="5"/>
    </row>
    <row r="215" spans="39:41" s="2" customFormat="1" x14ac:dyDescent="0.25">
      <c r="AM215" s="5"/>
      <c r="AN215" s="5"/>
      <c r="AO215" s="5"/>
    </row>
    <row r="216" spans="39:41" s="2" customFormat="1" x14ac:dyDescent="0.25">
      <c r="AM216" s="5"/>
      <c r="AN216" s="5"/>
      <c r="AO216" s="5"/>
    </row>
    <row r="217" spans="39:41" s="2" customFormat="1" x14ac:dyDescent="0.25">
      <c r="AM217" s="5"/>
      <c r="AN217" s="5"/>
      <c r="AO217" s="5"/>
    </row>
    <row r="218" spans="39:41" s="2" customFormat="1" x14ac:dyDescent="0.25">
      <c r="AM218" s="5"/>
      <c r="AN218" s="5"/>
      <c r="AO218" s="5"/>
    </row>
    <row r="219" spans="39:41" s="2" customFormat="1" x14ac:dyDescent="0.25">
      <c r="AM219" s="5"/>
      <c r="AN219" s="5"/>
      <c r="AO219" s="5"/>
    </row>
    <row r="220" spans="39:41" s="2" customFormat="1" x14ac:dyDescent="0.25">
      <c r="AM220" s="5"/>
      <c r="AN220" s="5"/>
      <c r="AO220" s="5"/>
    </row>
    <row r="221" spans="39:41" s="2" customFormat="1" x14ac:dyDescent="0.25">
      <c r="AM221" s="5"/>
      <c r="AN221" s="5"/>
      <c r="AO221" s="5"/>
    </row>
    <row r="222" spans="39:41" s="2" customFormat="1" x14ac:dyDescent="0.25">
      <c r="AM222" s="5"/>
      <c r="AN222" s="5"/>
      <c r="AO222" s="5"/>
    </row>
    <row r="223" spans="39:41" s="2" customFormat="1" x14ac:dyDescent="0.25">
      <c r="AM223" s="5"/>
      <c r="AN223" s="5"/>
      <c r="AO223" s="5"/>
    </row>
    <row r="224" spans="39:41" s="2" customFormat="1" x14ac:dyDescent="0.25">
      <c r="AM224" s="5"/>
      <c r="AN224" s="5"/>
      <c r="AO224" s="5"/>
    </row>
    <row r="225" spans="39:41" s="2" customFormat="1" x14ac:dyDescent="0.25">
      <c r="AM225" s="5"/>
      <c r="AN225" s="5"/>
      <c r="AO225" s="5"/>
    </row>
    <row r="226" spans="39:41" s="2" customFormat="1" x14ac:dyDescent="0.25">
      <c r="AM226" s="5"/>
      <c r="AN226" s="5"/>
      <c r="AO226" s="5"/>
    </row>
    <row r="227" spans="39:41" s="2" customFormat="1" x14ac:dyDescent="0.25">
      <c r="AM227" s="5"/>
      <c r="AN227" s="5"/>
      <c r="AO227" s="5"/>
    </row>
    <row r="228" spans="39:41" s="2" customFormat="1" x14ac:dyDescent="0.25">
      <c r="AM228" s="5"/>
      <c r="AN228" s="5"/>
      <c r="AO228" s="5"/>
    </row>
    <row r="229" spans="39:41" s="2" customFormat="1" x14ac:dyDescent="0.25">
      <c r="AM229" s="5"/>
      <c r="AN229" s="5"/>
      <c r="AO229" s="5"/>
    </row>
    <row r="230" spans="39:41" s="2" customFormat="1" x14ac:dyDescent="0.25">
      <c r="AM230" s="5"/>
      <c r="AN230" s="5"/>
      <c r="AO230" s="5"/>
    </row>
    <row r="231" spans="39:41" s="2" customFormat="1" x14ac:dyDescent="0.25">
      <c r="AM231" s="5"/>
      <c r="AN231" s="5"/>
      <c r="AO231" s="5"/>
    </row>
    <row r="232" spans="39:41" s="2" customFormat="1" x14ac:dyDescent="0.25">
      <c r="AM232" s="5"/>
      <c r="AN232" s="5"/>
      <c r="AO232" s="5"/>
    </row>
    <row r="233" spans="39:41" s="2" customFormat="1" x14ac:dyDescent="0.25">
      <c r="AM233" s="5"/>
      <c r="AN233" s="5"/>
      <c r="AO233" s="5"/>
    </row>
    <row r="234" spans="39:41" s="2" customFormat="1" x14ac:dyDescent="0.25">
      <c r="AM234" s="5"/>
      <c r="AN234" s="5"/>
      <c r="AO234" s="5"/>
    </row>
    <row r="235" spans="39:41" s="2" customFormat="1" x14ac:dyDescent="0.25">
      <c r="AM235" s="5"/>
      <c r="AN235" s="5"/>
      <c r="AO235" s="5"/>
    </row>
    <row r="236" spans="39:41" s="2" customFormat="1" x14ac:dyDescent="0.25">
      <c r="AM236" s="5"/>
      <c r="AN236" s="5"/>
      <c r="AO236" s="5"/>
    </row>
    <row r="237" spans="39:41" s="2" customFormat="1" x14ac:dyDescent="0.25">
      <c r="AM237" s="5"/>
      <c r="AN237" s="5"/>
      <c r="AO237" s="5"/>
    </row>
    <row r="238" spans="39:41" s="2" customFormat="1" x14ac:dyDescent="0.25">
      <c r="AM238" s="5"/>
      <c r="AN238" s="5"/>
      <c r="AO238" s="5"/>
    </row>
    <row r="239" spans="39:41" s="2" customFormat="1" x14ac:dyDescent="0.25">
      <c r="AM239" s="5"/>
      <c r="AN239" s="5"/>
      <c r="AO239" s="5"/>
    </row>
    <row r="240" spans="39:41" s="2" customFormat="1" x14ac:dyDescent="0.25">
      <c r="AM240" s="5"/>
      <c r="AN240" s="5"/>
      <c r="AO240" s="5"/>
    </row>
    <row r="241" spans="39:41" s="2" customFormat="1" x14ac:dyDescent="0.25">
      <c r="AM241" s="5"/>
      <c r="AN241" s="5"/>
      <c r="AO241" s="5"/>
    </row>
    <row r="242" spans="39:41" s="2" customFormat="1" x14ac:dyDescent="0.25">
      <c r="AM242" s="5"/>
      <c r="AN242" s="5"/>
      <c r="AO242" s="5"/>
    </row>
    <row r="243" spans="39:41" s="2" customFormat="1" x14ac:dyDescent="0.25">
      <c r="AM243" s="5"/>
      <c r="AN243" s="5"/>
      <c r="AO243" s="5"/>
    </row>
    <row r="244" spans="39:41" s="2" customFormat="1" x14ac:dyDescent="0.25">
      <c r="AM244" s="5"/>
      <c r="AN244" s="5"/>
      <c r="AO244" s="5"/>
    </row>
    <row r="245" spans="39:41" s="2" customFormat="1" x14ac:dyDescent="0.25">
      <c r="AM245" s="5"/>
      <c r="AN245" s="5"/>
      <c r="AO245" s="5"/>
    </row>
    <row r="246" spans="39:41" s="2" customFormat="1" x14ac:dyDescent="0.25">
      <c r="AM246" s="5"/>
      <c r="AN246" s="5"/>
      <c r="AO246" s="5"/>
    </row>
    <row r="247" spans="39:41" s="2" customFormat="1" x14ac:dyDescent="0.25">
      <c r="AM247" s="5"/>
      <c r="AN247" s="5"/>
      <c r="AO247" s="5"/>
    </row>
    <row r="248" spans="39:41" s="2" customFormat="1" x14ac:dyDescent="0.25">
      <c r="AM248" s="5"/>
      <c r="AN248" s="5"/>
      <c r="AO248" s="5"/>
    </row>
    <row r="249" spans="39:41" s="2" customFormat="1" x14ac:dyDescent="0.25">
      <c r="AM249" s="5"/>
      <c r="AN249" s="5"/>
      <c r="AO249" s="5"/>
    </row>
    <row r="250" spans="39:41" s="2" customFormat="1" x14ac:dyDescent="0.25">
      <c r="AM250" s="5"/>
      <c r="AN250" s="5"/>
      <c r="AO250" s="5"/>
    </row>
    <row r="251" spans="39:41" s="2" customFormat="1" x14ac:dyDescent="0.25">
      <c r="AM251" s="5"/>
      <c r="AN251" s="5"/>
      <c r="AO251" s="5"/>
    </row>
    <row r="252" spans="39:41" s="2" customFormat="1" x14ac:dyDescent="0.25">
      <c r="AM252" s="5"/>
      <c r="AN252" s="5"/>
      <c r="AO252" s="5"/>
    </row>
    <row r="253" spans="39:41" s="2" customFormat="1" x14ac:dyDescent="0.25">
      <c r="AM253" s="5"/>
      <c r="AN253" s="5"/>
      <c r="AO253" s="5"/>
    </row>
    <row r="254" spans="39:41" s="2" customFormat="1" x14ac:dyDescent="0.25">
      <c r="AM254" s="5"/>
      <c r="AN254" s="5"/>
      <c r="AO254" s="5"/>
    </row>
    <row r="255" spans="39:41" s="2" customFormat="1" x14ac:dyDescent="0.25">
      <c r="AM255" s="5"/>
      <c r="AN255" s="5"/>
      <c r="AO255" s="5"/>
    </row>
    <row r="256" spans="39:41" s="2" customFormat="1" x14ac:dyDescent="0.25">
      <c r="AM256" s="5"/>
      <c r="AN256" s="5"/>
      <c r="AO256" s="5"/>
    </row>
    <row r="257" spans="39:41" s="2" customFormat="1" x14ac:dyDescent="0.25">
      <c r="AM257" s="5"/>
      <c r="AN257" s="5"/>
      <c r="AO257" s="5"/>
    </row>
    <row r="258" spans="39:41" s="2" customFormat="1" x14ac:dyDescent="0.25">
      <c r="AM258" s="5"/>
      <c r="AN258" s="5"/>
      <c r="AO258" s="5"/>
    </row>
    <row r="259" spans="39:41" s="2" customFormat="1" x14ac:dyDescent="0.25">
      <c r="AM259" s="5"/>
      <c r="AN259" s="5"/>
      <c r="AO259" s="5"/>
    </row>
    <row r="260" spans="39:41" s="2" customFormat="1" x14ac:dyDescent="0.25">
      <c r="AM260" s="5"/>
      <c r="AN260" s="5"/>
      <c r="AO260" s="5"/>
    </row>
    <row r="261" spans="39:41" s="2" customFormat="1" x14ac:dyDescent="0.25">
      <c r="AM261" s="5"/>
      <c r="AN261" s="5"/>
      <c r="AO261" s="5"/>
    </row>
    <row r="262" spans="39:41" s="2" customFormat="1" x14ac:dyDescent="0.25">
      <c r="AM262" s="5"/>
      <c r="AN262" s="5"/>
      <c r="AO262" s="5"/>
    </row>
    <row r="263" spans="39:41" s="2" customFormat="1" x14ac:dyDescent="0.25">
      <c r="AM263" s="5"/>
      <c r="AN263" s="5"/>
      <c r="AO263" s="5"/>
    </row>
    <row r="264" spans="39:41" s="2" customFormat="1" x14ac:dyDescent="0.25">
      <c r="AM264" s="5"/>
      <c r="AN264" s="5"/>
      <c r="AO264" s="5"/>
    </row>
    <row r="265" spans="39:41" s="2" customFormat="1" x14ac:dyDescent="0.25">
      <c r="AM265" s="5"/>
      <c r="AN265" s="5"/>
      <c r="AO265" s="5"/>
    </row>
    <row r="266" spans="39:41" s="2" customFormat="1" x14ac:dyDescent="0.25">
      <c r="AM266" s="5"/>
      <c r="AN266" s="5"/>
      <c r="AO266" s="5"/>
    </row>
    <row r="267" spans="39:41" s="2" customFormat="1" x14ac:dyDescent="0.25">
      <c r="AM267" s="5"/>
      <c r="AN267" s="5"/>
      <c r="AO267" s="5"/>
    </row>
    <row r="268" spans="39:41" s="2" customFormat="1" x14ac:dyDescent="0.25">
      <c r="AM268" s="5"/>
      <c r="AN268" s="5"/>
      <c r="AO268" s="5"/>
    </row>
    <row r="269" spans="39:41" s="2" customFormat="1" x14ac:dyDescent="0.25">
      <c r="AM269" s="5"/>
      <c r="AN269" s="5"/>
      <c r="AO269" s="5"/>
    </row>
    <row r="270" spans="39:41" s="2" customFormat="1" x14ac:dyDescent="0.25">
      <c r="AM270" s="5"/>
      <c r="AN270" s="5"/>
      <c r="AO270" s="5"/>
    </row>
    <row r="271" spans="39:41" s="2" customFormat="1" x14ac:dyDescent="0.25">
      <c r="AM271" s="5"/>
      <c r="AN271" s="5"/>
      <c r="AO271" s="5"/>
    </row>
    <row r="272" spans="39:41" s="2" customFormat="1" x14ac:dyDescent="0.25">
      <c r="AM272" s="5"/>
      <c r="AN272" s="5"/>
      <c r="AO272" s="5"/>
    </row>
    <row r="273" spans="39:41" s="2" customFormat="1" x14ac:dyDescent="0.25">
      <c r="AM273" s="5"/>
      <c r="AN273" s="5"/>
      <c r="AO273" s="5"/>
    </row>
    <row r="274" spans="39:41" s="2" customFormat="1" x14ac:dyDescent="0.25">
      <c r="AM274" s="5"/>
      <c r="AN274" s="5"/>
      <c r="AO274" s="5"/>
    </row>
    <row r="275" spans="39:41" s="2" customFormat="1" x14ac:dyDescent="0.25">
      <c r="AM275" s="5"/>
      <c r="AN275" s="5"/>
      <c r="AO275" s="5"/>
    </row>
    <row r="276" spans="39:41" s="2" customFormat="1" x14ac:dyDescent="0.25">
      <c r="AM276" s="5"/>
      <c r="AN276" s="5"/>
      <c r="AO276" s="5"/>
    </row>
    <row r="277" spans="39:41" s="2" customFormat="1" x14ac:dyDescent="0.25">
      <c r="AM277" s="5"/>
      <c r="AN277" s="5"/>
      <c r="AO277" s="5"/>
    </row>
    <row r="278" spans="39:41" s="2" customFormat="1" x14ac:dyDescent="0.25">
      <c r="AM278" s="5"/>
      <c r="AN278" s="5"/>
      <c r="AO278" s="5"/>
    </row>
    <row r="279" spans="39:41" s="2" customFormat="1" x14ac:dyDescent="0.25">
      <c r="AM279" s="5"/>
      <c r="AN279" s="5"/>
      <c r="AO279" s="5"/>
    </row>
    <row r="280" spans="39:41" s="2" customFormat="1" x14ac:dyDescent="0.25">
      <c r="AM280" s="5"/>
      <c r="AN280" s="5"/>
      <c r="AO280" s="5"/>
    </row>
    <row r="281" spans="39:41" s="2" customFormat="1" x14ac:dyDescent="0.25">
      <c r="AM281" s="5"/>
      <c r="AN281" s="5"/>
      <c r="AO281" s="5"/>
    </row>
    <row r="282" spans="39:41" s="2" customFormat="1" x14ac:dyDescent="0.25">
      <c r="AM282" s="5"/>
      <c r="AN282" s="5"/>
      <c r="AO282" s="5"/>
    </row>
    <row r="283" spans="39:41" s="2" customFormat="1" x14ac:dyDescent="0.25">
      <c r="AM283" s="5"/>
      <c r="AN283" s="5"/>
      <c r="AO283" s="5"/>
    </row>
    <row r="284" spans="39:41" s="2" customFormat="1" x14ac:dyDescent="0.25">
      <c r="AM284" s="5"/>
      <c r="AN284" s="5"/>
      <c r="AO284" s="5"/>
    </row>
    <row r="285" spans="39:41" s="2" customFormat="1" x14ac:dyDescent="0.25">
      <c r="AM285" s="5"/>
      <c r="AN285" s="5"/>
      <c r="AO285" s="5"/>
    </row>
    <row r="286" spans="39:41" s="2" customFormat="1" x14ac:dyDescent="0.25">
      <c r="AM286" s="5"/>
      <c r="AN286" s="5"/>
      <c r="AO286" s="5"/>
    </row>
    <row r="287" spans="39:41" s="2" customFormat="1" x14ac:dyDescent="0.25">
      <c r="AM287" s="5"/>
      <c r="AN287" s="5"/>
      <c r="AO287" s="5"/>
    </row>
    <row r="288" spans="39:41" s="2" customFormat="1" x14ac:dyDescent="0.25">
      <c r="AM288" s="5"/>
      <c r="AN288" s="5"/>
      <c r="AO288" s="5"/>
    </row>
    <row r="289" spans="39:41" s="2" customFormat="1" x14ac:dyDescent="0.25">
      <c r="AM289" s="5"/>
      <c r="AN289" s="5"/>
      <c r="AO289" s="5"/>
    </row>
    <row r="290" spans="39:41" s="2" customFormat="1" x14ac:dyDescent="0.25">
      <c r="AM290" s="5"/>
      <c r="AN290" s="5"/>
      <c r="AO290" s="5"/>
    </row>
    <row r="291" spans="39:41" s="2" customFormat="1" x14ac:dyDescent="0.25">
      <c r="AM291" s="5"/>
      <c r="AN291" s="5"/>
      <c r="AO291" s="5"/>
    </row>
    <row r="292" spans="39:41" s="2" customFormat="1" x14ac:dyDescent="0.25">
      <c r="AM292" s="5"/>
      <c r="AN292" s="5"/>
      <c r="AO292" s="5"/>
    </row>
    <row r="293" spans="39:41" s="2" customFormat="1" x14ac:dyDescent="0.25">
      <c r="AM293" s="5"/>
      <c r="AN293" s="5"/>
      <c r="AO293" s="5"/>
    </row>
    <row r="294" spans="39:41" s="2" customFormat="1" x14ac:dyDescent="0.25">
      <c r="AM294" s="5"/>
      <c r="AN294" s="5"/>
      <c r="AO294" s="5"/>
    </row>
    <row r="295" spans="39:41" s="2" customFormat="1" x14ac:dyDescent="0.25">
      <c r="AM295" s="5"/>
      <c r="AN295" s="5"/>
      <c r="AO295" s="5"/>
    </row>
    <row r="296" spans="39:41" s="2" customFormat="1" x14ac:dyDescent="0.25">
      <c r="AM296" s="5"/>
      <c r="AN296" s="5"/>
      <c r="AO296" s="5"/>
    </row>
    <row r="297" spans="39:41" s="2" customFormat="1" x14ac:dyDescent="0.25">
      <c r="AM297" s="5"/>
      <c r="AN297" s="5"/>
      <c r="AO297" s="5"/>
    </row>
    <row r="298" spans="39:41" s="2" customFormat="1" x14ac:dyDescent="0.25">
      <c r="AM298" s="5"/>
      <c r="AN298" s="5"/>
      <c r="AO298" s="5"/>
    </row>
    <row r="299" spans="39:41" s="2" customFormat="1" x14ac:dyDescent="0.25">
      <c r="AM299" s="5"/>
      <c r="AN299" s="5"/>
      <c r="AO299" s="5"/>
    </row>
    <row r="300" spans="39:41" s="2" customFormat="1" x14ac:dyDescent="0.25">
      <c r="AM300" s="5"/>
      <c r="AN300" s="5"/>
      <c r="AO300" s="5"/>
    </row>
    <row r="301" spans="39:41" s="2" customFormat="1" x14ac:dyDescent="0.25">
      <c r="AM301" s="5"/>
      <c r="AN301" s="5"/>
      <c r="AO301" s="5"/>
    </row>
    <row r="302" spans="39:41" s="2" customFormat="1" x14ac:dyDescent="0.25">
      <c r="AM302" s="5"/>
      <c r="AN302" s="5"/>
      <c r="AO302" s="5"/>
    </row>
    <row r="303" spans="39:41" s="2" customFormat="1" x14ac:dyDescent="0.25">
      <c r="AM303" s="5"/>
      <c r="AN303" s="5"/>
      <c r="AO303" s="5"/>
    </row>
    <row r="304" spans="39:41" s="2" customFormat="1" x14ac:dyDescent="0.25">
      <c r="AM304" s="5"/>
      <c r="AN304" s="5"/>
      <c r="AO304" s="5"/>
    </row>
    <row r="305" spans="39:41" s="2" customFormat="1" x14ac:dyDescent="0.25">
      <c r="AM305" s="5"/>
      <c r="AN305" s="5"/>
      <c r="AO305" s="5"/>
    </row>
    <row r="306" spans="39:41" s="2" customFormat="1" x14ac:dyDescent="0.25">
      <c r="AM306" s="5"/>
      <c r="AN306" s="5"/>
      <c r="AO306" s="5"/>
    </row>
    <row r="307" spans="39:41" s="2" customFormat="1" x14ac:dyDescent="0.25">
      <c r="AM307" s="5"/>
      <c r="AN307" s="5"/>
      <c r="AO307" s="5"/>
    </row>
    <row r="308" spans="39:41" s="2" customFormat="1" x14ac:dyDescent="0.25">
      <c r="AM308" s="5"/>
      <c r="AN308" s="5"/>
      <c r="AO308" s="5"/>
    </row>
    <row r="309" spans="39:41" s="2" customFormat="1" x14ac:dyDescent="0.25">
      <c r="AM309" s="5"/>
      <c r="AN309" s="5"/>
      <c r="AO309" s="5"/>
    </row>
    <row r="310" spans="39:41" s="2" customFormat="1" x14ac:dyDescent="0.25">
      <c r="AM310" s="5"/>
      <c r="AN310" s="5"/>
      <c r="AO310" s="5"/>
    </row>
    <row r="311" spans="39:41" s="2" customFormat="1" x14ac:dyDescent="0.25">
      <c r="AM311" s="5"/>
      <c r="AN311" s="5"/>
      <c r="AO311" s="5"/>
    </row>
    <row r="312" spans="39:41" s="2" customFormat="1" x14ac:dyDescent="0.25">
      <c r="AM312" s="5"/>
      <c r="AN312" s="5"/>
      <c r="AO312" s="5"/>
    </row>
    <row r="313" spans="39:41" s="2" customFormat="1" x14ac:dyDescent="0.25">
      <c r="AM313" s="5"/>
      <c r="AN313" s="5"/>
      <c r="AO313" s="5"/>
    </row>
    <row r="314" spans="39:41" s="2" customFormat="1" x14ac:dyDescent="0.25">
      <c r="AM314" s="5"/>
      <c r="AN314" s="5"/>
      <c r="AO314" s="5"/>
    </row>
    <row r="315" spans="39:41" s="2" customFormat="1" x14ac:dyDescent="0.25">
      <c r="AM315" s="5"/>
      <c r="AN315" s="5"/>
      <c r="AO315" s="5"/>
    </row>
    <row r="316" spans="39:41" s="2" customFormat="1" x14ac:dyDescent="0.25">
      <c r="AM316" s="5"/>
      <c r="AN316" s="5"/>
      <c r="AO316" s="5"/>
    </row>
    <row r="317" spans="39:41" s="2" customFormat="1" x14ac:dyDescent="0.25">
      <c r="AM317" s="5"/>
      <c r="AN317" s="5"/>
      <c r="AO317" s="5"/>
    </row>
    <row r="318" spans="39:41" s="2" customFormat="1" x14ac:dyDescent="0.25">
      <c r="AM318" s="5"/>
      <c r="AN318" s="5"/>
      <c r="AO318" s="5"/>
    </row>
    <row r="319" spans="39:41" s="2" customFormat="1" x14ac:dyDescent="0.25">
      <c r="AM319" s="5"/>
      <c r="AN319" s="5"/>
      <c r="AO319" s="5"/>
    </row>
    <row r="320" spans="39:41" s="2" customFormat="1" x14ac:dyDescent="0.25">
      <c r="AM320" s="5"/>
      <c r="AN320" s="5"/>
      <c r="AO320" s="5"/>
    </row>
    <row r="321" spans="39:41" s="2" customFormat="1" x14ac:dyDescent="0.25">
      <c r="AM321" s="5"/>
      <c r="AN321" s="5"/>
      <c r="AO321" s="5"/>
    </row>
    <row r="322" spans="39:41" s="2" customFormat="1" x14ac:dyDescent="0.25">
      <c r="AM322" s="5"/>
      <c r="AN322" s="5"/>
      <c r="AO322" s="5"/>
    </row>
    <row r="323" spans="39:41" s="2" customFormat="1" x14ac:dyDescent="0.25">
      <c r="AM323" s="5"/>
      <c r="AN323" s="5"/>
      <c r="AO323" s="5"/>
    </row>
    <row r="324" spans="39:41" s="2" customFormat="1" x14ac:dyDescent="0.25">
      <c r="AM324" s="5"/>
      <c r="AN324" s="5"/>
      <c r="AO324" s="5"/>
    </row>
    <row r="325" spans="39:41" s="2" customFormat="1" x14ac:dyDescent="0.25">
      <c r="AM325" s="5"/>
      <c r="AN325" s="5"/>
      <c r="AO325" s="5"/>
    </row>
    <row r="326" spans="39:41" s="2" customFormat="1" x14ac:dyDescent="0.25">
      <c r="AM326" s="5"/>
      <c r="AN326" s="5"/>
      <c r="AO326" s="5"/>
    </row>
    <row r="327" spans="39:41" s="2" customFormat="1" x14ac:dyDescent="0.25">
      <c r="AM327" s="5"/>
      <c r="AN327" s="5"/>
      <c r="AO327" s="5"/>
    </row>
    <row r="328" spans="39:41" s="2" customFormat="1" x14ac:dyDescent="0.25">
      <c r="AM328" s="5"/>
      <c r="AN328" s="5"/>
      <c r="AO328" s="5"/>
    </row>
    <row r="329" spans="39:41" s="2" customFormat="1" x14ac:dyDescent="0.25">
      <c r="AM329" s="5"/>
      <c r="AN329" s="5"/>
      <c r="AO329" s="5"/>
    </row>
    <row r="330" spans="39:41" s="2" customFormat="1" x14ac:dyDescent="0.25">
      <c r="AM330" s="5"/>
      <c r="AN330" s="5"/>
      <c r="AO330" s="5"/>
    </row>
    <row r="331" spans="39:41" s="2" customFormat="1" x14ac:dyDescent="0.25">
      <c r="AM331" s="5"/>
      <c r="AN331" s="5"/>
      <c r="AO331" s="5"/>
    </row>
    <row r="332" spans="39:41" s="2" customFormat="1" x14ac:dyDescent="0.25">
      <c r="AM332" s="5"/>
      <c r="AN332" s="5"/>
      <c r="AO332" s="5"/>
    </row>
    <row r="333" spans="39:41" s="2" customFormat="1" x14ac:dyDescent="0.25">
      <c r="AM333" s="5"/>
      <c r="AN333" s="5"/>
      <c r="AO333" s="5"/>
    </row>
    <row r="334" spans="39:41" s="2" customFormat="1" x14ac:dyDescent="0.25">
      <c r="AM334" s="5"/>
      <c r="AN334" s="5"/>
      <c r="AO334" s="5"/>
    </row>
    <row r="335" spans="39:41" s="2" customFormat="1" x14ac:dyDescent="0.25">
      <c r="AM335" s="5"/>
      <c r="AN335" s="5"/>
      <c r="AO335" s="5"/>
    </row>
    <row r="336" spans="39:41" s="2" customFormat="1" x14ac:dyDescent="0.25">
      <c r="AM336" s="5"/>
      <c r="AN336" s="5"/>
      <c r="AO336" s="5"/>
    </row>
    <row r="337" spans="39:41" s="2" customFormat="1" x14ac:dyDescent="0.25">
      <c r="AM337" s="5"/>
      <c r="AN337" s="5"/>
      <c r="AO337" s="5"/>
    </row>
    <row r="338" spans="39:41" s="2" customFormat="1" x14ac:dyDescent="0.25">
      <c r="AM338" s="5"/>
      <c r="AN338" s="5"/>
      <c r="AO338" s="5"/>
    </row>
    <row r="339" spans="39:41" s="2" customFormat="1" x14ac:dyDescent="0.25">
      <c r="AM339" s="5"/>
      <c r="AN339" s="5"/>
      <c r="AO339" s="5"/>
    </row>
    <row r="340" spans="39:41" s="2" customFormat="1" x14ac:dyDescent="0.25">
      <c r="AM340" s="5"/>
      <c r="AN340" s="5"/>
      <c r="AO340" s="5"/>
    </row>
    <row r="341" spans="39:41" s="2" customFormat="1" x14ac:dyDescent="0.25">
      <c r="AM341" s="5"/>
      <c r="AN341" s="5"/>
      <c r="AO341" s="5"/>
    </row>
    <row r="342" spans="39:41" s="2" customFormat="1" x14ac:dyDescent="0.25">
      <c r="AM342" s="5"/>
      <c r="AN342" s="5"/>
      <c r="AO342" s="5"/>
    </row>
    <row r="343" spans="39:41" s="2" customFormat="1" x14ac:dyDescent="0.25">
      <c r="AM343" s="5"/>
      <c r="AN343" s="5"/>
      <c r="AO343" s="5"/>
    </row>
    <row r="344" spans="39:41" s="2" customFormat="1" x14ac:dyDescent="0.25">
      <c r="AM344" s="5"/>
      <c r="AN344" s="5"/>
      <c r="AO344" s="5"/>
    </row>
    <row r="345" spans="39:41" s="2" customFormat="1" x14ac:dyDescent="0.25">
      <c r="AM345" s="5"/>
      <c r="AN345" s="5"/>
      <c r="AO345" s="5"/>
    </row>
    <row r="346" spans="39:41" s="2" customFormat="1" x14ac:dyDescent="0.25">
      <c r="AM346" s="5"/>
      <c r="AN346" s="5"/>
      <c r="AO346" s="5"/>
    </row>
    <row r="347" spans="39:41" s="2" customFormat="1" x14ac:dyDescent="0.25">
      <c r="AM347" s="5"/>
      <c r="AN347" s="5"/>
      <c r="AO347" s="5"/>
    </row>
    <row r="348" spans="39:41" s="2" customFormat="1" x14ac:dyDescent="0.25">
      <c r="AM348" s="5"/>
      <c r="AN348" s="5"/>
      <c r="AO348" s="5"/>
    </row>
    <row r="349" spans="39:41" s="2" customFormat="1" x14ac:dyDescent="0.25">
      <c r="AM349" s="5"/>
      <c r="AN349" s="5"/>
      <c r="AO349" s="5"/>
    </row>
    <row r="350" spans="39:41" s="2" customFormat="1" x14ac:dyDescent="0.25">
      <c r="AM350" s="5"/>
      <c r="AN350" s="5"/>
      <c r="AO350" s="5"/>
    </row>
    <row r="351" spans="39:41" s="2" customFormat="1" x14ac:dyDescent="0.25">
      <c r="AM351" s="5"/>
      <c r="AN351" s="5"/>
      <c r="AO351" s="5"/>
    </row>
    <row r="352" spans="39:41" s="2" customFormat="1" x14ac:dyDescent="0.25">
      <c r="AM352" s="5"/>
      <c r="AN352" s="5"/>
      <c r="AO352" s="5"/>
    </row>
    <row r="353" spans="39:41" s="2" customFormat="1" x14ac:dyDescent="0.25">
      <c r="AM353" s="5"/>
      <c r="AN353" s="5"/>
      <c r="AO353" s="5"/>
    </row>
    <row r="354" spans="39:41" s="2" customFormat="1" x14ac:dyDescent="0.25">
      <c r="AM354" s="5"/>
      <c r="AN354" s="5"/>
      <c r="AO354" s="5"/>
    </row>
    <row r="355" spans="39:41" s="2" customFormat="1" x14ac:dyDescent="0.25">
      <c r="AM355" s="5"/>
      <c r="AN355" s="5"/>
      <c r="AO355" s="5"/>
    </row>
    <row r="356" spans="39:41" s="2" customFormat="1" x14ac:dyDescent="0.25">
      <c r="AM356" s="5"/>
      <c r="AN356" s="5"/>
      <c r="AO356" s="5"/>
    </row>
    <row r="357" spans="39:41" s="2" customFormat="1" x14ac:dyDescent="0.25">
      <c r="AM357" s="5"/>
      <c r="AN357" s="5"/>
      <c r="AO357" s="5"/>
    </row>
    <row r="358" spans="39:41" s="2" customFormat="1" x14ac:dyDescent="0.25">
      <c r="AM358" s="5"/>
      <c r="AN358" s="5"/>
      <c r="AO358" s="5"/>
    </row>
    <row r="359" spans="39:41" s="2" customFormat="1" x14ac:dyDescent="0.25">
      <c r="AM359" s="5"/>
      <c r="AN359" s="5"/>
      <c r="AO359" s="5"/>
    </row>
    <row r="360" spans="39:41" s="2" customFormat="1" x14ac:dyDescent="0.25">
      <c r="AM360" s="5"/>
      <c r="AN360" s="5"/>
      <c r="AO360" s="5"/>
    </row>
    <row r="361" spans="39:41" s="2" customFormat="1" x14ac:dyDescent="0.25">
      <c r="AM361" s="5"/>
      <c r="AN361" s="5"/>
      <c r="AO361" s="5"/>
    </row>
    <row r="362" spans="39:41" s="2" customFormat="1" x14ac:dyDescent="0.25">
      <c r="AM362" s="5"/>
      <c r="AN362" s="5"/>
      <c r="AO362" s="5"/>
    </row>
    <row r="363" spans="39:41" s="2" customFormat="1" x14ac:dyDescent="0.25">
      <c r="AM363" s="5"/>
      <c r="AN363" s="5"/>
      <c r="AO363" s="5"/>
    </row>
    <row r="364" spans="39:41" s="2" customFormat="1" x14ac:dyDescent="0.25">
      <c r="AM364" s="5"/>
      <c r="AN364" s="5"/>
      <c r="AO364" s="5"/>
    </row>
    <row r="365" spans="39:41" s="2" customFormat="1" x14ac:dyDescent="0.25">
      <c r="AM365" s="5"/>
      <c r="AN365" s="5"/>
      <c r="AO365" s="5"/>
    </row>
    <row r="366" spans="39:41" s="2" customFormat="1" x14ac:dyDescent="0.25">
      <c r="AM366" s="5"/>
      <c r="AN366" s="5"/>
      <c r="AO366" s="5"/>
    </row>
    <row r="367" spans="39:41" s="2" customFormat="1" x14ac:dyDescent="0.25">
      <c r="AM367" s="5"/>
      <c r="AN367" s="5"/>
      <c r="AO367" s="5"/>
    </row>
    <row r="368" spans="39:41" s="2" customFormat="1" x14ac:dyDescent="0.25">
      <c r="AM368" s="5"/>
      <c r="AN368" s="5"/>
      <c r="AO368" s="5"/>
    </row>
    <row r="369" spans="39:41" s="2" customFormat="1" x14ac:dyDescent="0.25">
      <c r="AM369" s="5"/>
      <c r="AN369" s="5"/>
      <c r="AO369" s="5"/>
    </row>
    <row r="370" spans="39:41" s="2" customFormat="1" x14ac:dyDescent="0.25">
      <c r="AM370" s="5"/>
      <c r="AN370" s="5"/>
      <c r="AO370" s="5"/>
    </row>
    <row r="371" spans="39:41" s="2" customFormat="1" x14ac:dyDescent="0.25">
      <c r="AM371" s="5"/>
      <c r="AN371" s="5"/>
      <c r="AO371" s="5"/>
    </row>
    <row r="372" spans="39:41" s="2" customFormat="1" x14ac:dyDescent="0.25">
      <c r="AM372" s="5"/>
      <c r="AN372" s="5"/>
      <c r="AO372" s="5"/>
    </row>
    <row r="373" spans="39:41" s="2" customFormat="1" x14ac:dyDescent="0.25">
      <c r="AM373" s="5"/>
      <c r="AN373" s="5"/>
      <c r="AO373" s="5"/>
    </row>
    <row r="374" spans="39:41" s="2" customFormat="1" x14ac:dyDescent="0.25">
      <c r="AM374" s="5"/>
      <c r="AN374" s="5"/>
      <c r="AO374" s="5"/>
    </row>
    <row r="375" spans="39:41" s="2" customFormat="1" x14ac:dyDescent="0.25">
      <c r="AM375" s="5"/>
      <c r="AN375" s="5"/>
      <c r="AO375" s="5"/>
    </row>
    <row r="376" spans="39:41" s="2" customFormat="1" x14ac:dyDescent="0.25">
      <c r="AM376" s="5"/>
      <c r="AN376" s="5"/>
      <c r="AO376" s="5"/>
    </row>
    <row r="377" spans="39:41" s="2" customFormat="1" x14ac:dyDescent="0.25">
      <c r="AM377" s="5"/>
      <c r="AN377" s="5"/>
      <c r="AO377" s="5"/>
    </row>
    <row r="378" spans="39:41" s="2" customFormat="1" x14ac:dyDescent="0.25">
      <c r="AM378" s="5"/>
      <c r="AN378" s="5"/>
      <c r="AO378" s="5"/>
    </row>
    <row r="379" spans="39:41" s="2" customFormat="1" x14ac:dyDescent="0.25">
      <c r="AM379" s="5"/>
      <c r="AN379" s="5"/>
      <c r="AO379" s="5"/>
    </row>
    <row r="380" spans="39:41" s="2" customFormat="1" x14ac:dyDescent="0.25">
      <c r="AM380" s="5"/>
      <c r="AN380" s="5"/>
      <c r="AO380" s="5"/>
    </row>
    <row r="381" spans="39:41" s="2" customFormat="1" x14ac:dyDescent="0.25">
      <c r="AM381" s="5"/>
      <c r="AN381" s="5"/>
      <c r="AO381" s="5"/>
    </row>
    <row r="382" spans="39:41" s="2" customFormat="1" x14ac:dyDescent="0.25">
      <c r="AM382" s="5"/>
      <c r="AN382" s="5"/>
      <c r="AO382" s="5"/>
    </row>
    <row r="383" spans="39:41" s="2" customFormat="1" x14ac:dyDescent="0.25">
      <c r="AM383" s="5"/>
      <c r="AN383" s="5"/>
      <c r="AO383" s="5"/>
    </row>
    <row r="384" spans="39:41" s="2" customFormat="1" x14ac:dyDescent="0.25">
      <c r="AM384" s="5"/>
      <c r="AN384" s="5"/>
      <c r="AO384" s="5"/>
    </row>
    <row r="385" spans="39:41" s="2" customFormat="1" x14ac:dyDescent="0.25">
      <c r="AM385" s="5"/>
      <c r="AN385" s="5"/>
      <c r="AO385" s="5"/>
    </row>
    <row r="386" spans="39:41" s="2" customFormat="1" x14ac:dyDescent="0.25">
      <c r="AM386" s="5"/>
      <c r="AN386" s="5"/>
      <c r="AO386" s="5"/>
    </row>
    <row r="387" spans="39:41" s="2" customFormat="1" x14ac:dyDescent="0.25">
      <c r="AM387" s="5"/>
      <c r="AN387" s="5"/>
      <c r="AO387" s="5"/>
    </row>
    <row r="388" spans="39:41" s="2" customFormat="1" x14ac:dyDescent="0.25">
      <c r="AM388" s="5"/>
      <c r="AN388" s="5"/>
      <c r="AO388" s="5"/>
    </row>
    <row r="389" spans="39:41" s="2" customFormat="1" x14ac:dyDescent="0.25">
      <c r="AM389" s="5"/>
      <c r="AN389" s="5"/>
      <c r="AO389" s="5"/>
    </row>
  </sheetData>
  <sheetProtection formatRows="0" insertRows="0" deleteRows="0"/>
  <mergeCells count="28">
    <mergeCell ref="Q19:U19"/>
    <mergeCell ref="A19:C19"/>
    <mergeCell ref="D19:H19"/>
    <mergeCell ref="K19:P19"/>
    <mergeCell ref="K20:L20"/>
    <mergeCell ref="M20:N20"/>
    <mergeCell ref="O20:P20"/>
    <mergeCell ref="K13:L13"/>
    <mergeCell ref="M13:N13"/>
    <mergeCell ref="O13:P13"/>
    <mergeCell ref="Q13:R13"/>
    <mergeCell ref="S13:T13"/>
    <mergeCell ref="A5:C5"/>
    <mergeCell ref="D5:H5"/>
    <mergeCell ref="K5:Z5"/>
    <mergeCell ref="A12:C12"/>
    <mergeCell ref="D12:H12"/>
    <mergeCell ref="K12:T12"/>
    <mergeCell ref="U12:Y12"/>
    <mergeCell ref="AA5:AE5"/>
    <mergeCell ref="K6:L6"/>
    <mergeCell ref="M6:N6"/>
    <mergeCell ref="O6:P6"/>
    <mergeCell ref="Q6:R6"/>
    <mergeCell ref="S6:T6"/>
    <mergeCell ref="U6:V6"/>
    <mergeCell ref="W6:X6"/>
    <mergeCell ref="Y6:Z6"/>
  </mergeCells>
  <dataValidations count="10">
    <dataValidation type="list" allowBlank="1" showInputMessage="1" showErrorMessage="1" sqref="V15:V17" xr:uid="{00000000-0002-0000-0200-000000000000}">
      <formula1>$AN$6:$AN$6</formula1>
    </dataValidation>
    <dataValidation type="list" allowBlank="1" showInputMessage="1" showErrorMessage="1" sqref="R22:R24" xr:uid="{00000000-0002-0000-0200-000001000000}">
      <formula1>$AN$4:$AN$4</formula1>
    </dataValidation>
    <dataValidation type="list" allowBlank="1" showInputMessage="1" showErrorMessage="1" sqref="U15:U17 Q22:Q24 AA9:AA10" xr:uid="{00000000-0002-0000-0200-000002000000}">
      <formula1>$AO$1</formula1>
    </dataValidation>
    <dataValidation type="list" allowBlank="1" showInputMessage="1" showErrorMessage="1" sqref="W15:W17 S22:S24 AC9:AC10" xr:uid="{00000000-0002-0000-0200-000003000000}">
      <formula1>$AM$1:$AM$2</formula1>
    </dataValidation>
    <dataValidation type="list" allowBlank="1" showInputMessage="1" showErrorMessage="1" sqref="X15:X17 T22:T24 AD9:AD10" xr:uid="{00000000-0002-0000-0200-000004000000}">
      <formula1>$AP$1:$AP$7</formula1>
    </dataValidation>
    <dataValidation type="list" allowBlank="1" showInputMessage="1" showErrorMessage="1" sqref="AB9:AB10" xr:uid="{00000000-0002-0000-0200-000005000000}">
      <formula1>$AN$1:$AN$2</formula1>
    </dataValidation>
    <dataValidation type="list" allowBlank="1" showInputMessage="1" showErrorMessage="1" sqref="AA8" xr:uid="{00000000-0002-0000-0200-000006000000}">
      <formula1>$AQ$4</formula1>
    </dataValidation>
    <dataValidation type="list" allowBlank="1" showInputMessage="1" showErrorMessage="1" sqref="AC8" xr:uid="{00000000-0002-0000-0200-000007000000}">
      <formula1>$AT$2:$AT$3</formula1>
    </dataValidation>
    <dataValidation type="list" allowBlank="1" showInputMessage="1" showErrorMessage="1" sqref="AD8" xr:uid="{00000000-0002-0000-0200-000008000000}">
      <formula1>$AU$1:$AU$7</formula1>
    </dataValidation>
    <dataValidation type="list" allowBlank="1" showInputMessage="1" showErrorMessage="1" sqref="AB8" xr:uid="{00000000-0002-0000-0200-000009000000}">
      <formula1>$AR$1:$AR$3</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DH67"/>
  <sheetViews>
    <sheetView zoomScale="90" zoomScaleNormal="90" workbookViewId="0">
      <selection activeCell="C29" sqref="C29"/>
    </sheetView>
  </sheetViews>
  <sheetFormatPr defaultColWidth="11.42578125" defaultRowHeight="15" x14ac:dyDescent="0.25"/>
  <cols>
    <col min="1" max="1" width="11.42578125" style="2"/>
    <col min="2" max="2" width="35.28515625" style="2" customWidth="1"/>
    <col min="3" max="3" width="37.7109375" style="2" customWidth="1"/>
    <col min="4" max="6" width="11.42578125" style="2"/>
    <col min="7" max="7" width="15.5703125" style="2" customWidth="1"/>
    <col min="8" max="8" width="15.42578125" style="2" customWidth="1"/>
    <col min="9" max="9" width="43.7109375" style="2" customWidth="1"/>
    <col min="10" max="10" width="37.5703125" style="2" customWidth="1"/>
    <col min="11" max="11" width="29.42578125" style="2" customWidth="1"/>
    <col min="12" max="12" width="22.85546875" style="2" customWidth="1"/>
    <col min="13" max="13" width="26.7109375" style="2" customWidth="1"/>
    <col min="14" max="14" width="34.28515625" style="2" customWidth="1"/>
    <col min="15" max="15" width="37.28515625" style="2" customWidth="1"/>
    <col min="16" max="16" width="29.85546875" style="2" customWidth="1"/>
    <col min="17" max="17" width="36.28515625" style="2" customWidth="1"/>
    <col min="18" max="24" width="11.42578125" style="2"/>
    <col min="25" max="25" width="18.140625" style="2" customWidth="1"/>
    <col min="26" max="16384" width="11.42578125" style="2"/>
  </cols>
  <sheetData>
    <row r="1" spans="1:112" s="3" customFormat="1" ht="61.5" x14ac:dyDescent="0.9">
      <c r="C1" s="31" t="s">
        <v>258</v>
      </c>
      <c r="Y1" s="4" t="s">
        <v>2</v>
      </c>
      <c r="Z1" s="4" t="s">
        <v>3</v>
      </c>
      <c r="AA1" s="4" t="s">
        <v>4</v>
      </c>
      <c r="AB1" s="6"/>
      <c r="AC1" s="6"/>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row>
    <row r="2" spans="1:112" customFormat="1" ht="61.5" x14ac:dyDescent="0.9">
      <c r="C2" s="1"/>
      <c r="Y2" s="4" t="s">
        <v>7</v>
      </c>
      <c r="Z2" s="4"/>
      <c r="AA2" s="4" t="s">
        <v>9</v>
      </c>
      <c r="AB2" s="6"/>
      <c r="AC2" s="6"/>
    </row>
    <row r="3" spans="1:112" customFormat="1" ht="31.5" x14ac:dyDescent="0.5">
      <c r="A3" s="3"/>
      <c r="B3" s="3"/>
      <c r="C3" s="13" t="s">
        <v>259</v>
      </c>
      <c r="D3" s="3"/>
      <c r="E3" s="3"/>
      <c r="F3" s="3"/>
      <c r="G3" s="3"/>
      <c r="H3" s="3"/>
      <c r="I3" s="3"/>
      <c r="J3" s="3"/>
      <c r="K3" s="3"/>
      <c r="L3" s="3"/>
      <c r="M3" s="3"/>
      <c r="N3" s="3"/>
      <c r="O3" s="3"/>
      <c r="P3" s="3"/>
      <c r="Q3" s="3"/>
      <c r="R3" s="3"/>
      <c r="S3" s="3"/>
      <c r="Y3" s="4" t="s">
        <v>12</v>
      </c>
      <c r="Z3" s="4"/>
      <c r="AA3" s="4" t="s">
        <v>18</v>
      </c>
      <c r="AB3" s="6"/>
      <c r="AC3" s="6"/>
    </row>
    <row r="4" spans="1:112" customFormat="1" ht="23.25" x14ac:dyDescent="0.35">
      <c r="A4" s="330" t="s">
        <v>40</v>
      </c>
      <c r="B4" s="331"/>
      <c r="C4" s="331"/>
      <c r="D4" s="330" t="s">
        <v>41</v>
      </c>
      <c r="E4" s="331"/>
      <c r="F4" s="331"/>
      <c r="G4" s="331"/>
      <c r="H4" s="334"/>
      <c r="K4" s="333" t="s">
        <v>42</v>
      </c>
      <c r="L4" s="332"/>
      <c r="M4" s="332"/>
      <c r="N4" s="342"/>
      <c r="O4" s="333" t="s">
        <v>80</v>
      </c>
      <c r="P4" s="332"/>
      <c r="Q4" s="332"/>
      <c r="R4" s="332"/>
      <c r="S4" s="332"/>
      <c r="Y4" s="4" t="s">
        <v>17</v>
      </c>
      <c r="Z4" s="4"/>
      <c r="AA4" s="4" t="s">
        <v>21</v>
      </c>
      <c r="AB4" s="6"/>
      <c r="AC4" s="6"/>
    </row>
    <row r="5" spans="1:112" customFormat="1" ht="46.9" customHeight="1" x14ac:dyDescent="0.25">
      <c r="A5" s="32" t="s">
        <v>44</v>
      </c>
      <c r="B5" s="12" t="s">
        <v>130</v>
      </c>
      <c r="C5" s="12" t="s">
        <v>46</v>
      </c>
      <c r="D5" s="12" t="s">
        <v>131</v>
      </c>
      <c r="E5" s="12" t="s">
        <v>48</v>
      </c>
      <c r="F5" s="12" t="s">
        <v>132</v>
      </c>
      <c r="G5" s="12" t="s">
        <v>133</v>
      </c>
      <c r="H5" s="12" t="s">
        <v>134</v>
      </c>
      <c r="I5" s="32" t="s">
        <v>135</v>
      </c>
      <c r="J5" s="32" t="s">
        <v>53</v>
      </c>
      <c r="K5" s="339" t="s">
        <v>260</v>
      </c>
      <c r="L5" s="339"/>
      <c r="M5" s="339" t="s">
        <v>261</v>
      </c>
      <c r="N5" s="339"/>
      <c r="O5" s="12" t="s">
        <v>143</v>
      </c>
      <c r="P5" s="12" t="s">
        <v>144</v>
      </c>
      <c r="Q5" s="12" t="s">
        <v>145</v>
      </c>
      <c r="R5" s="12" t="s">
        <v>146</v>
      </c>
      <c r="S5" s="12" t="s">
        <v>63</v>
      </c>
      <c r="Y5" s="4" t="s">
        <v>20</v>
      </c>
      <c r="Z5" s="4"/>
      <c r="AA5" s="4" t="s">
        <v>23</v>
      </c>
      <c r="AB5" s="6"/>
      <c r="AC5" s="6"/>
    </row>
    <row r="6" spans="1:112" customFormat="1" ht="15.75" x14ac:dyDescent="0.25">
      <c r="A6" s="32"/>
      <c r="B6" s="32"/>
      <c r="C6" s="32"/>
      <c r="D6" s="32"/>
      <c r="E6" s="32"/>
      <c r="F6" s="32"/>
      <c r="G6" s="32"/>
      <c r="H6" s="32"/>
      <c r="I6" s="32"/>
      <c r="J6" s="32"/>
      <c r="K6" s="33" t="s">
        <v>149</v>
      </c>
      <c r="L6" s="33" t="s">
        <v>67</v>
      </c>
      <c r="M6" s="33" t="s">
        <v>150</v>
      </c>
      <c r="N6" s="33" t="s">
        <v>67</v>
      </c>
      <c r="O6" s="12"/>
      <c r="P6" s="12"/>
      <c r="Q6" s="12"/>
      <c r="R6" s="12"/>
      <c r="S6" s="12"/>
      <c r="Y6" s="4"/>
      <c r="Z6" s="4"/>
      <c r="AA6" s="4" t="s">
        <v>29</v>
      </c>
      <c r="AB6" s="6"/>
      <c r="AC6" s="6"/>
    </row>
    <row r="7" spans="1:112" x14ac:dyDescent="0.25">
      <c r="A7" s="8"/>
      <c r="B7" s="8"/>
      <c r="C7" s="8"/>
      <c r="D7" s="8"/>
      <c r="E7" s="8"/>
      <c r="F7" s="8"/>
      <c r="G7" s="8"/>
      <c r="H7" s="8"/>
      <c r="I7" s="8"/>
      <c r="J7" s="8"/>
      <c r="K7" s="8"/>
      <c r="L7" s="8"/>
      <c r="M7" s="8"/>
      <c r="N7" s="8"/>
      <c r="O7" s="8"/>
      <c r="P7" s="8"/>
      <c r="Q7" s="8"/>
      <c r="R7" s="8"/>
      <c r="S7" s="8"/>
      <c r="Y7" s="5"/>
      <c r="Z7" s="5"/>
      <c r="AA7" s="5" t="s">
        <v>31</v>
      </c>
      <c r="AB7" s="7"/>
      <c r="AC7" s="7"/>
    </row>
    <row r="8" spans="1:112" x14ac:dyDescent="0.25">
      <c r="A8" s="8"/>
      <c r="B8" s="8"/>
      <c r="C8" s="8"/>
      <c r="D8" s="8"/>
      <c r="E8" s="8"/>
      <c r="F8" s="8"/>
      <c r="G8" s="8"/>
      <c r="H8" s="8"/>
      <c r="I8" s="8"/>
      <c r="J8" s="8"/>
      <c r="K8" s="8"/>
      <c r="L8" s="8"/>
      <c r="M8" s="8"/>
      <c r="N8" s="8"/>
      <c r="O8" s="8"/>
      <c r="P8" s="8"/>
      <c r="Q8" s="8"/>
      <c r="R8" s="8"/>
      <c r="S8" s="8"/>
      <c r="Y8" s="5"/>
      <c r="Z8" s="5"/>
      <c r="AA8" s="5"/>
      <c r="AB8" s="7"/>
      <c r="AC8" s="7"/>
    </row>
    <row r="9" spans="1:112" x14ac:dyDescent="0.25">
      <c r="A9" s="8"/>
      <c r="B9" s="8"/>
      <c r="C9" s="8"/>
      <c r="D9" s="8"/>
      <c r="E9" s="8"/>
      <c r="F9" s="8"/>
      <c r="G9" s="8"/>
      <c r="H9" s="8"/>
      <c r="I9" s="8"/>
      <c r="J9" s="8"/>
      <c r="K9" s="8"/>
      <c r="L9" s="8"/>
      <c r="M9" s="8"/>
      <c r="N9" s="8"/>
      <c r="O9" s="8"/>
      <c r="P9" s="8"/>
      <c r="Q9" s="8"/>
      <c r="R9" s="8"/>
      <c r="S9" s="8"/>
    </row>
    <row r="10" spans="1:112" x14ac:dyDescent="0.25">
      <c r="A10" s="8"/>
      <c r="B10" s="8"/>
      <c r="C10" s="8"/>
      <c r="D10" s="8"/>
      <c r="E10" s="8"/>
      <c r="F10" s="8"/>
      <c r="G10" s="8"/>
      <c r="H10" s="8"/>
      <c r="I10" s="8"/>
      <c r="J10" s="8"/>
      <c r="K10" s="8"/>
      <c r="L10" s="8"/>
      <c r="M10" s="8"/>
      <c r="N10" s="8"/>
      <c r="O10" s="8"/>
      <c r="P10" s="8"/>
      <c r="Q10" s="8"/>
      <c r="R10" s="8"/>
      <c r="S10" s="8"/>
    </row>
    <row r="11" spans="1:112" x14ac:dyDescent="0.25">
      <c r="A11" s="8"/>
      <c r="B11" s="8"/>
      <c r="C11" s="8"/>
      <c r="D11" s="8"/>
      <c r="E11" s="8"/>
      <c r="F11" s="8"/>
      <c r="G11" s="8"/>
      <c r="H11" s="8"/>
      <c r="I11" s="8"/>
      <c r="J11" s="8"/>
      <c r="K11" s="8"/>
      <c r="L11" s="8"/>
      <c r="M11" s="8"/>
      <c r="N11" s="8"/>
      <c r="O11" s="8"/>
      <c r="P11" s="8"/>
      <c r="Q11" s="8"/>
      <c r="R11" s="8"/>
      <c r="S11" s="8"/>
    </row>
    <row r="12" spans="1:112" x14ac:dyDescent="0.25">
      <c r="A12" s="8"/>
      <c r="B12" s="8"/>
      <c r="C12" s="8"/>
      <c r="D12" s="8"/>
      <c r="E12" s="8"/>
      <c r="F12" s="8"/>
      <c r="G12" s="8"/>
      <c r="H12" s="8"/>
      <c r="I12" s="8"/>
      <c r="J12" s="8"/>
      <c r="K12" s="8"/>
      <c r="L12" s="8"/>
      <c r="M12" s="8"/>
      <c r="N12" s="8"/>
      <c r="O12" s="8"/>
      <c r="P12" s="8"/>
      <c r="Q12" s="8"/>
      <c r="R12" s="8"/>
      <c r="S12" s="8"/>
    </row>
    <row r="13" spans="1:112" x14ac:dyDescent="0.25">
      <c r="A13" s="8"/>
      <c r="B13" s="8"/>
      <c r="C13" s="8"/>
      <c r="D13" s="8"/>
      <c r="E13" s="8"/>
      <c r="F13" s="8"/>
      <c r="G13" s="8"/>
      <c r="H13" s="8"/>
      <c r="I13" s="8"/>
      <c r="J13" s="8"/>
      <c r="K13" s="8"/>
      <c r="L13" s="8"/>
      <c r="M13" s="8"/>
      <c r="N13" s="8"/>
      <c r="O13" s="8"/>
      <c r="P13" s="8"/>
      <c r="Q13" s="8"/>
      <c r="R13" s="8"/>
      <c r="S13" s="8"/>
    </row>
    <row r="14" spans="1:112" x14ac:dyDescent="0.25">
      <c r="A14" s="8"/>
      <c r="B14" s="8"/>
      <c r="C14" s="8"/>
      <c r="D14" s="8"/>
      <c r="E14" s="8"/>
      <c r="F14" s="8"/>
      <c r="G14" s="8"/>
      <c r="H14" s="8"/>
      <c r="I14" s="8"/>
      <c r="J14" s="8"/>
      <c r="K14" s="8"/>
      <c r="L14" s="8"/>
      <c r="M14" s="8"/>
      <c r="N14" s="8"/>
      <c r="O14" s="8"/>
      <c r="P14" s="8"/>
      <c r="Q14" s="8"/>
      <c r="R14" s="8"/>
      <c r="S14" s="8"/>
    </row>
    <row r="15" spans="1:112" x14ac:dyDescent="0.25">
      <c r="A15" s="8"/>
      <c r="B15" s="8"/>
      <c r="C15" s="8"/>
      <c r="D15" s="8"/>
      <c r="E15" s="8"/>
      <c r="F15" s="8"/>
      <c r="G15" s="8"/>
      <c r="H15" s="8"/>
      <c r="I15" s="8"/>
      <c r="J15" s="8"/>
      <c r="K15" s="8"/>
      <c r="L15" s="8"/>
      <c r="M15" s="8"/>
      <c r="N15" s="8"/>
      <c r="O15" s="8"/>
      <c r="P15" s="8"/>
      <c r="Q15" s="8"/>
      <c r="R15" s="8"/>
      <c r="S15" s="8"/>
    </row>
    <row r="16" spans="1:112" x14ac:dyDescent="0.25">
      <c r="A16" s="8"/>
      <c r="B16" s="8"/>
      <c r="C16" s="8"/>
      <c r="D16" s="8"/>
      <c r="E16" s="8"/>
      <c r="F16" s="8"/>
      <c r="G16" s="8"/>
      <c r="H16" s="8"/>
      <c r="I16" s="8"/>
      <c r="J16" s="8"/>
      <c r="K16" s="8"/>
      <c r="L16" s="8"/>
      <c r="M16" s="8"/>
      <c r="N16" s="8"/>
      <c r="O16" s="8"/>
      <c r="P16" s="8"/>
      <c r="Q16" s="8"/>
      <c r="R16" s="8"/>
      <c r="S16" s="8"/>
    </row>
    <row r="17" spans="1:19" x14ac:dyDescent="0.25">
      <c r="A17" s="8"/>
      <c r="B17" s="8"/>
      <c r="C17" s="8"/>
      <c r="D17" s="8"/>
      <c r="E17" s="8"/>
      <c r="F17" s="8"/>
      <c r="G17" s="8"/>
      <c r="H17" s="8"/>
      <c r="I17" s="8"/>
      <c r="J17" s="8"/>
      <c r="K17" s="8"/>
      <c r="L17" s="8"/>
      <c r="M17" s="8"/>
      <c r="N17" s="8"/>
      <c r="O17" s="8"/>
      <c r="P17" s="8"/>
      <c r="Q17" s="8"/>
      <c r="R17" s="8"/>
      <c r="S17" s="8"/>
    </row>
    <row r="18" spans="1:19" x14ac:dyDescent="0.25">
      <c r="A18" s="8"/>
      <c r="B18" s="8"/>
      <c r="C18" s="8"/>
      <c r="D18" s="8"/>
      <c r="E18" s="8"/>
      <c r="F18" s="8"/>
      <c r="G18" s="8"/>
      <c r="H18" s="8"/>
      <c r="I18" s="8"/>
      <c r="J18" s="8"/>
      <c r="K18" s="8"/>
      <c r="L18" s="8"/>
      <c r="M18" s="8"/>
      <c r="N18" s="8"/>
      <c r="O18" s="8"/>
      <c r="P18" s="8"/>
      <c r="Q18" s="8"/>
      <c r="R18" s="8"/>
      <c r="S18" s="8"/>
    </row>
    <row r="19" spans="1:19" x14ac:dyDescent="0.25">
      <c r="A19" s="8"/>
      <c r="B19" s="8"/>
      <c r="C19" s="8"/>
      <c r="D19" s="8"/>
      <c r="E19" s="8"/>
      <c r="F19" s="8"/>
      <c r="G19" s="8"/>
      <c r="H19" s="8"/>
      <c r="I19" s="8"/>
      <c r="J19" s="8"/>
      <c r="K19" s="8"/>
      <c r="L19" s="8"/>
      <c r="M19" s="8"/>
      <c r="N19" s="8"/>
      <c r="O19" s="8"/>
      <c r="P19" s="8"/>
      <c r="Q19" s="8"/>
      <c r="R19" s="8"/>
      <c r="S19" s="8"/>
    </row>
    <row r="20" spans="1:19" x14ac:dyDescent="0.25">
      <c r="A20" s="8"/>
      <c r="B20" s="8"/>
      <c r="C20" s="8"/>
      <c r="D20" s="8"/>
      <c r="E20" s="8"/>
      <c r="F20" s="8"/>
      <c r="G20" s="8"/>
      <c r="H20" s="8"/>
      <c r="I20" s="8"/>
      <c r="J20" s="8"/>
      <c r="K20" s="8"/>
      <c r="L20" s="8"/>
      <c r="M20" s="8"/>
      <c r="N20" s="8"/>
      <c r="O20" s="8"/>
      <c r="P20" s="8"/>
      <c r="Q20" s="8"/>
      <c r="R20" s="8"/>
      <c r="S20" s="8"/>
    </row>
    <row r="21" spans="1:19" x14ac:dyDescent="0.25">
      <c r="A21" s="8"/>
      <c r="B21" s="8"/>
      <c r="C21" s="8"/>
      <c r="D21" s="8"/>
      <c r="E21" s="8"/>
      <c r="F21" s="8"/>
      <c r="G21" s="8"/>
      <c r="H21" s="8"/>
      <c r="I21" s="8"/>
      <c r="J21" s="8"/>
      <c r="K21" s="8"/>
      <c r="L21" s="8"/>
      <c r="M21" s="8"/>
      <c r="N21" s="8"/>
      <c r="O21" s="8"/>
      <c r="P21" s="8"/>
      <c r="Q21" s="8"/>
      <c r="R21" s="8"/>
      <c r="S21" s="8"/>
    </row>
    <row r="22" spans="1:19" x14ac:dyDescent="0.25">
      <c r="A22" s="8"/>
      <c r="B22" s="8"/>
      <c r="C22" s="8"/>
      <c r="D22" s="8"/>
      <c r="E22" s="8"/>
      <c r="F22" s="8"/>
      <c r="G22" s="8"/>
      <c r="H22" s="8"/>
      <c r="I22" s="8"/>
      <c r="J22" s="8"/>
      <c r="K22" s="8"/>
      <c r="L22" s="8"/>
      <c r="M22" s="8"/>
      <c r="N22" s="8"/>
      <c r="O22" s="8"/>
      <c r="P22" s="8"/>
      <c r="Q22" s="8"/>
      <c r="R22" s="8"/>
      <c r="S22" s="8"/>
    </row>
    <row r="23" spans="1:19" x14ac:dyDescent="0.25">
      <c r="A23" s="8"/>
      <c r="B23" s="8"/>
      <c r="C23" s="8"/>
      <c r="D23" s="8"/>
      <c r="E23" s="8"/>
      <c r="F23" s="8"/>
      <c r="G23" s="8"/>
      <c r="H23" s="8"/>
      <c r="I23" s="8"/>
      <c r="J23" s="8"/>
      <c r="K23" s="8"/>
      <c r="L23" s="8"/>
      <c r="M23" s="8"/>
      <c r="N23" s="8"/>
      <c r="O23" s="8"/>
      <c r="P23" s="8"/>
      <c r="Q23" s="8"/>
      <c r="R23" s="8"/>
      <c r="S23" s="8"/>
    </row>
    <row r="24" spans="1:19" x14ac:dyDescent="0.25">
      <c r="A24" s="8"/>
      <c r="B24" s="8"/>
      <c r="C24" s="8"/>
      <c r="D24" s="8"/>
      <c r="E24" s="8"/>
      <c r="F24" s="8"/>
      <c r="G24" s="8"/>
      <c r="H24" s="8"/>
      <c r="I24" s="8"/>
      <c r="J24" s="8"/>
      <c r="K24" s="8"/>
      <c r="L24" s="8"/>
      <c r="M24" s="8"/>
      <c r="N24" s="8"/>
      <c r="O24" s="8"/>
      <c r="P24" s="8"/>
      <c r="Q24" s="8"/>
      <c r="R24" s="8"/>
      <c r="S24" s="8"/>
    </row>
    <row r="25" spans="1:19" x14ac:dyDescent="0.25">
      <c r="A25" s="8"/>
      <c r="B25" s="8"/>
      <c r="C25" s="8"/>
      <c r="D25" s="8"/>
      <c r="E25" s="8"/>
      <c r="F25" s="8"/>
      <c r="G25" s="8"/>
      <c r="H25" s="8"/>
      <c r="I25" s="8"/>
      <c r="J25" s="8"/>
      <c r="K25" s="8"/>
      <c r="L25" s="8"/>
      <c r="M25" s="8"/>
      <c r="N25" s="8"/>
      <c r="O25" s="8"/>
      <c r="P25" s="8"/>
      <c r="Q25" s="8"/>
      <c r="R25" s="8"/>
      <c r="S25" s="8"/>
    </row>
    <row r="26" spans="1:19" x14ac:dyDescent="0.25">
      <c r="A26" s="8"/>
      <c r="B26" s="8"/>
      <c r="C26" s="8"/>
      <c r="D26" s="8"/>
      <c r="E26" s="8"/>
      <c r="F26" s="8"/>
      <c r="G26" s="8"/>
      <c r="H26" s="8"/>
      <c r="I26" s="8"/>
      <c r="J26" s="8"/>
      <c r="K26" s="8"/>
      <c r="L26" s="8"/>
      <c r="M26" s="8"/>
      <c r="N26" s="8"/>
      <c r="O26" s="8"/>
      <c r="P26" s="8"/>
      <c r="Q26" s="8"/>
      <c r="R26" s="8"/>
      <c r="S26" s="8"/>
    </row>
    <row r="27" spans="1:19" x14ac:dyDescent="0.25">
      <c r="A27" s="8"/>
      <c r="B27" s="8"/>
      <c r="C27" s="8"/>
      <c r="D27" s="8"/>
      <c r="E27" s="8"/>
      <c r="F27" s="8"/>
      <c r="G27" s="8"/>
      <c r="H27" s="8"/>
      <c r="I27" s="8"/>
      <c r="J27" s="8"/>
      <c r="K27" s="8"/>
      <c r="L27" s="8"/>
      <c r="M27" s="8"/>
      <c r="N27" s="8"/>
      <c r="O27" s="8"/>
      <c r="P27" s="8"/>
      <c r="Q27" s="8"/>
      <c r="R27" s="8"/>
      <c r="S27" s="8"/>
    </row>
    <row r="28" spans="1:19" x14ac:dyDescent="0.25">
      <c r="A28" s="8"/>
      <c r="B28" s="8"/>
      <c r="C28" s="8"/>
      <c r="D28" s="8"/>
      <c r="E28" s="8"/>
      <c r="F28" s="8"/>
      <c r="G28" s="8"/>
      <c r="H28" s="8"/>
      <c r="I28" s="8"/>
      <c r="J28" s="8"/>
      <c r="K28" s="8"/>
      <c r="L28" s="8"/>
      <c r="M28" s="8"/>
      <c r="N28" s="8"/>
      <c r="O28" s="8"/>
      <c r="P28" s="8"/>
      <c r="Q28" s="8"/>
      <c r="R28" s="8"/>
      <c r="S28" s="8"/>
    </row>
    <row r="29" spans="1:19" x14ac:dyDescent="0.25">
      <c r="A29" s="8"/>
      <c r="B29" s="8"/>
      <c r="C29" s="8"/>
      <c r="D29" s="8"/>
      <c r="E29" s="8"/>
      <c r="F29" s="8"/>
      <c r="G29" s="8"/>
      <c r="H29" s="8"/>
      <c r="I29" s="8"/>
      <c r="J29" s="8"/>
      <c r="K29" s="8"/>
      <c r="L29" s="8"/>
      <c r="M29" s="8"/>
      <c r="N29" s="8"/>
      <c r="O29" s="8"/>
      <c r="P29" s="8"/>
      <c r="Q29" s="8"/>
      <c r="R29" s="8"/>
      <c r="S29" s="8"/>
    </row>
    <row r="30" spans="1:19" x14ac:dyDescent="0.25">
      <c r="A30" s="8"/>
      <c r="B30" s="8"/>
      <c r="C30" s="8"/>
      <c r="D30" s="8"/>
      <c r="E30" s="8"/>
      <c r="F30" s="8"/>
      <c r="G30" s="8"/>
      <c r="H30" s="8"/>
      <c r="I30" s="8"/>
      <c r="J30" s="8"/>
      <c r="K30" s="8"/>
      <c r="L30" s="8"/>
      <c r="M30" s="8"/>
      <c r="N30" s="8"/>
      <c r="O30" s="8"/>
      <c r="P30" s="8"/>
      <c r="Q30" s="8"/>
      <c r="R30" s="8"/>
      <c r="S30" s="8"/>
    </row>
    <row r="31" spans="1:19" x14ac:dyDescent="0.25">
      <c r="A31" s="8"/>
      <c r="B31" s="8"/>
      <c r="C31" s="8"/>
      <c r="D31" s="8"/>
      <c r="E31" s="8"/>
      <c r="F31" s="8"/>
      <c r="G31" s="8"/>
      <c r="H31" s="8"/>
      <c r="I31" s="8"/>
      <c r="J31" s="8"/>
      <c r="K31" s="8"/>
      <c r="L31" s="8"/>
      <c r="M31" s="8"/>
      <c r="N31" s="8"/>
      <c r="O31" s="8"/>
      <c r="P31" s="8"/>
      <c r="Q31" s="8"/>
      <c r="R31" s="8"/>
      <c r="S31" s="8"/>
    </row>
    <row r="32" spans="1:19" x14ac:dyDescent="0.25">
      <c r="A32" s="8"/>
      <c r="B32" s="8"/>
      <c r="C32" s="8"/>
      <c r="D32" s="8"/>
      <c r="E32" s="8"/>
      <c r="F32" s="8"/>
      <c r="G32" s="8"/>
      <c r="H32" s="8"/>
      <c r="I32" s="8"/>
      <c r="J32" s="8"/>
      <c r="K32" s="8"/>
      <c r="L32" s="8"/>
      <c r="M32" s="8"/>
      <c r="N32" s="8"/>
      <c r="O32" s="8"/>
      <c r="P32" s="8"/>
      <c r="Q32" s="8"/>
      <c r="R32" s="8"/>
      <c r="S32" s="8"/>
    </row>
    <row r="33" spans="1:19" x14ac:dyDescent="0.25">
      <c r="A33" s="8"/>
      <c r="B33" s="8"/>
      <c r="C33" s="8"/>
      <c r="D33" s="8"/>
      <c r="E33" s="8"/>
      <c r="F33" s="8"/>
      <c r="G33" s="8"/>
      <c r="H33" s="8"/>
      <c r="I33" s="8"/>
      <c r="J33" s="8"/>
      <c r="K33" s="8"/>
      <c r="L33" s="8"/>
      <c r="M33" s="8"/>
      <c r="N33" s="8"/>
      <c r="O33" s="8"/>
      <c r="P33" s="8"/>
      <c r="Q33" s="8"/>
      <c r="R33" s="8"/>
      <c r="S33" s="8"/>
    </row>
    <row r="34" spans="1:19" x14ac:dyDescent="0.25">
      <c r="A34" s="8"/>
      <c r="B34" s="8"/>
      <c r="C34" s="8"/>
      <c r="D34" s="8"/>
      <c r="E34" s="8"/>
      <c r="F34" s="8"/>
      <c r="G34" s="8"/>
      <c r="H34" s="8"/>
      <c r="I34" s="8"/>
      <c r="J34" s="8"/>
      <c r="K34" s="8"/>
      <c r="L34" s="8"/>
      <c r="M34" s="8"/>
      <c r="N34" s="8"/>
      <c r="O34" s="8"/>
      <c r="P34" s="8"/>
      <c r="Q34" s="8"/>
      <c r="R34" s="8"/>
      <c r="S34" s="8"/>
    </row>
    <row r="35" spans="1:19" x14ac:dyDescent="0.25">
      <c r="A35" s="8"/>
      <c r="B35" s="8"/>
      <c r="C35" s="8"/>
      <c r="D35" s="8"/>
      <c r="E35" s="8"/>
      <c r="F35" s="8"/>
      <c r="G35" s="8"/>
      <c r="H35" s="8"/>
      <c r="I35" s="8"/>
      <c r="J35" s="8"/>
      <c r="K35" s="8"/>
      <c r="L35" s="8"/>
      <c r="M35" s="8"/>
      <c r="N35" s="8"/>
      <c r="O35" s="8"/>
      <c r="P35" s="8"/>
      <c r="Q35" s="8"/>
      <c r="R35" s="8"/>
      <c r="S35" s="8"/>
    </row>
    <row r="36" spans="1:19" x14ac:dyDescent="0.25">
      <c r="A36" s="8"/>
      <c r="B36" s="8"/>
      <c r="C36" s="8"/>
      <c r="D36" s="8"/>
      <c r="E36" s="8"/>
      <c r="F36" s="8"/>
      <c r="G36" s="8"/>
      <c r="H36" s="8"/>
      <c r="I36" s="8"/>
      <c r="J36" s="8"/>
      <c r="K36" s="8"/>
      <c r="L36" s="8"/>
      <c r="M36" s="8"/>
      <c r="N36" s="8"/>
      <c r="O36" s="8"/>
      <c r="P36" s="8"/>
      <c r="Q36" s="8"/>
      <c r="R36" s="8"/>
      <c r="S36" s="8"/>
    </row>
    <row r="37" spans="1:19" x14ac:dyDescent="0.25">
      <c r="A37" s="8"/>
      <c r="B37" s="8"/>
      <c r="C37" s="8"/>
      <c r="D37" s="8"/>
      <c r="E37" s="8"/>
      <c r="F37" s="8"/>
      <c r="G37" s="8"/>
      <c r="H37" s="8"/>
      <c r="I37" s="8"/>
      <c r="J37" s="8"/>
      <c r="K37" s="8"/>
      <c r="L37" s="8"/>
      <c r="M37" s="8"/>
      <c r="N37" s="8"/>
      <c r="O37" s="8"/>
      <c r="P37" s="8"/>
      <c r="Q37" s="8"/>
      <c r="R37" s="8"/>
      <c r="S37" s="8"/>
    </row>
    <row r="38" spans="1:19" x14ac:dyDescent="0.25">
      <c r="A38" s="8"/>
      <c r="B38" s="8"/>
      <c r="C38" s="8"/>
      <c r="D38" s="8"/>
      <c r="E38" s="8"/>
      <c r="F38" s="8"/>
      <c r="G38" s="8"/>
      <c r="H38" s="8"/>
      <c r="I38" s="8"/>
      <c r="J38" s="8"/>
      <c r="K38" s="8"/>
      <c r="L38" s="8"/>
      <c r="M38" s="8"/>
      <c r="N38" s="8"/>
      <c r="O38" s="8"/>
      <c r="P38" s="8"/>
      <c r="Q38" s="8"/>
      <c r="R38" s="8"/>
      <c r="S38" s="8"/>
    </row>
    <row r="39" spans="1:19" x14ac:dyDescent="0.25">
      <c r="A39" s="8"/>
      <c r="B39" s="8"/>
      <c r="C39" s="8"/>
      <c r="D39" s="8"/>
      <c r="E39" s="8"/>
      <c r="F39" s="8"/>
      <c r="G39" s="8"/>
      <c r="H39" s="8"/>
      <c r="I39" s="8"/>
      <c r="J39" s="8"/>
      <c r="K39" s="8"/>
      <c r="L39" s="8"/>
      <c r="M39" s="8"/>
      <c r="N39" s="8"/>
      <c r="O39" s="8"/>
      <c r="P39" s="8"/>
      <c r="Q39" s="8"/>
      <c r="R39" s="8"/>
      <c r="S39" s="8"/>
    </row>
    <row r="40" spans="1:19" x14ac:dyDescent="0.25">
      <c r="A40" s="8"/>
      <c r="B40" s="8"/>
      <c r="C40" s="8"/>
      <c r="D40" s="8"/>
      <c r="E40" s="8"/>
      <c r="F40" s="8"/>
      <c r="G40" s="8"/>
      <c r="H40" s="8"/>
      <c r="I40" s="8"/>
      <c r="J40" s="8"/>
      <c r="K40" s="8"/>
      <c r="L40" s="8"/>
      <c r="M40" s="8"/>
      <c r="N40" s="8"/>
      <c r="O40" s="8"/>
      <c r="P40" s="8"/>
      <c r="Q40" s="8"/>
      <c r="R40" s="8"/>
      <c r="S40" s="8"/>
    </row>
    <row r="41" spans="1:19" x14ac:dyDescent="0.25">
      <c r="A41" s="8"/>
      <c r="B41" s="8"/>
      <c r="C41" s="8"/>
      <c r="D41" s="8"/>
      <c r="E41" s="8"/>
      <c r="F41" s="8"/>
      <c r="G41" s="8"/>
      <c r="H41" s="8"/>
      <c r="I41" s="8"/>
      <c r="J41" s="8"/>
      <c r="K41" s="8"/>
      <c r="L41" s="8"/>
      <c r="M41" s="8"/>
      <c r="N41" s="8"/>
      <c r="O41" s="8"/>
      <c r="P41" s="8"/>
      <c r="Q41" s="8"/>
      <c r="R41" s="8"/>
      <c r="S41" s="8"/>
    </row>
    <row r="42" spans="1:19" x14ac:dyDescent="0.25">
      <c r="A42" s="8"/>
      <c r="B42" s="8"/>
      <c r="C42" s="8"/>
      <c r="D42" s="8"/>
      <c r="E42" s="8"/>
      <c r="F42" s="8"/>
      <c r="G42" s="8"/>
      <c r="H42" s="8"/>
      <c r="I42" s="8"/>
      <c r="J42" s="8"/>
      <c r="K42" s="8"/>
      <c r="L42" s="8"/>
      <c r="M42" s="8"/>
      <c r="N42" s="8"/>
      <c r="O42" s="8"/>
      <c r="P42" s="8"/>
      <c r="Q42" s="8"/>
      <c r="R42" s="8"/>
      <c r="S42" s="8"/>
    </row>
    <row r="43" spans="1:19" x14ac:dyDescent="0.25">
      <c r="A43" s="8"/>
      <c r="B43" s="8"/>
      <c r="C43" s="8"/>
      <c r="D43" s="8"/>
      <c r="E43" s="8"/>
      <c r="F43" s="8"/>
      <c r="G43" s="8"/>
      <c r="H43" s="8"/>
      <c r="I43" s="8"/>
      <c r="J43" s="8"/>
      <c r="K43" s="8"/>
      <c r="L43" s="8"/>
      <c r="M43" s="8"/>
      <c r="N43" s="8"/>
      <c r="O43" s="8"/>
      <c r="P43" s="8"/>
      <c r="Q43" s="8"/>
      <c r="R43" s="8"/>
      <c r="S43" s="8"/>
    </row>
    <row r="44" spans="1:19" x14ac:dyDescent="0.25">
      <c r="A44" s="8"/>
      <c r="B44" s="8"/>
      <c r="C44" s="8"/>
      <c r="D44" s="8"/>
      <c r="E44" s="8"/>
      <c r="F44" s="8"/>
      <c r="G44" s="8"/>
      <c r="H44" s="8"/>
      <c r="I44" s="8"/>
      <c r="J44" s="8"/>
      <c r="K44" s="8"/>
      <c r="L44" s="8"/>
      <c r="M44" s="8"/>
      <c r="N44" s="8"/>
      <c r="O44" s="8"/>
      <c r="P44" s="8"/>
      <c r="Q44" s="8"/>
      <c r="R44" s="8"/>
      <c r="S44" s="8"/>
    </row>
    <row r="45" spans="1:19" x14ac:dyDescent="0.25">
      <c r="A45" s="8"/>
      <c r="B45" s="8"/>
      <c r="C45" s="8"/>
      <c r="D45" s="8"/>
      <c r="E45" s="8"/>
      <c r="F45" s="8"/>
      <c r="G45" s="8"/>
      <c r="H45" s="8"/>
      <c r="I45" s="8"/>
      <c r="J45" s="8"/>
      <c r="K45" s="8"/>
      <c r="L45" s="8"/>
      <c r="M45" s="8"/>
      <c r="N45" s="8"/>
      <c r="O45" s="8"/>
      <c r="P45" s="8"/>
      <c r="Q45" s="8"/>
      <c r="R45" s="8"/>
      <c r="S45" s="8"/>
    </row>
    <row r="46" spans="1:19" x14ac:dyDescent="0.25">
      <c r="A46" s="8"/>
      <c r="B46" s="8"/>
      <c r="C46" s="8"/>
      <c r="D46" s="8"/>
      <c r="E46" s="8"/>
      <c r="F46" s="8"/>
      <c r="G46" s="8"/>
      <c r="H46" s="8"/>
      <c r="I46" s="8"/>
      <c r="J46" s="8"/>
      <c r="K46" s="8"/>
      <c r="L46" s="8"/>
      <c r="M46" s="8"/>
      <c r="N46" s="8"/>
      <c r="O46" s="8"/>
      <c r="P46" s="8"/>
      <c r="Q46" s="8"/>
      <c r="R46" s="8"/>
      <c r="S46" s="8"/>
    </row>
    <row r="47" spans="1:19" x14ac:dyDescent="0.25">
      <c r="A47" s="8"/>
      <c r="B47" s="8"/>
      <c r="C47" s="8"/>
      <c r="D47" s="8"/>
      <c r="E47" s="8"/>
      <c r="F47" s="8"/>
      <c r="G47" s="8"/>
      <c r="H47" s="8"/>
      <c r="I47" s="8"/>
      <c r="J47" s="8"/>
      <c r="K47" s="8"/>
      <c r="L47" s="8"/>
      <c r="M47" s="8"/>
      <c r="N47" s="8"/>
      <c r="O47" s="8"/>
      <c r="P47" s="8"/>
      <c r="Q47" s="8"/>
      <c r="R47" s="8"/>
      <c r="S47" s="8"/>
    </row>
    <row r="48" spans="1:19" x14ac:dyDescent="0.25">
      <c r="A48" s="8"/>
      <c r="B48" s="8"/>
      <c r="C48" s="8"/>
      <c r="D48" s="8"/>
      <c r="E48" s="8"/>
      <c r="F48" s="8"/>
      <c r="G48" s="8"/>
      <c r="H48" s="8"/>
      <c r="I48" s="8"/>
      <c r="J48" s="8"/>
      <c r="K48" s="8"/>
      <c r="L48" s="8"/>
      <c r="M48" s="8"/>
      <c r="N48" s="8"/>
      <c r="O48" s="8"/>
      <c r="P48" s="8"/>
      <c r="Q48" s="8"/>
      <c r="R48" s="8"/>
      <c r="S48" s="8"/>
    </row>
    <row r="49" spans="1:19" x14ac:dyDescent="0.25">
      <c r="A49" s="8"/>
      <c r="B49" s="8"/>
      <c r="C49" s="8"/>
      <c r="D49" s="8"/>
      <c r="E49" s="8"/>
      <c r="F49" s="8"/>
      <c r="G49" s="8"/>
      <c r="H49" s="8"/>
      <c r="I49" s="8"/>
      <c r="J49" s="8"/>
      <c r="K49" s="8"/>
      <c r="L49" s="8"/>
      <c r="M49" s="8"/>
      <c r="N49" s="8"/>
      <c r="O49" s="8"/>
      <c r="P49" s="8"/>
      <c r="Q49" s="8"/>
      <c r="R49" s="8"/>
      <c r="S49" s="8"/>
    </row>
    <row r="50" spans="1:19" x14ac:dyDescent="0.25">
      <c r="A50" s="8"/>
      <c r="B50" s="8"/>
      <c r="C50" s="8"/>
      <c r="D50" s="8"/>
      <c r="E50" s="8"/>
      <c r="F50" s="8"/>
      <c r="G50" s="8"/>
      <c r="H50" s="8"/>
      <c r="I50" s="8"/>
      <c r="J50" s="8"/>
      <c r="K50" s="8"/>
      <c r="L50" s="8"/>
      <c r="M50" s="8"/>
      <c r="N50" s="8"/>
      <c r="O50" s="8"/>
      <c r="P50" s="8"/>
      <c r="Q50" s="8"/>
      <c r="R50" s="8"/>
      <c r="S50" s="8"/>
    </row>
    <row r="51" spans="1:19" x14ac:dyDescent="0.25">
      <c r="A51" s="8"/>
      <c r="B51" s="8"/>
      <c r="C51" s="8"/>
      <c r="D51" s="8"/>
      <c r="E51" s="8"/>
      <c r="F51" s="8"/>
      <c r="G51" s="8"/>
      <c r="H51" s="8"/>
      <c r="I51" s="8"/>
      <c r="J51" s="8"/>
      <c r="K51" s="8"/>
      <c r="L51" s="8"/>
      <c r="M51" s="8"/>
      <c r="N51" s="8"/>
      <c r="O51" s="8"/>
      <c r="P51" s="8"/>
      <c r="Q51" s="8"/>
      <c r="R51" s="8"/>
      <c r="S51" s="8"/>
    </row>
    <row r="52" spans="1:19" x14ac:dyDescent="0.25">
      <c r="A52" s="8"/>
      <c r="B52" s="8"/>
      <c r="C52" s="8"/>
      <c r="D52" s="8"/>
      <c r="E52" s="8"/>
      <c r="F52" s="8"/>
      <c r="G52" s="8"/>
      <c r="H52" s="8"/>
      <c r="I52" s="8"/>
      <c r="J52" s="8"/>
      <c r="K52" s="8"/>
      <c r="L52" s="8"/>
      <c r="M52" s="8"/>
      <c r="N52" s="8"/>
      <c r="O52" s="8"/>
      <c r="P52" s="8"/>
      <c r="Q52" s="8"/>
      <c r="R52" s="8"/>
      <c r="S52" s="8"/>
    </row>
    <row r="53" spans="1:19" x14ac:dyDescent="0.25">
      <c r="A53" s="8"/>
      <c r="B53" s="8"/>
      <c r="C53" s="8"/>
      <c r="D53" s="8"/>
      <c r="E53" s="8"/>
      <c r="F53" s="8"/>
      <c r="G53" s="8"/>
      <c r="H53" s="8"/>
      <c r="I53" s="8"/>
      <c r="J53" s="8"/>
      <c r="K53" s="8"/>
      <c r="L53" s="8"/>
      <c r="M53" s="8"/>
      <c r="N53" s="8"/>
      <c r="O53" s="8"/>
      <c r="P53" s="8"/>
      <c r="Q53" s="8"/>
      <c r="R53" s="8"/>
      <c r="S53" s="8"/>
    </row>
    <row r="54" spans="1:19" x14ac:dyDescent="0.25">
      <c r="A54" s="8"/>
      <c r="B54" s="8"/>
      <c r="C54" s="8"/>
      <c r="D54" s="8"/>
      <c r="E54" s="8"/>
      <c r="F54" s="8"/>
      <c r="G54" s="8"/>
      <c r="H54" s="8"/>
      <c r="I54" s="8"/>
      <c r="J54" s="8"/>
      <c r="K54" s="8"/>
      <c r="L54" s="8"/>
      <c r="M54" s="8"/>
      <c r="N54" s="8"/>
      <c r="O54" s="8"/>
      <c r="P54" s="8"/>
      <c r="Q54" s="8"/>
      <c r="R54" s="8"/>
      <c r="S54" s="8"/>
    </row>
    <row r="55" spans="1:19" x14ac:dyDescent="0.25">
      <c r="A55" s="8"/>
      <c r="B55" s="8"/>
      <c r="C55" s="8"/>
      <c r="D55" s="8"/>
      <c r="E55" s="8"/>
      <c r="F55" s="8"/>
      <c r="G55" s="8"/>
      <c r="H55" s="8"/>
      <c r="I55" s="8"/>
      <c r="J55" s="8"/>
      <c r="K55" s="8"/>
      <c r="L55" s="8"/>
      <c r="M55" s="8"/>
      <c r="N55" s="8"/>
      <c r="O55" s="8"/>
      <c r="P55" s="8"/>
      <c r="Q55" s="8"/>
      <c r="R55" s="8"/>
      <c r="S55" s="8"/>
    </row>
    <row r="56" spans="1:19" x14ac:dyDescent="0.25">
      <c r="A56" s="8"/>
      <c r="B56" s="8"/>
      <c r="C56" s="8"/>
      <c r="D56" s="8"/>
      <c r="E56" s="8"/>
      <c r="F56" s="8"/>
      <c r="G56" s="8"/>
      <c r="H56" s="8"/>
      <c r="I56" s="8"/>
      <c r="J56" s="8"/>
      <c r="K56" s="8"/>
      <c r="L56" s="8"/>
      <c r="M56" s="8"/>
      <c r="N56" s="8"/>
      <c r="O56" s="8"/>
      <c r="P56" s="8"/>
      <c r="Q56" s="8"/>
      <c r="R56" s="8"/>
      <c r="S56" s="8"/>
    </row>
    <row r="57" spans="1:19" x14ac:dyDescent="0.25">
      <c r="A57" s="8"/>
      <c r="B57" s="8"/>
      <c r="C57" s="8"/>
      <c r="D57" s="8"/>
      <c r="E57" s="8"/>
      <c r="F57" s="8"/>
      <c r="G57" s="8"/>
      <c r="H57" s="8"/>
      <c r="I57" s="8"/>
      <c r="J57" s="8"/>
      <c r="K57" s="8"/>
      <c r="L57" s="8"/>
      <c r="M57" s="8"/>
      <c r="N57" s="8"/>
      <c r="O57" s="8"/>
      <c r="P57" s="8"/>
      <c r="Q57" s="8"/>
      <c r="R57" s="8"/>
      <c r="S57" s="8"/>
    </row>
    <row r="58" spans="1:19" x14ac:dyDescent="0.25">
      <c r="A58" s="8"/>
      <c r="B58" s="8"/>
      <c r="C58" s="8"/>
      <c r="D58" s="8"/>
      <c r="E58" s="8"/>
      <c r="F58" s="8"/>
      <c r="G58" s="8"/>
      <c r="H58" s="8"/>
      <c r="I58" s="8"/>
      <c r="J58" s="8"/>
      <c r="K58" s="8"/>
      <c r="L58" s="8"/>
      <c r="M58" s="8"/>
      <c r="N58" s="8"/>
      <c r="O58" s="8"/>
      <c r="P58" s="8"/>
      <c r="Q58" s="8"/>
      <c r="R58" s="8"/>
      <c r="S58" s="8"/>
    </row>
    <row r="59" spans="1:19" x14ac:dyDescent="0.25">
      <c r="A59" s="8"/>
      <c r="B59" s="8"/>
      <c r="C59" s="8"/>
      <c r="D59" s="8"/>
      <c r="E59" s="8"/>
      <c r="F59" s="8"/>
      <c r="G59" s="8"/>
      <c r="H59" s="8"/>
      <c r="I59" s="8"/>
      <c r="J59" s="8"/>
      <c r="K59" s="8"/>
      <c r="L59" s="8"/>
      <c r="M59" s="8"/>
      <c r="N59" s="8"/>
      <c r="O59" s="8"/>
      <c r="P59" s="8"/>
      <c r="Q59" s="8"/>
      <c r="R59" s="8"/>
      <c r="S59" s="8"/>
    </row>
    <row r="60" spans="1:19" x14ac:dyDescent="0.25">
      <c r="A60" s="8"/>
      <c r="B60" s="8"/>
      <c r="C60" s="8"/>
      <c r="D60" s="8"/>
      <c r="E60" s="8"/>
      <c r="F60" s="8"/>
      <c r="G60" s="8"/>
      <c r="H60" s="8"/>
      <c r="I60" s="8"/>
      <c r="J60" s="8"/>
      <c r="K60" s="8"/>
      <c r="L60" s="8"/>
      <c r="M60" s="8"/>
      <c r="N60" s="8"/>
      <c r="O60" s="8"/>
      <c r="P60" s="8"/>
      <c r="Q60" s="8"/>
      <c r="R60" s="8"/>
      <c r="S60" s="8"/>
    </row>
    <row r="61" spans="1:19" x14ac:dyDescent="0.25">
      <c r="A61" s="8"/>
      <c r="B61" s="8"/>
      <c r="C61" s="8"/>
      <c r="D61" s="8"/>
      <c r="E61" s="8"/>
      <c r="F61" s="8"/>
      <c r="G61" s="8"/>
      <c r="H61" s="8"/>
      <c r="I61" s="8"/>
      <c r="J61" s="8"/>
      <c r="K61" s="8"/>
      <c r="L61" s="8"/>
      <c r="M61" s="8"/>
      <c r="N61" s="8"/>
      <c r="O61" s="8"/>
      <c r="P61" s="8"/>
      <c r="Q61" s="8"/>
      <c r="R61" s="8"/>
      <c r="S61" s="8"/>
    </row>
    <row r="62" spans="1:19" x14ac:dyDescent="0.25">
      <c r="A62" s="8"/>
      <c r="B62" s="8"/>
      <c r="C62" s="8"/>
      <c r="D62" s="8"/>
      <c r="E62" s="8"/>
      <c r="F62" s="8"/>
      <c r="G62" s="8"/>
      <c r="H62" s="8"/>
      <c r="I62" s="8"/>
      <c r="J62" s="8"/>
      <c r="K62" s="8"/>
      <c r="L62" s="8"/>
      <c r="M62" s="8"/>
      <c r="N62" s="8"/>
      <c r="O62" s="8"/>
      <c r="P62" s="8"/>
      <c r="Q62" s="8"/>
      <c r="R62" s="8"/>
      <c r="S62" s="8"/>
    </row>
    <row r="63" spans="1:19" x14ac:dyDescent="0.25">
      <c r="A63" s="8"/>
      <c r="B63" s="8"/>
      <c r="C63" s="8"/>
      <c r="D63" s="8"/>
      <c r="E63" s="8"/>
      <c r="F63" s="8"/>
      <c r="G63" s="8"/>
      <c r="H63" s="8"/>
      <c r="I63" s="8"/>
      <c r="J63" s="8"/>
      <c r="K63" s="8"/>
      <c r="L63" s="8"/>
      <c r="M63" s="8"/>
      <c r="N63" s="8"/>
      <c r="O63" s="8"/>
      <c r="P63" s="8"/>
      <c r="Q63" s="8"/>
      <c r="R63" s="8"/>
      <c r="S63" s="8"/>
    </row>
    <row r="64" spans="1:19" x14ac:dyDescent="0.25">
      <c r="A64" s="8"/>
      <c r="B64" s="8"/>
      <c r="C64" s="8"/>
      <c r="D64" s="8"/>
      <c r="E64" s="8"/>
      <c r="F64" s="8"/>
      <c r="G64" s="8"/>
      <c r="H64" s="8"/>
      <c r="I64" s="8"/>
      <c r="J64" s="8"/>
      <c r="K64" s="8"/>
      <c r="L64" s="8"/>
      <c r="M64" s="8"/>
      <c r="N64" s="8"/>
      <c r="O64" s="8"/>
      <c r="P64" s="8"/>
      <c r="Q64" s="8"/>
      <c r="R64" s="8"/>
      <c r="S64" s="8"/>
    </row>
    <row r="65" spans="1:19" x14ac:dyDescent="0.25">
      <c r="A65" s="8"/>
      <c r="B65" s="8"/>
      <c r="C65" s="8"/>
      <c r="D65" s="8"/>
      <c r="E65" s="8"/>
      <c r="F65" s="8"/>
      <c r="G65" s="8"/>
      <c r="H65" s="8"/>
      <c r="I65" s="8"/>
      <c r="J65" s="8"/>
      <c r="K65" s="8"/>
      <c r="L65" s="8"/>
      <c r="M65" s="8"/>
      <c r="N65" s="8"/>
      <c r="O65" s="8"/>
      <c r="P65" s="8"/>
      <c r="Q65" s="8"/>
      <c r="R65" s="8"/>
      <c r="S65" s="8"/>
    </row>
    <row r="66" spans="1:19" x14ac:dyDescent="0.25">
      <c r="A66" s="8"/>
      <c r="B66" s="8"/>
      <c r="C66" s="8"/>
      <c r="D66" s="8"/>
      <c r="E66" s="8"/>
      <c r="F66" s="8"/>
      <c r="G66" s="8"/>
      <c r="H66" s="8"/>
      <c r="I66" s="8"/>
      <c r="J66" s="8"/>
      <c r="K66" s="8"/>
      <c r="L66" s="8"/>
      <c r="M66" s="8"/>
      <c r="N66" s="8"/>
      <c r="O66" s="8"/>
      <c r="P66" s="8"/>
      <c r="Q66" s="8"/>
      <c r="R66" s="8"/>
      <c r="S66" s="8"/>
    </row>
    <row r="67" spans="1:19" x14ac:dyDescent="0.25">
      <c r="A67" s="8"/>
      <c r="B67" s="8"/>
      <c r="C67" s="8"/>
      <c r="D67" s="8"/>
      <c r="E67" s="8"/>
      <c r="F67" s="8"/>
      <c r="G67" s="8"/>
      <c r="H67" s="8"/>
      <c r="I67" s="8"/>
      <c r="J67" s="8"/>
      <c r="K67" s="8"/>
      <c r="L67" s="8"/>
      <c r="M67" s="8"/>
      <c r="N67" s="8"/>
      <c r="O67" s="8"/>
      <c r="P67" s="8"/>
      <c r="Q67" s="8"/>
      <c r="R67" s="8"/>
      <c r="S67" s="8"/>
    </row>
  </sheetData>
  <sheetProtection formatRows="0" insertRows="0" deleteRows="0"/>
  <mergeCells count="6">
    <mergeCell ref="O4:S4"/>
    <mergeCell ref="A4:C4"/>
    <mergeCell ref="D4:H4"/>
    <mergeCell ref="K4:N4"/>
    <mergeCell ref="K5:L5"/>
    <mergeCell ref="M5:N5"/>
  </mergeCells>
  <dataValidations count="4">
    <dataValidation type="list" allowBlank="1" showInputMessage="1" showErrorMessage="1" sqref="O7:O67" xr:uid="{00000000-0002-0000-0300-000000000000}">
      <formula1>$Y$1:$Y$5</formula1>
    </dataValidation>
    <dataValidation type="list" allowBlank="1" showInputMessage="1" showErrorMessage="1" sqref="Q7:Q67" xr:uid="{00000000-0002-0000-0300-000001000000}">
      <formula1>$Z$1</formula1>
    </dataValidation>
    <dataValidation allowBlank="1" showDropDown="1" showInputMessage="1" showErrorMessage="1" sqref="P7:P68" xr:uid="{00000000-0002-0000-0300-000002000000}"/>
    <dataValidation type="list" allowBlank="1" showInputMessage="1" showErrorMessage="1" sqref="R7:R67" xr:uid="{00000000-0002-0000-0300-000003000000}">
      <formula1>$AA$1:$AA$7</formula1>
    </dataValidation>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DJ66"/>
  <sheetViews>
    <sheetView topLeftCell="A4" zoomScale="90" zoomScaleNormal="90" workbookViewId="0">
      <selection activeCell="C16" sqref="C16"/>
    </sheetView>
  </sheetViews>
  <sheetFormatPr defaultColWidth="11.42578125" defaultRowHeight="15" x14ac:dyDescent="0.25"/>
  <cols>
    <col min="1" max="1" width="11.42578125" style="2"/>
    <col min="2" max="2" width="35.28515625" style="2" customWidth="1"/>
    <col min="3" max="3" width="37.7109375" style="2" customWidth="1"/>
    <col min="4" max="6" width="11.42578125" style="2"/>
    <col min="7" max="7" width="15.5703125" style="2" customWidth="1"/>
    <col min="8" max="8" width="15.42578125" style="2" customWidth="1"/>
    <col min="9" max="9" width="43.7109375" style="2" customWidth="1"/>
    <col min="10" max="10" width="37.5703125" style="2" customWidth="1"/>
    <col min="11" max="11" width="29.42578125" style="2" customWidth="1"/>
    <col min="12" max="14" width="22.85546875" style="2" customWidth="1"/>
    <col min="15" max="15" width="26.7109375" style="2" customWidth="1"/>
    <col min="16" max="16" width="34.28515625" style="2" customWidth="1"/>
    <col min="17" max="17" width="37.28515625" style="2" customWidth="1"/>
    <col min="18" max="18" width="29.85546875" style="2" customWidth="1"/>
    <col min="19" max="19" width="36.28515625" style="2" customWidth="1"/>
    <col min="20" max="26" width="11.42578125" style="2"/>
    <col min="27" max="27" width="18.140625" style="2" customWidth="1"/>
    <col min="28" max="16384" width="11.42578125" style="2"/>
  </cols>
  <sheetData>
    <row r="1" spans="1:114" s="3" customFormat="1" ht="61.5" x14ac:dyDescent="0.9">
      <c r="C1" s="31" t="s">
        <v>262</v>
      </c>
      <c r="AA1" s="4" t="s">
        <v>2</v>
      </c>
      <c r="AB1" s="4" t="s">
        <v>13</v>
      </c>
      <c r="AC1" s="4" t="s">
        <v>4</v>
      </c>
      <c r="AD1" s="4" t="s">
        <v>263</v>
      </c>
      <c r="AE1" s="6"/>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row>
    <row r="2" spans="1:114" customFormat="1" ht="61.5" x14ac:dyDescent="0.9">
      <c r="C2" s="1"/>
      <c r="AA2" s="4" t="s">
        <v>7</v>
      </c>
      <c r="AB2" s="4"/>
      <c r="AC2" s="4" t="s">
        <v>9</v>
      </c>
      <c r="AD2" s="6"/>
      <c r="AE2" s="6"/>
    </row>
    <row r="3" spans="1:114" customFormat="1" ht="31.5" x14ac:dyDescent="0.5">
      <c r="A3" s="3"/>
      <c r="B3" s="3"/>
      <c r="C3" s="13" t="s">
        <v>262</v>
      </c>
      <c r="D3" s="3"/>
      <c r="E3" s="3"/>
      <c r="F3" s="3"/>
      <c r="G3" s="3"/>
      <c r="H3" s="3"/>
      <c r="I3" s="3"/>
      <c r="J3" s="3"/>
      <c r="K3" s="3"/>
      <c r="L3" s="3"/>
      <c r="M3" s="3"/>
      <c r="N3" s="3"/>
      <c r="O3" s="3"/>
      <c r="P3" s="3"/>
      <c r="Q3" s="3"/>
      <c r="R3" s="3"/>
      <c r="S3" s="3"/>
      <c r="T3" s="3"/>
      <c r="U3" s="3"/>
      <c r="AA3" s="4" t="s">
        <v>12</v>
      </c>
      <c r="AB3" s="4"/>
      <c r="AC3" s="4" t="s">
        <v>18</v>
      </c>
      <c r="AD3" s="6"/>
      <c r="AE3" s="6"/>
    </row>
    <row r="4" spans="1:114" customFormat="1" ht="23.25" x14ac:dyDescent="0.35">
      <c r="A4" s="330" t="s">
        <v>40</v>
      </c>
      <c r="B4" s="331"/>
      <c r="C4" s="331"/>
      <c r="D4" s="330" t="s">
        <v>41</v>
      </c>
      <c r="E4" s="331"/>
      <c r="F4" s="331"/>
      <c r="G4" s="331"/>
      <c r="H4" s="334"/>
      <c r="K4" s="333" t="s">
        <v>42</v>
      </c>
      <c r="L4" s="332"/>
      <c r="M4" s="332"/>
      <c r="N4" s="332"/>
      <c r="O4" s="332"/>
      <c r="P4" s="342"/>
      <c r="Q4" s="333" t="s">
        <v>80</v>
      </c>
      <c r="R4" s="332"/>
      <c r="S4" s="332"/>
      <c r="T4" s="332"/>
      <c r="U4" s="332"/>
      <c r="AA4" s="4" t="s">
        <v>17</v>
      </c>
      <c r="AB4" s="4"/>
      <c r="AC4" s="4" t="s">
        <v>21</v>
      </c>
      <c r="AD4" s="6"/>
      <c r="AE4" s="6"/>
    </row>
    <row r="5" spans="1:114" customFormat="1" ht="46.9" customHeight="1" x14ac:dyDescent="0.25">
      <c r="A5" s="32" t="s">
        <v>44</v>
      </c>
      <c r="B5" s="12" t="s">
        <v>130</v>
      </c>
      <c r="C5" s="12" t="s">
        <v>46</v>
      </c>
      <c r="D5" s="12" t="s">
        <v>131</v>
      </c>
      <c r="E5" s="12" t="s">
        <v>48</v>
      </c>
      <c r="F5" s="12" t="s">
        <v>132</v>
      </c>
      <c r="G5" s="12" t="s">
        <v>133</v>
      </c>
      <c r="H5" s="12" t="s">
        <v>134</v>
      </c>
      <c r="I5" s="32" t="s">
        <v>135</v>
      </c>
      <c r="J5" s="32" t="s">
        <v>53</v>
      </c>
      <c r="K5" s="339" t="s">
        <v>54</v>
      </c>
      <c r="L5" s="339"/>
      <c r="M5" s="335" t="s">
        <v>264</v>
      </c>
      <c r="N5" s="336"/>
      <c r="O5" s="335" t="s">
        <v>58</v>
      </c>
      <c r="P5" s="336"/>
      <c r="Q5" s="12" t="s">
        <v>143</v>
      </c>
      <c r="R5" s="12" t="s">
        <v>144</v>
      </c>
      <c r="S5" s="12" t="s">
        <v>145</v>
      </c>
      <c r="T5" s="12" t="s">
        <v>146</v>
      </c>
      <c r="U5" s="12" t="s">
        <v>63</v>
      </c>
      <c r="AA5" s="4" t="s">
        <v>20</v>
      </c>
      <c r="AB5" s="4"/>
      <c r="AC5" s="4" t="s">
        <v>23</v>
      </c>
      <c r="AD5" s="6"/>
      <c r="AE5" s="6"/>
    </row>
    <row r="6" spans="1:114" customFormat="1" ht="15.75" x14ac:dyDescent="0.25">
      <c r="A6" s="32"/>
      <c r="B6" s="32"/>
      <c r="C6" s="32"/>
      <c r="D6" s="32"/>
      <c r="E6" s="32"/>
      <c r="F6" s="32"/>
      <c r="G6" s="32"/>
      <c r="H6" s="32"/>
      <c r="I6" s="32"/>
      <c r="J6" s="32"/>
      <c r="K6" s="33" t="s">
        <v>149</v>
      </c>
      <c r="L6" s="33" t="s">
        <v>67</v>
      </c>
      <c r="M6" s="33" t="s">
        <v>150</v>
      </c>
      <c r="N6" s="33" t="s">
        <v>67</v>
      </c>
      <c r="O6" s="33" t="s">
        <v>150</v>
      </c>
      <c r="P6" s="33" t="s">
        <v>67</v>
      </c>
      <c r="Q6" s="32"/>
      <c r="R6" s="32"/>
      <c r="S6" s="32"/>
      <c r="T6" s="32"/>
      <c r="U6" s="32"/>
      <c r="AA6" s="4"/>
      <c r="AB6" s="4"/>
      <c r="AC6" s="4" t="s">
        <v>29</v>
      </c>
      <c r="AD6" s="6"/>
      <c r="AE6" s="6"/>
    </row>
    <row r="7" spans="1:114" x14ac:dyDescent="0.25">
      <c r="A7" s="8"/>
      <c r="B7" s="8"/>
      <c r="C7" s="8"/>
      <c r="D7" s="8"/>
      <c r="E7" s="8"/>
      <c r="F7" s="8"/>
      <c r="G7" s="8"/>
      <c r="H7" s="8"/>
      <c r="I7" s="8"/>
      <c r="J7" s="8"/>
      <c r="K7" s="8"/>
      <c r="L7" s="8"/>
      <c r="M7" s="8"/>
      <c r="N7" s="8"/>
      <c r="O7" s="8"/>
      <c r="P7" s="8"/>
      <c r="Q7" s="8"/>
      <c r="R7" s="8"/>
      <c r="S7" s="8"/>
      <c r="T7" s="8"/>
      <c r="U7" s="8"/>
      <c r="AA7" s="5"/>
      <c r="AB7" s="5"/>
      <c r="AC7" s="5" t="s">
        <v>31</v>
      </c>
      <c r="AD7" s="7"/>
      <c r="AE7" s="7"/>
    </row>
    <row r="8" spans="1:114" x14ac:dyDescent="0.25">
      <c r="A8" s="8"/>
      <c r="B8" s="8"/>
      <c r="C8" s="8"/>
      <c r="D8" s="8"/>
      <c r="E8" s="8"/>
      <c r="F8" s="8"/>
      <c r="G8" s="8"/>
      <c r="H8" s="8"/>
      <c r="I8" s="8"/>
      <c r="J8" s="8"/>
      <c r="K8" s="8"/>
      <c r="L8" s="8"/>
      <c r="M8" s="8"/>
      <c r="N8" s="8"/>
      <c r="O8" s="8"/>
      <c r="P8" s="8"/>
      <c r="Q8" s="8"/>
      <c r="R8" s="8"/>
      <c r="S8" s="8"/>
      <c r="T8" s="8"/>
      <c r="U8" s="8"/>
      <c r="AA8" s="5"/>
      <c r="AB8" s="5"/>
      <c r="AC8" s="5"/>
      <c r="AD8" s="7"/>
      <c r="AE8" s="7"/>
    </row>
    <row r="9" spans="1:114" x14ac:dyDescent="0.25">
      <c r="A9" s="8"/>
      <c r="B9" s="8"/>
      <c r="C9" s="8"/>
      <c r="D9" s="8"/>
      <c r="E9" s="8"/>
      <c r="F9" s="8"/>
      <c r="G9" s="8"/>
      <c r="H9" s="8"/>
      <c r="I9" s="8"/>
      <c r="J9" s="8"/>
      <c r="K9" s="8"/>
      <c r="L9" s="8"/>
      <c r="M9" s="8"/>
      <c r="N9" s="8"/>
      <c r="O9" s="8"/>
      <c r="P9" s="8"/>
      <c r="Q9" s="8"/>
      <c r="R9" s="8"/>
      <c r="S9" s="8"/>
      <c r="T9" s="8"/>
      <c r="U9" s="8"/>
    </row>
    <row r="10" spans="1:114" x14ac:dyDescent="0.25">
      <c r="A10" s="8"/>
      <c r="B10" s="8"/>
      <c r="C10" s="8"/>
      <c r="D10" s="8"/>
      <c r="E10" s="8"/>
      <c r="F10" s="8"/>
      <c r="G10" s="8"/>
      <c r="H10" s="8"/>
      <c r="I10" s="8"/>
      <c r="J10" s="8"/>
      <c r="K10" s="8"/>
      <c r="L10" s="8"/>
      <c r="M10" s="8"/>
      <c r="N10" s="8"/>
      <c r="O10" s="8"/>
      <c r="P10" s="8"/>
      <c r="Q10" s="8"/>
      <c r="R10" s="8"/>
      <c r="S10" s="8"/>
      <c r="T10" s="8"/>
      <c r="U10" s="8"/>
    </row>
    <row r="11" spans="1:114" x14ac:dyDescent="0.25">
      <c r="A11" s="8"/>
      <c r="B11" s="8"/>
      <c r="C11" s="8"/>
      <c r="D11" s="8"/>
      <c r="E11" s="8"/>
      <c r="F11" s="8"/>
      <c r="G11" s="8"/>
      <c r="H11" s="8"/>
      <c r="I11" s="8"/>
      <c r="J11" s="8"/>
      <c r="K11" s="8"/>
      <c r="L11" s="8"/>
      <c r="M11" s="8"/>
      <c r="N11" s="8"/>
      <c r="O11" s="8"/>
      <c r="P11" s="8"/>
      <c r="Q11" s="8"/>
      <c r="R11" s="8"/>
      <c r="S11" s="8"/>
      <c r="T11" s="8"/>
      <c r="U11" s="8"/>
    </row>
    <row r="12" spans="1:114" x14ac:dyDescent="0.25">
      <c r="A12" s="8"/>
      <c r="B12" s="8"/>
      <c r="C12" s="8"/>
      <c r="D12" s="8"/>
      <c r="E12" s="8"/>
      <c r="F12" s="8"/>
      <c r="G12" s="8"/>
      <c r="H12" s="8"/>
      <c r="I12" s="8"/>
      <c r="J12" s="8"/>
      <c r="K12" s="8"/>
      <c r="L12" s="8"/>
      <c r="M12" s="8"/>
      <c r="N12" s="8"/>
      <c r="O12" s="8"/>
      <c r="P12" s="8"/>
      <c r="Q12" s="8"/>
      <c r="R12" s="8"/>
      <c r="S12" s="8"/>
      <c r="T12" s="8"/>
      <c r="U12" s="8"/>
    </row>
    <row r="13" spans="1:114" x14ac:dyDescent="0.25">
      <c r="A13" s="8"/>
      <c r="B13" s="8"/>
      <c r="C13" s="8"/>
      <c r="D13" s="8"/>
      <c r="E13" s="8"/>
      <c r="F13" s="8"/>
      <c r="G13" s="8"/>
      <c r="H13" s="8"/>
      <c r="I13" s="8"/>
      <c r="J13" s="8"/>
      <c r="K13" s="8"/>
      <c r="L13" s="8"/>
      <c r="M13" s="8"/>
      <c r="N13" s="8"/>
      <c r="O13" s="8"/>
      <c r="P13" s="8"/>
      <c r="Q13" s="8"/>
      <c r="R13" s="8"/>
      <c r="S13" s="8"/>
      <c r="T13" s="8"/>
      <c r="U13" s="8"/>
    </row>
    <row r="14" spans="1:114" x14ac:dyDescent="0.25">
      <c r="A14" s="8"/>
      <c r="B14" s="8"/>
      <c r="C14" s="8"/>
      <c r="D14" s="8"/>
      <c r="E14" s="8"/>
      <c r="F14" s="8"/>
      <c r="G14" s="8"/>
      <c r="H14" s="8"/>
      <c r="I14" s="8"/>
      <c r="J14" s="8"/>
      <c r="K14" s="8"/>
      <c r="L14" s="8"/>
      <c r="M14" s="8"/>
      <c r="N14" s="8"/>
      <c r="O14" s="8"/>
      <c r="P14" s="8"/>
      <c r="Q14" s="8"/>
      <c r="R14" s="8"/>
      <c r="S14" s="8"/>
      <c r="T14" s="8"/>
      <c r="U14" s="8"/>
    </row>
    <row r="15" spans="1:114" x14ac:dyDescent="0.25">
      <c r="A15" s="8"/>
      <c r="B15" s="8"/>
      <c r="C15" s="8"/>
      <c r="D15" s="8"/>
      <c r="E15" s="8"/>
      <c r="F15" s="8"/>
      <c r="G15" s="8"/>
      <c r="H15" s="8"/>
      <c r="I15" s="8"/>
      <c r="J15" s="8"/>
      <c r="K15" s="8"/>
      <c r="L15" s="8"/>
      <c r="M15" s="8"/>
      <c r="N15" s="8"/>
      <c r="O15" s="8"/>
      <c r="P15" s="8"/>
      <c r="Q15" s="8"/>
      <c r="R15" s="8"/>
      <c r="S15" s="8"/>
      <c r="T15" s="8"/>
      <c r="U15" s="8"/>
    </row>
    <row r="16" spans="1:114" x14ac:dyDescent="0.25">
      <c r="A16" s="8"/>
      <c r="B16" s="8"/>
      <c r="C16" s="8"/>
      <c r="D16" s="8"/>
      <c r="E16" s="8"/>
      <c r="F16" s="8"/>
      <c r="G16" s="8"/>
      <c r="H16" s="8"/>
      <c r="I16" s="8"/>
      <c r="J16" s="8"/>
      <c r="K16" s="8"/>
      <c r="L16" s="8"/>
      <c r="M16" s="8"/>
      <c r="N16" s="8"/>
      <c r="O16" s="8"/>
      <c r="P16" s="8"/>
      <c r="Q16" s="8"/>
      <c r="R16" s="8"/>
      <c r="S16" s="8"/>
      <c r="T16" s="8"/>
      <c r="U16" s="8"/>
    </row>
    <row r="17" spans="1:21" x14ac:dyDescent="0.25">
      <c r="A17" s="8"/>
      <c r="B17" s="8"/>
      <c r="C17" s="8"/>
      <c r="D17" s="8"/>
      <c r="E17" s="8"/>
      <c r="F17" s="8"/>
      <c r="G17" s="8"/>
      <c r="H17" s="8"/>
      <c r="I17" s="8"/>
      <c r="J17" s="8"/>
      <c r="K17" s="8"/>
      <c r="L17" s="8"/>
      <c r="M17" s="8"/>
      <c r="N17" s="8"/>
      <c r="O17" s="8"/>
      <c r="P17" s="8"/>
      <c r="Q17" s="8"/>
      <c r="R17" s="8"/>
      <c r="S17" s="8"/>
      <c r="T17" s="8"/>
      <c r="U17" s="8"/>
    </row>
    <row r="18" spans="1:21" x14ac:dyDescent="0.25">
      <c r="A18" s="8"/>
      <c r="B18" s="8"/>
      <c r="C18" s="8"/>
      <c r="D18" s="8"/>
      <c r="E18" s="8"/>
      <c r="F18" s="8"/>
      <c r="G18" s="8"/>
      <c r="H18" s="8"/>
      <c r="I18" s="8"/>
      <c r="J18" s="8"/>
      <c r="K18" s="8"/>
      <c r="L18" s="8"/>
      <c r="M18" s="8"/>
      <c r="N18" s="8"/>
      <c r="O18" s="8"/>
      <c r="P18" s="8"/>
      <c r="Q18" s="8"/>
      <c r="R18" s="8"/>
      <c r="S18" s="8"/>
      <c r="T18" s="8"/>
      <c r="U18" s="8"/>
    </row>
    <row r="19" spans="1:21" x14ac:dyDescent="0.25">
      <c r="A19" s="8"/>
      <c r="B19" s="8"/>
      <c r="C19" s="8"/>
      <c r="D19" s="8"/>
      <c r="E19" s="8"/>
      <c r="F19" s="8"/>
      <c r="G19" s="8"/>
      <c r="H19" s="8"/>
      <c r="I19" s="8"/>
      <c r="J19" s="8"/>
      <c r="K19" s="8"/>
      <c r="L19" s="8"/>
      <c r="M19" s="8"/>
      <c r="N19" s="8"/>
      <c r="O19" s="8"/>
      <c r="P19" s="8"/>
      <c r="Q19" s="8"/>
      <c r="R19" s="8"/>
      <c r="S19" s="8"/>
      <c r="T19" s="8"/>
      <c r="U19" s="8"/>
    </row>
    <row r="20" spans="1:21" x14ac:dyDescent="0.25">
      <c r="A20" s="8"/>
      <c r="B20" s="8"/>
      <c r="C20" s="8"/>
      <c r="D20" s="8"/>
      <c r="E20" s="8"/>
      <c r="F20" s="8"/>
      <c r="G20" s="8"/>
      <c r="H20" s="8"/>
      <c r="I20" s="8"/>
      <c r="J20" s="8"/>
      <c r="K20" s="8"/>
      <c r="L20" s="8"/>
      <c r="M20" s="8"/>
      <c r="N20" s="8"/>
      <c r="O20" s="8"/>
      <c r="P20" s="8"/>
      <c r="Q20" s="8"/>
      <c r="R20" s="8"/>
      <c r="S20" s="8"/>
      <c r="T20" s="8"/>
      <c r="U20" s="8"/>
    </row>
    <row r="21" spans="1:21" x14ac:dyDescent="0.25">
      <c r="A21" s="8"/>
      <c r="B21" s="8"/>
      <c r="C21" s="8"/>
      <c r="D21" s="8"/>
      <c r="E21" s="8"/>
      <c r="F21" s="8"/>
      <c r="G21" s="8"/>
      <c r="H21" s="8"/>
      <c r="I21" s="8"/>
      <c r="J21" s="8"/>
      <c r="K21" s="8"/>
      <c r="L21" s="8"/>
      <c r="M21" s="8"/>
      <c r="N21" s="8"/>
      <c r="O21" s="8"/>
      <c r="P21" s="8"/>
      <c r="Q21" s="8"/>
      <c r="R21" s="8"/>
      <c r="S21" s="8"/>
      <c r="T21" s="8"/>
      <c r="U21" s="8"/>
    </row>
    <row r="22" spans="1:21" x14ac:dyDescent="0.25">
      <c r="A22" s="8"/>
      <c r="B22" s="8"/>
      <c r="C22" s="8"/>
      <c r="D22" s="8"/>
      <c r="E22" s="8"/>
      <c r="F22" s="8"/>
      <c r="G22" s="8"/>
      <c r="H22" s="8"/>
      <c r="I22" s="8"/>
      <c r="J22" s="8"/>
      <c r="K22" s="8"/>
      <c r="L22" s="8"/>
      <c r="M22" s="8"/>
      <c r="N22" s="8"/>
      <c r="O22" s="8"/>
      <c r="P22" s="8"/>
      <c r="Q22" s="8"/>
      <c r="R22" s="8"/>
      <c r="S22" s="8"/>
      <c r="T22" s="8"/>
      <c r="U22" s="8"/>
    </row>
    <row r="23" spans="1:21" x14ac:dyDescent="0.25">
      <c r="A23" s="8"/>
      <c r="B23" s="8"/>
      <c r="C23" s="8"/>
      <c r="D23" s="8"/>
      <c r="E23" s="8"/>
      <c r="F23" s="8"/>
      <c r="G23" s="8"/>
      <c r="H23" s="8"/>
      <c r="I23" s="8"/>
      <c r="J23" s="8"/>
      <c r="K23" s="8"/>
      <c r="L23" s="8"/>
      <c r="M23" s="8"/>
      <c r="N23" s="8"/>
      <c r="O23" s="8"/>
      <c r="P23" s="8"/>
      <c r="Q23" s="8"/>
      <c r="R23" s="8"/>
      <c r="S23" s="8"/>
      <c r="T23" s="8"/>
      <c r="U23" s="8"/>
    </row>
    <row r="24" spans="1:21" x14ac:dyDescent="0.25">
      <c r="A24" s="8"/>
      <c r="B24" s="8"/>
      <c r="C24" s="8"/>
      <c r="D24" s="8"/>
      <c r="E24" s="8"/>
      <c r="F24" s="8"/>
      <c r="G24" s="8"/>
      <c r="H24" s="8"/>
      <c r="I24" s="8"/>
      <c r="J24" s="8"/>
      <c r="K24" s="8"/>
      <c r="L24" s="8"/>
      <c r="M24" s="8"/>
      <c r="N24" s="8"/>
      <c r="O24" s="8"/>
      <c r="P24" s="8"/>
      <c r="Q24" s="8"/>
      <c r="R24" s="8"/>
      <c r="S24" s="8"/>
      <c r="T24" s="8"/>
      <c r="U24" s="8"/>
    </row>
    <row r="25" spans="1:21" x14ac:dyDescent="0.25">
      <c r="A25" s="8"/>
      <c r="B25" s="8"/>
      <c r="C25" s="8"/>
      <c r="D25" s="8"/>
      <c r="E25" s="8"/>
      <c r="F25" s="8"/>
      <c r="G25" s="8"/>
      <c r="H25" s="8"/>
      <c r="I25" s="8"/>
      <c r="J25" s="8"/>
      <c r="K25" s="8"/>
      <c r="L25" s="8"/>
      <c r="M25" s="8"/>
      <c r="N25" s="8"/>
      <c r="O25" s="8"/>
      <c r="P25" s="8"/>
      <c r="Q25" s="8"/>
      <c r="R25" s="8"/>
      <c r="S25" s="8"/>
      <c r="T25" s="8"/>
      <c r="U25" s="8"/>
    </row>
    <row r="26" spans="1:21" x14ac:dyDescent="0.25">
      <c r="A26" s="8"/>
      <c r="B26" s="8"/>
      <c r="C26" s="8"/>
      <c r="D26" s="8"/>
      <c r="E26" s="8"/>
      <c r="F26" s="8"/>
      <c r="G26" s="8"/>
      <c r="H26" s="8"/>
      <c r="I26" s="8"/>
      <c r="J26" s="8"/>
      <c r="K26" s="8"/>
      <c r="L26" s="8"/>
      <c r="M26" s="8"/>
      <c r="N26" s="8"/>
      <c r="O26" s="8"/>
      <c r="P26" s="8"/>
      <c r="Q26" s="8"/>
      <c r="R26" s="8"/>
      <c r="S26" s="8"/>
      <c r="T26" s="8"/>
      <c r="U26" s="8"/>
    </row>
    <row r="27" spans="1:21" x14ac:dyDescent="0.25">
      <c r="A27" s="8"/>
      <c r="B27" s="8"/>
      <c r="C27" s="8"/>
      <c r="D27" s="8"/>
      <c r="E27" s="8"/>
      <c r="F27" s="8"/>
      <c r="G27" s="8"/>
      <c r="H27" s="8"/>
      <c r="I27" s="8"/>
      <c r="J27" s="8"/>
      <c r="K27" s="8"/>
      <c r="L27" s="8"/>
      <c r="M27" s="8"/>
      <c r="N27" s="8"/>
      <c r="O27" s="8"/>
      <c r="P27" s="8"/>
      <c r="Q27" s="8"/>
      <c r="R27" s="8"/>
      <c r="S27" s="8"/>
      <c r="T27" s="8"/>
      <c r="U27" s="8"/>
    </row>
    <row r="28" spans="1:21" x14ac:dyDescent="0.25">
      <c r="A28" s="8"/>
      <c r="B28" s="8"/>
      <c r="C28" s="8"/>
      <c r="D28" s="8"/>
      <c r="E28" s="8"/>
      <c r="F28" s="8"/>
      <c r="G28" s="8"/>
      <c r="H28" s="8"/>
      <c r="I28" s="8"/>
      <c r="J28" s="8"/>
      <c r="K28" s="8"/>
      <c r="L28" s="8"/>
      <c r="M28" s="8"/>
      <c r="N28" s="8"/>
      <c r="O28" s="8"/>
      <c r="P28" s="8"/>
      <c r="Q28" s="8"/>
      <c r="R28" s="8"/>
      <c r="S28" s="8"/>
      <c r="T28" s="8"/>
      <c r="U28" s="8"/>
    </row>
    <row r="29" spans="1:21" x14ac:dyDescent="0.25">
      <c r="A29" s="8"/>
      <c r="B29" s="8"/>
      <c r="C29" s="8"/>
      <c r="D29" s="8"/>
      <c r="E29" s="8"/>
      <c r="F29" s="8"/>
      <c r="G29" s="8"/>
      <c r="H29" s="8"/>
      <c r="I29" s="8"/>
      <c r="J29" s="8"/>
      <c r="K29" s="8"/>
      <c r="L29" s="8"/>
      <c r="M29" s="8"/>
      <c r="N29" s="8"/>
      <c r="O29" s="8"/>
      <c r="P29" s="8"/>
      <c r="Q29" s="8"/>
      <c r="R29" s="8"/>
      <c r="S29" s="8"/>
      <c r="T29" s="8"/>
      <c r="U29" s="8"/>
    </row>
    <row r="30" spans="1:21" x14ac:dyDescent="0.25">
      <c r="A30" s="8"/>
      <c r="B30" s="8"/>
      <c r="C30" s="8"/>
      <c r="D30" s="8"/>
      <c r="E30" s="8"/>
      <c r="F30" s="8"/>
      <c r="G30" s="8"/>
      <c r="H30" s="8"/>
      <c r="I30" s="8"/>
      <c r="J30" s="8"/>
      <c r="K30" s="8"/>
      <c r="L30" s="8"/>
      <c r="M30" s="8"/>
      <c r="N30" s="8"/>
      <c r="O30" s="8"/>
      <c r="P30" s="8"/>
      <c r="Q30" s="8"/>
      <c r="R30" s="8"/>
      <c r="S30" s="8"/>
      <c r="T30" s="8"/>
      <c r="U30" s="8"/>
    </row>
    <row r="31" spans="1:21" x14ac:dyDescent="0.25">
      <c r="A31" s="8"/>
      <c r="B31" s="8"/>
      <c r="C31" s="8"/>
      <c r="D31" s="8"/>
      <c r="E31" s="8"/>
      <c r="F31" s="8"/>
      <c r="G31" s="8"/>
      <c r="H31" s="8"/>
      <c r="I31" s="8"/>
      <c r="J31" s="8"/>
      <c r="K31" s="8"/>
      <c r="L31" s="8"/>
      <c r="M31" s="8"/>
      <c r="N31" s="8"/>
      <c r="O31" s="8"/>
      <c r="P31" s="8"/>
      <c r="Q31" s="8"/>
      <c r="R31" s="8"/>
      <c r="S31" s="8"/>
      <c r="T31" s="8"/>
      <c r="U31" s="8"/>
    </row>
    <row r="32" spans="1:21" x14ac:dyDescent="0.25">
      <c r="A32" s="8"/>
      <c r="B32" s="8"/>
      <c r="C32" s="8"/>
      <c r="D32" s="8"/>
      <c r="E32" s="8"/>
      <c r="F32" s="8"/>
      <c r="G32" s="8"/>
      <c r="H32" s="8"/>
      <c r="I32" s="8"/>
      <c r="J32" s="8"/>
      <c r="K32" s="8"/>
      <c r="L32" s="8"/>
      <c r="M32" s="8"/>
      <c r="N32" s="8"/>
      <c r="O32" s="8"/>
      <c r="P32" s="8"/>
      <c r="Q32" s="8"/>
      <c r="R32" s="8"/>
      <c r="S32" s="8"/>
      <c r="T32" s="8"/>
      <c r="U32" s="8"/>
    </row>
    <row r="33" spans="1:21" x14ac:dyDescent="0.25">
      <c r="A33" s="8"/>
      <c r="B33" s="8"/>
      <c r="C33" s="8"/>
      <c r="D33" s="8"/>
      <c r="E33" s="8"/>
      <c r="F33" s="8"/>
      <c r="G33" s="8"/>
      <c r="H33" s="8"/>
      <c r="I33" s="8"/>
      <c r="J33" s="8"/>
      <c r="K33" s="8"/>
      <c r="L33" s="8"/>
      <c r="M33" s="8"/>
      <c r="N33" s="8"/>
      <c r="O33" s="8"/>
      <c r="P33" s="8"/>
      <c r="Q33" s="8"/>
      <c r="R33" s="8"/>
      <c r="S33" s="8"/>
      <c r="T33" s="8"/>
      <c r="U33" s="8"/>
    </row>
    <row r="34" spans="1:21" x14ac:dyDescent="0.25">
      <c r="A34" s="8"/>
      <c r="B34" s="8"/>
      <c r="C34" s="8"/>
      <c r="D34" s="8"/>
      <c r="E34" s="8"/>
      <c r="F34" s="8"/>
      <c r="G34" s="8"/>
      <c r="H34" s="8"/>
      <c r="I34" s="8"/>
      <c r="J34" s="8"/>
      <c r="K34" s="8"/>
      <c r="L34" s="8"/>
      <c r="M34" s="8"/>
      <c r="N34" s="8"/>
      <c r="O34" s="8"/>
      <c r="P34" s="8"/>
      <c r="Q34" s="8"/>
      <c r="R34" s="8"/>
      <c r="S34" s="8"/>
      <c r="T34" s="8"/>
      <c r="U34" s="8"/>
    </row>
    <row r="35" spans="1:21" x14ac:dyDescent="0.25">
      <c r="A35" s="8"/>
      <c r="B35" s="8"/>
      <c r="C35" s="8"/>
      <c r="D35" s="8"/>
      <c r="E35" s="8"/>
      <c r="F35" s="8"/>
      <c r="G35" s="8"/>
      <c r="H35" s="8"/>
      <c r="I35" s="8"/>
      <c r="J35" s="8"/>
      <c r="K35" s="8"/>
      <c r="L35" s="8"/>
      <c r="M35" s="8"/>
      <c r="N35" s="8"/>
      <c r="O35" s="8"/>
      <c r="P35" s="8"/>
      <c r="Q35" s="8"/>
      <c r="R35" s="8"/>
      <c r="S35" s="8"/>
      <c r="T35" s="8"/>
      <c r="U35" s="8"/>
    </row>
    <row r="36" spans="1:21" x14ac:dyDescent="0.25">
      <c r="A36" s="8"/>
      <c r="B36" s="8"/>
      <c r="C36" s="8"/>
      <c r="D36" s="8"/>
      <c r="E36" s="8"/>
      <c r="F36" s="8"/>
      <c r="G36" s="8"/>
      <c r="H36" s="8"/>
      <c r="I36" s="8"/>
      <c r="J36" s="8"/>
      <c r="K36" s="8"/>
      <c r="L36" s="8"/>
      <c r="M36" s="8"/>
      <c r="N36" s="8"/>
      <c r="O36" s="8"/>
      <c r="P36" s="8"/>
      <c r="Q36" s="8"/>
      <c r="R36" s="8"/>
      <c r="S36" s="8"/>
      <c r="T36" s="8"/>
      <c r="U36" s="8"/>
    </row>
    <row r="37" spans="1:21" x14ac:dyDescent="0.25">
      <c r="A37" s="8"/>
      <c r="B37" s="8"/>
      <c r="C37" s="8"/>
      <c r="D37" s="8"/>
      <c r="E37" s="8"/>
      <c r="F37" s="8"/>
      <c r="G37" s="8"/>
      <c r="H37" s="8"/>
      <c r="I37" s="8"/>
      <c r="J37" s="8"/>
      <c r="K37" s="8"/>
      <c r="L37" s="8"/>
      <c r="M37" s="8"/>
      <c r="N37" s="8"/>
      <c r="O37" s="8"/>
      <c r="P37" s="8"/>
      <c r="Q37" s="8"/>
      <c r="R37" s="8"/>
      <c r="S37" s="8"/>
      <c r="T37" s="8"/>
      <c r="U37" s="8"/>
    </row>
    <row r="38" spans="1:21" x14ac:dyDescent="0.25">
      <c r="A38" s="8"/>
      <c r="B38" s="8"/>
      <c r="C38" s="8"/>
      <c r="D38" s="8"/>
      <c r="E38" s="8"/>
      <c r="F38" s="8"/>
      <c r="G38" s="8"/>
      <c r="H38" s="8"/>
      <c r="I38" s="8"/>
      <c r="J38" s="8"/>
      <c r="K38" s="8"/>
      <c r="L38" s="8"/>
      <c r="M38" s="8"/>
      <c r="N38" s="8"/>
      <c r="O38" s="8"/>
      <c r="P38" s="8"/>
      <c r="Q38" s="8"/>
      <c r="R38" s="8"/>
      <c r="S38" s="8"/>
      <c r="T38" s="8"/>
      <c r="U38" s="8"/>
    </row>
    <row r="39" spans="1:21" x14ac:dyDescent="0.25">
      <c r="A39" s="8"/>
      <c r="B39" s="8"/>
      <c r="C39" s="8"/>
      <c r="D39" s="8"/>
      <c r="E39" s="8"/>
      <c r="F39" s="8"/>
      <c r="G39" s="8"/>
      <c r="H39" s="8"/>
      <c r="I39" s="8"/>
      <c r="J39" s="8"/>
      <c r="K39" s="8"/>
      <c r="L39" s="8"/>
      <c r="M39" s="8"/>
      <c r="N39" s="8"/>
      <c r="O39" s="8"/>
      <c r="P39" s="8"/>
      <c r="Q39" s="8"/>
      <c r="R39" s="8"/>
      <c r="S39" s="8"/>
      <c r="T39" s="8"/>
      <c r="U39" s="8"/>
    </row>
    <row r="40" spans="1:21" x14ac:dyDescent="0.25">
      <c r="A40" s="8"/>
      <c r="B40" s="8"/>
      <c r="C40" s="8"/>
      <c r="D40" s="8"/>
      <c r="E40" s="8"/>
      <c r="F40" s="8"/>
      <c r="G40" s="8"/>
      <c r="H40" s="8"/>
      <c r="I40" s="8"/>
      <c r="J40" s="8"/>
      <c r="K40" s="8"/>
      <c r="L40" s="8"/>
      <c r="M40" s="8"/>
      <c r="N40" s="8"/>
      <c r="O40" s="8"/>
      <c r="P40" s="8"/>
      <c r="Q40" s="8"/>
      <c r="R40" s="8"/>
      <c r="S40" s="8"/>
      <c r="T40" s="8"/>
      <c r="U40" s="8"/>
    </row>
    <row r="41" spans="1:21" x14ac:dyDescent="0.25">
      <c r="A41" s="8"/>
      <c r="B41" s="8"/>
      <c r="C41" s="8"/>
      <c r="D41" s="8"/>
      <c r="E41" s="8"/>
      <c r="F41" s="8"/>
      <c r="G41" s="8"/>
      <c r="H41" s="8"/>
      <c r="I41" s="8"/>
      <c r="J41" s="8"/>
      <c r="K41" s="8"/>
      <c r="L41" s="8"/>
      <c r="M41" s="8"/>
      <c r="N41" s="8"/>
      <c r="O41" s="8"/>
      <c r="P41" s="8"/>
      <c r="Q41" s="8"/>
      <c r="R41" s="8"/>
      <c r="S41" s="8"/>
      <c r="T41" s="8"/>
      <c r="U41" s="8"/>
    </row>
    <row r="42" spans="1:21" x14ac:dyDescent="0.25">
      <c r="A42" s="8"/>
      <c r="B42" s="8"/>
      <c r="C42" s="8"/>
      <c r="D42" s="8"/>
      <c r="E42" s="8"/>
      <c r="F42" s="8"/>
      <c r="G42" s="8"/>
      <c r="H42" s="8"/>
      <c r="I42" s="8"/>
      <c r="J42" s="8"/>
      <c r="K42" s="8"/>
      <c r="L42" s="8"/>
      <c r="M42" s="8"/>
      <c r="N42" s="8"/>
      <c r="O42" s="8"/>
      <c r="P42" s="8"/>
      <c r="Q42" s="8"/>
      <c r="R42" s="8"/>
      <c r="S42" s="8"/>
      <c r="T42" s="8"/>
      <c r="U42" s="8"/>
    </row>
    <row r="43" spans="1:21" x14ac:dyDescent="0.25">
      <c r="A43" s="8"/>
      <c r="B43" s="8"/>
      <c r="C43" s="8"/>
      <c r="D43" s="8"/>
      <c r="E43" s="8"/>
      <c r="F43" s="8"/>
      <c r="G43" s="8"/>
      <c r="H43" s="8"/>
      <c r="I43" s="8"/>
      <c r="J43" s="8"/>
      <c r="K43" s="8"/>
      <c r="L43" s="8"/>
      <c r="M43" s="8"/>
      <c r="N43" s="8"/>
      <c r="O43" s="8"/>
      <c r="P43" s="8"/>
      <c r="Q43" s="8"/>
      <c r="R43" s="8"/>
      <c r="S43" s="8"/>
      <c r="T43" s="8"/>
      <c r="U43" s="8"/>
    </row>
    <row r="44" spans="1:21" x14ac:dyDescent="0.25">
      <c r="A44" s="8"/>
      <c r="B44" s="8"/>
      <c r="C44" s="8"/>
      <c r="D44" s="8"/>
      <c r="E44" s="8"/>
      <c r="F44" s="8"/>
      <c r="G44" s="8"/>
      <c r="H44" s="8"/>
      <c r="I44" s="8"/>
      <c r="J44" s="8"/>
      <c r="K44" s="8"/>
      <c r="L44" s="8"/>
      <c r="M44" s="8"/>
      <c r="N44" s="8"/>
      <c r="O44" s="8"/>
      <c r="P44" s="8"/>
      <c r="Q44" s="8"/>
      <c r="R44" s="8"/>
      <c r="S44" s="8"/>
      <c r="T44" s="8"/>
      <c r="U44" s="8"/>
    </row>
    <row r="45" spans="1:21" x14ac:dyDescent="0.25">
      <c r="A45" s="8"/>
      <c r="B45" s="8"/>
      <c r="C45" s="8"/>
      <c r="D45" s="8"/>
      <c r="E45" s="8"/>
      <c r="F45" s="8"/>
      <c r="G45" s="8"/>
      <c r="H45" s="8"/>
      <c r="I45" s="8"/>
      <c r="J45" s="8"/>
      <c r="K45" s="8"/>
      <c r="L45" s="8"/>
      <c r="M45" s="8"/>
      <c r="N45" s="8"/>
      <c r="O45" s="8"/>
      <c r="P45" s="8"/>
      <c r="Q45" s="8"/>
      <c r="R45" s="8"/>
      <c r="S45" s="8"/>
      <c r="T45" s="8"/>
      <c r="U45" s="8"/>
    </row>
    <row r="46" spans="1:21" x14ac:dyDescent="0.25">
      <c r="A46" s="8"/>
      <c r="B46" s="8"/>
      <c r="C46" s="8"/>
      <c r="D46" s="8"/>
      <c r="E46" s="8"/>
      <c r="F46" s="8"/>
      <c r="G46" s="8"/>
      <c r="H46" s="8"/>
      <c r="I46" s="8"/>
      <c r="J46" s="8"/>
      <c r="K46" s="8"/>
      <c r="L46" s="8"/>
      <c r="M46" s="8"/>
      <c r="N46" s="8"/>
      <c r="O46" s="8"/>
      <c r="P46" s="8"/>
      <c r="Q46" s="8"/>
      <c r="R46" s="8"/>
      <c r="S46" s="8"/>
      <c r="T46" s="8"/>
      <c r="U46" s="8"/>
    </row>
    <row r="47" spans="1:21" x14ac:dyDescent="0.25">
      <c r="A47" s="8"/>
      <c r="B47" s="8"/>
      <c r="C47" s="8"/>
      <c r="D47" s="8"/>
      <c r="E47" s="8"/>
      <c r="F47" s="8"/>
      <c r="G47" s="8"/>
      <c r="H47" s="8"/>
      <c r="I47" s="8"/>
      <c r="J47" s="8"/>
      <c r="K47" s="8"/>
      <c r="L47" s="8"/>
      <c r="M47" s="8"/>
      <c r="N47" s="8"/>
      <c r="O47" s="8"/>
      <c r="P47" s="8"/>
      <c r="Q47" s="8"/>
      <c r="R47" s="8"/>
      <c r="S47" s="8"/>
      <c r="T47" s="8"/>
      <c r="U47" s="8"/>
    </row>
    <row r="48" spans="1:21" x14ac:dyDescent="0.25">
      <c r="A48" s="8"/>
      <c r="B48" s="8"/>
      <c r="C48" s="8"/>
      <c r="D48" s="8"/>
      <c r="E48" s="8"/>
      <c r="F48" s="8"/>
      <c r="G48" s="8"/>
      <c r="H48" s="8"/>
      <c r="I48" s="8"/>
      <c r="J48" s="8"/>
      <c r="K48" s="8"/>
      <c r="L48" s="8"/>
      <c r="M48" s="8"/>
      <c r="N48" s="8"/>
      <c r="O48" s="8"/>
      <c r="P48" s="8"/>
      <c r="Q48" s="8"/>
      <c r="R48" s="8"/>
      <c r="S48" s="8"/>
      <c r="T48" s="8"/>
      <c r="U48" s="8"/>
    </row>
    <row r="49" spans="1:21" x14ac:dyDescent="0.25">
      <c r="A49" s="8"/>
      <c r="B49" s="8"/>
      <c r="C49" s="8"/>
      <c r="D49" s="8"/>
      <c r="E49" s="8"/>
      <c r="F49" s="8"/>
      <c r="G49" s="8"/>
      <c r="H49" s="8"/>
      <c r="I49" s="8"/>
      <c r="J49" s="8"/>
      <c r="K49" s="8"/>
      <c r="L49" s="8"/>
      <c r="M49" s="8"/>
      <c r="N49" s="8"/>
      <c r="O49" s="8"/>
      <c r="P49" s="8"/>
      <c r="Q49" s="8"/>
      <c r="R49" s="8"/>
      <c r="S49" s="8"/>
      <c r="T49" s="8"/>
      <c r="U49" s="8"/>
    </row>
    <row r="50" spans="1:21" x14ac:dyDescent="0.25">
      <c r="A50" s="8"/>
      <c r="B50" s="8"/>
      <c r="C50" s="8"/>
      <c r="D50" s="8"/>
      <c r="E50" s="8"/>
      <c r="F50" s="8"/>
      <c r="G50" s="8"/>
      <c r="H50" s="8"/>
      <c r="I50" s="8"/>
      <c r="J50" s="8"/>
      <c r="K50" s="8"/>
      <c r="L50" s="8"/>
      <c r="M50" s="8"/>
      <c r="N50" s="8"/>
      <c r="O50" s="8"/>
      <c r="P50" s="8"/>
      <c r="Q50" s="8"/>
      <c r="R50" s="8"/>
      <c r="S50" s="8"/>
      <c r="T50" s="8"/>
      <c r="U50" s="8"/>
    </row>
    <row r="51" spans="1:21" x14ac:dyDescent="0.25">
      <c r="A51" s="8"/>
      <c r="B51" s="8"/>
      <c r="C51" s="8"/>
      <c r="D51" s="8"/>
      <c r="E51" s="8"/>
      <c r="F51" s="8"/>
      <c r="G51" s="8"/>
      <c r="H51" s="8"/>
      <c r="I51" s="8"/>
      <c r="J51" s="8"/>
      <c r="K51" s="8"/>
      <c r="L51" s="8"/>
      <c r="M51" s="8"/>
      <c r="N51" s="8"/>
      <c r="O51" s="8"/>
      <c r="P51" s="8"/>
      <c r="Q51" s="8"/>
      <c r="R51" s="8"/>
      <c r="S51" s="8"/>
      <c r="T51" s="8"/>
      <c r="U51" s="8"/>
    </row>
    <row r="52" spans="1:21" x14ac:dyDescent="0.25">
      <c r="A52" s="8"/>
      <c r="B52" s="8"/>
      <c r="C52" s="8"/>
      <c r="D52" s="8"/>
      <c r="E52" s="8"/>
      <c r="F52" s="8"/>
      <c r="G52" s="8"/>
      <c r="H52" s="8"/>
      <c r="I52" s="8"/>
      <c r="J52" s="8"/>
      <c r="K52" s="8"/>
      <c r="L52" s="8"/>
      <c r="M52" s="8"/>
      <c r="N52" s="8"/>
      <c r="O52" s="8"/>
      <c r="P52" s="8"/>
      <c r="Q52" s="8"/>
      <c r="R52" s="8"/>
      <c r="S52" s="8"/>
      <c r="T52" s="8"/>
      <c r="U52" s="8"/>
    </row>
    <row r="53" spans="1:21" x14ac:dyDescent="0.25">
      <c r="A53" s="8"/>
      <c r="B53" s="8"/>
      <c r="C53" s="8"/>
      <c r="D53" s="8"/>
      <c r="E53" s="8"/>
      <c r="F53" s="8"/>
      <c r="G53" s="8"/>
      <c r="H53" s="8"/>
      <c r="I53" s="8"/>
      <c r="J53" s="8"/>
      <c r="K53" s="8"/>
      <c r="L53" s="8"/>
      <c r="M53" s="8"/>
      <c r="N53" s="8"/>
      <c r="O53" s="8"/>
      <c r="P53" s="8"/>
      <c r="Q53" s="8"/>
      <c r="R53" s="8"/>
      <c r="S53" s="8"/>
      <c r="T53" s="8"/>
      <c r="U53" s="8"/>
    </row>
    <row r="54" spans="1:21" x14ac:dyDescent="0.25">
      <c r="A54" s="8"/>
      <c r="B54" s="8"/>
      <c r="C54" s="8"/>
      <c r="D54" s="8"/>
      <c r="E54" s="8"/>
      <c r="F54" s="8"/>
      <c r="G54" s="8"/>
      <c r="H54" s="8"/>
      <c r="I54" s="8"/>
      <c r="J54" s="8"/>
      <c r="K54" s="8"/>
      <c r="L54" s="8"/>
      <c r="M54" s="8"/>
      <c r="N54" s="8"/>
      <c r="O54" s="8"/>
      <c r="P54" s="8"/>
      <c r="Q54" s="8"/>
      <c r="R54" s="8"/>
      <c r="S54" s="8"/>
      <c r="T54" s="8"/>
      <c r="U54" s="8"/>
    </row>
    <row r="55" spans="1:21" x14ac:dyDescent="0.25">
      <c r="A55" s="8"/>
      <c r="B55" s="8"/>
      <c r="C55" s="8"/>
      <c r="D55" s="8"/>
      <c r="E55" s="8"/>
      <c r="F55" s="8"/>
      <c r="G55" s="8"/>
      <c r="H55" s="8"/>
      <c r="I55" s="8"/>
      <c r="J55" s="8"/>
      <c r="K55" s="8"/>
      <c r="L55" s="8"/>
      <c r="M55" s="8"/>
      <c r="N55" s="8"/>
      <c r="O55" s="8"/>
      <c r="P55" s="8"/>
      <c r="Q55" s="8"/>
      <c r="R55" s="8"/>
      <c r="S55" s="8"/>
      <c r="T55" s="8"/>
      <c r="U55" s="8"/>
    </row>
    <row r="56" spans="1:21" x14ac:dyDescent="0.25">
      <c r="A56" s="8"/>
      <c r="B56" s="8"/>
      <c r="C56" s="8"/>
      <c r="D56" s="8"/>
      <c r="E56" s="8"/>
      <c r="F56" s="8"/>
      <c r="G56" s="8"/>
      <c r="H56" s="8"/>
      <c r="I56" s="8"/>
      <c r="J56" s="8"/>
      <c r="K56" s="8"/>
      <c r="L56" s="8"/>
      <c r="M56" s="8"/>
      <c r="N56" s="8"/>
      <c r="O56" s="8"/>
      <c r="P56" s="8"/>
      <c r="Q56" s="8"/>
      <c r="R56" s="8"/>
      <c r="S56" s="8"/>
      <c r="T56" s="8"/>
      <c r="U56" s="8"/>
    </row>
    <row r="57" spans="1:21" x14ac:dyDescent="0.25">
      <c r="A57" s="8"/>
      <c r="B57" s="8"/>
      <c r="C57" s="8"/>
      <c r="D57" s="8"/>
      <c r="E57" s="8"/>
      <c r="F57" s="8"/>
      <c r="G57" s="8"/>
      <c r="H57" s="8"/>
      <c r="I57" s="8"/>
      <c r="J57" s="8"/>
      <c r="K57" s="8"/>
      <c r="L57" s="8"/>
      <c r="M57" s="8"/>
      <c r="N57" s="8"/>
      <c r="O57" s="8"/>
      <c r="P57" s="8"/>
      <c r="Q57" s="8"/>
      <c r="R57" s="8"/>
      <c r="S57" s="8"/>
      <c r="T57" s="8"/>
      <c r="U57" s="8"/>
    </row>
    <row r="58" spans="1:21" x14ac:dyDescent="0.25">
      <c r="A58" s="8"/>
      <c r="B58" s="8"/>
      <c r="C58" s="8"/>
      <c r="D58" s="8"/>
      <c r="E58" s="8"/>
      <c r="F58" s="8"/>
      <c r="G58" s="8"/>
      <c r="H58" s="8"/>
      <c r="I58" s="8"/>
      <c r="J58" s="8"/>
      <c r="K58" s="8"/>
      <c r="L58" s="8"/>
      <c r="M58" s="8"/>
      <c r="N58" s="8"/>
      <c r="O58" s="8"/>
      <c r="P58" s="8"/>
      <c r="Q58" s="8"/>
      <c r="R58" s="8"/>
      <c r="S58" s="8"/>
      <c r="T58" s="8"/>
      <c r="U58" s="8"/>
    </row>
    <row r="59" spans="1:21" x14ac:dyDescent="0.25">
      <c r="A59" s="8"/>
      <c r="B59" s="8"/>
      <c r="C59" s="8"/>
      <c r="D59" s="8"/>
      <c r="E59" s="8"/>
      <c r="F59" s="8"/>
      <c r="G59" s="8"/>
      <c r="H59" s="8"/>
      <c r="I59" s="8"/>
      <c r="J59" s="8"/>
      <c r="K59" s="8"/>
      <c r="L59" s="8"/>
      <c r="M59" s="8"/>
      <c r="N59" s="8"/>
      <c r="O59" s="8"/>
      <c r="P59" s="8"/>
      <c r="Q59" s="8"/>
      <c r="R59" s="8"/>
      <c r="S59" s="8"/>
      <c r="T59" s="8"/>
      <c r="U59" s="8"/>
    </row>
    <row r="60" spans="1:21" x14ac:dyDescent="0.25">
      <c r="A60" s="8"/>
      <c r="B60" s="8"/>
      <c r="C60" s="8"/>
      <c r="D60" s="8"/>
      <c r="E60" s="8"/>
      <c r="F60" s="8"/>
      <c r="G60" s="8"/>
      <c r="H60" s="8"/>
      <c r="I60" s="8"/>
      <c r="J60" s="8"/>
      <c r="K60" s="8"/>
      <c r="L60" s="8"/>
      <c r="M60" s="8"/>
      <c r="N60" s="8"/>
      <c r="O60" s="8"/>
      <c r="P60" s="8"/>
      <c r="Q60" s="8"/>
      <c r="R60" s="8"/>
      <c r="S60" s="8"/>
      <c r="T60" s="8"/>
      <c r="U60" s="8"/>
    </row>
    <row r="61" spans="1:21" x14ac:dyDescent="0.25">
      <c r="A61" s="8"/>
      <c r="B61" s="8"/>
      <c r="C61" s="8"/>
      <c r="D61" s="8"/>
      <c r="E61" s="8"/>
      <c r="F61" s="8"/>
      <c r="G61" s="8"/>
      <c r="H61" s="8"/>
      <c r="I61" s="8"/>
      <c r="J61" s="8"/>
      <c r="K61" s="8"/>
      <c r="L61" s="8"/>
      <c r="M61" s="8"/>
      <c r="N61" s="8"/>
      <c r="O61" s="8"/>
      <c r="P61" s="8"/>
      <c r="Q61" s="8"/>
      <c r="R61" s="8"/>
      <c r="S61" s="8"/>
      <c r="T61" s="8"/>
      <c r="U61" s="8"/>
    </row>
    <row r="62" spans="1:21" x14ac:dyDescent="0.25">
      <c r="A62" s="8"/>
      <c r="B62" s="8"/>
      <c r="C62" s="8"/>
      <c r="D62" s="8"/>
      <c r="E62" s="8"/>
      <c r="F62" s="8"/>
      <c r="G62" s="8"/>
      <c r="H62" s="8"/>
      <c r="I62" s="8"/>
      <c r="J62" s="8"/>
      <c r="K62" s="8"/>
      <c r="L62" s="8"/>
      <c r="M62" s="8"/>
      <c r="N62" s="8"/>
      <c r="O62" s="8"/>
      <c r="P62" s="8"/>
      <c r="Q62" s="8"/>
      <c r="R62" s="8"/>
      <c r="S62" s="8"/>
      <c r="T62" s="8"/>
      <c r="U62" s="8"/>
    </row>
    <row r="63" spans="1:21" x14ac:dyDescent="0.25">
      <c r="A63" s="8"/>
      <c r="B63" s="8"/>
      <c r="C63" s="8"/>
      <c r="D63" s="8"/>
      <c r="E63" s="8"/>
      <c r="F63" s="8"/>
      <c r="G63" s="8"/>
      <c r="H63" s="8"/>
      <c r="I63" s="8"/>
      <c r="J63" s="8"/>
      <c r="K63" s="8"/>
      <c r="L63" s="8"/>
      <c r="M63" s="8"/>
      <c r="N63" s="8"/>
      <c r="O63" s="8"/>
      <c r="P63" s="8"/>
      <c r="Q63" s="8"/>
      <c r="R63" s="8"/>
      <c r="S63" s="8"/>
      <c r="T63" s="8"/>
      <c r="U63" s="8"/>
    </row>
    <row r="64" spans="1:21" x14ac:dyDescent="0.25">
      <c r="A64" s="8"/>
      <c r="B64" s="8"/>
      <c r="C64" s="8"/>
      <c r="D64" s="8"/>
      <c r="E64" s="8"/>
      <c r="F64" s="8"/>
      <c r="G64" s="8"/>
      <c r="H64" s="8"/>
      <c r="I64" s="8"/>
      <c r="J64" s="8"/>
      <c r="K64" s="8"/>
      <c r="L64" s="8"/>
      <c r="M64" s="8"/>
      <c r="N64" s="8"/>
      <c r="O64" s="8"/>
      <c r="P64" s="8"/>
      <c r="Q64" s="8"/>
      <c r="R64" s="8"/>
      <c r="S64" s="8"/>
      <c r="T64" s="8"/>
      <c r="U64" s="8"/>
    </row>
    <row r="65" spans="1:21" x14ac:dyDescent="0.25">
      <c r="A65" s="8"/>
      <c r="B65" s="8"/>
      <c r="C65" s="8"/>
      <c r="D65" s="8"/>
      <c r="E65" s="8"/>
      <c r="F65" s="8"/>
      <c r="G65" s="8"/>
      <c r="H65" s="8"/>
      <c r="I65" s="8"/>
      <c r="J65" s="8"/>
      <c r="K65" s="8"/>
      <c r="L65" s="8"/>
      <c r="M65" s="8"/>
      <c r="N65" s="8"/>
      <c r="O65" s="8"/>
      <c r="P65" s="8"/>
      <c r="Q65" s="8"/>
      <c r="R65" s="8"/>
      <c r="S65" s="8"/>
      <c r="T65" s="8"/>
      <c r="U65" s="8"/>
    </row>
    <row r="66" spans="1:21" x14ac:dyDescent="0.25">
      <c r="A66" s="8"/>
      <c r="B66" s="8"/>
      <c r="C66" s="8"/>
      <c r="D66" s="8"/>
      <c r="E66" s="8"/>
      <c r="F66" s="8"/>
      <c r="G66" s="8"/>
      <c r="H66" s="8"/>
      <c r="I66" s="8"/>
      <c r="J66" s="8"/>
      <c r="K66" s="8"/>
      <c r="L66" s="8"/>
      <c r="M66" s="8"/>
      <c r="N66" s="8"/>
      <c r="O66" s="8"/>
      <c r="P66" s="8"/>
      <c r="Q66" s="8"/>
      <c r="R66" s="8"/>
      <c r="S66" s="8"/>
      <c r="T66" s="8"/>
      <c r="U66" s="8"/>
    </row>
  </sheetData>
  <sheetProtection formatRows="0" insertRows="0" deleteRows="0"/>
  <mergeCells count="7">
    <mergeCell ref="A4:C4"/>
    <mergeCell ref="D4:H4"/>
    <mergeCell ref="K4:P4"/>
    <mergeCell ref="Q4:U4"/>
    <mergeCell ref="K5:L5"/>
    <mergeCell ref="O5:P5"/>
    <mergeCell ref="M5:N5"/>
  </mergeCells>
  <dataValidations count="5">
    <dataValidation allowBlank="1" showDropDown="1" showInputMessage="1" showErrorMessage="1" sqref="R67" xr:uid="{00000000-0002-0000-0400-000000000000}"/>
    <dataValidation type="list" allowBlank="1" showInputMessage="1" showErrorMessage="1" sqref="T7:T66" xr:uid="{00000000-0002-0000-0400-000001000000}">
      <formula1>$AC$1:$AC$7</formula1>
    </dataValidation>
    <dataValidation type="list" allowBlank="1" showInputMessage="1" showErrorMessage="1" sqref="S7:S66" xr:uid="{00000000-0002-0000-0400-000002000000}">
      <formula1>$AB$1</formula1>
    </dataValidation>
    <dataValidation type="list" allowBlank="1" showInputMessage="1" showErrorMessage="1" sqref="Q7:Q66" xr:uid="{00000000-0002-0000-0400-000003000000}">
      <formula1>$AA$1:$AA$5</formula1>
    </dataValidation>
    <dataValidation type="list" allowBlank="1" showInputMessage="1" showErrorMessage="1" sqref="R7:R66" xr:uid="{00000000-0002-0000-0400-000004000000}">
      <formula1>$AD$1</formula1>
    </dataValidation>
  </dataValidation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1319CCBD2A0C7E468AD935DD4E30CF34" ma:contentTypeVersion="11334" ma:contentTypeDescription="A content type to manage public (operations) IDB documents" ma:contentTypeScope="" ma:versionID="6f8274d71d5d7a7362823d648fdba262">
  <xsd:schema xmlns:xsd="http://www.w3.org/2001/XMLSchema" xmlns:xs="http://www.w3.org/2001/XMLSchema" xmlns:p="http://schemas.microsoft.com/office/2006/metadata/properties" xmlns:ns2="cdc7663a-08f0-4737-9e8c-148ce897a09c" xmlns:ns3="e0b46770-b3a3-4e93-9f8f-e32ec3199136" targetNamespace="http://schemas.microsoft.com/office/2006/metadata/properties" ma:root="true" ma:fieldsID="46043436b338a42daf14d23c1aee5155" ns2:_="" ns3:_="">
    <xsd:import namespace="cdc7663a-08f0-4737-9e8c-148ce897a09c"/>
    <xsd:import namespace="e0b46770-b3a3-4e93-9f8f-e32ec3199136"/>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element ref="ns3: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nillable="true"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3d53ae3-3d4b-4188-9bec-fcc7d0d8ac91}" ma:internalName="TaxCatchAll" ma:showField="CatchAllData" ma:web="f0c516f3-2dfa-4cf3-b6b9-a737a27024e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3d53ae3-3d4b-4188-9bec-fcc7d0d8ac91}" ma:internalName="TaxCatchAllLabel" ma:readOnly="true" ma:showField="CatchAllDataLabel" ma:web="f0c516f3-2dfa-4cf3-b6b9-a737a27024e7">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0b46770-b3a3-4e93-9f8f-e32ec3199136" elementFormDefault="qualified">
    <xsd:import namespace="http://schemas.microsoft.com/office/2006/documentManagement/types"/>
    <xsd:import namespace="http://schemas.microsoft.com/office/infopath/2007/PartnerControls"/>
    <xsd:element name="lcf76f155ced4ddcb4097134ff3c332f" ma:index="56" nillable="true" ma:displayName="Image Tags_0" ma:hidden="true" ma:internalName="lcf76f155ced4ddcb4097134ff3c332f">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Haiti</TermName>
          <TermId xmlns="http://schemas.microsoft.com/office/infopath/2007/PartnerControls">77a11ace-c854-4e9c-9e19-c924bca0dd43</TermId>
        </TermInfo>
      </Terms>
    </ic46d7e087fd4a108fb86518ca413cc6>
    <IDBDocs_x0020_Number xmlns="cdc7663a-08f0-4737-9e8c-148ce897a09c" xsi:nil="true"/>
    <Division_x0020_or_x0020_Unit xmlns="cdc7663a-08f0-4737-9e8c-148ce897a09c">CID/CHA</Division_x0020_or_x0020_Unit>
    <Fiscal_x0020_Year_x0020_IDB xmlns="cdc7663a-08f0-4737-9e8c-148ce897a09c">2023</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4657/GR-HA</Approval_x0020_Number>
    <Phase xmlns="cdc7663a-08f0-4737-9e8c-148ce897a09c">PHASE_IMPLEMENTATION</Phase>
    <Document_x0020_Author xmlns="cdc7663a-08f0-4737-9e8c-148ce897a09c">Stanley Jean Baptiste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YOUTH AT RISK</TermName>
          <TermId xmlns="http://schemas.microsoft.com/office/infopath/2007/PartnerControls">93761788-ceec-4631-aaa4-a2734b224704</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French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GRF</TermName>
          <TermId xmlns="http://schemas.microsoft.com/office/infopath/2007/PartnerControls">91c131c5-8288-4ee4-8c9c-34395b8e8fd9</TermId>
        </TermInfo>
      </Terms>
    </g511464f9e53401d84b16fa9b379a574>
    <Related_x0020_SisCor_x0020_Number xmlns="cdc7663a-08f0-4737-9e8c-148ce897a09c" xsi:nil="true"/>
    <TaxCatchAll xmlns="cdc7663a-08f0-4737-9e8c-148ce897a09c">
      <Value>8</Value>
      <Value>5</Value>
      <Value>34</Value>
      <Value>1</Value>
      <Value>35</Value>
    </TaxCatchAll>
    <Operation_x0020_Type xmlns="cdc7663a-08f0-4737-9e8c-148ce897a09c">Grant Financing Product</Operation_x0020_Type>
    <Package_x0020_Code xmlns="cdc7663a-08f0-4737-9e8c-148ce897a09c" xsi:nil="true"/>
    <Identifier xmlns="cdc7663a-08f0-4737-9e8c-148ce897a09c" xsi:nil="true"/>
    <Project_x0020_Number xmlns="cdc7663a-08f0-4737-9e8c-148ce897a09c">HA-L1137</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 xsi:nil="true"/>
    <Extracted_x0020_Keywords xmlns="cdc7663a-08f0-4737-9e8c-148ce897a09c" xsi:nil="true"/>
    <_dlc_DocId xmlns="cdc7663a-08f0-4737-9e8c-148ce897a09c">EZIDB0000303-36689481-2853</_dlc_DocId>
    <_dlc_DocIdUrl xmlns="cdc7663a-08f0-4737-9e8c-148ce897a09c">
      <Url>https://idbg.sharepoint.com/teams/EZ-HA-GRF/HA-L1137/_layouts/15/DocIdRedir.aspx?ID=EZIDB0000303-36689481-2853</Url>
      <Description>EZIDB0000303-36689481-2853</Description>
    </_dlc_DocIdUrl>
    <Disclosure_x0020_Activity xmlns="cdc7663a-08f0-4737-9e8c-148ce897a09c">Procurement Plan</Disclosure_x0020_Activity>
    <lcf76f155ced4ddcb4097134ff3c332f xmlns="e0b46770-b3a3-4e93-9f8f-e32ec3199136" xsi:nil="true"/>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DD98AB97-DAA9-49F5-A68C-C4EB9AA531D6}"/>
</file>

<file path=customXml/itemProps2.xml><?xml version="1.0" encoding="utf-8"?>
<ds:datastoreItem xmlns:ds="http://schemas.openxmlformats.org/officeDocument/2006/customXml" ds:itemID="{2577D4B6-2E97-465D-B04D-7939439FB9FD}"/>
</file>

<file path=customXml/itemProps3.xml><?xml version="1.0" encoding="utf-8"?>
<ds:datastoreItem xmlns:ds="http://schemas.openxmlformats.org/officeDocument/2006/customXml" ds:itemID="{3D41C2C3-E6D2-421A-B667-F4B027ED5358}"/>
</file>

<file path=customXml/itemProps4.xml><?xml version="1.0" encoding="utf-8"?>
<ds:datastoreItem xmlns:ds="http://schemas.openxmlformats.org/officeDocument/2006/customXml" ds:itemID="{DAEBA65A-5174-4D5D-91DC-F5961AC5CDE8}"/>
</file>

<file path=customXml/itemProps5.xml><?xml version="1.0" encoding="utf-8"?>
<ds:datastoreItem xmlns:ds="http://schemas.openxmlformats.org/officeDocument/2006/customXml" ds:itemID="{1BB5F515-AE51-44C5-BC2B-5573050B7BA8}"/>
</file>

<file path=customXml/itemProps6.xml><?xml version="1.0" encoding="utf-8"?>
<ds:datastoreItem xmlns:ds="http://schemas.openxmlformats.org/officeDocument/2006/customXml" ds:itemID="{3FA9EC12-FE27-4239-AFE8-125551C80A2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WORKS, GOODS AND SERVICES</vt:lpstr>
      <vt:lpstr>CONSULTING FIRMS</vt:lpstr>
      <vt:lpstr>EXTERNAL AUDIT</vt:lpstr>
      <vt:lpstr>NATIONAL SYSTEMS</vt:lpstr>
      <vt:lpstr>Process 100% funded by Agency</vt:lpstr>
    </vt:vector>
  </TitlesOfParts>
  <Manager/>
  <Company>RevolucionUnattended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Nicolas Lussich</dc:creator>
  <cp:keywords/>
  <dc:description/>
  <cp:lastModifiedBy>Sanabria, Angel</cp:lastModifiedBy>
  <cp:revision/>
  <dcterms:created xsi:type="dcterms:W3CDTF">2021-02-19T13:39:42Z</dcterms:created>
  <dcterms:modified xsi:type="dcterms:W3CDTF">2023-02-24T13:56:49Z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0x0101001A458A224826124E8B45B1D613300CFC001319CCBD2A0C7E468AD935DD4E30CF34</vt:lpwstr>
  </property>
  <property fmtid="{D5CDD505-2E9C-101B-9397-08002B2CF9AE}" pid="3" name="TaxKeyword">
    <vt:lpwstr/>
  </property>
  <property fmtid="{D5CDD505-2E9C-101B-9397-08002B2CF9AE}" pid="4" name="Sub_x002d_Sector">
    <vt:lpwstr/>
  </property>
  <property fmtid="{D5CDD505-2E9C-101B-9397-08002B2CF9AE}" pid="5" name="MediaServiceImageTags">
    <vt:lpwstr/>
  </property>
  <property fmtid="{D5CDD505-2E9C-101B-9397-08002B2CF9AE}" pid="6" name="TaxKeywordTaxHTField">
    <vt:lpwstr/>
  </property>
  <property fmtid="{D5CDD505-2E9C-101B-9397-08002B2CF9AE}" pid="7" name="Country">
    <vt:lpwstr>5;#Haiti|77a11ace-c854-4e9c-9e19-c924bca0dd43</vt:lpwstr>
  </property>
  <property fmtid="{D5CDD505-2E9C-101B-9397-08002B2CF9AE}" pid="8" name="Fund_x0020_IDB">
    <vt:lpwstr/>
  </property>
  <property fmtid="{D5CDD505-2E9C-101B-9397-08002B2CF9AE}" pid="9" name="Series_x0020_Operations_x0020_IDB">
    <vt:lpwstr/>
  </property>
  <property fmtid="{D5CDD505-2E9C-101B-9397-08002B2CF9AE}" pid="10" name="Function Operations IDB">
    <vt:lpwstr>1;#Goods and Services|5bfebf1b-9f1f-4411-b1dd-4c19b807b799</vt:lpwstr>
  </property>
  <property fmtid="{D5CDD505-2E9C-101B-9397-08002B2CF9AE}" pid="11" name="Sector_x0020_IDB">
    <vt:lpwstr/>
  </property>
  <property fmtid="{D5CDD505-2E9C-101B-9397-08002B2CF9AE}" pid="12" name="lcf76f155ced4ddcb4097134ff3c332f">
    <vt:lpwstr/>
  </property>
  <property fmtid="{D5CDD505-2E9C-101B-9397-08002B2CF9AE}" pid="13" name="Sub-Sector">
    <vt:lpwstr>35;#YOUTH AT RISK|93761788-ceec-4631-aaa4-a2734b224704</vt:lpwstr>
  </property>
  <property fmtid="{D5CDD505-2E9C-101B-9397-08002B2CF9AE}" pid="15" name="Fund IDB">
    <vt:lpwstr>8;#GRF|91c131c5-8288-4ee4-8c9c-34395b8e8fd9</vt:lpwstr>
  </property>
  <property fmtid="{D5CDD505-2E9C-101B-9397-08002B2CF9AE}" pid="16" name="Sector IDB">
    <vt:lpwstr>34;#SOCIAL INVESTMENT|3f908695-d5b5-49f6-941f-76876b39564f</vt:lpwstr>
  </property>
  <property fmtid="{D5CDD505-2E9C-101B-9397-08002B2CF9AE}" pid="17" name="_dlc_DocIdItemGuid">
    <vt:lpwstr>c5856342-9e82-4fab-86a4-b5956ceb546d</vt:lpwstr>
  </property>
  <property fmtid="{D5CDD505-2E9C-101B-9397-08002B2CF9AE}" pid="18" name="Disclosure Activity">
    <vt:lpwstr>Procurement Plan</vt:lpwstr>
  </property>
  <property fmtid="{D5CDD505-2E9C-101B-9397-08002B2CF9AE}" pid="24" name="Series Operations IDB">
    <vt:lpwstr/>
  </property>
</Properties>
</file>