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codeName="ThisWorkbook"/>
  <mc:AlternateContent xmlns:mc="http://schemas.openxmlformats.org/markup-compatibility/2006">
    <mc:Choice Requires="x15">
      <x15ac:absPath xmlns:x15ac="http://schemas.microsoft.com/office/spreadsheetml/2010/11/ac" url="https://idbg-my.sharepoint.com/personal/ssuire_iadb_org/Documents/Documents/@WSA/4697-GR-HA_Grand Nord/PPM et POA/"/>
    </mc:Choice>
  </mc:AlternateContent>
  <xr:revisionPtr revIDLastSave="1" documentId="8_{D1F8D98A-6E1F-4BDF-B88C-0D505AC26672}" xr6:coauthVersionLast="47" xr6:coauthVersionMax="47" xr10:uidLastSave="{F45A8338-BB15-45D3-AFAD-9FCA277B3D55}"/>
  <bookViews>
    <workbookView xWindow="-110" yWindow="-110" windowWidth="19420" windowHeight="10420" xr2:uid="{00000000-000D-0000-FFFF-FFFF00000000}"/>
  </bookViews>
  <sheets>
    <sheet name="WORKS, GOODS AND SERVICES" sheetId="1" r:id="rId1"/>
    <sheet name="CONSULTING FIRMS" sheetId="2" r:id="rId2"/>
    <sheet name="EXTERNAL AUDIT" sheetId="3" r:id="rId3"/>
    <sheet name="NATIONAL SYSTEMS" sheetId="4" r:id="rId4"/>
    <sheet name="Process 100% funded by Agency" sheetId="5" r:id="rId5"/>
  </sheets>
  <definedNames>
    <definedName name="_xlnm._FilterDatabase" localSheetId="3" hidden="1">'NATIONAL SYSTEMS'!$AA$1:$AA$28</definedName>
    <definedName name="_xlnm._FilterDatabase" localSheetId="4" hidden="1">'Process 100% funded by Agency'!$AC$1:$AC$27</definedName>
    <definedName name="_xlnm._FilterDatabase" localSheetId="0" hidden="1">'WORKS, GOODS AND SERVICES'!$A$19:$IP$19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18" i="1" l="1"/>
  <c r="E39" i="2"/>
  <c r="Y8" i="3"/>
  <c r="M54" i="2"/>
  <c r="M53" i="2"/>
  <c r="M43" i="2"/>
  <c r="M51" i="2"/>
</calcChain>
</file>

<file path=xl/sharedStrings.xml><?xml version="1.0" encoding="utf-8"?>
<sst xmlns="http://schemas.openxmlformats.org/spreadsheetml/2006/main" count="1764" uniqueCount="466">
  <si>
    <t>CB- Single Stages two envelopes with Prequalification</t>
  </si>
  <si>
    <t xml:space="preserve">Procurement 100% funded by Agency </t>
  </si>
  <si>
    <t>International Competitive Bidding</t>
  </si>
  <si>
    <t>External Audit</t>
  </si>
  <si>
    <t>National Competitive Bidding</t>
  </si>
  <si>
    <t>National System</t>
  </si>
  <si>
    <t>Works</t>
  </si>
  <si>
    <t>CB- Single Stages two envelopes</t>
  </si>
  <si>
    <t>Ex-ante</t>
  </si>
  <si>
    <t>Goods</t>
  </si>
  <si>
    <t>Ex-post</t>
  </si>
  <si>
    <t>Non-Consulting Services</t>
  </si>
  <si>
    <t>International Competitive Bidding with Prequalification</t>
  </si>
  <si>
    <t>Consulting Firms</t>
  </si>
  <si>
    <t>National Competitive Bidding with Prequalification</t>
  </si>
  <si>
    <t>Individual Consultants</t>
  </si>
  <si>
    <t>Shopping/ Request for Quotations by Open Invitation</t>
  </si>
  <si>
    <t>Shopping/Request for minimum 3 Quotations</t>
  </si>
  <si>
    <t>BAFO</t>
  </si>
  <si>
    <t>Direct Contracting</t>
  </si>
  <si>
    <t xml:space="preserve">Limited Bidding </t>
  </si>
  <si>
    <t>Force Account</t>
  </si>
  <si>
    <t>Quality and Cost Based Selection</t>
  </si>
  <si>
    <t>Least Cost Selection</t>
  </si>
  <si>
    <t>Selection Under a Fixed Budget</t>
  </si>
  <si>
    <t>Single-Source Selection of Firms</t>
  </si>
  <si>
    <t>Single-Source Selection of Individual Consultant</t>
  </si>
  <si>
    <t>Individual Consultant Selection (3CV)</t>
  </si>
  <si>
    <t>Quality Based Selection</t>
  </si>
  <si>
    <t>Individual Consultant Open Invitation</t>
  </si>
  <si>
    <t>Selection Based on the Consultants Qualification</t>
  </si>
  <si>
    <t>Draft</t>
  </si>
  <si>
    <t>Under Review</t>
  </si>
  <si>
    <t>Modified</t>
  </si>
  <si>
    <t>Expected</t>
  </si>
  <si>
    <t>Process Ongoing</t>
  </si>
  <si>
    <t>Evaluation of Bids/Proposals</t>
  </si>
  <si>
    <t>Rejection of Bids</t>
  </si>
  <si>
    <t>Unsuccessful Process</t>
  </si>
  <si>
    <t>Contract Under Execution</t>
  </si>
  <si>
    <t>Contract Finished</t>
  </si>
  <si>
    <t>Contrats Terminated</t>
  </si>
  <si>
    <t>Cancelled</t>
  </si>
  <si>
    <t>Procurement Ineligible</t>
  </si>
  <si>
    <t xml:space="preserve">Procurement Complete </t>
  </si>
  <si>
    <t>Version</t>
  </si>
  <si>
    <t>Description</t>
  </si>
  <si>
    <t>Lots</t>
  </si>
  <si>
    <t>Pays</t>
  </si>
  <si>
    <t>Numéro d'opération</t>
  </si>
  <si>
    <t>Agence d'exécution</t>
  </si>
  <si>
    <t>Plan de couverture</t>
  </si>
  <si>
    <t>Total des travaux</t>
  </si>
  <si>
    <t>Audit externe</t>
  </si>
  <si>
    <t>Systèmes nationaux</t>
  </si>
  <si>
    <t>Ref : * Champs obligatoires.</t>
  </si>
  <si>
    <t>Numéro d'approbation</t>
  </si>
  <si>
    <t>Total des Biens et services</t>
  </si>
  <si>
    <t>Total des Services de conseil</t>
  </si>
  <si>
    <t>TRAVAUX, BIENS ET SERVICES</t>
  </si>
  <si>
    <t>AON-AOI</t>
  </si>
  <si>
    <t>Données Courantes</t>
  </si>
  <si>
    <t>Numéros des marchés</t>
  </si>
  <si>
    <r>
      <t xml:space="preserve">Nom du processus de passation de marchés </t>
    </r>
    <r>
      <rPr>
        <sz val="12"/>
        <color rgb="FFFF0000"/>
        <rFont val="Calibri"/>
        <family val="2"/>
        <scheme val="minor"/>
      </rPr>
      <t>*</t>
    </r>
  </si>
  <si>
    <r>
      <t xml:space="preserve"> Montant estimatif (USD) </t>
    </r>
    <r>
      <rPr>
        <sz val="12"/>
        <color rgb="FFFF0000"/>
        <rFont val="Calibri"/>
        <family val="2"/>
        <scheme val="minor"/>
      </rPr>
      <t>*</t>
    </r>
  </si>
  <si>
    <t>Montant réel  (USD)</t>
  </si>
  <si>
    <r>
      <t xml:space="preserve">% Coût-BID </t>
    </r>
    <r>
      <rPr>
        <sz val="12"/>
        <color rgb="FFFF0000"/>
        <rFont val="Calibri"/>
        <family val="2"/>
        <scheme val="minor"/>
      </rPr>
      <t>*</t>
    </r>
  </si>
  <si>
    <r>
      <t xml:space="preserve">% Contrepartie locale </t>
    </r>
    <r>
      <rPr>
        <sz val="12"/>
        <color rgb="FFFF0000"/>
        <rFont val="Calibri"/>
        <family val="2"/>
        <scheme val="minor"/>
      </rPr>
      <t>*</t>
    </r>
  </si>
  <si>
    <r>
      <t>% Co-financement</t>
    </r>
    <r>
      <rPr>
        <sz val="12"/>
        <color rgb="FFFF0000"/>
        <rFont val="Calibri"/>
        <family val="2"/>
        <scheme val="minor"/>
      </rPr>
      <t>*</t>
    </r>
  </si>
  <si>
    <t>Financement</t>
  </si>
  <si>
    <r>
      <t xml:space="preserve">Composante </t>
    </r>
    <r>
      <rPr>
        <sz val="12"/>
        <color rgb="FFFF0000"/>
        <rFont val="Calibri"/>
        <family val="2"/>
        <scheme val="minor"/>
      </rPr>
      <t>*</t>
    </r>
  </si>
  <si>
    <r>
      <t xml:space="preserve">Extrant </t>
    </r>
    <r>
      <rPr>
        <sz val="12"/>
        <color rgb="FFFF0000"/>
        <rFont val="Calibri"/>
        <family val="2"/>
        <scheme val="minor"/>
      </rPr>
      <t>*</t>
    </r>
  </si>
  <si>
    <t>Publication d'avis spécifique de Passation de Marchés</t>
  </si>
  <si>
    <r>
      <t>Date prévue</t>
    </r>
    <r>
      <rPr>
        <b/>
        <sz val="11"/>
        <color rgb="FFFF0000"/>
        <rFont val="Calibri"/>
        <family val="2"/>
        <scheme val="minor"/>
      </rPr>
      <t>*</t>
    </r>
  </si>
  <si>
    <t>Date effective</t>
  </si>
  <si>
    <r>
      <t xml:space="preserve">Date prévue </t>
    </r>
    <r>
      <rPr>
        <b/>
        <sz val="11"/>
        <color rgb="FFFF0000"/>
        <rFont val="Calibri"/>
        <family val="2"/>
        <scheme val="minor"/>
      </rPr>
      <t>*</t>
    </r>
  </si>
  <si>
    <t>Rapport d'évaluation</t>
  </si>
  <si>
    <t>Jalons</t>
  </si>
  <si>
    <t>Publication de l'attribution du marché</t>
  </si>
  <si>
    <t>Signature du contrat</t>
  </si>
  <si>
    <r>
      <t xml:space="preserve">Type de marché </t>
    </r>
    <r>
      <rPr>
        <sz val="12"/>
        <color rgb="FFFF0000"/>
        <rFont val="Calibri"/>
        <family val="2"/>
        <scheme val="minor"/>
      </rPr>
      <t>*</t>
    </r>
  </si>
  <si>
    <r>
      <t xml:space="preserve">Méthode de passation de marché </t>
    </r>
    <r>
      <rPr>
        <sz val="12"/>
        <color rgb="FFFF0000"/>
        <rFont val="Calibri"/>
        <family val="2"/>
        <scheme val="minor"/>
      </rPr>
      <t>*</t>
    </r>
  </si>
  <si>
    <r>
      <t xml:space="preserve">Type de supervision </t>
    </r>
    <r>
      <rPr>
        <sz val="12"/>
        <color rgb="FFFF0000"/>
        <rFont val="Calibri"/>
        <family val="2"/>
        <scheme val="minor"/>
      </rPr>
      <t>*</t>
    </r>
  </si>
  <si>
    <r>
      <t xml:space="preserve">Statut </t>
    </r>
    <r>
      <rPr>
        <sz val="12"/>
        <color rgb="FFFF0000"/>
        <rFont val="Calibri"/>
        <family val="2"/>
        <scheme val="minor"/>
      </rPr>
      <t>*</t>
    </r>
  </si>
  <si>
    <t>AOI/AON avec PREQUALIFICATION</t>
  </si>
  <si>
    <t>Publication d'avis spécifique de Passation de Marchés - Inv. à la préqualification</t>
  </si>
  <si>
    <t>Ouverture des offres</t>
  </si>
  <si>
    <t>Ouverture des offres des préqualifiés</t>
  </si>
  <si>
    <t>Rapport d'évaluation des préqualifiés</t>
  </si>
  <si>
    <t>Lancement de l'Appel d'Offre</t>
  </si>
  <si>
    <t>Ouverture des dossiers d'Appel d'offres</t>
  </si>
  <si>
    <t>Bien/Services conseils
(Neuf/Loué/Usé)</t>
  </si>
  <si>
    <t>Comparaison de prix/Par invitation ouverte &amp; Comparaison de prix avec un minimum de 3 proformas</t>
  </si>
  <si>
    <t>Rapport d'évaluation et recommandation d'attribution</t>
  </si>
  <si>
    <t>Contrat signé (bon de commande)</t>
  </si>
  <si>
    <t>Passation de marchés</t>
  </si>
  <si>
    <t>Passation de Marchés</t>
  </si>
  <si>
    <t>Invitation aux soumissionnaires</t>
  </si>
  <si>
    <t>Entente Directe</t>
  </si>
  <si>
    <t>Evaluation finale et négociation du marché.</t>
  </si>
  <si>
    <t>Publication d'attribution du marché</t>
  </si>
  <si>
    <t xml:space="preserve">Publication d'avis spécifique de Passation de Marchés </t>
  </si>
  <si>
    <t>Evaluation Finale et négotiation du marché</t>
  </si>
  <si>
    <t>Requete de l'Entente Directe</t>
  </si>
  <si>
    <t>Notification d'attribution</t>
  </si>
  <si>
    <t>Justification du Force Account</t>
  </si>
  <si>
    <t>CABINETS DE CONSEIL</t>
  </si>
  <si>
    <t>Ouverture des Dossiers de proposition</t>
  </si>
  <si>
    <t>Rapport d'Evaluation</t>
  </si>
  <si>
    <t>Evaluation Finale et Négotiation du marché</t>
  </si>
  <si>
    <t>Notification d'Attribution</t>
  </si>
  <si>
    <t>Publication de l'avis d'Appel à Manifestion d'Intéret</t>
  </si>
  <si>
    <t>Appel d'offre</t>
  </si>
  <si>
    <t>Ouverture des Dossiers d'appel d'offre</t>
  </si>
  <si>
    <t>Demande de sélection d'une source unique</t>
  </si>
  <si>
    <t>Sélection des consultants individuels (3CV)/ Invitation ouverte aux consultants individuels</t>
  </si>
  <si>
    <t>CABINETS DE CONSEIL - AUDIT EXTERNE</t>
  </si>
  <si>
    <t>Sélection basée sur la qualité et les coûts/Sélection au moindre coût</t>
  </si>
  <si>
    <t>Sélection sur la base des qualifications des consultants</t>
  </si>
  <si>
    <t>Sélection des firmes par une source unique</t>
  </si>
  <si>
    <t>Systèmes Nationaux</t>
  </si>
  <si>
    <t>Méthode de passation de marchés systèmes nationaux</t>
  </si>
  <si>
    <t>Début</t>
  </si>
  <si>
    <t>Achèvement</t>
  </si>
  <si>
    <t>Processus financé à 100% par l'Unité d'Exécution</t>
  </si>
  <si>
    <t>Document de base (appel d'offres)</t>
  </si>
  <si>
    <t>Appel d'offre Restreinte</t>
  </si>
  <si>
    <t>CB- Une seule étape avec Prequalification</t>
  </si>
  <si>
    <t xml:space="preserve">CB - Une seule étape à deux Enveloppes </t>
  </si>
  <si>
    <t>CB - En régie</t>
  </si>
  <si>
    <r>
      <rPr>
        <b/>
        <sz val="11"/>
        <color theme="1"/>
        <rFont val="Calibri"/>
        <family val="2"/>
        <scheme val="minor"/>
      </rPr>
      <t>Instructions additionnels</t>
    </r>
    <r>
      <rPr>
        <sz val="11"/>
        <color theme="1"/>
        <rFont val="Calibri"/>
        <family val="2"/>
        <scheme val="minor"/>
      </rPr>
      <t>: (1)  Dans la colonne C "Description", ajouter les informations sur les pourcentages par financement (Exemple x% ha-l1107; X% HA-G1038; OU x% HA-G1041)</t>
    </r>
  </si>
  <si>
    <t>Sélection basée sur les qualifications des consultants (QC)</t>
  </si>
  <si>
    <t>Sélection basée sur la qualité et le coût/Sélection au moindre coût/Sélection sous un budget fixe (SFQC/ SMC/SCBD)</t>
  </si>
  <si>
    <t>Sélection basée sur la qualité (SFQ)</t>
  </si>
  <si>
    <t>B-AON-No.01-03/21</t>
  </si>
  <si>
    <t>B-AOI-No.02-03/21</t>
  </si>
  <si>
    <t>B-AON-No.04-06/21</t>
  </si>
  <si>
    <t>B-AOI-No.05-06/21</t>
  </si>
  <si>
    <t>B-AOI-No.06-06/21</t>
  </si>
  <si>
    <t>B-AOI-No.07-06/21</t>
  </si>
  <si>
    <t>B-AOI-No.08-06/21</t>
  </si>
  <si>
    <t>B-AON-No.09-08/21</t>
  </si>
  <si>
    <t>B-AOI-No.10-08/21</t>
  </si>
  <si>
    <t>B-AOI-No.17-09/20</t>
  </si>
  <si>
    <t>B-CP-No.19-02/21</t>
  </si>
  <si>
    <t>B-GG-No.20-06/22</t>
  </si>
  <si>
    <t>B-GG-No.21-06/22</t>
  </si>
  <si>
    <t xml:space="preserve">Acquisition de motocyclettes pour TEPAC
</t>
  </si>
  <si>
    <t>Acquisition de foreuses</t>
  </si>
  <si>
    <t xml:space="preserve">Acquisition de materiels pour le renforcement de l'unite hydrologique
</t>
  </si>
  <si>
    <t>Acquisition de Véhicules de type Pick Up</t>
  </si>
  <si>
    <t xml:space="preserve">Acquisition de Véhicules OREPA, et CTE
</t>
  </si>
  <si>
    <t>DBO (Design, Build and operate) pour l'équipement des éléments électromécaniques des puits de Balan et le fonctionnement pendant 24 mois (plus 12 mois de garantie)</t>
  </si>
  <si>
    <t>Acquisition outillage pour la mise en œuvre de mesures à impact rapide</t>
  </si>
  <si>
    <t>Acquisition et installation du logiciel de gestion commerciale pour CTE couverts par le programme.</t>
  </si>
  <si>
    <t>Équipement de deux nouveaux puits au Quartier Morin</t>
  </si>
  <si>
    <t>Fourniture et livraison des conduites et accessoires pour SAEP du barrage Marion</t>
  </si>
  <si>
    <t>Acquisition de generatrice pour le batiment de l'OREPA Nord</t>
  </si>
  <si>
    <t>Fourniture et livraison de 5415 gallons de Carburant pour l'OREPA Nord</t>
  </si>
  <si>
    <t>Fourniture et livraison de 5400 gallons de Carburant pour l'OREPA Centre</t>
  </si>
  <si>
    <t>AON</t>
  </si>
  <si>
    <t>AOI</t>
  </si>
  <si>
    <t>CP</t>
  </si>
  <si>
    <t>Composante I, Produit 9, Activité 9.5</t>
  </si>
  <si>
    <t>Composante III, Produit 1, Activité 1.1</t>
  </si>
  <si>
    <t>Composante I, Produit 8, Activité 8.2</t>
  </si>
  <si>
    <t>Composante IV, Produit 1, Activité 1.1</t>
  </si>
  <si>
    <t>Composante II, Produit 3, Activité 3.4</t>
  </si>
  <si>
    <t>Composante II, Produit 2, Activité 2.3</t>
  </si>
  <si>
    <t>Composante I, Produit 3, Activité 3.2</t>
  </si>
  <si>
    <t>Composante II, Produit 3, Activité 3.2</t>
  </si>
  <si>
    <t>Composante II, Produit 13, Activité 13.2</t>
  </si>
  <si>
    <t>Composante IV, Produit 1, Activité 1.2</t>
  </si>
  <si>
    <t>Composante II, Produit II,         Activité 2.3</t>
  </si>
  <si>
    <t>octobre-22</t>
  </si>
  <si>
    <t>juin-23</t>
  </si>
  <si>
    <t>T-AOI-No.04-04/21</t>
  </si>
  <si>
    <t>T-AON-No.05-04/21</t>
  </si>
  <si>
    <t>T-AOI-No.06-04/21</t>
  </si>
  <si>
    <t>T-AOI-No.07-05/21</t>
  </si>
  <si>
    <t>T-AON-No.08-05/21</t>
  </si>
  <si>
    <t>T-AON-No.09-05/21</t>
  </si>
  <si>
    <t>T-AOI-No.11-06/21</t>
  </si>
  <si>
    <t>T-AON-No.12-06/21</t>
  </si>
  <si>
    <t>T-AON-No.13-06/21</t>
  </si>
  <si>
    <t>T-AON-No.14-06/21</t>
  </si>
  <si>
    <t>T-AOI-No.15-06/21</t>
  </si>
  <si>
    <t>T-AOI-No.16-06/21</t>
  </si>
  <si>
    <t>T-AOI-No.17-07/21</t>
  </si>
  <si>
    <t>T-AOI-No.18-07/21</t>
  </si>
  <si>
    <t>T-AOI-No.19-07/21</t>
  </si>
  <si>
    <t>T-AOI-No.11-10/20</t>
  </si>
  <si>
    <t>T-AOI-No.12-10/20</t>
  </si>
  <si>
    <t>T-AOI-No.13-10/20</t>
  </si>
  <si>
    <t>T-CP-No.01-02/20</t>
  </si>
  <si>
    <t>T-AON-No.21-02/21</t>
  </si>
  <si>
    <t>T-GG-No.24-11/21</t>
  </si>
  <si>
    <t>T-AON-No.22-05/21</t>
  </si>
  <si>
    <t>T-GG-No.01-11/21</t>
  </si>
  <si>
    <t>T-AON-No.23-05/21</t>
  </si>
  <si>
    <t>T-AOI-No. 05-10/21</t>
  </si>
  <si>
    <t>UC19-OS-T-CP-No.14-09/21</t>
  </si>
  <si>
    <t>UC19-OS-T-GG-No.02-05/20</t>
  </si>
  <si>
    <t>UC19-OS-T-GG-No.08-05/20</t>
  </si>
  <si>
    <t>UC19-OS-T-GG-No.09-05/20</t>
  </si>
  <si>
    <t>UC19-OS-T-GG-No.10-05/20</t>
  </si>
  <si>
    <t>UC19-OS-T-GG-No.12-05/20</t>
  </si>
  <si>
    <t>UC19-OS-T-GG-No.13-05/20</t>
  </si>
  <si>
    <t>ED</t>
  </si>
  <si>
    <t>Réhabilitation et extension du réseau d'eau potable des Gonaives</t>
  </si>
  <si>
    <t>Construction du systeme de filtration pour le CTE de Port de Paix (Captage Zabette)</t>
  </si>
  <si>
    <t>Construction de réseaux d'eau potable et bassin de filtration a Grand Bassin / Terrier rouge</t>
  </si>
  <si>
    <t xml:space="preserve"> Forage de 4 nouveaux puits de 140 mètres de profondeur (12 pouces)</t>
  </si>
  <si>
    <t>Renforcement structurel des réservoirs Bel Air</t>
  </si>
  <si>
    <t>Construction d'un batiment pour le CTE du Cap Haitien</t>
  </si>
  <si>
    <t>Construction de la ligne de refoulement de Balan à Babiole (5 286 m, PEHD 450 mm)</t>
  </si>
  <si>
    <t>Construction de réseaux d'eau potable  Plaisance du Nord</t>
  </si>
  <si>
    <t>Construction de réseaux d'eau potable  Limbe</t>
  </si>
  <si>
    <t>Construction de réseaux d'eau potable  Jean Rabel</t>
  </si>
  <si>
    <t>Construction de réseaux d'eau potable Bassin Bleu</t>
  </si>
  <si>
    <t>Travaux de réhabilitation de petits systèmes gravitationnels, construction-réhabilitation de pompes manuelles et adaptation d'installations sanitaires dans 8 sections communales (par lots).</t>
  </si>
  <si>
    <t>Construction Reservoirs Babiole</t>
  </si>
  <si>
    <t>Fourniture et installation de réseaux de condominium d'eau potable à Cap-Haïtien</t>
  </si>
  <si>
    <t>Construction de réseaux d'eau potable en milieu urbain, Saint Louis du Nord</t>
  </si>
  <si>
    <t>Construction des réseaux de distribution de Cap-Haïtien (y compris les connexions et les kiosques). Marché 1: Centre de Ville</t>
  </si>
  <si>
    <t>Construction des réseaux de distribution de Cap-Haïtien (y compris les connexions et les kiosques). Marché 2 : Haut du Cap</t>
  </si>
  <si>
    <t>Construction des réseaux de distribution de Cap-Haïtien (y compris les connexions et les kiosques). Marché 3: 2 lots Haut du Cap et 3 lots Petite Anse.</t>
  </si>
  <si>
    <t>Travaux d''electrification SAEP Ouanaminthe</t>
  </si>
  <si>
    <t>Travaux de construction du CTE de Saint-Louis du Nord</t>
  </si>
  <si>
    <t xml:space="preserve"> Construction et réhabilitation de points d'eau, de petits SAEP ruraux, et de blocs sanitaires, mise en place de la gestion, mobilisation communautaire et ACAT afin de lutter contre la propagation du COVID-19</t>
  </si>
  <si>
    <t>Foration de deux forages et d'essai de pompage liee a la production d'eau pour cap haitien</t>
  </si>
  <si>
    <t>Travaux d'extraction et de réinstallation de la pompe submersible du forage F-9 à Balan Cap-Haïtien</t>
  </si>
  <si>
    <t>Foration de deux forages d'exploitation à Balan et de deux forages d'exploration à Quartier Morin et d'essai de pompage liee a la production d'eau pour Cap Haitien</t>
  </si>
  <si>
    <t>Foration de nouveaux forages et d'essai de pompage liee a la production d'eau potable pour Saint-Louis du Nord</t>
  </si>
  <si>
    <t>Travaux de réhabilitation, d'extension et de renforcement du système d'alimentation en eau potable de Jacmel</t>
  </si>
  <si>
    <t xml:space="preserve">Construction Impluvium à Haut Cap Rouge,  departement du Sud -est </t>
  </si>
  <si>
    <t>Reparation SAEP la biche à de Cote de Fer , departement du Sud -Est</t>
  </si>
  <si>
    <t>Renforcement du SAEP de Ranja à Arniquet dans le departement du Sud</t>
  </si>
  <si>
    <t>Reparation du SAEP Gros Marin à Cavaillon dans le departement du Sud</t>
  </si>
  <si>
    <t>Travaux de construction du SAEP de Laroque à Cavaillon dans le departement du Sud</t>
  </si>
  <si>
    <t xml:space="preserve">Reparation du SAEP de Robin à Bonbon dans le departement de la Grand'Anse  </t>
  </si>
  <si>
    <t>Reparation du SAEP de Abricots dans le departement de la Grand 'Anse</t>
  </si>
  <si>
    <t xml:space="preserve">Composante III, Produit 13, Activité 13.1 </t>
  </si>
  <si>
    <t>Composante II, Produit 13, Activité 13.7</t>
  </si>
  <si>
    <t>Composante II, Produit 13, Activité 13.3</t>
  </si>
  <si>
    <t>Composante II, Produit 3, Activité 3.1</t>
  </si>
  <si>
    <t>Composante II, Produit 5, Activité 5.2</t>
  </si>
  <si>
    <t>Composante I, Produit 5, Activité 5.1</t>
  </si>
  <si>
    <t>Composante II, Produit 4, Activité 4.1</t>
  </si>
  <si>
    <t>Composante II, Produit 13, Activité 13.4</t>
  </si>
  <si>
    <t>Composante III, Produit 2, Activité 2.3</t>
  </si>
  <si>
    <t>Composante III, Produit 2, Activité 2.2</t>
  </si>
  <si>
    <t>Composante II,Produit 5, Activité 5.3</t>
  </si>
  <si>
    <t>Composante II,Produit 7, Activité 7.1</t>
  </si>
  <si>
    <t>Composante II,Produit 6, Activité 6.1</t>
  </si>
  <si>
    <t>Composante II, Produit 13, Activité 13.5</t>
  </si>
  <si>
    <t>Composante I, Produit 4, Activité 4.2</t>
  </si>
  <si>
    <t>Composante III     Produit 1,              Activité 1.3          Produit 2,              Activité 2.2          Produit 3 et 4       Activité 3.1</t>
  </si>
  <si>
    <t>Composante V,Produit 1, Activité 5.1</t>
  </si>
  <si>
    <t>septembre-22</t>
  </si>
  <si>
    <t>aout-20</t>
  </si>
  <si>
    <t>septembre-20</t>
  </si>
  <si>
    <t>avril-22</t>
  </si>
  <si>
    <t>juillet-23</t>
  </si>
  <si>
    <t>octobre-21</t>
  </si>
  <si>
    <t>SAC-SFQ-No.02-08/20</t>
  </si>
  <si>
    <t>SAC-SFQ-No.04-07/21</t>
  </si>
  <si>
    <t>SFC-DP-No.10-11/21</t>
  </si>
  <si>
    <t>SCF-DP-No.01-03/21</t>
  </si>
  <si>
    <t>SCF-DP-No.03-03/21</t>
  </si>
  <si>
    <t>SCF-DP-No.04-05/21</t>
  </si>
  <si>
    <t>SCF-DP-No.06-07/21</t>
  </si>
  <si>
    <t>SCF-DP-No.07-08/21</t>
  </si>
  <si>
    <t>SCF-GG-No.11-03/22</t>
  </si>
  <si>
    <t>SFC-DP-No.07-06/20</t>
  </si>
  <si>
    <t>Composante I, Produit 6, Activité 6.1</t>
  </si>
  <si>
    <t>Composante II. Produit 3, Activite 2.4</t>
  </si>
  <si>
    <t>Composante I, Produit 1, Activite 1.3</t>
  </si>
  <si>
    <t>Composante I, Produit 7, Activité 7.2</t>
  </si>
  <si>
    <t>Composante I, Produit 11, Activité 11.2</t>
  </si>
  <si>
    <t>Composante II, Produit 14, Activité 14.1</t>
  </si>
  <si>
    <t>Composante I, Produit 8, Activité 8.1</t>
  </si>
  <si>
    <t>Composante IV, Produit 3, Activité 3.2</t>
  </si>
  <si>
    <t>Composante I, Produit 5, Activité 5.1 et Composante I, Produit 4, Activité 4.1</t>
  </si>
  <si>
    <t>Composante III, Produit 4, Activité 4.1</t>
  </si>
  <si>
    <t>Composante IV, Produit 3, Activité 3.1</t>
  </si>
  <si>
    <t>SFQC</t>
  </si>
  <si>
    <t>SED</t>
  </si>
  <si>
    <t>Contrat pour : i) la supervision des travaux d'eau potable du Cap Haïtien de la première phase, la conception et la supervision de la deuxième phase des travaux du Cap Haïtien et l'appui à l'unité de supervision de l'OREPA Nord. ii) Contrat de performance pour l'exploitation du système d'eau potable du Cap Haïtien (64 mois).</t>
  </si>
  <si>
    <t xml:space="preserve"> Assistance technique par résultats pour l'exploitation du CTE de Gonaives </t>
  </si>
  <si>
    <t>Supervision des travaux de Jacmel et l'Assistance Technique aux CTE de Jacmel et des Cayes</t>
  </si>
  <si>
    <t xml:space="preserve">Diffusion de la campagne de communication et de transparence pour la connectivité aux réseaux d'eau potable </t>
  </si>
  <si>
    <t>Support au régulateur et maitre d’ouvrage au suivi des contrats ATPR</t>
  </si>
  <si>
    <t xml:space="preserve">Plan directeur d'assainissement optimal </t>
  </si>
  <si>
    <t>Développement et mise en œuvre de la campagne de changement de comportement pour mettre fin à la défécation en plein air dans le Cap Haïtien et dans les zones urbaines du Nord d'Haïti.</t>
  </si>
  <si>
    <t>Développement du plan de surveillance et mise à jour du modèle Balan, supervision de la construction et de l'équitation des puits, formation pour l'opération et la maintenance des équipements de forage.</t>
  </si>
  <si>
    <t>Élaboration et mise en œuvre de l'évaluation de l'impact du programme</t>
  </si>
  <si>
    <t>Campagne de reconnaissance géotechnique et géophysique relatif aux projets de construction des bâtiments administratifs devant loger les centres techniques d’exploitations du cap haïtien et de saint louis du nord.</t>
  </si>
  <si>
    <t>Audit</t>
  </si>
  <si>
    <t>SCI-GG-No.08-08/21</t>
  </si>
  <si>
    <t>SCI-GG-No.09-08/21</t>
  </si>
  <si>
    <t>SCI-CCV-No.05-06/21</t>
  </si>
  <si>
    <t>SCI-CCV-No.06-06/21</t>
  </si>
  <si>
    <t>SCI-CCV-No.07-08/21</t>
  </si>
  <si>
    <t>SCI-CCV-No.10-11/21</t>
  </si>
  <si>
    <t>SCI-GG-No.20-09/20</t>
  </si>
  <si>
    <t>SCI-CCV-No.21-02/21</t>
  </si>
  <si>
    <t>Composante II, Produit 7, Activité 7.3</t>
  </si>
  <si>
    <t>Composante II, Produit 7, Activité 7.2</t>
  </si>
  <si>
    <t>Composante I, Produit 7, Activité 7.3</t>
  </si>
  <si>
    <t>Consultant individuel dans le developpent de produit liee pour la conception détaillée d'une station de traitement d'eau potable à grand bassin - partie électromécanique.</t>
  </si>
  <si>
    <t>Consultant individuel dans le developpent de produit liee pour la conception détaillée d'une station de traitement d'eau potable à grand bassin - partie structurelle.</t>
  </si>
  <si>
    <t>Des consultants nationaux pour renforcer le département hydrogéologique</t>
  </si>
  <si>
    <t>Soutien de consultants pour des projets pilotes de condominiums (expert en ingénierie)</t>
  </si>
  <si>
    <t>Accompagnement de consultants dans le cadre de projets pilotes de copropriété (expert en composante sociale)</t>
  </si>
  <si>
    <t>Consultant Conducteur de Travaux pour l'amménagement du Batiment des Bureaux de la DINEPA Centrale.</t>
  </si>
  <si>
    <t>Consultant - Conseiller Technique de la DINEPA</t>
  </si>
  <si>
    <t>Consultant - Conseiller technique pour le suivi des contrats d'Assistance Technique Par Resultats (ATPR)</t>
  </si>
  <si>
    <t>QCII</t>
  </si>
  <si>
    <t>SAC-GG-No. 01-05/20</t>
  </si>
  <si>
    <t>SAC-GG-No. 11/02/21</t>
  </si>
  <si>
    <t>SAC-AOI-No.03-03/21</t>
  </si>
  <si>
    <t>SAC-GG-No.16-03/22</t>
  </si>
  <si>
    <t>SAC-AOI-No.05-09/21</t>
  </si>
  <si>
    <t>Composante V, Produit 3, Activité 3.3</t>
  </si>
  <si>
    <t>Composante I, Produit 1, Activité 1.4</t>
  </si>
  <si>
    <t>Composante IV Produit 4, Activité 2</t>
  </si>
  <si>
    <t>Composante II, Produit 12, Activité 12.2</t>
  </si>
  <si>
    <t>Construction et opération des points des lavage des mains dans les lieux sensibles, dans les départements Nord, NordOuest, Nord Est et Ouest</t>
  </si>
  <si>
    <t>Conception et fabrication d'une plaque en marbre dans le cadre de l'inauguration du reservoir R236</t>
  </si>
  <si>
    <t>Campagne de Communication sur l'Assainissement</t>
  </si>
  <si>
    <t>Transport d'une generatrice au bureau administrative de l'OREPA Nord</t>
  </si>
  <si>
    <t>Transport à partir des centres de transfert et opération de la station de traitement des excréta provenant de la vidange manuelle et de l'assainissement de type CBS</t>
  </si>
  <si>
    <t>Juin-22</t>
  </si>
  <si>
    <t>HAITI</t>
  </si>
  <si>
    <t>HA-L1135</t>
  </si>
  <si>
    <t>4697/GR-HA</t>
  </si>
  <si>
    <t>DINEPA</t>
  </si>
  <si>
    <t>B-GG No. 22-09/22</t>
  </si>
  <si>
    <t>Acquisition de Coffre Fort pour Securiser les Documents Bancaires, les Assurances et les Originales des Offres</t>
  </si>
  <si>
    <t>Mars 2023</t>
  </si>
  <si>
    <t>Avril 2023</t>
  </si>
  <si>
    <t>Juin 2023</t>
  </si>
  <si>
    <t>Juillet 2023</t>
  </si>
  <si>
    <t>Neuf</t>
  </si>
  <si>
    <t>Fev 2023</t>
  </si>
  <si>
    <t>Mai 2023</t>
  </si>
  <si>
    <t>Aout 2023</t>
  </si>
  <si>
    <t>Avril 2024</t>
  </si>
  <si>
    <t>Mai 2024</t>
  </si>
  <si>
    <t>Juin 2024</t>
  </si>
  <si>
    <t>T-GG-No.01-02/20</t>
  </si>
  <si>
    <t>SAC-GG-No. 17-10/22</t>
  </si>
  <si>
    <t>Renouvellement des services téléphoniques pour un abonnement mensuel de cartes  sim  destinés aux membres de l’unité d’exécution du programme Grand Nord</t>
  </si>
  <si>
    <t>Juillet 23</t>
  </si>
  <si>
    <t>Aout 23</t>
  </si>
  <si>
    <t>Setp 2023</t>
  </si>
  <si>
    <t>Janvier-23</t>
  </si>
  <si>
    <t>Octobre 2023</t>
  </si>
  <si>
    <t>juil-23</t>
  </si>
  <si>
    <t>SCF-DP No. 02-03/21</t>
  </si>
  <si>
    <t>Mai 2022</t>
  </si>
  <si>
    <t>Juin 2022</t>
  </si>
  <si>
    <t>Juillet 2022</t>
  </si>
  <si>
    <t>Aout 2022</t>
  </si>
  <si>
    <t>Novembre-2022</t>
  </si>
  <si>
    <t>Decembre-2022</t>
  </si>
  <si>
    <t>Janvier 2023</t>
  </si>
  <si>
    <t>Janvier-22</t>
  </si>
  <si>
    <t>Mars-22</t>
  </si>
  <si>
    <t>Avril-22</t>
  </si>
  <si>
    <t>Novembre-21</t>
  </si>
  <si>
    <t>Octobre-2021</t>
  </si>
  <si>
    <t>Novembre-2021</t>
  </si>
  <si>
    <t>Janvier 2022</t>
  </si>
  <si>
    <t>Decembre 2022</t>
  </si>
  <si>
    <t>Mai-23</t>
  </si>
  <si>
    <t>30 juin 2021</t>
  </si>
  <si>
    <t>Mai 2021</t>
  </si>
  <si>
    <t>Avril 2022</t>
  </si>
  <si>
    <t>Juillet 2021</t>
  </si>
  <si>
    <t>Aout 2021</t>
  </si>
  <si>
    <t>Septembre 2021</t>
  </si>
  <si>
    <t>Octobre 2021</t>
  </si>
  <si>
    <t>Fevrier 2023</t>
  </si>
  <si>
    <t>Novembre 2022</t>
  </si>
  <si>
    <t>Septembre 2023</t>
  </si>
  <si>
    <t>Novembre 2023</t>
  </si>
  <si>
    <t>Juillet 2024</t>
  </si>
  <si>
    <t>Mars 2024</t>
  </si>
  <si>
    <t>Fevrier 2021</t>
  </si>
  <si>
    <t>Janvier 2021</t>
  </si>
  <si>
    <t>Avril 2021</t>
  </si>
  <si>
    <t>Mars 2021</t>
  </si>
  <si>
    <t>Juin 2021</t>
  </si>
  <si>
    <t>Fevrier 2022</t>
  </si>
  <si>
    <t xml:space="preserve">Aout 2023 </t>
  </si>
  <si>
    <t>Sepembre 2023</t>
  </si>
  <si>
    <t>aout 2020</t>
  </si>
  <si>
    <t>octobre 2020</t>
  </si>
  <si>
    <t>Octobre 2020</t>
  </si>
  <si>
    <t>fevrier 2021</t>
  </si>
  <si>
    <t>Decembre 2020</t>
  </si>
  <si>
    <t>septembre 2020</t>
  </si>
  <si>
    <t>Novembre 2020</t>
  </si>
  <si>
    <t>Novembre 2021</t>
  </si>
  <si>
    <t>janvier 2022</t>
  </si>
  <si>
    <t>avril 2022</t>
  </si>
  <si>
    <t>Mars 2022</t>
  </si>
  <si>
    <t>Decembre 2023</t>
  </si>
  <si>
    <t>Consulting services</t>
  </si>
  <si>
    <t>Ocotobre 2020</t>
  </si>
  <si>
    <t>Aout 2020</t>
  </si>
  <si>
    <t>Janvier 2020</t>
  </si>
  <si>
    <t>15 avril 2021</t>
  </si>
  <si>
    <t>7 mai 2021</t>
  </si>
  <si>
    <t>6 avril 2021</t>
  </si>
  <si>
    <t>16 avril 2021</t>
  </si>
  <si>
    <t>Mars 2025</t>
  </si>
  <si>
    <t>20/12/2022</t>
  </si>
  <si>
    <t>15/09/2022</t>
  </si>
  <si>
    <t>Élaboration des Avant-Projets Détaillés (APD) pour les communes de Plaisance du Nord, Limbé, Jean-Rabel et de Bassin Bleu</t>
  </si>
  <si>
    <t>SAC-GG No. 18-02/23</t>
  </si>
  <si>
    <t>Réalisation des Etudes APS/APD dans le Nord CONSTRUCTEUR UNIVERSEL</t>
  </si>
  <si>
    <t>SAC-GG No. 19-02/23</t>
  </si>
  <si>
    <t>SCI-GG No. 25-10/22</t>
  </si>
  <si>
    <t>Consultant en Suivi Financier au Programme 4697/GR-HA</t>
  </si>
  <si>
    <t xml:space="preserve">
« RECRUTEMENT DE CONSULTANT POUR LA SUPERVISION DES TRAVAUX DE FORAGE ET POMPAGE DANS LA PLAINE DU NORD (CAP HAITIEN) AINSI QU’A SAINT LOUIS DU NORD » 
</t>
  </si>
  <si>
    <t>SCF-GG-No.06-07/21</t>
  </si>
  <si>
    <t>Travaux Clé en main de l'Eau et de l'Energie</t>
  </si>
  <si>
    <t>T-AOI No. 20-02/23</t>
  </si>
  <si>
    <t>Bail a ferme pour loger le Batiment Central de la DINEPA</t>
  </si>
  <si>
    <t>SAC-GG No, 06-02/23</t>
  </si>
  <si>
    <t xml:space="preserve">
ACQUISITION DE COFFRE FORT POUR SECURISER LES DOCUMENTS BANCAIRES, LES ASSURANCES ET LES ORIGINALES DES OFFRES
</t>
  </si>
  <si>
    <t>Juil 2023</t>
  </si>
  <si>
    <t>Juill 2023</t>
  </si>
  <si>
    <t>Octobre-23</t>
  </si>
  <si>
    <t>Fev 2024</t>
  </si>
  <si>
    <t>Janv 2024</t>
  </si>
  <si>
    <t>Mars 24</t>
  </si>
  <si>
    <t>Juillet-23</t>
  </si>
  <si>
    <t>Septembre-23</t>
  </si>
  <si>
    <t xml:space="preserve"> Fevrier 2022</t>
  </si>
  <si>
    <t>FEVRIER 2022</t>
  </si>
  <si>
    <t>Composante IV, Produit I, Activite 4</t>
  </si>
  <si>
    <t>Rapport</t>
  </si>
  <si>
    <t>Composante II, Produit III, Activite I</t>
  </si>
  <si>
    <t>Decembre 2021</t>
  </si>
  <si>
    <t>Ocotobre 2021</t>
  </si>
  <si>
    <t>Ex ante</t>
  </si>
  <si>
    <t>1er Octobre 2021</t>
  </si>
  <si>
    <t>Février 2023</t>
  </si>
  <si>
    <t>Juin 2020</t>
  </si>
  <si>
    <t>Sélection par entente directe (SED) de firmes</t>
  </si>
  <si>
    <t xml:space="preserve"> Sélection par entente directe (SED) consultants individuels</t>
  </si>
  <si>
    <t>SERVICES</t>
  </si>
  <si>
    <t>SCI-CCV No. 22-03/23</t>
  </si>
  <si>
    <t xml:space="preserve">Etudes Geophysiques des sites de Construction de Forahe de Limbe et Jean Rabel (Bord de mer Jean Rabel) </t>
  </si>
  <si>
    <t>Activité 8.3</t>
  </si>
  <si>
    <t>SCI-CCV No. 11-11/12</t>
  </si>
  <si>
    <t>SPECIALISTE EN PASSATION DE MARCHES (SPM) POUR  L’ELABORATION DES DOSSIERS D’APPELS D’OFFRES (DAO), POUR L’ENCADREMENT DES SPM JUNIORS, ET POUR L’ANALYSE ET L’EVALUATION DES OFFRES</t>
  </si>
  <si>
    <t>PRODUITS 7 – ACTIVITE 7.3</t>
  </si>
  <si>
    <t xml:space="preserve"> Février 2023</t>
  </si>
  <si>
    <t>Janv 2021</t>
  </si>
  <si>
    <t>mars 2021</t>
  </si>
  <si>
    <t>Fev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</si>
</sst>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mm/dd/yy;@"/>
    <numFmt numFmtId="165" formatCode="[$-40C]d\ mmmm\ yyyy;@"/>
    <numFmt numFmtId="166" formatCode="[$-409]mmm\-yy;@"/>
    <numFmt numFmtId="167" formatCode="[$-409]dd\-mmm\-yy;@"/>
    <numFmt numFmtId="168" formatCode="#,##0.00;[Red]#,##0.00"/>
  </numFmts>
  <fonts count="28" x14ac:knownFonts="1">
    <font>
      <sz val="11"/>
      <color theme="1"/>
      <name val="Calibri"/>
      <family val="2"/>
      <scheme val="minor"/>
    </font>
    <font>
      <b/>
      <sz val="11"/>
      <color theme="1"/>
      <name val="Calibri"/>
      <family val="2"/>
      <scheme val="minor"/>
    </font>
    <font>
      <b/>
      <sz val="11"/>
      <color rgb="FFFFFFFF"/>
      <name val="Calibri"/>
      <family val="2"/>
    </font>
    <font>
      <b/>
      <sz val="11"/>
      <color rgb="FF000000"/>
      <name val="Calibri"/>
      <family val="2"/>
    </font>
    <font>
      <b/>
      <sz val="48"/>
      <color theme="1"/>
      <name val="Calibri"/>
      <family val="2"/>
      <scheme val="minor"/>
    </font>
    <font>
      <b/>
      <sz val="24"/>
      <color theme="1"/>
      <name val="Calibri"/>
      <family val="2"/>
      <scheme val="minor"/>
    </font>
    <font>
      <sz val="12"/>
      <color theme="0"/>
      <name val="Calibri"/>
      <family val="2"/>
      <scheme val="minor"/>
    </font>
    <font>
      <b/>
      <sz val="18"/>
      <color theme="0"/>
      <name val="Calibri"/>
      <family val="2"/>
      <scheme val="minor"/>
    </font>
    <font>
      <b/>
      <sz val="12"/>
      <name val="Calibri"/>
      <family val="2"/>
      <scheme val="minor"/>
    </font>
    <font>
      <sz val="11"/>
      <color theme="0"/>
      <name val="Calibri"/>
      <family val="2"/>
      <scheme val="minor"/>
    </font>
    <font>
      <sz val="11"/>
      <name val="Calibri"/>
      <family val="2"/>
      <scheme val="minor"/>
    </font>
    <font>
      <sz val="12"/>
      <color rgb="FFFF0000"/>
      <name val="Calibri"/>
      <family val="2"/>
      <scheme val="minor"/>
    </font>
    <font>
      <b/>
      <sz val="11"/>
      <color rgb="FFFF0000"/>
      <name val="Calibri"/>
      <family val="2"/>
      <scheme val="minor"/>
    </font>
    <font>
      <b/>
      <sz val="11"/>
      <color theme="0"/>
      <name val="Calibri"/>
      <family val="2"/>
      <scheme val="minor"/>
    </font>
    <font>
      <sz val="11"/>
      <color theme="1"/>
      <name val="Calibri"/>
      <family val="2"/>
      <scheme val="minor"/>
    </font>
    <font>
      <sz val="10"/>
      <name val="Arial"/>
      <family val="2"/>
    </font>
    <font>
      <sz val="9"/>
      <name val="Times New Roman"/>
      <family val="1"/>
    </font>
    <font>
      <sz val="9"/>
      <color theme="1"/>
      <name val="Times New Roman"/>
      <family val="1"/>
    </font>
    <font>
      <sz val="9"/>
      <color theme="1"/>
      <name val="Calibri"/>
      <family val="2"/>
      <scheme val="minor"/>
    </font>
    <font>
      <sz val="10"/>
      <name val="Times New Roman"/>
      <family val="1"/>
    </font>
    <font>
      <sz val="10"/>
      <color rgb="FFFF0000"/>
      <name val="Times New Roman"/>
      <family val="1"/>
    </font>
    <font>
      <sz val="11"/>
      <color rgb="FFFF0000"/>
      <name val="Calibri"/>
      <family val="2"/>
      <scheme val="minor"/>
    </font>
    <font>
      <i/>
      <sz val="10"/>
      <color rgb="FFFF0000"/>
      <name val="Times New Roman"/>
      <family val="1"/>
    </font>
    <font>
      <i/>
      <sz val="11"/>
      <color rgb="FFFF0000"/>
      <name val="Calibri"/>
      <family val="2"/>
      <scheme val="minor"/>
    </font>
    <font>
      <sz val="8"/>
      <name val="Calibri"/>
      <family val="2"/>
      <scheme val="minor"/>
    </font>
    <font>
      <sz val="11"/>
      <color rgb="FF002060"/>
      <name val="Calibri"/>
      <family val="2"/>
      <scheme val="minor"/>
    </font>
    <font>
      <sz val="10"/>
      <color theme="1"/>
      <name val="Times New Roman"/>
      <family val="1"/>
    </font>
    <font>
      <i/>
      <sz val="11"/>
      <name val="Calibri"/>
      <family val="2"/>
      <scheme val="minor"/>
    </font>
  </fonts>
  <fills count="7">
    <fill>
      <patternFill patternType="none"/>
    </fill>
    <fill>
      <patternFill patternType="gray125"/>
    </fill>
    <fill>
      <patternFill patternType="solid">
        <fgColor rgb="FF16365C"/>
        <bgColor rgb="FF000000"/>
      </patternFill>
    </fill>
    <fill>
      <patternFill patternType="solid">
        <fgColor theme="7" tint="0.39997558519241921"/>
        <bgColor indexed="64"/>
      </patternFill>
    </fill>
    <fill>
      <patternFill patternType="solid">
        <fgColor rgb="FF000080"/>
        <bgColor indexed="64"/>
      </patternFill>
    </fill>
    <fill>
      <patternFill patternType="solid">
        <fgColor theme="0"/>
        <bgColor indexed="64"/>
      </patternFill>
    </fill>
    <fill>
      <patternFill patternType="solid">
        <fgColor rgb="FFFFFF00"/>
        <bgColor indexed="64"/>
      </patternFill>
    </fill>
  </fills>
  <borders count="27">
    <border>
      <left/>
      <right/>
      <top/>
      <bottom/>
      <diagonal/>
    </border>
    <border>
      <left style="thin">
        <color rgb="FFD3D3D3"/>
      </left>
      <right style="thin">
        <color rgb="FFD3D3D3"/>
      </right>
      <top style="thin">
        <color rgb="FFD3D3D3"/>
      </top>
      <bottom style="thin">
        <color rgb="FFD3D3D3"/>
      </bottom>
      <diagonal/>
    </border>
    <border>
      <left style="thin">
        <color rgb="FFD3D3D3"/>
      </left>
      <right style="thin">
        <color rgb="FFD3D3D3"/>
      </right>
      <top/>
      <bottom/>
      <diagonal/>
    </border>
    <border>
      <left style="thin">
        <color rgb="FFD3D3D3"/>
      </left>
      <right style="thin">
        <color rgb="FFD3D3D3"/>
      </right>
      <top style="thin">
        <color rgb="FFD3D3D3"/>
      </top>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theme="0"/>
      </right>
      <top style="thin">
        <color theme="0"/>
      </top>
      <bottom style="thin">
        <color indexed="64"/>
      </bottom>
      <diagonal/>
    </border>
    <border>
      <left style="thin">
        <color indexed="64"/>
      </left>
      <right style="thin">
        <color indexed="64"/>
      </right>
      <top style="thin">
        <color indexed="64"/>
      </top>
      <bottom style="thin">
        <color indexed="64"/>
      </bottom>
      <diagonal/>
    </border>
    <border>
      <left style="thin">
        <color theme="0"/>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style="thin">
        <color theme="0"/>
      </bottom>
      <diagonal/>
    </border>
    <border>
      <left style="thick">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auto="1"/>
      </top>
      <bottom/>
      <diagonal/>
    </border>
  </borders>
  <cellStyleXfs count="5">
    <xf numFmtId="0" fontId="0" fillId="0" borderId="0"/>
    <xf numFmtId="43" fontId="14" fillId="0" borderId="0" applyFont="0" applyFill="0" applyBorder="0" applyAlignment="0" applyProtection="0"/>
    <xf numFmtId="0" fontId="15" fillId="0" borderId="0"/>
    <xf numFmtId="9" fontId="14" fillId="0" borderId="0" applyFont="0" applyFill="0" applyBorder="0" applyAlignment="0" applyProtection="0"/>
    <xf numFmtId="0" fontId="15" fillId="0" borderId="0"/>
  </cellStyleXfs>
  <cellXfs count="226">
    <xf numFmtId="0" fontId="0" fillId="0" borderId="0" xfId="0"/>
    <xf numFmtId="0" fontId="4" fillId="0" borderId="0" xfId="0" applyFont="1"/>
    <xf numFmtId="0" fontId="0" fillId="0" borderId="0" xfId="0" applyProtection="1">
      <protection locked="0"/>
    </xf>
    <xf numFmtId="0" fontId="0" fillId="3" borderId="0" xfId="0" applyFill="1"/>
    <xf numFmtId="0" fontId="5" fillId="3" borderId="0" xfId="0" applyFont="1" applyFill="1"/>
    <xf numFmtId="0" fontId="6" fillId="4" borderId="4" xfId="0" applyFont="1" applyFill="1" applyBorder="1" applyAlignment="1">
      <alignment horizontal="center" vertical="center" wrapText="1"/>
    </xf>
    <xf numFmtId="2" fontId="6" fillId="4" borderId="4" xfId="0" applyNumberFormat="1" applyFont="1" applyFill="1" applyBorder="1" applyAlignment="1">
      <alignment horizontal="center" vertical="center" wrapText="1"/>
    </xf>
    <xf numFmtId="0" fontId="4" fillId="3" borderId="0" xfId="0" applyFont="1" applyFill="1"/>
    <xf numFmtId="0" fontId="1" fillId="0" borderId="13" xfId="0" applyFont="1" applyBorder="1" applyAlignment="1">
      <alignment horizontal="center" wrapText="1"/>
    </xf>
    <xf numFmtId="0" fontId="2" fillId="2" borderId="1" xfId="0" applyFont="1" applyFill="1" applyBorder="1" applyAlignment="1">
      <alignment vertical="top" wrapText="1" readingOrder="1"/>
    </xf>
    <xf numFmtId="0" fontId="2" fillId="2" borderId="2" xfId="0" applyFont="1" applyFill="1" applyBorder="1" applyAlignment="1">
      <alignment vertical="top" wrapText="1" readingOrder="1"/>
    </xf>
    <xf numFmtId="0" fontId="9" fillId="0" borderId="0" xfId="0" applyFont="1"/>
    <xf numFmtId="0" fontId="9" fillId="0" borderId="0" xfId="0" applyFont="1" applyProtection="1">
      <protection locked="0"/>
    </xf>
    <xf numFmtId="0" fontId="10" fillId="0" borderId="0" xfId="0" applyFont="1"/>
    <xf numFmtId="0" fontId="10" fillId="0" borderId="0" xfId="0" applyFont="1" applyProtection="1">
      <protection locked="0"/>
    </xf>
    <xf numFmtId="0" fontId="0" fillId="0" borderId="13" xfId="0" applyBorder="1" applyProtection="1">
      <protection locked="0"/>
    </xf>
    <xf numFmtId="0" fontId="0" fillId="0" borderId="13" xfId="0" applyBorder="1" applyAlignment="1" applyProtection="1">
      <alignment horizontal="center"/>
      <protection locked="0"/>
    </xf>
    <xf numFmtId="164" fontId="8" fillId="3" borderId="9" xfId="0" applyNumberFormat="1" applyFont="1" applyFill="1" applyBorder="1" applyAlignment="1">
      <alignment horizontal="center" vertical="center" wrapText="1"/>
    </xf>
    <xf numFmtId="0" fontId="13" fillId="2" borderId="1" xfId="0" applyFont="1" applyFill="1" applyBorder="1" applyAlignment="1">
      <alignment vertical="top" wrapText="1" readingOrder="1"/>
    </xf>
    <xf numFmtId="164" fontId="8" fillId="3" borderId="13" xfId="0" applyNumberFormat="1" applyFont="1" applyFill="1" applyBorder="1" applyAlignment="1">
      <alignment horizontal="center" vertical="center" wrapText="1"/>
    </xf>
    <xf numFmtId="0" fontId="16" fillId="5" borderId="22" xfId="2" applyFont="1" applyFill="1" applyBorder="1" applyAlignment="1" applyProtection="1">
      <alignment horizontal="justify" vertical="top" wrapText="1"/>
      <protection locked="0"/>
    </xf>
    <xf numFmtId="0" fontId="16" fillId="5" borderId="13" xfId="2" applyFont="1" applyFill="1" applyBorder="1" applyAlignment="1" applyProtection="1">
      <alignment horizontal="justify" vertical="top" wrapText="1"/>
      <protection locked="0"/>
    </xf>
    <xf numFmtId="165" fontId="17" fillId="5" borderId="13" xfId="0" applyNumberFormat="1" applyFont="1" applyFill="1" applyBorder="1" applyAlignment="1" applyProtection="1">
      <alignment horizontal="justify" vertical="top"/>
      <protection locked="0"/>
    </xf>
    <xf numFmtId="43" fontId="16" fillId="5" borderId="13" xfId="1" applyFont="1" applyFill="1" applyBorder="1" applyAlignment="1" applyProtection="1">
      <alignment horizontal="justify" vertical="top" wrapText="1"/>
      <protection locked="0"/>
    </xf>
    <xf numFmtId="9" fontId="16" fillId="5" borderId="13" xfId="2" applyNumberFormat="1" applyFont="1" applyFill="1" applyBorder="1" applyAlignment="1" applyProtection="1">
      <alignment horizontal="justify" vertical="top" wrapText="1"/>
      <protection locked="0"/>
    </xf>
    <xf numFmtId="0" fontId="17" fillId="5" borderId="13" xfId="2" applyFont="1" applyFill="1" applyBorder="1" applyAlignment="1" applyProtection="1">
      <alignment horizontal="justify" vertical="top" wrapText="1"/>
      <protection locked="0"/>
    </xf>
    <xf numFmtId="0" fontId="17" fillId="0" borderId="13" xfId="2" applyFont="1" applyBorder="1" applyAlignment="1" applyProtection="1">
      <alignment horizontal="justify" vertical="top" wrapText="1"/>
      <protection locked="0"/>
    </xf>
    <xf numFmtId="0" fontId="16" fillId="0" borderId="13" xfId="2" applyFont="1" applyBorder="1" applyAlignment="1" applyProtection="1">
      <alignment horizontal="justify" vertical="top" wrapText="1"/>
      <protection locked="0"/>
    </xf>
    <xf numFmtId="0" fontId="16" fillId="0" borderId="22" xfId="2" applyFont="1" applyBorder="1" applyAlignment="1" applyProtection="1">
      <alignment horizontal="justify" vertical="center" wrapText="1"/>
      <protection locked="0"/>
    </xf>
    <xf numFmtId="0" fontId="18" fillId="0" borderId="22" xfId="0" applyFont="1" applyBorder="1" applyProtection="1">
      <protection locked="0"/>
    </xf>
    <xf numFmtId="0" fontId="16" fillId="0" borderId="13" xfId="2" applyFont="1" applyBorder="1" applyAlignment="1" applyProtection="1">
      <alignment horizontal="left" vertical="top" wrapText="1"/>
      <protection locked="0"/>
    </xf>
    <xf numFmtId="43" fontId="17" fillId="0" borderId="13" xfId="1" applyFont="1" applyFill="1" applyBorder="1" applyAlignment="1" applyProtection="1">
      <alignment horizontal="justify"/>
      <protection locked="0"/>
    </xf>
    <xf numFmtId="0" fontId="16" fillId="0" borderId="13" xfId="2" applyFont="1" applyBorder="1" applyAlignment="1" applyProtection="1">
      <alignment horizontal="justify" vertical="center" wrapText="1"/>
      <protection locked="0"/>
    </xf>
    <xf numFmtId="0" fontId="15" fillId="0" borderId="13" xfId="4" applyBorder="1" applyAlignment="1" applyProtection="1">
      <alignment horizontal="center" vertical="center" wrapText="1"/>
      <protection locked="0"/>
    </xf>
    <xf numFmtId="43" fontId="15" fillId="0" borderId="13" xfId="1" applyFont="1" applyFill="1" applyBorder="1" applyAlignment="1" applyProtection="1">
      <alignment horizontal="center" vertical="center" wrapText="1"/>
      <protection locked="0"/>
    </xf>
    <xf numFmtId="9" fontId="15" fillId="0" borderId="13" xfId="3" applyFont="1" applyFill="1" applyBorder="1" applyAlignment="1" applyProtection="1">
      <alignment horizontal="center" vertical="center" wrapText="1"/>
      <protection locked="0"/>
    </xf>
    <xf numFmtId="0" fontId="15" fillId="0" borderId="13" xfId="4" applyBorder="1" applyAlignment="1" applyProtection="1">
      <alignment horizontal="left" vertical="center" wrapText="1"/>
      <protection locked="0"/>
    </xf>
    <xf numFmtId="17" fontId="15" fillId="0" borderId="13" xfId="4" applyNumberFormat="1" applyBorder="1" applyAlignment="1" applyProtection="1">
      <alignment horizontal="center" vertical="center" wrapText="1"/>
      <protection locked="0"/>
    </xf>
    <xf numFmtId="17" fontId="17" fillId="0" borderId="13" xfId="2" applyNumberFormat="1" applyFont="1" applyBorder="1" applyAlignment="1" applyProtection="1">
      <alignment horizontal="justify" vertical="top" wrapText="1"/>
      <protection locked="0"/>
    </xf>
    <xf numFmtId="0" fontId="3" fillId="0" borderId="1" xfId="0" applyFont="1" applyBorder="1" applyAlignment="1" applyProtection="1">
      <alignment horizontal="center" vertical="top" wrapText="1" readingOrder="1"/>
      <protection locked="0"/>
    </xf>
    <xf numFmtId="0" fontId="3" fillId="0" borderId="1" xfId="0" applyFont="1" applyBorder="1" applyAlignment="1" applyProtection="1">
      <alignment horizontal="center" vertical="center" wrapText="1" readingOrder="1"/>
      <protection locked="0"/>
    </xf>
    <xf numFmtId="0" fontId="3" fillId="0" borderId="3" xfId="0" applyFont="1" applyBorder="1" applyAlignment="1" applyProtection="1">
      <alignment horizontal="center" vertical="center" wrapText="1" readingOrder="1"/>
      <protection locked="0"/>
    </xf>
    <xf numFmtId="9" fontId="15" fillId="0" borderId="13" xfId="3" applyFont="1" applyFill="1" applyBorder="1" applyAlignment="1" applyProtection="1">
      <alignment horizontal="left" vertical="center" wrapText="1"/>
      <protection locked="0"/>
    </xf>
    <xf numFmtId="0" fontId="7" fillId="4" borderId="5" xfId="0" applyFont="1" applyFill="1" applyBorder="1" applyAlignment="1">
      <alignment horizontal="center"/>
    </xf>
    <xf numFmtId="0" fontId="7" fillId="4" borderId="6" xfId="0" applyFont="1" applyFill="1" applyBorder="1" applyAlignment="1">
      <alignment horizontal="center"/>
    </xf>
    <xf numFmtId="9" fontId="0" fillId="0" borderId="13" xfId="0" applyNumberFormat="1" applyBorder="1" applyProtection="1">
      <protection locked="0"/>
    </xf>
    <xf numFmtId="0" fontId="0" fillId="0" borderId="13" xfId="0" applyBorder="1" applyAlignment="1" applyProtection="1">
      <alignment wrapText="1"/>
      <protection locked="0"/>
    </xf>
    <xf numFmtId="0" fontId="15" fillId="5" borderId="8" xfId="4" applyFill="1" applyBorder="1" applyAlignment="1" applyProtection="1">
      <alignment horizontal="center" vertical="center" wrapText="1"/>
      <protection locked="0"/>
    </xf>
    <xf numFmtId="0" fontId="19" fillId="0" borderId="13" xfId="4" applyFont="1" applyBorder="1" applyAlignment="1">
      <alignment horizontal="center" vertical="center" wrapText="1"/>
    </xf>
    <xf numFmtId="43" fontId="19" fillId="0" borderId="13" xfId="1" applyFont="1" applyFill="1" applyBorder="1" applyAlignment="1">
      <alignment vertical="center" wrapText="1"/>
    </xf>
    <xf numFmtId="0" fontId="19" fillId="0" borderId="13" xfId="4" applyFont="1" applyBorder="1" applyAlignment="1">
      <alignment horizontal="left" vertical="center" wrapText="1"/>
    </xf>
    <xf numFmtId="43" fontId="19" fillId="0" borderId="13" xfId="1" applyFont="1" applyFill="1" applyBorder="1" applyAlignment="1">
      <alignment horizontal="center" vertical="center" wrapText="1"/>
    </xf>
    <xf numFmtId="17" fontId="19" fillId="0" borderId="13" xfId="4" applyNumberFormat="1" applyFont="1" applyBorder="1" applyAlignment="1">
      <alignment horizontal="center" vertical="center" wrapText="1"/>
    </xf>
    <xf numFmtId="166" fontId="19" fillId="0" borderId="13" xfId="4" applyNumberFormat="1" applyFont="1" applyBorder="1" applyAlignment="1">
      <alignment horizontal="center" vertical="center" wrapText="1"/>
    </xf>
    <xf numFmtId="0" fontId="19" fillId="0" borderId="13" xfId="0" applyFont="1" applyBorder="1" applyAlignment="1">
      <alignment wrapText="1"/>
    </xf>
    <xf numFmtId="0" fontId="19" fillId="0" borderId="13" xfId="0" applyFont="1" applyBorder="1" applyAlignment="1">
      <alignment horizontal="center" wrapText="1"/>
    </xf>
    <xf numFmtId="16" fontId="19" fillId="0" borderId="13" xfId="0" applyNumberFormat="1" applyFont="1" applyBorder="1" applyAlignment="1">
      <alignment horizontal="center" wrapText="1"/>
    </xf>
    <xf numFmtId="0" fontId="19" fillId="0" borderId="24" xfId="4" applyFont="1" applyBorder="1" applyAlignment="1">
      <alignment horizontal="center" vertical="center" wrapText="1"/>
    </xf>
    <xf numFmtId="43" fontId="19" fillId="0" borderId="24" xfId="1" applyFont="1" applyFill="1" applyBorder="1" applyAlignment="1">
      <alignment horizontal="center" vertical="center" wrapText="1"/>
    </xf>
    <xf numFmtId="0" fontId="0" fillId="0" borderId="13" xfId="0" applyBorder="1" applyAlignment="1" applyProtection="1">
      <alignment horizontal="right" wrapText="1"/>
      <protection locked="0"/>
    </xf>
    <xf numFmtId="2" fontId="19" fillId="0" borderId="13" xfId="4" applyNumberFormat="1" applyFont="1" applyBorder="1" applyAlignment="1">
      <alignment horizontal="center" vertical="center" wrapText="1"/>
    </xf>
    <xf numFmtId="2" fontId="15" fillId="0" borderId="13" xfId="3" applyNumberFormat="1" applyFont="1" applyFill="1" applyBorder="1" applyAlignment="1" applyProtection="1">
      <alignment horizontal="center" vertical="center" wrapText="1"/>
      <protection locked="0"/>
    </xf>
    <xf numFmtId="2" fontId="0" fillId="0" borderId="13" xfId="0" applyNumberFormat="1" applyBorder="1" applyAlignment="1" applyProtection="1">
      <alignment horizontal="center" vertical="center"/>
      <protection locked="0"/>
    </xf>
    <xf numFmtId="2" fontId="10" fillId="0" borderId="0" xfId="0" applyNumberFormat="1" applyFont="1" applyAlignment="1" applyProtection="1">
      <alignment horizontal="center" vertical="center"/>
      <protection locked="0"/>
    </xf>
    <xf numFmtId="0" fontId="0" fillId="0" borderId="13" xfId="0" applyBorder="1" applyAlignment="1" applyProtection="1">
      <alignment horizontal="center" vertical="center"/>
      <protection locked="0"/>
    </xf>
    <xf numFmtId="9" fontId="0" fillId="0" borderId="13" xfId="0" applyNumberFormat="1" applyBorder="1" applyAlignment="1" applyProtection="1">
      <alignment horizontal="center" vertical="center"/>
      <protection locked="0"/>
    </xf>
    <xf numFmtId="0" fontId="0" fillId="0" borderId="0" xfId="0" applyAlignment="1" applyProtection="1">
      <alignment horizontal="center" vertical="center"/>
      <protection locked="0"/>
    </xf>
    <xf numFmtId="0" fontId="10" fillId="0" borderId="0" xfId="0" applyFont="1" applyAlignment="1" applyProtection="1">
      <alignment horizontal="center" vertical="center"/>
      <protection locked="0"/>
    </xf>
    <xf numFmtId="2" fontId="19" fillId="0" borderId="13" xfId="4" applyNumberFormat="1" applyFont="1" applyBorder="1" applyAlignment="1">
      <alignment horizontal="left" vertical="center" wrapText="1"/>
    </xf>
    <xf numFmtId="0" fontId="9" fillId="0" borderId="0" xfId="0" applyFont="1" applyAlignment="1" applyProtection="1">
      <alignment horizontal="center" vertical="center"/>
      <protection locked="0"/>
    </xf>
    <xf numFmtId="0" fontId="0" fillId="0" borderId="13" xfId="0" applyBorder="1" applyAlignment="1" applyProtection="1">
      <alignment horizontal="center" vertical="center" wrapText="1"/>
      <protection locked="0"/>
    </xf>
    <xf numFmtId="4" fontId="0" fillId="0" borderId="13" xfId="0" applyNumberFormat="1" applyBorder="1" applyAlignment="1" applyProtection="1">
      <alignment horizontal="center" vertical="center"/>
      <protection locked="0"/>
    </xf>
    <xf numFmtId="14" fontId="0" fillId="0" borderId="13" xfId="0" applyNumberFormat="1" applyBorder="1" applyAlignment="1" applyProtection="1">
      <alignment horizontal="center" vertical="center"/>
      <protection locked="0"/>
    </xf>
    <xf numFmtId="0" fontId="10" fillId="0" borderId="0" xfId="0" applyFont="1" applyAlignment="1" applyProtection="1">
      <alignment vertical="center"/>
      <protection locked="0"/>
    </xf>
    <xf numFmtId="17" fontId="0" fillId="0" borderId="13" xfId="0" applyNumberFormat="1" applyBorder="1" applyAlignment="1" applyProtection="1">
      <alignment horizontal="center" vertical="center"/>
      <protection locked="0"/>
    </xf>
    <xf numFmtId="39" fontId="19" fillId="0" borderId="13" xfId="4" applyNumberFormat="1" applyFont="1" applyBorder="1" applyAlignment="1">
      <alignment horizontal="center" vertical="center" wrapText="1"/>
    </xf>
    <xf numFmtId="9" fontId="19" fillId="0" borderId="13" xfId="4" applyNumberFormat="1" applyFont="1" applyBorder="1" applyAlignment="1">
      <alignment horizontal="center" vertical="center" wrapText="1"/>
    </xf>
    <xf numFmtId="43" fontId="19" fillId="0" borderId="16" xfId="1" applyFont="1" applyFill="1" applyBorder="1" applyAlignment="1">
      <alignment horizontal="center" vertical="center" wrapText="1"/>
    </xf>
    <xf numFmtId="16" fontId="0" fillId="0" borderId="13" xfId="0" applyNumberFormat="1" applyBorder="1" applyAlignment="1" applyProtection="1">
      <alignment horizontal="center" vertical="center"/>
      <protection locked="0"/>
    </xf>
    <xf numFmtId="17" fontId="20" fillId="0" borderId="13" xfId="4" applyNumberFormat="1" applyFont="1" applyBorder="1" applyAlignment="1">
      <alignment horizontal="center" vertical="center" wrapText="1"/>
    </xf>
    <xf numFmtId="0" fontId="0" fillId="0" borderId="0" xfId="0" applyAlignment="1" applyProtection="1">
      <alignment horizontal="center" vertical="center" wrapText="1"/>
      <protection locked="0"/>
    </xf>
    <xf numFmtId="0" fontId="19" fillId="0" borderId="24" xfId="4" applyFont="1" applyBorder="1" applyAlignment="1">
      <alignment horizontal="left" vertical="center" wrapText="1"/>
    </xf>
    <xf numFmtId="9" fontId="15" fillId="0" borderId="24" xfId="3" applyFont="1" applyFill="1" applyBorder="1" applyAlignment="1" applyProtection="1">
      <alignment horizontal="center" vertical="center" wrapText="1"/>
      <protection locked="0"/>
    </xf>
    <xf numFmtId="43" fontId="19" fillId="0" borderId="13" xfId="4" applyNumberFormat="1" applyFont="1" applyBorder="1" applyAlignment="1">
      <alignment vertical="center" wrapText="1"/>
    </xf>
    <xf numFmtId="2" fontId="0" fillId="0" borderId="0" xfId="0" applyNumberFormat="1" applyAlignment="1" applyProtection="1">
      <alignment horizontal="center" vertical="center"/>
      <protection locked="0"/>
    </xf>
    <xf numFmtId="2" fontId="9" fillId="0" borderId="0" xfId="0" applyNumberFormat="1" applyFont="1" applyAlignment="1" applyProtection="1">
      <alignment horizontal="center" vertical="center"/>
      <protection locked="0"/>
    </xf>
    <xf numFmtId="0" fontId="0" fillId="6" borderId="0" xfId="0" applyFill="1"/>
    <xf numFmtId="0" fontId="19" fillId="5" borderId="13" xfId="4" applyFont="1" applyFill="1" applyBorder="1" applyAlignment="1">
      <alignment horizontal="center" vertical="center" wrapText="1"/>
    </xf>
    <xf numFmtId="9" fontId="10" fillId="0" borderId="13" xfId="0" applyNumberFormat="1" applyFont="1" applyBorder="1" applyAlignment="1" applyProtection="1">
      <alignment horizontal="center" vertical="center"/>
      <protection locked="0"/>
    </xf>
    <xf numFmtId="0" fontId="10" fillId="0" borderId="13" xfId="0" applyFont="1" applyBorder="1" applyAlignment="1" applyProtection="1">
      <alignment horizontal="center" vertical="center"/>
      <protection locked="0"/>
    </xf>
    <xf numFmtId="0" fontId="10" fillId="0" borderId="13" xfId="0" applyFont="1" applyBorder="1" applyAlignment="1" applyProtection="1">
      <alignment horizontal="center" vertical="center" wrapText="1"/>
      <protection locked="0"/>
    </xf>
    <xf numFmtId="0" fontId="10" fillId="0" borderId="13" xfId="0" applyFont="1" applyBorder="1" applyAlignment="1" applyProtection="1">
      <alignment vertical="center"/>
      <protection locked="0"/>
    </xf>
    <xf numFmtId="9" fontId="10" fillId="0" borderId="13" xfId="0" applyNumberFormat="1" applyFont="1" applyBorder="1" applyAlignment="1" applyProtection="1">
      <alignment vertical="center"/>
      <protection locked="0"/>
    </xf>
    <xf numFmtId="0" fontId="10" fillId="0" borderId="13" xfId="0" applyFont="1" applyBorder="1" applyProtection="1">
      <protection locked="0"/>
    </xf>
    <xf numFmtId="9" fontId="10" fillId="0" borderId="13" xfId="0" applyNumberFormat="1" applyFont="1" applyBorder="1" applyProtection="1">
      <protection locked="0"/>
    </xf>
    <xf numFmtId="0" fontId="10" fillId="0" borderId="13" xfId="0" applyFont="1" applyBorder="1" applyAlignment="1" applyProtection="1">
      <alignment horizontal="center"/>
      <protection locked="0"/>
    </xf>
    <xf numFmtId="167" fontId="0" fillId="0" borderId="13" xfId="0" applyNumberFormat="1" applyBorder="1" applyAlignment="1">
      <alignment horizontal="center" vertical="center"/>
    </xf>
    <xf numFmtId="167" fontId="1" fillId="0" borderId="13" xfId="0" applyNumberFormat="1" applyFont="1" applyBorder="1" applyAlignment="1">
      <alignment horizontal="center" vertical="center"/>
    </xf>
    <xf numFmtId="4" fontId="0" fillId="0" borderId="0" xfId="0" applyNumberFormat="1"/>
    <xf numFmtId="4" fontId="0" fillId="3" borderId="0" xfId="0" applyNumberFormat="1" applyFill="1"/>
    <xf numFmtId="4" fontId="0" fillId="0" borderId="0" xfId="0" applyNumberFormat="1" applyProtection="1">
      <protection locked="0"/>
    </xf>
    <xf numFmtId="4" fontId="6" fillId="4" borderId="4" xfId="0" applyNumberFormat="1" applyFont="1" applyFill="1" applyBorder="1" applyAlignment="1">
      <alignment horizontal="center" vertical="center" wrapText="1"/>
    </xf>
    <xf numFmtId="4" fontId="19" fillId="0" borderId="13" xfId="1" applyNumberFormat="1" applyFont="1" applyFill="1" applyBorder="1" applyAlignment="1">
      <alignment horizontal="center" vertical="center" wrapText="1"/>
    </xf>
    <xf numFmtId="4" fontId="0" fillId="0" borderId="13" xfId="0" applyNumberFormat="1" applyBorder="1" applyProtection="1">
      <protection locked="0"/>
    </xf>
    <xf numFmtId="4" fontId="19" fillId="0" borderId="13" xfId="4" applyNumberFormat="1" applyFont="1" applyBorder="1" applyAlignment="1">
      <alignment horizontal="center" vertical="center" wrapText="1"/>
    </xf>
    <xf numFmtId="4" fontId="19" fillId="0" borderId="13" xfId="1" applyNumberFormat="1" applyFont="1" applyFill="1" applyBorder="1" applyAlignment="1">
      <alignment vertical="center" wrapText="1"/>
    </xf>
    <xf numFmtId="4" fontId="19" fillId="0" borderId="24" xfId="1" applyNumberFormat="1" applyFont="1" applyFill="1" applyBorder="1" applyAlignment="1">
      <alignment horizontal="center" vertical="center" wrapText="1"/>
    </xf>
    <xf numFmtId="4" fontId="19" fillId="0" borderId="16" xfId="1" applyNumberFormat="1" applyFont="1" applyFill="1" applyBorder="1" applyAlignment="1">
      <alignment horizontal="center" vertical="center" wrapText="1"/>
    </xf>
    <xf numFmtId="4" fontId="19" fillId="0" borderId="13" xfId="4" applyNumberFormat="1" applyFont="1" applyBorder="1" applyAlignment="1">
      <alignment vertical="center" wrapText="1"/>
    </xf>
    <xf numFmtId="4" fontId="10" fillId="0" borderId="13" xfId="0" applyNumberFormat="1" applyFont="1" applyBorder="1" applyProtection="1">
      <protection locked="0"/>
    </xf>
    <xf numFmtId="4" fontId="19" fillId="0" borderId="24" xfId="1" applyNumberFormat="1" applyFont="1" applyFill="1" applyBorder="1" applyAlignment="1">
      <alignment horizontal="right" vertical="center" wrapText="1"/>
    </xf>
    <xf numFmtId="4" fontId="19" fillId="0" borderId="13" xfId="1" applyNumberFormat="1" applyFont="1" applyFill="1" applyBorder="1" applyAlignment="1">
      <alignment horizontal="right" vertical="center" wrapText="1"/>
    </xf>
    <xf numFmtId="168" fontId="0" fillId="0" borderId="13" xfId="0" applyNumberFormat="1" applyBorder="1" applyAlignment="1" applyProtection="1">
      <alignment horizontal="center" vertical="center"/>
      <protection locked="0"/>
    </xf>
    <xf numFmtId="0" fontId="21" fillId="0" borderId="13" xfId="0" applyFont="1" applyBorder="1" applyAlignment="1" applyProtection="1">
      <alignment horizontal="center" vertical="center"/>
      <protection locked="0"/>
    </xf>
    <xf numFmtId="0" fontId="23" fillId="0" borderId="0" xfId="0" applyFont="1" applyProtection="1">
      <protection locked="0"/>
    </xf>
    <xf numFmtId="43" fontId="19" fillId="0" borderId="13" xfId="1" applyFont="1" applyFill="1" applyBorder="1" applyAlignment="1">
      <alignment horizontal="right" vertical="center" wrapText="1"/>
    </xf>
    <xf numFmtId="0" fontId="0" fillId="0" borderId="0" xfId="0" applyAlignment="1" applyProtection="1">
      <alignment vertical="center"/>
      <protection locked="0"/>
    </xf>
    <xf numFmtId="0" fontId="9" fillId="0" borderId="0" xfId="0" applyFont="1" applyAlignment="1" applyProtection="1">
      <alignment vertical="center"/>
      <protection locked="0"/>
    </xf>
    <xf numFmtId="0" fontId="19" fillId="0" borderId="8" xfId="4" applyFont="1" applyBorder="1" applyAlignment="1">
      <alignment horizontal="left" vertical="center" wrapText="1"/>
    </xf>
    <xf numFmtId="0" fontId="19" fillId="0" borderId="8" xfId="4" applyFont="1" applyBorder="1" applyAlignment="1">
      <alignment horizontal="center" vertical="center" wrapText="1"/>
    </xf>
    <xf numFmtId="17" fontId="10" fillId="0" borderId="13" xfId="0" applyNumberFormat="1" applyFont="1" applyBorder="1" applyAlignment="1" applyProtection="1">
      <alignment vertical="center"/>
      <protection locked="0"/>
    </xf>
    <xf numFmtId="0" fontId="10" fillId="0" borderId="13" xfId="0" applyFont="1" applyBorder="1" applyAlignment="1" applyProtection="1">
      <alignment wrapText="1"/>
      <protection locked="0"/>
    </xf>
    <xf numFmtId="168" fontId="10" fillId="0" borderId="13" xfId="0" applyNumberFormat="1" applyFont="1" applyBorder="1" applyAlignment="1" applyProtection="1">
      <alignment horizontal="center" vertical="center"/>
      <protection locked="0"/>
    </xf>
    <xf numFmtId="17" fontId="16" fillId="0" borderId="13" xfId="2" applyNumberFormat="1" applyFont="1" applyBorder="1" applyAlignment="1" applyProtection="1">
      <alignment horizontal="center" vertical="center" wrapText="1"/>
      <protection locked="0"/>
    </xf>
    <xf numFmtId="0" fontId="0" fillId="0" borderId="9" xfId="0" applyBorder="1" applyAlignment="1" applyProtection="1">
      <alignment horizontal="center" vertical="center"/>
      <protection locked="0"/>
    </xf>
    <xf numFmtId="0" fontId="19" fillId="0" borderId="9" xfId="4" applyFont="1" applyBorder="1" applyAlignment="1">
      <alignment horizontal="center" vertical="center" wrapText="1"/>
    </xf>
    <xf numFmtId="0" fontId="0" fillId="0" borderId="9" xfId="0" applyBorder="1" applyProtection="1">
      <protection locked="0"/>
    </xf>
    <xf numFmtId="0" fontId="10" fillId="0" borderId="9" xfId="0" applyFont="1" applyBorder="1" applyAlignment="1" applyProtection="1">
      <alignment horizontal="center" vertical="center"/>
      <protection locked="0"/>
    </xf>
    <xf numFmtId="0" fontId="19" fillId="0" borderId="0" xfId="4" applyFont="1" applyAlignment="1">
      <alignment horizontal="center" vertical="center" wrapText="1"/>
    </xf>
    <xf numFmtId="0" fontId="0" fillId="0" borderId="25" xfId="0" applyBorder="1" applyAlignment="1" applyProtection="1">
      <alignment horizontal="center" vertical="center"/>
      <protection locked="0"/>
    </xf>
    <xf numFmtId="0" fontId="19" fillId="0" borderId="25" xfId="4" applyFont="1" applyBorder="1" applyAlignment="1">
      <alignment horizontal="center" vertical="center" wrapText="1"/>
    </xf>
    <xf numFmtId="0" fontId="0" fillId="0" borderId="25" xfId="0" applyBorder="1" applyProtection="1">
      <protection locked="0"/>
    </xf>
    <xf numFmtId="2" fontId="21" fillId="0" borderId="0" xfId="0" applyNumberFormat="1" applyFont="1" applyAlignment="1" applyProtection="1">
      <alignment horizontal="left" vertical="center" wrapText="1"/>
      <protection locked="0"/>
    </xf>
    <xf numFmtId="4" fontId="20" fillId="0" borderId="24" xfId="1" applyNumberFormat="1" applyFont="1" applyFill="1" applyBorder="1" applyAlignment="1">
      <alignment horizontal="center" vertical="center" wrapText="1"/>
    </xf>
    <xf numFmtId="0" fontId="21" fillId="0" borderId="25" xfId="0" applyFont="1" applyBorder="1" applyAlignment="1" applyProtection="1">
      <alignment horizontal="left" vertical="center"/>
      <protection locked="0"/>
    </xf>
    <xf numFmtId="4" fontId="20" fillId="0" borderId="16" xfId="1" applyNumberFormat="1" applyFont="1" applyFill="1" applyBorder="1" applyAlignment="1">
      <alignment horizontal="center" vertical="center" wrapText="1"/>
    </xf>
    <xf numFmtId="4" fontId="20" fillId="0" borderId="13" xfId="1" applyNumberFormat="1" applyFont="1" applyFill="1" applyBorder="1" applyAlignment="1">
      <alignment horizontal="center" vertical="center" wrapText="1"/>
    </xf>
    <xf numFmtId="0" fontId="21" fillId="0" borderId="0" xfId="0" applyFont="1" applyAlignment="1" applyProtection="1">
      <alignment horizontal="left" vertical="center"/>
      <protection locked="0"/>
    </xf>
    <xf numFmtId="0" fontId="21" fillId="0" borderId="0" xfId="0" applyFont="1" applyAlignment="1" applyProtection="1">
      <alignment horizontal="left" vertical="center" wrapText="1"/>
      <protection locked="0"/>
    </xf>
    <xf numFmtId="0" fontId="21" fillId="0" borderId="0" xfId="0" applyFont="1" applyAlignment="1" applyProtection="1">
      <alignment vertical="center"/>
      <protection locked="0"/>
    </xf>
    <xf numFmtId="0" fontId="21" fillId="0" borderId="0" xfId="0" applyFont="1" applyProtection="1">
      <protection locked="0"/>
    </xf>
    <xf numFmtId="0" fontId="21" fillId="0" borderId="0" xfId="0" applyFont="1" applyAlignment="1" applyProtection="1">
      <alignment wrapText="1"/>
      <protection locked="0"/>
    </xf>
    <xf numFmtId="0" fontId="21" fillId="0" borderId="0" xfId="0" applyFont="1" applyAlignment="1" applyProtection="1">
      <alignment horizontal="left" wrapText="1"/>
      <protection locked="0"/>
    </xf>
    <xf numFmtId="0" fontId="25" fillId="0" borderId="0" xfId="0" applyFont="1" applyProtection="1">
      <protection locked="0"/>
    </xf>
    <xf numFmtId="2" fontId="21" fillId="6" borderId="13" xfId="0" applyNumberFormat="1" applyFont="1" applyFill="1" applyBorder="1" applyAlignment="1" applyProtection="1">
      <alignment horizontal="center" vertical="center"/>
      <protection locked="0"/>
    </xf>
    <xf numFmtId="0" fontId="21" fillId="0" borderId="0" xfId="0" applyFont="1" applyAlignment="1" applyProtection="1">
      <alignment horizontal="center" vertical="center"/>
      <protection locked="0"/>
    </xf>
    <xf numFmtId="0" fontId="1" fillId="0" borderId="9" xfId="0" applyFont="1" applyBorder="1" applyAlignment="1">
      <alignment horizontal="center" wrapText="1"/>
    </xf>
    <xf numFmtId="166" fontId="19" fillId="0" borderId="9" xfId="4" applyNumberFormat="1" applyFont="1" applyBorder="1" applyAlignment="1">
      <alignment horizontal="center" vertical="center" wrapText="1"/>
    </xf>
    <xf numFmtId="0" fontId="0" fillId="0" borderId="24" xfId="0" applyBorder="1" applyProtection="1">
      <protection locked="0"/>
    </xf>
    <xf numFmtId="0" fontId="0" fillId="0" borderId="16" xfId="0" applyBorder="1" applyProtection="1">
      <protection locked="0"/>
    </xf>
    <xf numFmtId="0" fontId="0" fillId="0" borderId="26" xfId="0" applyBorder="1" applyProtection="1">
      <protection locked="0"/>
    </xf>
    <xf numFmtId="2" fontId="10" fillId="0" borderId="13" xfId="0" applyNumberFormat="1" applyFont="1" applyBorder="1" applyAlignment="1" applyProtection="1">
      <alignment horizontal="center" vertical="center"/>
      <protection locked="0"/>
    </xf>
    <xf numFmtId="0" fontId="0" fillId="0" borderId="0" xfId="0" applyAlignment="1" applyProtection="1">
      <alignment horizontal="left" vertical="center"/>
      <protection locked="0"/>
    </xf>
    <xf numFmtId="4" fontId="10" fillId="0" borderId="13" xfId="0" applyNumberFormat="1" applyFont="1" applyBorder="1" applyAlignment="1" applyProtection="1">
      <alignment horizontal="center" vertical="center"/>
      <protection locked="0"/>
    </xf>
    <xf numFmtId="0" fontId="0" fillId="0" borderId="13" xfId="0" applyBorder="1" applyAlignment="1" applyProtection="1">
      <alignment horizontal="left" vertical="center"/>
      <protection locked="0"/>
    </xf>
    <xf numFmtId="0" fontId="19" fillId="0" borderId="13" xfId="0" applyFont="1" applyBorder="1" applyAlignment="1">
      <alignment horizontal="justify" vertical="center"/>
    </xf>
    <xf numFmtId="17" fontId="10" fillId="0" borderId="13" xfId="0" applyNumberFormat="1" applyFont="1" applyBorder="1" applyAlignment="1" applyProtection="1">
      <alignment horizontal="left" vertical="center"/>
      <protection locked="0"/>
    </xf>
    <xf numFmtId="17" fontId="16" fillId="0" borderId="13" xfId="2" applyNumberFormat="1" applyFont="1" applyBorder="1" applyAlignment="1" applyProtection="1">
      <alignment horizontal="left" vertical="center" wrapText="1"/>
      <protection locked="0"/>
    </xf>
    <xf numFmtId="15" fontId="10" fillId="0" borderId="13" xfId="0" applyNumberFormat="1" applyFont="1" applyBorder="1" applyAlignment="1" applyProtection="1">
      <alignment horizontal="left" vertical="center"/>
      <protection locked="0"/>
    </xf>
    <xf numFmtId="17" fontId="10" fillId="0" borderId="13" xfId="0" applyNumberFormat="1" applyFont="1" applyBorder="1" applyAlignment="1" applyProtection="1">
      <alignment horizontal="center" vertical="center"/>
      <protection locked="0"/>
    </xf>
    <xf numFmtId="2" fontId="15" fillId="0" borderId="13" xfId="4" applyNumberFormat="1" applyBorder="1" applyAlignment="1" applyProtection="1">
      <alignment horizontal="center" vertical="center" wrapText="1"/>
      <protection locked="0"/>
    </xf>
    <xf numFmtId="2" fontId="17" fillId="0" borderId="13" xfId="2" applyNumberFormat="1" applyFont="1" applyBorder="1" applyAlignment="1" applyProtection="1">
      <alignment horizontal="center" vertical="center" wrapText="1"/>
      <protection locked="0"/>
    </xf>
    <xf numFmtId="0" fontId="19" fillId="0" borderId="23" xfId="4" applyFont="1" applyBorder="1" applyAlignment="1">
      <alignment horizontal="center" vertical="center" wrapText="1"/>
    </xf>
    <xf numFmtId="9" fontId="0" fillId="0" borderId="24" xfId="0" applyNumberFormat="1" applyBorder="1" applyAlignment="1" applyProtection="1">
      <alignment horizontal="center" vertical="center"/>
      <protection locked="0"/>
    </xf>
    <xf numFmtId="17" fontId="19" fillId="0" borderId="24" xfId="4" applyNumberFormat="1" applyFont="1" applyBorder="1" applyAlignment="1">
      <alignment horizontal="center" vertical="center" wrapText="1"/>
    </xf>
    <xf numFmtId="0" fontId="0" fillId="0" borderId="24" xfId="0" applyBorder="1" applyAlignment="1" applyProtection="1">
      <alignment horizontal="center" vertical="center"/>
      <protection locked="0"/>
    </xf>
    <xf numFmtId="0" fontId="0" fillId="0" borderId="24" xfId="0" applyBorder="1" applyAlignment="1" applyProtection="1">
      <alignment horizontal="center" vertical="center" wrapText="1"/>
      <protection locked="0"/>
    </xf>
    <xf numFmtId="0" fontId="15" fillId="0" borderId="23" xfId="4" applyBorder="1" applyAlignment="1" applyProtection="1">
      <alignment horizontal="center" vertical="center" wrapText="1"/>
      <protection locked="0"/>
    </xf>
    <xf numFmtId="166" fontId="15" fillId="0" borderId="13" xfId="4" applyNumberFormat="1" applyBorder="1" applyAlignment="1" applyProtection="1">
      <alignment horizontal="center" vertical="center" wrapText="1"/>
      <protection locked="0"/>
    </xf>
    <xf numFmtId="14" fontId="10" fillId="0" borderId="13" xfId="0" applyNumberFormat="1" applyFont="1" applyBorder="1" applyAlignment="1" applyProtection="1">
      <alignment horizontal="center"/>
      <protection locked="0"/>
    </xf>
    <xf numFmtId="17" fontId="19" fillId="0" borderId="13" xfId="4" applyNumberFormat="1" applyFont="1" applyBorder="1" applyAlignment="1">
      <alignment vertical="center" wrapText="1"/>
    </xf>
    <xf numFmtId="0" fontId="23" fillId="0" borderId="13" xfId="0" applyFont="1" applyBorder="1" applyProtection="1">
      <protection locked="0"/>
    </xf>
    <xf numFmtId="4" fontId="10" fillId="0" borderId="13" xfId="0" applyNumberFormat="1" applyFont="1" applyBorder="1" applyAlignment="1" applyProtection="1">
      <alignment horizontal="right" vertical="center"/>
      <protection locked="0"/>
    </xf>
    <xf numFmtId="9" fontId="23" fillId="0" borderId="13" xfId="0" applyNumberFormat="1" applyFont="1" applyBorder="1" applyProtection="1">
      <protection locked="0"/>
    </xf>
    <xf numFmtId="0" fontId="22" fillId="0" borderId="13" xfId="4" applyFont="1" applyBorder="1" applyAlignment="1">
      <alignment horizontal="left" vertical="center" wrapText="1"/>
    </xf>
    <xf numFmtId="0" fontId="23" fillId="0" borderId="13" xfId="0" applyFont="1" applyBorder="1" applyAlignment="1" applyProtection="1">
      <alignment horizontal="center" vertical="center"/>
      <protection locked="0"/>
    </xf>
    <xf numFmtId="14" fontId="10" fillId="0" borderId="13" xfId="0" applyNumberFormat="1" applyFont="1" applyBorder="1" applyAlignment="1" applyProtection="1">
      <alignment horizontal="center" vertical="center"/>
      <protection locked="0"/>
    </xf>
    <xf numFmtId="0" fontId="0" fillId="0" borderId="0" xfId="0" applyAlignment="1" applyProtection="1">
      <alignment horizontal="center"/>
      <protection locked="0"/>
    </xf>
    <xf numFmtId="17" fontId="10" fillId="0" borderId="13" xfId="0" applyNumberFormat="1" applyFont="1" applyBorder="1" applyAlignment="1" applyProtection="1">
      <alignment horizontal="center"/>
      <protection locked="0"/>
    </xf>
    <xf numFmtId="0" fontId="25" fillId="0" borderId="13" xfId="0" applyFont="1" applyBorder="1" applyProtection="1">
      <protection locked="0"/>
    </xf>
    <xf numFmtId="4" fontId="0" fillId="0" borderId="13" xfId="0" applyNumberFormat="1" applyBorder="1" applyAlignment="1" applyProtection="1">
      <alignment horizontal="right"/>
      <protection locked="0"/>
    </xf>
    <xf numFmtId="0" fontId="21" fillId="0" borderId="13" xfId="0" applyFont="1" applyBorder="1" applyProtection="1">
      <protection locked="0"/>
    </xf>
    <xf numFmtId="0" fontId="21" fillId="0" borderId="13" xfId="0" applyFont="1" applyBorder="1" applyAlignment="1" applyProtection="1">
      <alignment horizontal="center"/>
      <protection locked="0"/>
    </xf>
    <xf numFmtId="0" fontId="25" fillId="0" borderId="13" xfId="0" applyFont="1" applyBorder="1" applyAlignment="1" applyProtection="1">
      <alignment horizontal="center" vertical="center"/>
      <protection locked="0"/>
    </xf>
    <xf numFmtId="4" fontId="0" fillId="0" borderId="13" xfId="0" applyNumberFormat="1" applyBorder="1" applyAlignment="1" applyProtection="1">
      <alignment horizontal="right" vertical="center"/>
      <protection locked="0"/>
    </xf>
    <xf numFmtId="9" fontId="0" fillId="0" borderId="13" xfId="0" applyNumberFormat="1" applyBorder="1" applyAlignment="1" applyProtection="1">
      <alignment vertical="center"/>
      <protection locked="0"/>
    </xf>
    <xf numFmtId="0" fontId="0" fillId="0" borderId="13" xfId="0" applyBorder="1" applyAlignment="1" applyProtection="1">
      <alignment vertical="center"/>
      <protection locked="0"/>
    </xf>
    <xf numFmtId="0" fontId="19" fillId="0" borderId="23" xfId="4" applyFont="1" applyBorder="1" applyAlignment="1">
      <alignment horizontal="left" vertical="center" wrapText="1"/>
    </xf>
    <xf numFmtId="0" fontId="26" fillId="0" borderId="13" xfId="4" applyFont="1" applyBorder="1" applyAlignment="1">
      <alignment horizontal="left" vertical="center" wrapText="1"/>
    </xf>
    <xf numFmtId="0" fontId="26" fillId="0" borderId="13" xfId="4" applyFont="1" applyBorder="1" applyAlignment="1">
      <alignment horizontal="center" vertical="center" wrapText="1"/>
    </xf>
    <xf numFmtId="0" fontId="27" fillId="0" borderId="13" xfId="0" applyFont="1" applyBorder="1" applyAlignment="1" applyProtection="1">
      <alignment horizontal="center"/>
      <protection locked="0"/>
    </xf>
    <xf numFmtId="0" fontId="27" fillId="0" borderId="13" xfId="0" applyFont="1" applyBorder="1" applyProtection="1">
      <protection locked="0"/>
    </xf>
    <xf numFmtId="0" fontId="10" fillId="0" borderId="13" xfId="0" applyFont="1" applyBorder="1" applyAlignment="1" applyProtection="1">
      <alignment horizontal="left" vertical="center"/>
      <protection locked="0"/>
    </xf>
    <xf numFmtId="0" fontId="10" fillId="0" borderId="0" xfId="0" applyFont="1" applyAlignment="1" applyProtection="1">
      <alignment wrapText="1"/>
      <protection locked="0"/>
    </xf>
    <xf numFmtId="17" fontId="10" fillId="0" borderId="13" xfId="0" applyNumberFormat="1" applyFont="1" applyBorder="1" applyProtection="1">
      <protection locked="0"/>
    </xf>
    <xf numFmtId="0" fontId="7" fillId="4" borderId="10" xfId="0" applyFont="1" applyFill="1" applyBorder="1" applyAlignment="1">
      <alignment horizontal="center"/>
    </xf>
    <xf numFmtId="0" fontId="7" fillId="4" borderId="11" xfId="0" applyFont="1" applyFill="1" applyBorder="1" applyAlignment="1">
      <alignment horizontal="center"/>
    </xf>
    <xf numFmtId="0" fontId="7" fillId="4" borderId="5" xfId="0" applyFont="1" applyFill="1" applyBorder="1" applyAlignment="1">
      <alignment horizontal="center"/>
    </xf>
    <xf numFmtId="0" fontId="7" fillId="4" borderId="6" xfId="0" applyFont="1" applyFill="1" applyBorder="1" applyAlignment="1">
      <alignment horizontal="center"/>
    </xf>
    <xf numFmtId="0" fontId="7" fillId="4" borderId="7" xfId="0" applyFont="1" applyFill="1" applyBorder="1" applyAlignment="1">
      <alignment horizontal="center"/>
    </xf>
    <xf numFmtId="0" fontId="7" fillId="4" borderId="12" xfId="0" applyFont="1" applyFill="1" applyBorder="1" applyAlignment="1">
      <alignment horizontal="center"/>
    </xf>
    <xf numFmtId="164" fontId="8" fillId="3" borderId="9" xfId="0" applyNumberFormat="1" applyFont="1" applyFill="1" applyBorder="1" applyAlignment="1">
      <alignment horizontal="center" vertical="center" wrapText="1"/>
    </xf>
    <xf numFmtId="164" fontId="8" fillId="3" borderId="8" xfId="0" applyNumberFormat="1" applyFont="1" applyFill="1" applyBorder="1" applyAlignment="1">
      <alignment horizontal="center" vertical="center" wrapText="1"/>
    </xf>
    <xf numFmtId="164" fontId="8" fillId="3" borderId="13" xfId="0" applyNumberFormat="1" applyFont="1" applyFill="1" applyBorder="1" applyAlignment="1">
      <alignment horizontal="center" vertical="center" wrapText="1"/>
    </xf>
    <xf numFmtId="0" fontId="7" fillId="4" borderId="21" xfId="0" applyFont="1" applyFill="1" applyBorder="1" applyAlignment="1">
      <alignment horizontal="center"/>
    </xf>
    <xf numFmtId="164" fontId="8" fillId="3" borderId="17" xfId="0" applyNumberFormat="1" applyFont="1" applyFill="1" applyBorder="1" applyAlignment="1">
      <alignment horizontal="center" vertical="center" wrapText="1"/>
    </xf>
    <xf numFmtId="0" fontId="7" fillId="4" borderId="18" xfId="0" applyFont="1" applyFill="1" applyBorder="1" applyAlignment="1">
      <alignment horizontal="center"/>
    </xf>
    <xf numFmtId="0" fontId="7" fillId="4" borderId="19" xfId="0" applyFont="1" applyFill="1" applyBorder="1" applyAlignment="1">
      <alignment horizontal="center"/>
    </xf>
    <xf numFmtId="0" fontId="7" fillId="4" borderId="20" xfId="0" applyFont="1" applyFill="1" applyBorder="1" applyAlignment="1">
      <alignment horizontal="center"/>
    </xf>
    <xf numFmtId="164" fontId="8" fillId="3" borderId="14" xfId="0" applyNumberFormat="1" applyFont="1" applyFill="1" applyBorder="1" applyAlignment="1">
      <alignment horizontal="center" vertical="center" wrapText="1"/>
    </xf>
    <xf numFmtId="164" fontId="8" fillId="3" borderId="15" xfId="0" applyNumberFormat="1" applyFont="1" applyFill="1" applyBorder="1" applyAlignment="1">
      <alignment horizontal="center" vertical="center" wrapText="1"/>
    </xf>
    <xf numFmtId="164" fontId="8" fillId="3" borderId="16" xfId="0" applyNumberFormat="1" applyFont="1" applyFill="1" applyBorder="1" applyAlignment="1">
      <alignment horizontal="center" vertical="center" wrapText="1"/>
    </xf>
    <xf numFmtId="0" fontId="19" fillId="0" borderId="13" xfId="4" applyFont="1" applyFill="1" applyBorder="1" applyAlignment="1">
      <alignment horizontal="left" vertical="center" wrapText="1"/>
    </xf>
    <xf numFmtId="0" fontId="19" fillId="0" borderId="13" xfId="4" applyFont="1" applyFill="1" applyBorder="1" applyAlignment="1">
      <alignment horizontal="center" vertical="center" wrapText="1"/>
    </xf>
    <xf numFmtId="4" fontId="10" fillId="0" borderId="13" xfId="0" applyNumberFormat="1" applyFont="1" applyFill="1" applyBorder="1" applyAlignment="1" applyProtection="1">
      <alignment horizontal="right"/>
      <protection locked="0"/>
    </xf>
    <xf numFmtId="9" fontId="10" fillId="0" borderId="13" xfId="0" applyNumberFormat="1" applyFont="1" applyFill="1" applyBorder="1" applyProtection="1">
      <protection locked="0"/>
    </xf>
    <xf numFmtId="0" fontId="10" fillId="0" borderId="13" xfId="0" applyFont="1" applyFill="1" applyBorder="1" applyProtection="1">
      <protection locked="0"/>
    </xf>
    <xf numFmtId="0" fontId="10" fillId="0" borderId="13" xfId="0" applyFont="1" applyFill="1" applyBorder="1" applyAlignment="1" applyProtection="1">
      <alignment horizontal="center"/>
      <protection locked="0"/>
    </xf>
    <xf numFmtId="0" fontId="10" fillId="0" borderId="0" xfId="0" applyFont="1" applyFill="1" applyProtection="1">
      <protection locked="0"/>
    </xf>
    <xf numFmtId="17" fontId="10" fillId="0" borderId="13" xfId="0" applyNumberFormat="1" applyFont="1" applyFill="1" applyBorder="1" applyAlignment="1" applyProtection="1">
      <alignment horizontal="center"/>
      <protection locked="0"/>
    </xf>
    <xf numFmtId="4" fontId="10" fillId="0" borderId="13" xfId="0" applyNumberFormat="1" applyFont="1" applyFill="1" applyBorder="1" applyAlignment="1" applyProtection="1">
      <alignment horizontal="center" vertical="center"/>
      <protection locked="0"/>
    </xf>
    <xf numFmtId="9" fontId="10" fillId="0" borderId="13" xfId="0" applyNumberFormat="1" applyFont="1" applyFill="1" applyBorder="1" applyAlignment="1" applyProtection="1">
      <alignment horizontal="center" vertical="center"/>
      <protection locked="0"/>
    </xf>
    <xf numFmtId="0" fontId="10" fillId="0" borderId="13" xfId="0" applyFont="1" applyFill="1" applyBorder="1" applyAlignment="1" applyProtection="1">
      <alignment horizontal="center" vertical="center"/>
      <protection locked="0"/>
    </xf>
    <xf numFmtId="17" fontId="10" fillId="0" borderId="13" xfId="0" applyNumberFormat="1" applyFont="1" applyFill="1" applyBorder="1" applyAlignment="1" applyProtection="1">
      <alignment horizontal="center" vertical="center"/>
      <protection locked="0"/>
    </xf>
    <xf numFmtId="0" fontId="21" fillId="0" borderId="0" xfId="0" applyFont="1" applyFill="1" applyAlignment="1" applyProtection="1">
      <alignment horizontal="left" vertical="center"/>
      <protection locked="0"/>
    </xf>
    <xf numFmtId="0" fontId="10" fillId="0" borderId="0" xfId="0" applyFont="1" applyFill="1" applyAlignment="1" applyProtection="1">
      <alignment horizontal="center" vertical="center"/>
      <protection locked="0"/>
    </xf>
  </cellXfs>
  <cellStyles count="5">
    <cellStyle name="Comma" xfId="1" builtinId="3"/>
    <cellStyle name="Normal" xfId="0" builtinId="0"/>
    <cellStyle name="Normal 2" xfId="2" xr:uid="{00000000-0005-0000-0000-000002000000}"/>
    <cellStyle name="Normal 2 2" xfId="4" xr:uid="{00000000-0005-0000-0000-00000300000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customXml" Target="../customXml/item6.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IP344"/>
  <sheetViews>
    <sheetView tabSelected="1" topLeftCell="A126" zoomScale="90" zoomScaleNormal="90" workbookViewId="0">
      <selection activeCell="A129" sqref="A129:XFD131"/>
    </sheetView>
  </sheetViews>
  <sheetFormatPr defaultColWidth="11.453125" defaultRowHeight="14.5" x14ac:dyDescent="0.35"/>
  <cols>
    <col min="1" max="1" width="25.54296875" customWidth="1"/>
    <col min="2" max="2" width="21" customWidth="1"/>
    <col min="3" max="3" width="44" customWidth="1"/>
    <col min="4" max="4" width="15.453125" customWidth="1"/>
    <col min="5" max="5" width="19.1796875" style="98" customWidth="1"/>
    <col min="7" max="7" width="15.54296875" hidden="1" customWidth="1"/>
    <col min="8" max="8" width="18.54296875" hidden="1" customWidth="1"/>
    <col min="9" max="9" width="23" hidden="1" customWidth="1"/>
    <col min="10" max="10" width="24.1796875" hidden="1" customWidth="1"/>
    <col min="11" max="12" width="24.54296875" customWidth="1"/>
    <col min="13" max="13" width="16.453125" customWidth="1"/>
    <col min="14" max="14" width="16.81640625" customWidth="1"/>
    <col min="15" max="15" width="16.54296875" customWidth="1"/>
    <col min="16" max="16" width="24.81640625" customWidth="1"/>
    <col min="17" max="17" width="18.81640625" customWidth="1"/>
    <col min="18" max="18" width="21.54296875" customWidth="1"/>
    <col min="19" max="19" width="17.54296875" customWidth="1"/>
    <col min="20" max="20" width="22.81640625" customWidth="1"/>
    <col min="21" max="21" width="23.54296875" customWidth="1"/>
    <col min="22" max="22" width="32.81640625" customWidth="1"/>
    <col min="23" max="23" width="16.81640625" customWidth="1"/>
    <col min="24" max="24" width="29.54296875" customWidth="1"/>
    <col min="25" max="25" width="16.1796875" customWidth="1"/>
    <col min="26" max="26" width="15.1796875" customWidth="1"/>
    <col min="27" max="27" width="18.54296875" customWidth="1"/>
    <col min="28" max="28" width="119.54296875" bestFit="1" customWidth="1"/>
    <col min="29" max="29" width="16.54296875" customWidth="1"/>
    <col min="30" max="30" width="14.81640625" customWidth="1"/>
    <col min="31" max="31" width="16.453125" customWidth="1"/>
    <col min="32" max="32" width="21.81640625" customWidth="1"/>
    <col min="33" max="33" width="18.1796875" customWidth="1"/>
    <col min="34" max="34" width="22.1796875" customWidth="1"/>
    <col min="36" max="36" width="12" customWidth="1"/>
    <col min="37" max="37" width="47.1796875" customWidth="1"/>
    <col min="38" max="38" width="33.1796875" customWidth="1"/>
    <col min="39" max="39" width="19.453125" customWidth="1"/>
  </cols>
  <sheetData>
    <row r="1" spans="1:250" x14ac:dyDescent="0.35">
      <c r="A1" s="9" t="s">
        <v>48</v>
      </c>
      <c r="B1" s="39" t="s">
        <v>334</v>
      </c>
      <c r="AK1" s="11" t="s">
        <v>2</v>
      </c>
      <c r="AL1" s="11" t="s">
        <v>6</v>
      </c>
      <c r="AM1" s="11" t="s">
        <v>5</v>
      </c>
      <c r="AN1" s="11" t="s">
        <v>31</v>
      </c>
    </row>
    <row r="2" spans="1:250" ht="18" customHeight="1" x14ac:dyDescent="0.35">
      <c r="A2" s="9" t="s">
        <v>49</v>
      </c>
      <c r="B2" s="39" t="s">
        <v>335</v>
      </c>
      <c r="AK2" s="11" t="s">
        <v>4</v>
      </c>
      <c r="AL2" s="11" t="s">
        <v>9</v>
      </c>
      <c r="AM2" s="11" t="s">
        <v>8</v>
      </c>
      <c r="AN2" s="11" t="s">
        <v>32</v>
      </c>
    </row>
    <row r="3" spans="1:250" ht="17.5" customHeight="1" x14ac:dyDescent="0.35">
      <c r="A3" s="9" t="s">
        <v>56</v>
      </c>
      <c r="B3" s="39" t="s">
        <v>336</v>
      </c>
      <c r="AK3" s="11"/>
      <c r="AL3" s="11" t="s">
        <v>11</v>
      </c>
      <c r="AM3" s="11" t="s">
        <v>10</v>
      </c>
      <c r="AN3" s="11" t="s">
        <v>33</v>
      </c>
    </row>
    <row r="4" spans="1:250" ht="17.5" customHeight="1" x14ac:dyDescent="0.35">
      <c r="A4" s="9" t="s">
        <v>50</v>
      </c>
      <c r="B4" s="39" t="s">
        <v>337</v>
      </c>
      <c r="AK4" s="11" t="s">
        <v>12</v>
      </c>
      <c r="AL4" s="11" t="s">
        <v>13</v>
      </c>
      <c r="AM4" s="11"/>
      <c r="AN4" s="11" t="s">
        <v>34</v>
      </c>
    </row>
    <row r="5" spans="1:250" ht="19.399999999999999" customHeight="1" x14ac:dyDescent="0.35">
      <c r="A5" s="9" t="s">
        <v>51</v>
      </c>
      <c r="B5" s="40"/>
      <c r="AK5" s="11" t="s">
        <v>14</v>
      </c>
      <c r="AL5" s="11" t="s">
        <v>15</v>
      </c>
      <c r="AM5" s="11"/>
      <c r="AN5" s="11" t="s">
        <v>35</v>
      </c>
    </row>
    <row r="6" spans="1:250" x14ac:dyDescent="0.35">
      <c r="A6" s="9" t="s">
        <v>52</v>
      </c>
      <c r="B6" s="40"/>
      <c r="AK6" s="11"/>
      <c r="AL6" s="11"/>
      <c r="AM6" s="11"/>
      <c r="AN6" s="11" t="s">
        <v>36</v>
      </c>
    </row>
    <row r="7" spans="1:250" ht="19.399999999999999" customHeight="1" x14ac:dyDescent="0.35">
      <c r="A7" s="9" t="s">
        <v>57</v>
      </c>
      <c r="B7" s="40"/>
      <c r="AK7" s="11" t="s">
        <v>16</v>
      </c>
      <c r="AL7" s="11"/>
      <c r="AM7" s="11"/>
      <c r="AN7" s="11" t="s">
        <v>37</v>
      </c>
    </row>
    <row r="8" spans="1:250" ht="14.15" customHeight="1" x14ac:dyDescent="0.35">
      <c r="A8" s="9" t="s">
        <v>58</v>
      </c>
      <c r="B8" s="40"/>
      <c r="AK8" s="11" t="s">
        <v>17</v>
      </c>
      <c r="AL8" s="11"/>
      <c r="AM8" s="11"/>
      <c r="AN8" s="11" t="s">
        <v>38</v>
      </c>
    </row>
    <row r="9" spans="1:250" ht="18.649999999999999" customHeight="1" x14ac:dyDescent="0.35">
      <c r="A9" s="9" t="s">
        <v>53</v>
      </c>
      <c r="B9" s="40"/>
      <c r="AK9" s="11"/>
      <c r="AL9" s="11"/>
      <c r="AM9" s="11"/>
      <c r="AN9" s="11" t="s">
        <v>39</v>
      </c>
    </row>
    <row r="10" spans="1:250" ht="18" customHeight="1" x14ac:dyDescent="0.35">
      <c r="A10" s="10" t="s">
        <v>54</v>
      </c>
      <c r="B10" s="40"/>
      <c r="AK10" s="11" t="s">
        <v>20</v>
      </c>
      <c r="AL10" s="11"/>
      <c r="AM10" s="11"/>
      <c r="AN10" s="11" t="s">
        <v>40</v>
      </c>
    </row>
    <row r="11" spans="1:250" x14ac:dyDescent="0.35">
      <c r="A11" s="9" t="s">
        <v>45</v>
      </c>
      <c r="B11" s="41"/>
      <c r="AK11" s="11"/>
      <c r="AL11" s="11"/>
      <c r="AM11" s="11"/>
      <c r="AN11" s="11" t="s">
        <v>41</v>
      </c>
    </row>
    <row r="12" spans="1:250" x14ac:dyDescent="0.35">
      <c r="A12" s="18" t="s">
        <v>55</v>
      </c>
      <c r="AK12" s="11" t="s">
        <v>0</v>
      </c>
      <c r="AL12" s="11"/>
      <c r="AM12" s="11"/>
      <c r="AN12" s="11" t="s">
        <v>42</v>
      </c>
    </row>
    <row r="13" spans="1:250" x14ac:dyDescent="0.35">
      <c r="F13" s="86"/>
      <c r="AK13" s="11"/>
      <c r="AL13" s="11"/>
      <c r="AM13" s="11"/>
      <c r="AN13" s="11" t="s">
        <v>43</v>
      </c>
    </row>
    <row r="14" spans="1:250" s="3" customFormat="1" ht="61.5" x14ac:dyDescent="1.35">
      <c r="C14" s="7" t="s">
        <v>59</v>
      </c>
      <c r="E14" s="99"/>
      <c r="AK14" s="11" t="s">
        <v>7</v>
      </c>
      <c r="AL14" s="11"/>
      <c r="AM14" s="11"/>
      <c r="AN14" s="11" t="s">
        <v>44</v>
      </c>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row>
    <row r="15" spans="1:250" s="2" customFormat="1" x14ac:dyDescent="0.35">
      <c r="E15" s="100"/>
      <c r="AK15" s="11"/>
      <c r="AL15" s="11"/>
      <c r="AM15" s="12"/>
    </row>
    <row r="16" spans="1:250" s="2" customFormat="1" x14ac:dyDescent="0.35">
      <c r="E16" s="100"/>
      <c r="AK16" s="11" t="s">
        <v>19</v>
      </c>
      <c r="AL16" s="12"/>
      <c r="AM16" s="12"/>
    </row>
    <row r="17" spans="1:180" ht="31" x14ac:dyDescent="0.7">
      <c r="A17" s="3"/>
      <c r="B17" s="3"/>
      <c r="C17" s="4" t="s">
        <v>60</v>
      </c>
      <c r="D17" s="3"/>
      <c r="E17" s="99"/>
      <c r="F17" s="3"/>
      <c r="G17" s="3"/>
      <c r="H17" s="3"/>
      <c r="I17" s="3"/>
      <c r="J17" s="3"/>
      <c r="K17" s="3"/>
      <c r="L17" s="3"/>
      <c r="M17" s="3"/>
      <c r="N17" s="3"/>
      <c r="O17" s="3"/>
      <c r="P17" s="3"/>
      <c r="Q17" s="3"/>
      <c r="R17" s="3"/>
      <c r="S17" s="3"/>
      <c r="T17" s="3"/>
      <c r="U17" s="3"/>
      <c r="V17" s="3"/>
      <c r="W17" s="3"/>
      <c r="X17" s="3"/>
      <c r="Y17" s="3"/>
      <c r="Z17" s="3"/>
      <c r="AA17" s="3"/>
      <c r="AK17" s="11"/>
      <c r="AL17" s="11"/>
      <c r="AM17" s="11"/>
    </row>
    <row r="18" spans="1:180" ht="23.5" x14ac:dyDescent="0.55000000000000004">
      <c r="A18" s="197" t="s">
        <v>61</v>
      </c>
      <c r="B18" s="198"/>
      <c r="C18" s="198"/>
      <c r="D18" s="197" t="s">
        <v>69</v>
      </c>
      <c r="E18" s="198"/>
      <c r="F18" s="198"/>
      <c r="G18" s="198"/>
      <c r="H18" s="199"/>
      <c r="K18" s="195" t="s">
        <v>77</v>
      </c>
      <c r="L18" s="196"/>
      <c r="M18" s="196"/>
      <c r="N18" s="196"/>
      <c r="O18" s="196"/>
      <c r="P18" s="196"/>
      <c r="Q18" s="196"/>
      <c r="R18" s="196"/>
      <c r="S18" s="196"/>
      <c r="T18" s="200"/>
      <c r="U18" s="195" t="s">
        <v>95</v>
      </c>
      <c r="V18" s="196"/>
      <c r="W18" s="196"/>
      <c r="X18" s="196"/>
      <c r="Y18" s="196"/>
      <c r="Z18" s="196"/>
      <c r="AA18" s="196"/>
      <c r="AK18" s="11" t="s">
        <v>21</v>
      </c>
      <c r="AL18" s="11"/>
      <c r="AM18" s="11"/>
    </row>
    <row r="19" spans="1:180" ht="46.5" x14ac:dyDescent="0.35">
      <c r="A19" s="5" t="s">
        <v>62</v>
      </c>
      <c r="B19" s="6" t="s">
        <v>63</v>
      </c>
      <c r="C19" s="6" t="s">
        <v>46</v>
      </c>
      <c r="D19" s="6" t="s">
        <v>64</v>
      </c>
      <c r="E19" s="101" t="s">
        <v>65</v>
      </c>
      <c r="F19" s="6" t="s">
        <v>66</v>
      </c>
      <c r="G19" s="6" t="s">
        <v>67</v>
      </c>
      <c r="H19" s="6" t="s">
        <v>68</v>
      </c>
      <c r="I19" s="5" t="s">
        <v>70</v>
      </c>
      <c r="J19" s="5" t="s">
        <v>71</v>
      </c>
      <c r="K19" s="209" t="s">
        <v>72</v>
      </c>
      <c r="L19" s="210"/>
      <c r="M19" s="211" t="s">
        <v>86</v>
      </c>
      <c r="N19" s="210"/>
      <c r="O19" s="211" t="s">
        <v>76</v>
      </c>
      <c r="P19" s="210"/>
      <c r="Q19" s="211" t="s">
        <v>78</v>
      </c>
      <c r="R19" s="210"/>
      <c r="S19" s="211" t="s">
        <v>79</v>
      </c>
      <c r="T19" s="210"/>
      <c r="U19" s="6" t="s">
        <v>80</v>
      </c>
      <c r="V19" s="6" t="s">
        <v>81</v>
      </c>
      <c r="W19" s="6" t="s">
        <v>82</v>
      </c>
      <c r="X19" s="6" t="s">
        <v>83</v>
      </c>
      <c r="Y19" s="6" t="s">
        <v>47</v>
      </c>
      <c r="Z19" s="6" t="s">
        <v>18</v>
      </c>
      <c r="AA19" s="6" t="s">
        <v>91</v>
      </c>
      <c r="AK19" s="13"/>
      <c r="AL19" s="11"/>
      <c r="AM19" s="11"/>
    </row>
    <row r="20" spans="1:180" ht="17.5" customHeight="1" x14ac:dyDescent="0.35">
      <c r="A20" s="5"/>
      <c r="B20" s="5"/>
      <c r="C20" s="5"/>
      <c r="D20" s="5"/>
      <c r="E20" s="101"/>
      <c r="F20" s="5"/>
      <c r="G20" s="5"/>
      <c r="H20" s="5"/>
      <c r="I20" s="5"/>
      <c r="J20" s="5"/>
      <c r="K20" s="8" t="s">
        <v>73</v>
      </c>
      <c r="L20" s="8" t="s">
        <v>74</v>
      </c>
      <c r="M20" s="8" t="s">
        <v>75</v>
      </c>
      <c r="N20" s="8" t="s">
        <v>74</v>
      </c>
      <c r="O20" s="8" t="s">
        <v>75</v>
      </c>
      <c r="P20" s="8" t="s">
        <v>74</v>
      </c>
      <c r="Q20" s="8" t="s">
        <v>75</v>
      </c>
      <c r="R20" s="8" t="s">
        <v>74</v>
      </c>
      <c r="S20" s="8" t="s">
        <v>75</v>
      </c>
      <c r="T20" s="8" t="s">
        <v>74</v>
      </c>
      <c r="U20" s="6"/>
      <c r="V20" s="6"/>
      <c r="W20" s="6"/>
      <c r="X20" s="6"/>
      <c r="Y20" s="6"/>
      <c r="Z20" s="6"/>
      <c r="AA20" s="6"/>
      <c r="AK20" s="13"/>
      <c r="AL20" s="11"/>
      <c r="AM20" s="11"/>
    </row>
    <row r="21" spans="1:180" s="84" customFormat="1" ht="60.65" customHeight="1" x14ac:dyDescent="0.35">
      <c r="A21" s="68" t="s">
        <v>134</v>
      </c>
      <c r="B21" s="60" t="s">
        <v>160</v>
      </c>
      <c r="C21" s="60" t="s">
        <v>147</v>
      </c>
      <c r="D21" s="51">
        <v>100000</v>
      </c>
      <c r="E21" s="102">
        <v>149604</v>
      </c>
      <c r="F21" s="61">
        <v>1</v>
      </c>
      <c r="G21" s="62">
        <v>0</v>
      </c>
      <c r="H21" s="62">
        <v>0</v>
      </c>
      <c r="I21" s="60" t="s">
        <v>163</v>
      </c>
      <c r="J21" s="62"/>
      <c r="K21" s="60" t="s">
        <v>379</v>
      </c>
      <c r="L21" s="62" t="s">
        <v>361</v>
      </c>
      <c r="M21" s="62" t="s">
        <v>361</v>
      </c>
      <c r="N21" s="62" t="s">
        <v>362</v>
      </c>
      <c r="O21" s="62" t="s">
        <v>363</v>
      </c>
      <c r="P21" s="62" t="s">
        <v>364</v>
      </c>
      <c r="Q21" s="62" t="s">
        <v>363</v>
      </c>
      <c r="R21" s="62" t="s">
        <v>364</v>
      </c>
      <c r="S21" s="60" t="s">
        <v>363</v>
      </c>
      <c r="T21" s="144" t="s">
        <v>364</v>
      </c>
      <c r="U21" s="62" t="s">
        <v>9</v>
      </c>
      <c r="V21" s="62" t="s">
        <v>4</v>
      </c>
      <c r="W21" s="62" t="s">
        <v>8</v>
      </c>
      <c r="X21" s="151" t="s">
        <v>39</v>
      </c>
      <c r="Y21" s="62"/>
      <c r="Z21" s="62"/>
      <c r="AA21" s="62" t="s">
        <v>344</v>
      </c>
      <c r="AB21" s="132"/>
      <c r="AK21" s="63"/>
      <c r="AL21" s="85"/>
      <c r="AM21" s="85"/>
    </row>
    <row r="22" spans="1:180" s="66" customFormat="1" ht="83.15" customHeight="1" x14ac:dyDescent="0.35">
      <c r="A22" s="50" t="s">
        <v>135</v>
      </c>
      <c r="B22" s="48" t="s">
        <v>161</v>
      </c>
      <c r="C22" s="48" t="s">
        <v>148</v>
      </c>
      <c r="D22" s="51">
        <v>800000</v>
      </c>
      <c r="E22" s="71"/>
      <c r="F22" s="35">
        <v>1</v>
      </c>
      <c r="G22" s="65">
        <v>0</v>
      </c>
      <c r="H22" s="65">
        <v>0</v>
      </c>
      <c r="I22" s="48" t="s">
        <v>164</v>
      </c>
      <c r="J22" s="64"/>
      <c r="K22" s="52" t="s">
        <v>341</v>
      </c>
      <c r="L22" s="64"/>
      <c r="M22" s="62" t="s">
        <v>342</v>
      </c>
      <c r="N22" s="64"/>
      <c r="O22" s="64" t="s">
        <v>343</v>
      </c>
      <c r="P22" s="64"/>
      <c r="Q22" s="64" t="s">
        <v>347</v>
      </c>
      <c r="R22" s="64"/>
      <c r="S22" s="52" t="s">
        <v>358</v>
      </c>
      <c r="T22" s="64"/>
      <c r="U22" s="64" t="s">
        <v>9</v>
      </c>
      <c r="V22" s="64" t="s">
        <v>2</v>
      </c>
      <c r="W22" s="64" t="s">
        <v>8</v>
      </c>
      <c r="X22" s="64" t="s">
        <v>31</v>
      </c>
      <c r="Y22" s="64"/>
      <c r="Z22" s="64"/>
      <c r="AA22" s="64" t="s">
        <v>344</v>
      </c>
      <c r="AB22" s="152"/>
      <c r="AK22" s="67"/>
      <c r="AL22" s="69"/>
      <c r="AM22" s="69"/>
    </row>
    <row r="23" spans="1:180" s="145" customFormat="1" ht="38.15" customHeight="1" x14ac:dyDescent="0.35">
      <c r="A23" s="50" t="s">
        <v>136</v>
      </c>
      <c r="B23" s="48" t="s">
        <v>161</v>
      </c>
      <c r="C23" s="48" t="s">
        <v>149</v>
      </c>
      <c r="D23" s="51">
        <v>150000</v>
      </c>
      <c r="E23" s="153"/>
      <c r="F23" s="35">
        <v>1</v>
      </c>
      <c r="G23" s="88">
        <v>0</v>
      </c>
      <c r="H23" s="88">
        <v>0</v>
      </c>
      <c r="I23" s="48" t="s">
        <v>165</v>
      </c>
      <c r="J23" s="89"/>
      <c r="K23" s="52" t="s">
        <v>341</v>
      </c>
      <c r="L23" s="89"/>
      <c r="M23" s="151" t="s">
        <v>342</v>
      </c>
      <c r="N23" s="89"/>
      <c r="O23" s="89" t="s">
        <v>343</v>
      </c>
      <c r="P23" s="89"/>
      <c r="Q23" s="89" t="s">
        <v>347</v>
      </c>
      <c r="R23" s="89"/>
      <c r="S23" s="52" t="s">
        <v>358</v>
      </c>
      <c r="T23" s="89"/>
      <c r="U23" s="89" t="s">
        <v>9</v>
      </c>
      <c r="V23" s="89" t="s">
        <v>4</v>
      </c>
      <c r="W23" s="89" t="s">
        <v>8</v>
      </c>
      <c r="X23" s="113" t="s">
        <v>31</v>
      </c>
      <c r="Y23" s="113"/>
      <c r="Z23" s="113"/>
      <c r="AA23" s="89" t="s">
        <v>344</v>
      </c>
      <c r="AB23" s="137"/>
    </row>
    <row r="24" spans="1:180" s="66" customFormat="1" ht="38.15" customHeight="1" x14ac:dyDescent="0.35">
      <c r="A24" s="50" t="s">
        <v>137</v>
      </c>
      <c r="B24" s="48" t="s">
        <v>161</v>
      </c>
      <c r="C24" s="48" t="s">
        <v>150</v>
      </c>
      <c r="D24" s="51">
        <v>0</v>
      </c>
      <c r="E24" s="71"/>
      <c r="F24" s="35">
        <v>1</v>
      </c>
      <c r="G24" s="65">
        <v>0</v>
      </c>
      <c r="H24" s="65">
        <v>0</v>
      </c>
      <c r="I24" s="48" t="s">
        <v>166</v>
      </c>
      <c r="J24" s="64"/>
      <c r="K24" s="52">
        <v>44531</v>
      </c>
      <c r="L24" s="64"/>
      <c r="M24" s="64"/>
      <c r="N24" s="64"/>
      <c r="O24" s="64"/>
      <c r="P24" s="64"/>
      <c r="Q24" s="64"/>
      <c r="R24" s="64"/>
      <c r="S24" s="52">
        <v>44711</v>
      </c>
      <c r="T24" s="64"/>
      <c r="U24" s="64" t="s">
        <v>9</v>
      </c>
      <c r="V24" s="64" t="s">
        <v>2</v>
      </c>
      <c r="W24" s="64" t="s">
        <v>8</v>
      </c>
      <c r="X24" s="64" t="s">
        <v>42</v>
      </c>
      <c r="Y24" s="64"/>
      <c r="Z24" s="64"/>
      <c r="AA24" s="64"/>
      <c r="AK24" s="67"/>
      <c r="AL24" s="69"/>
      <c r="AM24" s="69"/>
    </row>
    <row r="25" spans="1:180" s="2" customFormat="1" ht="38.15" customHeight="1" x14ac:dyDescent="0.35">
      <c r="A25" s="50" t="s">
        <v>138</v>
      </c>
      <c r="B25" s="48" t="s">
        <v>161</v>
      </c>
      <c r="C25" s="48" t="s">
        <v>151</v>
      </c>
      <c r="D25" s="49">
        <v>0</v>
      </c>
      <c r="E25" s="103"/>
      <c r="F25" s="35">
        <v>1</v>
      </c>
      <c r="G25" s="65">
        <v>0</v>
      </c>
      <c r="H25" s="65">
        <v>0</v>
      </c>
      <c r="I25" s="48" t="s">
        <v>163</v>
      </c>
      <c r="J25" s="64"/>
      <c r="K25" s="52">
        <v>44531</v>
      </c>
      <c r="L25" s="15"/>
      <c r="M25" s="15"/>
      <c r="N25" s="15"/>
      <c r="O25" s="15"/>
      <c r="P25" s="15"/>
      <c r="Q25" s="15"/>
      <c r="R25" s="15"/>
      <c r="S25" s="52">
        <v>44711</v>
      </c>
      <c r="T25" s="15"/>
      <c r="U25" s="16" t="s">
        <v>9</v>
      </c>
      <c r="V25" s="15" t="s">
        <v>2</v>
      </c>
      <c r="W25" s="15" t="s">
        <v>8</v>
      </c>
      <c r="X25" s="15" t="s">
        <v>42</v>
      </c>
      <c r="Y25" s="15"/>
      <c r="Z25" s="15"/>
      <c r="AA25" s="15"/>
      <c r="AK25" s="14"/>
      <c r="AL25" s="12"/>
      <c r="AM25" s="12"/>
    </row>
    <row r="26" spans="1:180" s="66" customFormat="1" ht="38.15" customHeight="1" x14ac:dyDescent="0.35">
      <c r="A26" s="50" t="s">
        <v>139</v>
      </c>
      <c r="B26" s="48" t="s">
        <v>161</v>
      </c>
      <c r="C26" s="48" t="s">
        <v>152</v>
      </c>
      <c r="D26" s="51">
        <v>800000</v>
      </c>
      <c r="E26" s="71"/>
      <c r="F26" s="35">
        <v>1</v>
      </c>
      <c r="G26" s="65">
        <v>0</v>
      </c>
      <c r="H26" s="65">
        <v>0</v>
      </c>
      <c r="I26" s="48" t="s">
        <v>167</v>
      </c>
      <c r="J26" s="64"/>
      <c r="K26" s="52" t="s">
        <v>342</v>
      </c>
      <c r="L26" s="64"/>
      <c r="M26" s="64" t="s">
        <v>343</v>
      </c>
      <c r="N26" s="64"/>
      <c r="O26" s="74" t="s">
        <v>347</v>
      </c>
      <c r="P26" s="74"/>
      <c r="Q26" s="74" t="s">
        <v>386</v>
      </c>
      <c r="R26" s="64"/>
      <c r="S26" s="52" t="s">
        <v>358</v>
      </c>
      <c r="T26" s="64"/>
      <c r="U26" s="64" t="s">
        <v>9</v>
      </c>
      <c r="V26" s="64" t="s">
        <v>2</v>
      </c>
      <c r="W26" s="64" t="s">
        <v>8</v>
      </c>
      <c r="X26" s="64" t="s">
        <v>34</v>
      </c>
      <c r="Y26" s="64"/>
      <c r="Z26" s="64"/>
      <c r="AA26" s="124" t="s">
        <v>344</v>
      </c>
      <c r="AB26" s="129"/>
      <c r="AK26" s="67"/>
      <c r="AL26" s="69"/>
      <c r="AM26" s="69"/>
    </row>
    <row r="27" spans="1:180" s="66" customFormat="1" ht="38.15" customHeight="1" x14ac:dyDescent="0.35">
      <c r="A27" s="50" t="s">
        <v>140</v>
      </c>
      <c r="B27" s="48" t="s">
        <v>161</v>
      </c>
      <c r="C27" s="48" t="s">
        <v>153</v>
      </c>
      <c r="D27" s="51">
        <v>0</v>
      </c>
      <c r="E27" s="71"/>
      <c r="F27" s="35">
        <v>1</v>
      </c>
      <c r="G27" s="65">
        <v>0</v>
      </c>
      <c r="H27" s="65">
        <v>0</v>
      </c>
      <c r="I27" s="48" t="s">
        <v>168</v>
      </c>
      <c r="J27" s="64"/>
      <c r="K27" s="52">
        <v>44550</v>
      </c>
      <c r="L27" s="64"/>
      <c r="M27" s="64"/>
      <c r="N27" s="64"/>
      <c r="O27" s="64"/>
      <c r="P27" s="64"/>
      <c r="Q27" s="64"/>
      <c r="R27" s="64"/>
      <c r="S27" s="52">
        <v>44760</v>
      </c>
      <c r="T27" s="64"/>
      <c r="U27" s="64" t="s">
        <v>9</v>
      </c>
      <c r="V27" s="64" t="s">
        <v>2</v>
      </c>
      <c r="W27" s="64" t="s">
        <v>8</v>
      </c>
      <c r="X27" s="64" t="s">
        <v>42</v>
      </c>
      <c r="Y27" s="64"/>
      <c r="Z27" s="64"/>
      <c r="AA27" s="124"/>
      <c r="AB27" s="129"/>
      <c r="AK27" s="67"/>
      <c r="AL27" s="69"/>
      <c r="AM27" s="69"/>
    </row>
    <row r="28" spans="1:180" s="66" customFormat="1" ht="38.15" customHeight="1" x14ac:dyDescent="0.35">
      <c r="A28" s="50" t="s">
        <v>141</v>
      </c>
      <c r="B28" s="48" t="s">
        <v>160</v>
      </c>
      <c r="C28" s="48" t="s">
        <v>154</v>
      </c>
      <c r="D28" s="51">
        <v>0</v>
      </c>
      <c r="E28" s="71"/>
      <c r="F28" s="35">
        <v>1</v>
      </c>
      <c r="G28" s="65">
        <v>0</v>
      </c>
      <c r="H28" s="65">
        <v>0</v>
      </c>
      <c r="I28" s="48" t="s">
        <v>169</v>
      </c>
      <c r="J28" s="64"/>
      <c r="K28" s="52">
        <v>44550</v>
      </c>
      <c r="L28" s="64"/>
      <c r="M28" s="64"/>
      <c r="N28" s="64"/>
      <c r="O28" s="64"/>
      <c r="P28" s="64"/>
      <c r="Q28" s="64"/>
      <c r="R28" s="64"/>
      <c r="S28" s="52">
        <v>44670</v>
      </c>
      <c r="T28" s="64"/>
      <c r="U28" s="64" t="s">
        <v>9</v>
      </c>
      <c r="V28" s="64" t="s">
        <v>4</v>
      </c>
      <c r="W28" s="64" t="s">
        <v>8</v>
      </c>
      <c r="X28" s="64" t="s">
        <v>42</v>
      </c>
      <c r="Y28" s="64"/>
      <c r="Z28" s="64"/>
      <c r="AA28" s="124"/>
      <c r="AB28" s="129"/>
      <c r="AK28" s="67"/>
      <c r="AL28" s="69"/>
      <c r="AM28" s="69"/>
    </row>
    <row r="29" spans="1:180" s="48" customFormat="1" ht="38.15" customHeight="1" x14ac:dyDescent="0.35">
      <c r="A29" s="50" t="s">
        <v>142</v>
      </c>
      <c r="B29" s="48" t="s">
        <v>161</v>
      </c>
      <c r="C29" s="48" t="s">
        <v>155</v>
      </c>
      <c r="D29" s="75">
        <v>375000</v>
      </c>
      <c r="E29" s="104"/>
      <c r="F29" s="76">
        <v>1</v>
      </c>
      <c r="G29" s="48">
        <v>0</v>
      </c>
      <c r="H29" s="48">
        <v>0</v>
      </c>
      <c r="I29" s="48" t="s">
        <v>170</v>
      </c>
      <c r="K29" s="48" t="s">
        <v>389</v>
      </c>
      <c r="M29" s="48" t="s">
        <v>348</v>
      </c>
      <c r="O29" s="48" t="s">
        <v>349</v>
      </c>
      <c r="Q29" s="48" t="s">
        <v>350</v>
      </c>
      <c r="S29" s="48" t="s">
        <v>388</v>
      </c>
      <c r="U29" s="48" t="s">
        <v>9</v>
      </c>
      <c r="V29" s="48" t="s">
        <v>2</v>
      </c>
      <c r="W29" s="48" t="s">
        <v>8</v>
      </c>
      <c r="X29" s="87" t="s">
        <v>34</v>
      </c>
      <c r="AA29" s="125" t="s">
        <v>344</v>
      </c>
      <c r="AB29" s="130"/>
      <c r="AC29" s="128"/>
      <c r="AD29" s="128"/>
      <c r="AE29" s="128"/>
      <c r="AF29" s="128"/>
      <c r="AG29" s="128"/>
      <c r="AH29" s="128"/>
      <c r="AI29" s="128"/>
      <c r="AJ29" s="128"/>
      <c r="AK29" s="128"/>
      <c r="AL29" s="128"/>
      <c r="AM29" s="128"/>
      <c r="AN29" s="128"/>
      <c r="AO29" s="128"/>
      <c r="AP29" s="128"/>
      <c r="AQ29" s="128"/>
      <c r="AR29" s="128"/>
      <c r="AS29" s="128"/>
      <c r="AT29" s="128"/>
      <c r="AU29" s="128"/>
      <c r="AV29" s="128"/>
      <c r="AW29" s="128"/>
      <c r="AX29" s="128"/>
      <c r="AY29" s="128"/>
      <c r="AZ29" s="128"/>
      <c r="BA29" s="128"/>
      <c r="BB29" s="128"/>
      <c r="BC29" s="128"/>
      <c r="BD29" s="128"/>
      <c r="BE29" s="128"/>
      <c r="BF29" s="128"/>
      <c r="BG29" s="128"/>
      <c r="BH29" s="128"/>
      <c r="BI29" s="128"/>
      <c r="BJ29" s="128"/>
      <c r="BK29" s="128"/>
      <c r="BL29" s="128"/>
      <c r="BM29" s="128"/>
      <c r="BN29" s="128"/>
      <c r="BO29" s="128"/>
      <c r="BP29" s="128"/>
      <c r="BQ29" s="128"/>
      <c r="BR29" s="128"/>
      <c r="BS29" s="128"/>
      <c r="BT29" s="128"/>
      <c r="BU29" s="128"/>
      <c r="BV29" s="128"/>
      <c r="BW29" s="128"/>
      <c r="BX29" s="128"/>
      <c r="BY29" s="128"/>
      <c r="BZ29" s="128"/>
      <c r="CA29" s="128"/>
      <c r="CB29" s="128"/>
      <c r="CC29" s="128"/>
      <c r="CD29" s="128"/>
      <c r="CE29" s="128"/>
      <c r="CF29" s="128"/>
      <c r="CG29" s="128"/>
      <c r="CH29" s="128"/>
      <c r="CI29" s="128"/>
      <c r="CJ29" s="128"/>
      <c r="CK29" s="128"/>
      <c r="CL29" s="128"/>
      <c r="CM29" s="128"/>
      <c r="CN29" s="128"/>
      <c r="CO29" s="128"/>
      <c r="CP29" s="128"/>
      <c r="CQ29" s="128"/>
      <c r="CR29" s="128"/>
      <c r="CS29" s="128"/>
      <c r="CT29" s="128"/>
      <c r="CU29" s="128"/>
      <c r="CV29" s="128"/>
      <c r="CW29" s="128"/>
      <c r="CX29" s="128"/>
      <c r="CY29" s="128"/>
      <c r="CZ29" s="128"/>
      <c r="DA29" s="128"/>
      <c r="DB29" s="128"/>
      <c r="DC29" s="128"/>
      <c r="DD29" s="128"/>
      <c r="DE29" s="128"/>
      <c r="DF29" s="128"/>
      <c r="DG29" s="128"/>
      <c r="DH29" s="128"/>
      <c r="DI29" s="128"/>
      <c r="DJ29" s="128"/>
      <c r="DK29" s="128"/>
      <c r="DL29" s="128"/>
      <c r="DM29" s="128"/>
      <c r="DN29" s="128"/>
      <c r="DO29" s="128"/>
      <c r="DP29" s="128"/>
      <c r="DQ29" s="128"/>
      <c r="DR29" s="128"/>
      <c r="DS29" s="128"/>
      <c r="DT29" s="128"/>
      <c r="DU29" s="128"/>
      <c r="DV29" s="128"/>
      <c r="DW29" s="128"/>
      <c r="DX29" s="128"/>
      <c r="DY29" s="128"/>
      <c r="DZ29" s="128"/>
      <c r="EA29" s="128"/>
      <c r="EB29" s="128"/>
      <c r="EC29" s="128"/>
      <c r="ED29" s="128"/>
      <c r="EE29" s="128"/>
      <c r="EF29" s="128"/>
      <c r="EG29" s="128"/>
      <c r="EH29" s="128"/>
      <c r="EI29" s="128"/>
      <c r="EJ29" s="128"/>
      <c r="EK29" s="128"/>
      <c r="EL29" s="128"/>
      <c r="EM29" s="128"/>
      <c r="EN29" s="128"/>
      <c r="EO29" s="128"/>
      <c r="EP29" s="128"/>
      <c r="EQ29" s="128"/>
      <c r="ER29" s="128"/>
      <c r="ES29" s="128"/>
      <c r="ET29" s="128"/>
      <c r="EU29" s="128"/>
      <c r="EV29" s="128"/>
      <c r="EW29" s="128"/>
      <c r="EX29" s="128"/>
      <c r="EY29" s="128"/>
      <c r="EZ29" s="128"/>
      <c r="FA29" s="128"/>
      <c r="FB29" s="128"/>
      <c r="FC29" s="128"/>
      <c r="FD29" s="128"/>
      <c r="FE29" s="128"/>
      <c r="FF29" s="128"/>
      <c r="FG29" s="128"/>
      <c r="FH29" s="128"/>
      <c r="FI29" s="128"/>
      <c r="FJ29" s="128"/>
      <c r="FK29" s="128"/>
      <c r="FL29" s="128"/>
      <c r="FM29" s="128"/>
      <c r="FN29" s="128"/>
      <c r="FO29" s="128"/>
      <c r="FP29" s="128"/>
      <c r="FQ29" s="128"/>
      <c r="FR29" s="128"/>
      <c r="FS29" s="128"/>
      <c r="FT29" s="128"/>
      <c r="FU29" s="128"/>
      <c r="FV29" s="128"/>
      <c r="FW29" s="128"/>
      <c r="FX29" s="119"/>
    </row>
    <row r="30" spans="1:180" s="2" customFormat="1" ht="66.650000000000006" customHeight="1" x14ac:dyDescent="0.35">
      <c r="A30" s="50" t="s">
        <v>143</v>
      </c>
      <c r="B30" s="48" t="s">
        <v>161</v>
      </c>
      <c r="C30" s="48" t="s">
        <v>156</v>
      </c>
      <c r="D30" s="49">
        <v>0</v>
      </c>
      <c r="E30" s="105">
        <v>0</v>
      </c>
      <c r="F30" s="42">
        <v>1</v>
      </c>
      <c r="G30" s="45">
        <v>0</v>
      </c>
      <c r="H30" s="45">
        <v>0</v>
      </c>
      <c r="I30" s="50" t="s">
        <v>171</v>
      </c>
      <c r="J30" s="15"/>
      <c r="K30" s="52">
        <v>44166</v>
      </c>
      <c r="L30" s="15"/>
      <c r="M30" s="15"/>
      <c r="N30" s="15"/>
      <c r="O30" s="15"/>
      <c r="P30" s="15"/>
      <c r="Q30" s="15"/>
      <c r="R30" s="15"/>
      <c r="S30" s="52">
        <v>44231</v>
      </c>
      <c r="T30" s="15"/>
      <c r="U30" s="16" t="s">
        <v>9</v>
      </c>
      <c r="V30" s="15" t="s">
        <v>2</v>
      </c>
      <c r="W30" s="15" t="s">
        <v>8</v>
      </c>
      <c r="X30" s="15" t="s">
        <v>42</v>
      </c>
      <c r="Y30" s="15"/>
      <c r="Z30" s="15"/>
      <c r="AA30" s="126"/>
      <c r="AB30" s="131"/>
      <c r="AK30" s="14"/>
      <c r="AL30" s="12"/>
      <c r="AM30" s="12"/>
    </row>
    <row r="31" spans="1:180" s="67" customFormat="1" ht="38.15" customHeight="1" x14ac:dyDescent="0.35">
      <c r="A31" s="50" t="s">
        <v>176</v>
      </c>
      <c r="B31" s="48" t="s">
        <v>161</v>
      </c>
      <c r="C31" s="57" t="s">
        <v>209</v>
      </c>
      <c r="D31" s="58">
        <v>8650000</v>
      </c>
      <c r="E31" s="106">
        <v>7192965.8600000003</v>
      </c>
      <c r="F31" s="35">
        <v>1</v>
      </c>
      <c r="G31" s="88">
        <v>0</v>
      </c>
      <c r="H31" s="88">
        <v>0</v>
      </c>
      <c r="I31" s="48" t="s">
        <v>242</v>
      </c>
      <c r="J31" s="89"/>
      <c r="K31" s="52" t="s">
        <v>378</v>
      </c>
      <c r="L31" s="89" t="s">
        <v>377</v>
      </c>
      <c r="M31" s="89" t="s">
        <v>380</v>
      </c>
      <c r="N31" s="89" t="s">
        <v>381</v>
      </c>
      <c r="O31" s="89" t="s">
        <v>381</v>
      </c>
      <c r="P31" s="89" t="s">
        <v>382</v>
      </c>
      <c r="Q31" s="89" t="s">
        <v>383</v>
      </c>
      <c r="R31" s="89"/>
      <c r="S31" s="52" t="s">
        <v>395</v>
      </c>
      <c r="T31" s="89" t="s">
        <v>379</v>
      </c>
      <c r="U31" s="89" t="s">
        <v>6</v>
      </c>
      <c r="V31" s="89" t="s">
        <v>2</v>
      </c>
      <c r="W31" s="89" t="s">
        <v>8</v>
      </c>
      <c r="X31" s="90" t="s">
        <v>39</v>
      </c>
      <c r="Y31" s="89"/>
      <c r="Z31" s="89"/>
      <c r="AA31" s="127"/>
      <c r="AB31" s="134"/>
    </row>
    <row r="32" spans="1:180" s="66" customFormat="1" ht="38.15" customHeight="1" x14ac:dyDescent="0.35">
      <c r="A32" s="50" t="s">
        <v>177</v>
      </c>
      <c r="B32" s="48" t="s">
        <v>161</v>
      </c>
      <c r="C32" s="57" t="s">
        <v>210</v>
      </c>
      <c r="D32" s="58">
        <v>2100000</v>
      </c>
      <c r="E32" s="133"/>
      <c r="F32" s="35">
        <v>1</v>
      </c>
      <c r="G32" s="65">
        <v>0</v>
      </c>
      <c r="H32" s="65">
        <v>0</v>
      </c>
      <c r="I32" s="48" t="s">
        <v>243</v>
      </c>
      <c r="J32" s="64"/>
      <c r="K32" s="52" t="s">
        <v>340</v>
      </c>
      <c r="L32" s="64"/>
      <c r="M32" s="64" t="s">
        <v>346</v>
      </c>
      <c r="N32" s="64"/>
      <c r="O32" s="64" t="s">
        <v>342</v>
      </c>
      <c r="P32" s="64"/>
      <c r="Q32" s="64" t="s">
        <v>354</v>
      </c>
      <c r="R32" s="64"/>
      <c r="S32" s="52" t="s">
        <v>355</v>
      </c>
      <c r="T32" s="64"/>
      <c r="U32" s="64" t="s">
        <v>6</v>
      </c>
      <c r="V32" s="64" t="s">
        <v>4</v>
      </c>
      <c r="W32" s="64" t="s">
        <v>8</v>
      </c>
      <c r="X32" s="64" t="s">
        <v>34</v>
      </c>
      <c r="Y32" s="64"/>
      <c r="Z32" s="64"/>
      <c r="AA32" s="124"/>
      <c r="AB32" s="134"/>
      <c r="AK32" s="67"/>
      <c r="AL32" s="69"/>
      <c r="AM32" s="69"/>
    </row>
    <row r="33" spans="1:39" s="67" customFormat="1" ht="38.15" customHeight="1" x14ac:dyDescent="0.35">
      <c r="A33" s="50" t="s">
        <v>178</v>
      </c>
      <c r="B33" s="48" t="s">
        <v>161</v>
      </c>
      <c r="C33" s="57" t="s">
        <v>211</v>
      </c>
      <c r="D33" s="77">
        <v>5000000</v>
      </c>
      <c r="E33" s="135"/>
      <c r="F33" s="35">
        <v>1</v>
      </c>
      <c r="G33" s="88">
        <v>0</v>
      </c>
      <c r="H33" s="88">
        <v>0</v>
      </c>
      <c r="I33" s="48" t="s">
        <v>244</v>
      </c>
      <c r="J33" s="89"/>
      <c r="K33" s="52" t="s">
        <v>342</v>
      </c>
      <c r="L33" s="89"/>
      <c r="M33" s="89" t="s">
        <v>343</v>
      </c>
      <c r="N33" s="89"/>
      <c r="O33" s="89" t="s">
        <v>396</v>
      </c>
      <c r="P33" s="89"/>
      <c r="Q33" s="89" t="s">
        <v>386</v>
      </c>
      <c r="R33" s="89"/>
      <c r="S33" s="52" t="s">
        <v>358</v>
      </c>
      <c r="T33" s="89"/>
      <c r="U33" s="89" t="s">
        <v>6</v>
      </c>
      <c r="V33" s="89" t="s">
        <v>2</v>
      </c>
      <c r="W33" s="89" t="s">
        <v>8</v>
      </c>
      <c r="X33" s="89" t="s">
        <v>42</v>
      </c>
      <c r="Y33" s="89"/>
      <c r="Z33" s="89"/>
      <c r="AA33" s="127"/>
      <c r="AB33" s="137"/>
    </row>
    <row r="34" spans="1:39" s="66" customFormat="1" ht="38.15" customHeight="1" x14ac:dyDescent="0.35">
      <c r="A34" s="50" t="s">
        <v>179</v>
      </c>
      <c r="B34" s="48" t="s">
        <v>161</v>
      </c>
      <c r="C34" s="57" t="s">
        <v>212</v>
      </c>
      <c r="D34" s="77">
        <v>1050000</v>
      </c>
      <c r="E34" s="135"/>
      <c r="F34" s="35">
        <v>1</v>
      </c>
      <c r="G34" s="65">
        <v>0</v>
      </c>
      <c r="H34" s="65">
        <v>0</v>
      </c>
      <c r="I34" s="48" t="s">
        <v>245</v>
      </c>
      <c r="J34" s="64"/>
      <c r="K34" s="52" t="s">
        <v>175</v>
      </c>
      <c r="L34" s="64"/>
      <c r="M34" s="64" t="s">
        <v>355</v>
      </c>
      <c r="N34" s="64"/>
      <c r="O34" s="78" t="s">
        <v>356</v>
      </c>
      <c r="P34" s="64"/>
      <c r="Q34" s="74">
        <v>45231</v>
      </c>
      <c r="R34" s="64"/>
      <c r="S34" s="52">
        <v>45253</v>
      </c>
      <c r="T34" s="64"/>
      <c r="U34" s="64" t="s">
        <v>6</v>
      </c>
      <c r="V34" s="64" t="s">
        <v>2</v>
      </c>
      <c r="W34" s="64" t="s">
        <v>8</v>
      </c>
      <c r="X34" s="64" t="s">
        <v>34</v>
      </c>
      <c r="Y34" s="64"/>
      <c r="Z34" s="64"/>
      <c r="AA34" s="124"/>
      <c r="AB34" s="134"/>
      <c r="AK34" s="67"/>
      <c r="AL34" s="69"/>
      <c r="AM34" s="69"/>
    </row>
    <row r="35" spans="1:39" s="66" customFormat="1" ht="38.15" customHeight="1" x14ac:dyDescent="0.35">
      <c r="A35" s="50" t="s">
        <v>180</v>
      </c>
      <c r="B35" s="48" t="s">
        <v>160</v>
      </c>
      <c r="C35" s="57" t="s">
        <v>213</v>
      </c>
      <c r="D35" s="77">
        <v>500000</v>
      </c>
      <c r="E35" s="135"/>
      <c r="F35" s="35">
        <v>1</v>
      </c>
      <c r="G35" s="65">
        <v>0</v>
      </c>
      <c r="H35" s="65">
        <v>0</v>
      </c>
      <c r="I35" s="48" t="s">
        <v>246</v>
      </c>
      <c r="J35" s="64"/>
      <c r="K35" s="52" t="s">
        <v>345</v>
      </c>
      <c r="L35" s="64"/>
      <c r="M35" s="64" t="s">
        <v>341</v>
      </c>
      <c r="N35" s="64"/>
      <c r="O35" s="64" t="s">
        <v>346</v>
      </c>
      <c r="P35" s="64"/>
      <c r="Q35" s="64" t="s">
        <v>342</v>
      </c>
      <c r="R35" s="64"/>
      <c r="S35" s="52" t="s">
        <v>263</v>
      </c>
      <c r="T35" s="64"/>
      <c r="U35" s="64" t="s">
        <v>6</v>
      </c>
      <c r="V35" s="64" t="s">
        <v>4</v>
      </c>
      <c r="W35" s="64" t="s">
        <v>8</v>
      </c>
      <c r="X35" s="64" t="s">
        <v>42</v>
      </c>
      <c r="Y35" s="64"/>
      <c r="Z35" s="64"/>
      <c r="AA35" s="124"/>
      <c r="AB35" s="134"/>
      <c r="AK35" s="67"/>
      <c r="AL35" s="69"/>
      <c r="AM35" s="69"/>
    </row>
    <row r="36" spans="1:39" s="66" customFormat="1" ht="38.15" customHeight="1" x14ac:dyDescent="0.35">
      <c r="A36" s="50" t="s">
        <v>181</v>
      </c>
      <c r="B36" s="48" t="s">
        <v>160</v>
      </c>
      <c r="C36" s="57" t="s">
        <v>214</v>
      </c>
      <c r="D36" s="58">
        <v>572000</v>
      </c>
      <c r="E36" s="133"/>
      <c r="F36" s="35">
        <v>1</v>
      </c>
      <c r="G36" s="65">
        <v>0</v>
      </c>
      <c r="H36" s="65">
        <v>0</v>
      </c>
      <c r="I36" s="48" t="s">
        <v>247</v>
      </c>
      <c r="J36" s="64"/>
      <c r="K36" s="52" t="s">
        <v>357</v>
      </c>
      <c r="L36" s="64" t="s">
        <v>367</v>
      </c>
      <c r="M36" s="64" t="s">
        <v>384</v>
      </c>
      <c r="N36" s="64"/>
      <c r="O36" s="64" t="s">
        <v>340</v>
      </c>
      <c r="P36" s="64"/>
      <c r="Q36" s="64" t="s">
        <v>341</v>
      </c>
      <c r="R36" s="64"/>
      <c r="S36" s="52" t="s">
        <v>346</v>
      </c>
      <c r="T36" s="64"/>
      <c r="U36" s="64" t="s">
        <v>6</v>
      </c>
      <c r="V36" s="64" t="s">
        <v>4</v>
      </c>
      <c r="W36" s="64" t="s">
        <v>8</v>
      </c>
      <c r="X36" s="64" t="s">
        <v>35</v>
      </c>
      <c r="Y36" s="64"/>
      <c r="Z36" s="64"/>
      <c r="AA36" s="124"/>
      <c r="AB36" s="134"/>
      <c r="AK36" s="67"/>
      <c r="AL36" s="69"/>
      <c r="AM36" s="69"/>
    </row>
    <row r="37" spans="1:39" s="66" customFormat="1" ht="38.15" customHeight="1" x14ac:dyDescent="0.35">
      <c r="A37" s="50" t="s">
        <v>182</v>
      </c>
      <c r="B37" s="48" t="s">
        <v>161</v>
      </c>
      <c r="C37" s="57" t="s">
        <v>215</v>
      </c>
      <c r="D37" s="77">
        <v>2200000</v>
      </c>
      <c r="E37" s="135"/>
      <c r="F37" s="35">
        <v>1</v>
      </c>
      <c r="G37" s="65">
        <v>0</v>
      </c>
      <c r="H37" s="65">
        <v>0</v>
      </c>
      <c r="I37" s="48" t="s">
        <v>248</v>
      </c>
      <c r="J37" s="64"/>
      <c r="K37" s="52" t="s">
        <v>175</v>
      </c>
      <c r="L37" s="64"/>
      <c r="M37" s="64" t="s">
        <v>355</v>
      </c>
      <c r="N37" s="64"/>
      <c r="O37" s="74">
        <v>45170</v>
      </c>
      <c r="P37" s="64"/>
      <c r="Q37" s="74">
        <v>45231</v>
      </c>
      <c r="R37" s="64"/>
      <c r="S37" s="52">
        <v>45261</v>
      </c>
      <c r="T37" s="64"/>
      <c r="U37" s="64" t="s">
        <v>6</v>
      </c>
      <c r="V37" s="64" t="s">
        <v>2</v>
      </c>
      <c r="W37" s="64" t="s">
        <v>8</v>
      </c>
      <c r="X37" s="64" t="s">
        <v>34</v>
      </c>
      <c r="Y37" s="64"/>
      <c r="Z37" s="64"/>
      <c r="AA37" s="124"/>
      <c r="AB37" s="134"/>
      <c r="AK37" s="67"/>
      <c r="AL37" s="69"/>
      <c r="AM37" s="69"/>
    </row>
    <row r="38" spans="1:39" s="66" customFormat="1" ht="38.15" customHeight="1" x14ac:dyDescent="0.35">
      <c r="A38" s="50" t="s">
        <v>183</v>
      </c>
      <c r="B38" s="48" t="s">
        <v>160</v>
      </c>
      <c r="C38" s="57" t="s">
        <v>216</v>
      </c>
      <c r="D38" s="58">
        <v>800000</v>
      </c>
      <c r="E38" s="133"/>
      <c r="F38" s="35">
        <v>1</v>
      </c>
      <c r="G38" s="65">
        <v>0</v>
      </c>
      <c r="H38" s="65">
        <v>0</v>
      </c>
      <c r="I38" s="48" t="s">
        <v>249</v>
      </c>
      <c r="J38" s="64"/>
      <c r="K38" s="52" t="s">
        <v>347</v>
      </c>
      <c r="L38" s="64"/>
      <c r="M38" s="64" t="s">
        <v>386</v>
      </c>
      <c r="N38" s="64"/>
      <c r="O38" s="64" t="s">
        <v>358</v>
      </c>
      <c r="P38" s="64"/>
      <c r="Q38" s="78" t="s">
        <v>387</v>
      </c>
      <c r="R38" s="64"/>
      <c r="S38" s="52" t="s">
        <v>387</v>
      </c>
      <c r="T38" s="64"/>
      <c r="U38" s="64" t="s">
        <v>6</v>
      </c>
      <c r="V38" s="64" t="s">
        <v>4</v>
      </c>
      <c r="W38" s="64" t="s">
        <v>8</v>
      </c>
      <c r="X38" s="64" t="s">
        <v>42</v>
      </c>
      <c r="Y38" s="64"/>
      <c r="Z38" s="64"/>
      <c r="AA38" s="124"/>
      <c r="AB38" s="137"/>
      <c r="AK38" s="67"/>
      <c r="AL38" s="69"/>
      <c r="AM38" s="69"/>
    </row>
    <row r="39" spans="1:39" s="66" customFormat="1" ht="38.15" customHeight="1" x14ac:dyDescent="0.35">
      <c r="A39" s="50" t="s">
        <v>184</v>
      </c>
      <c r="B39" s="48" t="s">
        <v>160</v>
      </c>
      <c r="C39" s="57" t="s">
        <v>217</v>
      </c>
      <c r="D39" s="77">
        <v>0</v>
      </c>
      <c r="E39" s="107">
        <v>0</v>
      </c>
      <c r="F39" s="35">
        <v>1</v>
      </c>
      <c r="G39" s="65">
        <v>0</v>
      </c>
      <c r="H39" s="65">
        <v>0</v>
      </c>
      <c r="I39" s="48" t="s">
        <v>249</v>
      </c>
      <c r="J39" s="64"/>
      <c r="K39" s="52">
        <v>44713</v>
      </c>
      <c r="L39" s="64"/>
      <c r="M39" s="64"/>
      <c r="N39" s="64"/>
      <c r="O39" s="64"/>
      <c r="P39" s="64"/>
      <c r="Q39" s="64"/>
      <c r="R39" s="64"/>
      <c r="S39" s="52"/>
      <c r="T39" s="64"/>
      <c r="U39" s="64" t="s">
        <v>6</v>
      </c>
      <c r="V39" s="64" t="s">
        <v>4</v>
      </c>
      <c r="W39" s="64" t="s">
        <v>8</v>
      </c>
      <c r="X39" s="64" t="s">
        <v>42</v>
      </c>
      <c r="Y39" s="64"/>
      <c r="Z39" s="64"/>
      <c r="AA39" s="124"/>
      <c r="AB39" s="129"/>
      <c r="AK39" s="67"/>
      <c r="AL39" s="69"/>
      <c r="AM39" s="69"/>
    </row>
    <row r="40" spans="1:39" s="66" customFormat="1" ht="38.15" customHeight="1" x14ac:dyDescent="0.35">
      <c r="A40" s="50" t="s">
        <v>185</v>
      </c>
      <c r="B40" s="48" t="s">
        <v>160</v>
      </c>
      <c r="C40" s="57" t="s">
        <v>218</v>
      </c>
      <c r="D40" s="77">
        <v>0</v>
      </c>
      <c r="E40" s="107">
        <v>0</v>
      </c>
      <c r="F40" s="35">
        <v>1</v>
      </c>
      <c r="G40" s="65">
        <v>0</v>
      </c>
      <c r="H40" s="65">
        <v>0</v>
      </c>
      <c r="I40" s="48" t="s">
        <v>249</v>
      </c>
      <c r="J40" s="64"/>
      <c r="K40" s="52">
        <v>44713</v>
      </c>
      <c r="L40" s="64"/>
      <c r="M40" s="64"/>
      <c r="N40" s="64"/>
      <c r="O40" s="64"/>
      <c r="P40" s="64"/>
      <c r="Q40" s="64"/>
      <c r="R40" s="64"/>
      <c r="S40" s="52"/>
      <c r="T40" s="64"/>
      <c r="U40" s="64" t="s">
        <v>6</v>
      </c>
      <c r="V40" s="64" t="s">
        <v>4</v>
      </c>
      <c r="W40" s="64" t="s">
        <v>8</v>
      </c>
      <c r="X40" s="64" t="s">
        <v>42</v>
      </c>
      <c r="Y40" s="64"/>
      <c r="Z40" s="64"/>
      <c r="AA40" s="124"/>
      <c r="AB40" s="129"/>
      <c r="AK40" s="67"/>
      <c r="AL40" s="69"/>
      <c r="AM40" s="69"/>
    </row>
    <row r="41" spans="1:39" s="66" customFormat="1" ht="38.15" customHeight="1" x14ac:dyDescent="0.35">
      <c r="A41" s="50" t="s">
        <v>186</v>
      </c>
      <c r="B41" s="48" t="s">
        <v>161</v>
      </c>
      <c r="C41" s="57" t="s">
        <v>219</v>
      </c>
      <c r="D41" s="77">
        <v>0</v>
      </c>
      <c r="E41" s="107">
        <v>0</v>
      </c>
      <c r="F41" s="35">
        <v>1</v>
      </c>
      <c r="G41" s="65">
        <v>0</v>
      </c>
      <c r="H41" s="65">
        <v>0</v>
      </c>
      <c r="I41" s="48" t="s">
        <v>250</v>
      </c>
      <c r="J41" s="64"/>
      <c r="K41" s="52">
        <v>44713</v>
      </c>
      <c r="L41" s="64"/>
      <c r="M41" s="64"/>
      <c r="N41" s="64"/>
      <c r="O41" s="64"/>
      <c r="P41" s="64"/>
      <c r="Q41" s="64"/>
      <c r="R41" s="64"/>
      <c r="S41" s="52"/>
      <c r="T41" s="64"/>
      <c r="U41" s="64" t="s">
        <v>6</v>
      </c>
      <c r="V41" s="64" t="s">
        <v>2</v>
      </c>
      <c r="W41" s="64" t="s">
        <v>8</v>
      </c>
      <c r="X41" s="64" t="s">
        <v>42</v>
      </c>
      <c r="Y41" s="64"/>
      <c r="Z41" s="64"/>
      <c r="AA41" s="124"/>
      <c r="AB41" s="129"/>
      <c r="AK41" s="67"/>
      <c r="AL41" s="69"/>
      <c r="AM41" s="69"/>
    </row>
    <row r="42" spans="1:39" s="66" customFormat="1" ht="56.25" customHeight="1" x14ac:dyDescent="0.35">
      <c r="A42" s="50" t="s">
        <v>187</v>
      </c>
      <c r="B42" s="48" t="s">
        <v>161</v>
      </c>
      <c r="C42" s="48" t="s">
        <v>220</v>
      </c>
      <c r="D42" s="51">
        <v>2000000</v>
      </c>
      <c r="E42" s="102">
        <v>2000000</v>
      </c>
      <c r="F42" s="35">
        <v>1</v>
      </c>
      <c r="G42" s="65">
        <v>0</v>
      </c>
      <c r="H42" s="65">
        <v>0</v>
      </c>
      <c r="I42" s="48" t="s">
        <v>251</v>
      </c>
      <c r="J42" s="64"/>
      <c r="K42" s="52">
        <v>44348</v>
      </c>
      <c r="L42" s="64"/>
      <c r="M42" s="64"/>
      <c r="N42" s="64"/>
      <c r="O42" s="64"/>
      <c r="P42" s="64"/>
      <c r="Q42" s="64"/>
      <c r="R42" s="64"/>
      <c r="S42" s="79"/>
      <c r="T42" s="64"/>
      <c r="U42" s="64" t="s">
        <v>6</v>
      </c>
      <c r="V42" s="64" t="s">
        <v>2</v>
      </c>
      <c r="W42" s="64" t="s">
        <v>8</v>
      </c>
      <c r="X42" s="64" t="s">
        <v>42</v>
      </c>
      <c r="Y42" s="64"/>
      <c r="Z42" s="64"/>
      <c r="AA42" s="124"/>
      <c r="AB42" s="129"/>
      <c r="AK42" s="67"/>
      <c r="AL42" s="69"/>
      <c r="AM42" s="69"/>
    </row>
    <row r="43" spans="1:39" s="66" customFormat="1" ht="38.15" customHeight="1" x14ac:dyDescent="0.35">
      <c r="A43" s="50" t="s">
        <v>188</v>
      </c>
      <c r="B43" s="48" t="s">
        <v>161</v>
      </c>
      <c r="C43" s="48" t="s">
        <v>221</v>
      </c>
      <c r="D43" s="51">
        <v>1830000</v>
      </c>
      <c r="E43" s="136"/>
      <c r="F43" s="35">
        <v>1</v>
      </c>
      <c r="G43" s="65">
        <v>0</v>
      </c>
      <c r="H43" s="65">
        <v>0</v>
      </c>
      <c r="I43" s="48" t="s">
        <v>252</v>
      </c>
      <c r="J43" s="64"/>
      <c r="K43" s="52" t="s">
        <v>359</v>
      </c>
      <c r="L43" s="64"/>
      <c r="M43" s="64" t="s">
        <v>347</v>
      </c>
      <c r="N43" s="64"/>
      <c r="O43" s="74" t="s">
        <v>397</v>
      </c>
      <c r="P43" s="64"/>
      <c r="Q43" s="74" t="s">
        <v>358</v>
      </c>
      <c r="R43" s="64"/>
      <c r="S43" s="52">
        <v>45231</v>
      </c>
      <c r="T43" s="64"/>
      <c r="U43" s="64" t="s">
        <v>6</v>
      </c>
      <c r="V43" s="64" t="s">
        <v>2</v>
      </c>
      <c r="W43" s="64" t="s">
        <v>8</v>
      </c>
      <c r="X43" s="64" t="s">
        <v>34</v>
      </c>
      <c r="Y43" s="64"/>
      <c r="Z43" s="64"/>
      <c r="AA43" s="124"/>
      <c r="AB43" s="134"/>
      <c r="AK43" s="67"/>
      <c r="AL43" s="69"/>
      <c r="AM43" s="69"/>
    </row>
    <row r="44" spans="1:39" s="66" customFormat="1" ht="38.15" customHeight="1" x14ac:dyDescent="0.35">
      <c r="A44" s="50" t="s">
        <v>189</v>
      </c>
      <c r="B44" s="48" t="s">
        <v>161</v>
      </c>
      <c r="C44" s="48" t="s">
        <v>222</v>
      </c>
      <c r="D44" s="51">
        <v>1800000</v>
      </c>
      <c r="E44" s="136"/>
      <c r="F44" s="35">
        <v>1</v>
      </c>
      <c r="G44" s="65">
        <v>0</v>
      </c>
      <c r="H44" s="65">
        <v>0</v>
      </c>
      <c r="I44" s="48" t="s">
        <v>253</v>
      </c>
      <c r="J44" s="64"/>
      <c r="K44" s="52" t="s">
        <v>175</v>
      </c>
      <c r="L44" s="64"/>
      <c r="M44" s="64" t="s">
        <v>343</v>
      </c>
      <c r="N44" s="64"/>
      <c r="O44" s="74" t="s">
        <v>386</v>
      </c>
      <c r="P44" s="64"/>
      <c r="Q44" s="74" t="s">
        <v>358</v>
      </c>
      <c r="R44" s="64"/>
      <c r="S44" s="52" t="s">
        <v>387</v>
      </c>
      <c r="T44" s="64"/>
      <c r="U44" s="64" t="s">
        <v>6</v>
      </c>
      <c r="V44" s="64" t="s">
        <v>2</v>
      </c>
      <c r="W44" s="64" t="s">
        <v>8</v>
      </c>
      <c r="X44" s="64" t="s">
        <v>34</v>
      </c>
      <c r="Y44" s="64"/>
      <c r="Z44" s="64"/>
      <c r="AA44" s="124"/>
      <c r="AB44" s="134"/>
      <c r="AK44" s="67"/>
      <c r="AL44" s="69"/>
      <c r="AM44" s="69"/>
    </row>
    <row r="45" spans="1:39" s="66" customFormat="1" ht="38.15" customHeight="1" x14ac:dyDescent="0.35">
      <c r="A45" s="50" t="s">
        <v>190</v>
      </c>
      <c r="B45" s="48" t="s">
        <v>161</v>
      </c>
      <c r="C45" s="48" t="s">
        <v>223</v>
      </c>
      <c r="D45" s="51">
        <v>7300000</v>
      </c>
      <c r="E45" s="136"/>
      <c r="F45" s="35">
        <v>1</v>
      </c>
      <c r="G45" s="65">
        <v>0</v>
      </c>
      <c r="H45" s="65">
        <v>0</v>
      </c>
      <c r="I45" s="48" t="s">
        <v>171</v>
      </c>
      <c r="J45" s="64"/>
      <c r="K45" s="52" t="s">
        <v>389</v>
      </c>
      <c r="L45" s="64"/>
      <c r="M45" s="64" t="s">
        <v>348</v>
      </c>
      <c r="N45" s="64"/>
      <c r="O45" s="64" t="s">
        <v>349</v>
      </c>
      <c r="P45" s="64"/>
      <c r="Q45" s="64" t="s">
        <v>350</v>
      </c>
      <c r="R45" s="64"/>
      <c r="S45" s="52" t="s">
        <v>388</v>
      </c>
      <c r="T45" s="64"/>
      <c r="U45" s="64" t="s">
        <v>6</v>
      </c>
      <c r="V45" s="64" t="s">
        <v>2</v>
      </c>
      <c r="W45" s="64" t="s">
        <v>8</v>
      </c>
      <c r="X45" s="64" t="s">
        <v>34</v>
      </c>
      <c r="Y45" s="64"/>
      <c r="Z45" s="64"/>
      <c r="AA45" s="124"/>
      <c r="AB45" s="137"/>
      <c r="AK45" s="67"/>
      <c r="AL45" s="69"/>
      <c r="AM45" s="69"/>
    </row>
    <row r="46" spans="1:39" s="66" customFormat="1" ht="38.15" customHeight="1" x14ac:dyDescent="0.35">
      <c r="A46" s="50" t="s">
        <v>191</v>
      </c>
      <c r="B46" s="48" t="s">
        <v>161</v>
      </c>
      <c r="C46" s="48" t="s">
        <v>224</v>
      </c>
      <c r="D46" s="83">
        <v>4527630</v>
      </c>
      <c r="E46" s="108">
        <v>4527630</v>
      </c>
      <c r="F46" s="35">
        <v>1</v>
      </c>
      <c r="G46" s="65">
        <v>0</v>
      </c>
      <c r="H46" s="65">
        <v>0</v>
      </c>
      <c r="I46" s="48" t="s">
        <v>254</v>
      </c>
      <c r="J46" s="64"/>
      <c r="K46" s="52" t="s">
        <v>260</v>
      </c>
      <c r="L46" s="52" t="s">
        <v>398</v>
      </c>
      <c r="M46" s="64" t="s">
        <v>399</v>
      </c>
      <c r="N46" s="64" t="s">
        <v>400</v>
      </c>
      <c r="O46" s="64" t="s">
        <v>400</v>
      </c>
      <c r="P46" s="64" t="s">
        <v>400</v>
      </c>
      <c r="Q46" s="64" t="s">
        <v>402</v>
      </c>
      <c r="R46" s="64" t="s">
        <v>401</v>
      </c>
      <c r="S46" s="52" t="s">
        <v>393</v>
      </c>
      <c r="T46" s="64" t="s">
        <v>382</v>
      </c>
      <c r="U46" s="64" t="s">
        <v>6</v>
      </c>
      <c r="V46" s="64" t="s">
        <v>2</v>
      </c>
      <c r="W46" s="64" t="s">
        <v>8</v>
      </c>
      <c r="X46" s="70" t="s">
        <v>39</v>
      </c>
      <c r="Y46" s="64"/>
      <c r="Z46" s="64"/>
      <c r="AA46" s="124"/>
      <c r="AB46" s="129"/>
      <c r="AK46" s="67"/>
      <c r="AL46" s="69"/>
      <c r="AM46" s="69"/>
    </row>
    <row r="47" spans="1:39" s="66" customFormat="1" ht="45" customHeight="1" x14ac:dyDescent="0.35">
      <c r="A47" s="50" t="s">
        <v>192</v>
      </c>
      <c r="B47" s="48" t="s">
        <v>161</v>
      </c>
      <c r="C47" s="48" t="s">
        <v>225</v>
      </c>
      <c r="D47" s="83">
        <v>4678525</v>
      </c>
      <c r="E47" s="108">
        <v>4678525</v>
      </c>
      <c r="F47" s="35">
        <v>1</v>
      </c>
      <c r="G47" s="65">
        <v>0</v>
      </c>
      <c r="H47" s="65">
        <v>0</v>
      </c>
      <c r="I47" s="48" t="s">
        <v>254</v>
      </c>
      <c r="J47" s="64"/>
      <c r="K47" s="52" t="s">
        <v>391</v>
      </c>
      <c r="L47" s="64" t="s">
        <v>391</v>
      </c>
      <c r="M47" s="64" t="s">
        <v>390</v>
      </c>
      <c r="N47" s="64" t="s">
        <v>393</v>
      </c>
      <c r="O47" s="64" t="s">
        <v>392</v>
      </c>
      <c r="P47" s="64" t="s">
        <v>392</v>
      </c>
      <c r="Q47" s="64" t="s">
        <v>394</v>
      </c>
      <c r="R47" s="64" t="s">
        <v>380</v>
      </c>
      <c r="S47" s="52" t="s">
        <v>264</v>
      </c>
      <c r="T47" s="89" t="s">
        <v>450</v>
      </c>
      <c r="U47" s="64" t="s">
        <v>6</v>
      </c>
      <c r="V47" s="64" t="s">
        <v>2</v>
      </c>
      <c r="W47" s="64" t="s">
        <v>8</v>
      </c>
      <c r="X47" s="70" t="s">
        <v>39</v>
      </c>
      <c r="Y47" s="64"/>
      <c r="Z47" s="64"/>
      <c r="AA47" s="64"/>
      <c r="AB47" s="137"/>
      <c r="AK47" s="67"/>
      <c r="AL47" s="69"/>
      <c r="AM47" s="69"/>
    </row>
    <row r="48" spans="1:39" s="66" customFormat="1" ht="38.15" customHeight="1" x14ac:dyDescent="0.35">
      <c r="A48" s="50" t="s">
        <v>193</v>
      </c>
      <c r="B48" s="48" t="s">
        <v>161</v>
      </c>
      <c r="C48" s="48" t="s">
        <v>226</v>
      </c>
      <c r="D48" s="83">
        <v>24620406</v>
      </c>
      <c r="E48" s="108">
        <v>24620406</v>
      </c>
      <c r="F48" s="35">
        <v>1</v>
      </c>
      <c r="G48" s="65">
        <v>0</v>
      </c>
      <c r="H48" s="65">
        <v>0</v>
      </c>
      <c r="I48" s="48" t="s">
        <v>254</v>
      </c>
      <c r="J48" s="64"/>
      <c r="K48" s="52" t="s">
        <v>261</v>
      </c>
      <c r="L48" s="64" t="s">
        <v>403</v>
      </c>
      <c r="M48" s="66" t="s">
        <v>404</v>
      </c>
      <c r="N48" s="64" t="s">
        <v>402</v>
      </c>
      <c r="O48" s="64" t="s">
        <v>401</v>
      </c>
      <c r="P48" s="64" t="s">
        <v>401</v>
      </c>
      <c r="Q48" s="64" t="s">
        <v>393</v>
      </c>
      <c r="R48" s="64" t="s">
        <v>392</v>
      </c>
      <c r="S48" s="52" t="s">
        <v>392</v>
      </c>
      <c r="T48" s="64" t="s">
        <v>378</v>
      </c>
      <c r="U48" s="64" t="s">
        <v>6</v>
      </c>
      <c r="V48" s="64" t="s">
        <v>2</v>
      </c>
      <c r="W48" s="64" t="s">
        <v>8</v>
      </c>
      <c r="X48" s="70" t="s">
        <v>39</v>
      </c>
      <c r="Y48" s="64"/>
      <c r="Z48" s="64"/>
      <c r="AA48" s="64"/>
      <c r="AB48" s="80"/>
      <c r="AK48" s="67"/>
      <c r="AL48" s="69"/>
      <c r="AM48" s="69"/>
    </row>
    <row r="49" spans="1:39" s="66" customFormat="1" ht="48" customHeight="1" x14ac:dyDescent="0.35">
      <c r="A49" s="50" t="s">
        <v>195</v>
      </c>
      <c r="B49" s="48" t="s">
        <v>160</v>
      </c>
      <c r="C49" s="57" t="s">
        <v>228</v>
      </c>
      <c r="D49" s="58">
        <v>320000</v>
      </c>
      <c r="E49" s="133"/>
      <c r="F49" s="35">
        <v>1</v>
      </c>
      <c r="G49" s="65">
        <v>0</v>
      </c>
      <c r="H49" s="65">
        <v>0</v>
      </c>
      <c r="I49" s="48" t="s">
        <v>256</v>
      </c>
      <c r="J49" s="64"/>
      <c r="K49" s="52" t="s">
        <v>384</v>
      </c>
      <c r="L49" s="89" t="s">
        <v>462</v>
      </c>
      <c r="M49" s="64" t="s">
        <v>340</v>
      </c>
      <c r="N49" s="64"/>
      <c r="O49" s="64" t="s">
        <v>341</v>
      </c>
      <c r="P49" s="64"/>
      <c r="Q49" s="64" t="s">
        <v>346</v>
      </c>
      <c r="R49" s="64"/>
      <c r="S49" s="52" t="s">
        <v>342</v>
      </c>
      <c r="T49" s="64"/>
      <c r="U49" s="64" t="s">
        <v>6</v>
      </c>
      <c r="V49" s="64" t="s">
        <v>4</v>
      </c>
      <c r="W49" s="64" t="s">
        <v>8</v>
      </c>
      <c r="X49" s="64" t="s">
        <v>35</v>
      </c>
      <c r="Y49" s="64"/>
      <c r="Z49" s="64"/>
      <c r="AA49" s="64"/>
      <c r="AB49" s="138"/>
      <c r="AK49" s="67"/>
      <c r="AL49" s="69"/>
      <c r="AM49" s="69"/>
    </row>
    <row r="50" spans="1:39" s="66" customFormat="1" ht="38.15" customHeight="1" x14ac:dyDescent="0.35">
      <c r="A50" s="50">
        <v>0</v>
      </c>
      <c r="B50" s="48" t="s">
        <v>160</v>
      </c>
      <c r="C50" s="57" t="s">
        <v>230</v>
      </c>
      <c r="D50" s="58"/>
      <c r="E50" s="106"/>
      <c r="F50" s="35">
        <v>1</v>
      </c>
      <c r="G50" s="65">
        <v>0</v>
      </c>
      <c r="H50" s="65">
        <v>0</v>
      </c>
      <c r="I50" s="48" t="s">
        <v>245</v>
      </c>
      <c r="J50" s="64"/>
      <c r="K50" s="52">
        <v>44335</v>
      </c>
      <c r="L50" s="64"/>
      <c r="M50" s="64"/>
      <c r="N50" s="64"/>
      <c r="O50" s="64"/>
      <c r="P50" s="64"/>
      <c r="Q50" s="64"/>
      <c r="R50" s="64"/>
      <c r="S50" s="52"/>
      <c r="T50" s="64"/>
      <c r="U50" s="64" t="s">
        <v>6</v>
      </c>
      <c r="V50" s="64" t="s">
        <v>4</v>
      </c>
      <c r="W50" s="64" t="s">
        <v>8</v>
      </c>
      <c r="X50" s="64" t="s">
        <v>38</v>
      </c>
      <c r="Y50" s="64"/>
      <c r="Z50" s="64"/>
      <c r="AA50" s="64"/>
      <c r="AK50" s="67"/>
      <c r="AL50" s="69"/>
      <c r="AM50" s="69"/>
    </row>
    <row r="51" spans="1:39" s="73" customFormat="1" ht="71.150000000000006" customHeight="1" x14ac:dyDescent="0.35">
      <c r="A51" s="50" t="s">
        <v>197</v>
      </c>
      <c r="B51" s="48" t="s">
        <v>160</v>
      </c>
      <c r="C51" s="57" t="s">
        <v>232</v>
      </c>
      <c r="D51" s="58">
        <v>280000</v>
      </c>
      <c r="E51" s="133"/>
      <c r="F51" s="42">
        <v>1</v>
      </c>
      <c r="G51" s="92">
        <v>0</v>
      </c>
      <c r="H51" s="92">
        <v>0</v>
      </c>
      <c r="I51" s="50" t="s">
        <v>245</v>
      </c>
      <c r="J51" s="91"/>
      <c r="K51" s="52" t="s">
        <v>259</v>
      </c>
      <c r="L51" s="91" t="s">
        <v>365</v>
      </c>
      <c r="M51" s="91" t="s">
        <v>366</v>
      </c>
      <c r="N51" s="91" t="s">
        <v>367</v>
      </c>
      <c r="O51" s="91" t="s">
        <v>384</v>
      </c>
      <c r="P51" s="91" t="s">
        <v>384</v>
      </c>
      <c r="Q51" s="91" t="s">
        <v>340</v>
      </c>
      <c r="R51" s="91"/>
      <c r="S51" s="52" t="s">
        <v>341</v>
      </c>
      <c r="T51" s="91"/>
      <c r="U51" s="89" t="s">
        <v>6</v>
      </c>
      <c r="V51" s="91" t="s">
        <v>4</v>
      </c>
      <c r="W51" s="91" t="s">
        <v>8</v>
      </c>
      <c r="X51" s="91" t="s">
        <v>35</v>
      </c>
      <c r="Y51" s="91"/>
      <c r="Z51" s="91"/>
      <c r="AA51" s="91"/>
      <c r="AB51" s="139"/>
    </row>
    <row r="52" spans="1:39" s="73" customFormat="1" ht="44.25" customHeight="1" x14ac:dyDescent="0.35">
      <c r="A52" s="50" t="s">
        <v>199</v>
      </c>
      <c r="B52" s="48" t="s">
        <v>160</v>
      </c>
      <c r="C52" s="57" t="s">
        <v>233</v>
      </c>
      <c r="D52" s="58">
        <v>500000</v>
      </c>
      <c r="E52" s="106">
        <v>489870</v>
      </c>
      <c r="F52" s="42">
        <v>1</v>
      </c>
      <c r="G52" s="92">
        <v>0</v>
      </c>
      <c r="H52" s="92">
        <v>0</v>
      </c>
      <c r="I52" s="50" t="s">
        <v>171</v>
      </c>
      <c r="J52" s="91"/>
      <c r="K52" s="52" t="s">
        <v>374</v>
      </c>
      <c r="L52" s="91" t="s">
        <v>374</v>
      </c>
      <c r="M52" s="91" t="s">
        <v>443</v>
      </c>
      <c r="N52" s="91" t="s">
        <v>442</v>
      </c>
      <c r="O52" s="91" t="s">
        <v>379</v>
      </c>
      <c r="P52" s="91" t="s">
        <v>363</v>
      </c>
      <c r="Q52" s="91" t="s">
        <v>362</v>
      </c>
      <c r="R52" s="120">
        <v>44805</v>
      </c>
      <c r="S52" s="52"/>
      <c r="T52" s="120">
        <v>44896</v>
      </c>
      <c r="U52" s="89" t="s">
        <v>6</v>
      </c>
      <c r="V52" s="91" t="s">
        <v>4</v>
      </c>
      <c r="W52" s="91" t="s">
        <v>8</v>
      </c>
      <c r="X52" s="91" t="s">
        <v>39</v>
      </c>
      <c r="Y52" s="91"/>
      <c r="Z52" s="91"/>
      <c r="AA52" s="91"/>
    </row>
    <row r="53" spans="1:39" s="14" customFormat="1" ht="48" customHeight="1" x14ac:dyDescent="0.35">
      <c r="A53" s="50" t="s">
        <v>200</v>
      </c>
      <c r="B53" s="48" t="s">
        <v>161</v>
      </c>
      <c r="C53" s="48" t="s">
        <v>234</v>
      </c>
      <c r="D53" s="51">
        <v>3800000</v>
      </c>
      <c r="E53" s="109"/>
      <c r="F53" s="42">
        <v>1</v>
      </c>
      <c r="G53" s="94">
        <v>0</v>
      </c>
      <c r="H53" s="94">
        <v>0</v>
      </c>
      <c r="I53" s="50" t="s">
        <v>254</v>
      </c>
      <c r="J53" s="93"/>
      <c r="K53" s="52" t="s">
        <v>369</v>
      </c>
      <c r="L53" s="93" t="s">
        <v>379</v>
      </c>
      <c r="M53" s="93" t="s">
        <v>379</v>
      </c>
      <c r="N53" s="93" t="s">
        <v>362</v>
      </c>
      <c r="O53" s="93" t="s">
        <v>363</v>
      </c>
      <c r="P53" s="93" t="s">
        <v>385</v>
      </c>
      <c r="Q53" s="93" t="s">
        <v>340</v>
      </c>
      <c r="R53" s="93"/>
      <c r="S53" s="52" t="s">
        <v>341</v>
      </c>
      <c r="T53" s="93"/>
      <c r="U53" s="95" t="s">
        <v>6</v>
      </c>
      <c r="V53" s="93" t="s">
        <v>2</v>
      </c>
      <c r="W53" s="93" t="s">
        <v>8</v>
      </c>
      <c r="X53" s="93" t="s">
        <v>35</v>
      </c>
      <c r="Y53" s="93"/>
      <c r="Z53" s="93"/>
      <c r="AA53" s="93"/>
    </row>
    <row r="54" spans="1:39" s="2" customFormat="1" ht="116.25" customHeight="1" x14ac:dyDescent="0.35">
      <c r="A54" s="50" t="s">
        <v>265</v>
      </c>
      <c r="B54" s="48" t="s">
        <v>161</v>
      </c>
      <c r="C54" s="50" t="s">
        <v>288</v>
      </c>
      <c r="D54" s="51">
        <v>14700000</v>
      </c>
      <c r="E54" s="102">
        <v>15797263.16</v>
      </c>
      <c r="F54" s="42">
        <v>1</v>
      </c>
      <c r="G54" s="45">
        <v>0</v>
      </c>
      <c r="H54" s="45">
        <v>0</v>
      </c>
      <c r="I54" s="50" t="s">
        <v>275</v>
      </c>
      <c r="J54" s="15"/>
      <c r="K54" s="52" t="s">
        <v>392</v>
      </c>
      <c r="L54" s="15" t="s">
        <v>392</v>
      </c>
      <c r="M54" s="96" t="s">
        <v>378</v>
      </c>
      <c r="N54" s="96" t="s">
        <v>394</v>
      </c>
      <c r="O54" s="15" t="s">
        <v>382</v>
      </c>
      <c r="P54" s="97" t="s">
        <v>405</v>
      </c>
      <c r="Q54" s="15" t="s">
        <v>374</v>
      </c>
      <c r="R54" s="15" t="s">
        <v>406</v>
      </c>
      <c r="S54" s="52" t="s">
        <v>408</v>
      </c>
      <c r="T54" s="15" t="s">
        <v>407</v>
      </c>
      <c r="U54" s="46" t="s">
        <v>11</v>
      </c>
      <c r="V54" s="15" t="s">
        <v>2</v>
      </c>
      <c r="W54" s="15" t="s">
        <v>8</v>
      </c>
      <c r="X54" s="15" t="s">
        <v>39</v>
      </c>
      <c r="Y54" s="15"/>
      <c r="Z54" s="15"/>
      <c r="AA54" s="15"/>
      <c r="AK54" s="14"/>
      <c r="AL54" s="12"/>
      <c r="AM54" s="12"/>
    </row>
    <row r="55" spans="1:39" s="2" customFormat="1" ht="38.15" customHeight="1" x14ac:dyDescent="0.35">
      <c r="A55" s="50" t="s">
        <v>266</v>
      </c>
      <c r="B55" s="48" t="s">
        <v>161</v>
      </c>
      <c r="C55" s="50" t="s">
        <v>289</v>
      </c>
      <c r="D55" s="51">
        <v>5631578.9500000002</v>
      </c>
      <c r="E55" s="102"/>
      <c r="F55" s="42">
        <v>1</v>
      </c>
      <c r="G55" s="45">
        <v>0</v>
      </c>
      <c r="H55" s="45">
        <v>0</v>
      </c>
      <c r="I55" s="50" t="s">
        <v>242</v>
      </c>
      <c r="J55" s="15"/>
      <c r="K55" s="52" t="s">
        <v>262</v>
      </c>
      <c r="L55" s="15" t="s">
        <v>379</v>
      </c>
      <c r="M55" s="15" t="s">
        <v>361</v>
      </c>
      <c r="N55" s="15" t="s">
        <v>361</v>
      </c>
      <c r="O55" s="15" t="s">
        <v>362</v>
      </c>
      <c r="P55" s="15" t="s">
        <v>362</v>
      </c>
      <c r="Q55" s="15" t="s">
        <v>340</v>
      </c>
      <c r="R55" s="15"/>
      <c r="S55" s="52" t="s">
        <v>341</v>
      </c>
      <c r="T55" s="15"/>
      <c r="U55" s="46" t="s">
        <v>11</v>
      </c>
      <c r="V55" s="15" t="s">
        <v>2</v>
      </c>
      <c r="W55" s="15" t="s">
        <v>8</v>
      </c>
      <c r="X55" s="15" t="s">
        <v>35</v>
      </c>
      <c r="Y55" s="15"/>
      <c r="Z55" s="15"/>
      <c r="AA55" s="15"/>
      <c r="AK55" s="14"/>
      <c r="AL55" s="12"/>
      <c r="AM55" s="12"/>
    </row>
    <row r="56" spans="1:39" s="14" customFormat="1" ht="38.15" customHeight="1" x14ac:dyDescent="0.35">
      <c r="A56" s="118" t="s">
        <v>430</v>
      </c>
      <c r="B56" s="48" t="s">
        <v>161</v>
      </c>
      <c r="C56" s="50" t="s">
        <v>429</v>
      </c>
      <c r="D56" s="51">
        <v>1200000</v>
      </c>
      <c r="E56" s="102"/>
      <c r="F56" s="42">
        <v>1</v>
      </c>
      <c r="G56" s="94"/>
      <c r="H56" s="94"/>
      <c r="I56" s="50"/>
      <c r="J56" s="93"/>
      <c r="K56" s="52" t="s">
        <v>341</v>
      </c>
      <c r="L56" s="93"/>
      <c r="M56" s="93" t="s">
        <v>342</v>
      </c>
      <c r="N56" s="93"/>
      <c r="O56" s="93" t="s">
        <v>343</v>
      </c>
      <c r="P56" s="93"/>
      <c r="Q56" s="93" t="s">
        <v>347</v>
      </c>
      <c r="R56" s="93"/>
      <c r="S56" s="52" t="s">
        <v>347</v>
      </c>
      <c r="T56" s="93"/>
      <c r="U56" s="121" t="s">
        <v>6</v>
      </c>
      <c r="V56" s="93" t="s">
        <v>2</v>
      </c>
      <c r="W56" s="93" t="s">
        <v>8</v>
      </c>
      <c r="X56" s="93" t="s">
        <v>42</v>
      </c>
      <c r="Y56" s="93"/>
      <c r="Z56" s="93"/>
      <c r="AA56" s="93"/>
      <c r="AB56" s="137"/>
    </row>
    <row r="57" spans="1:39" s="2" customFormat="1" ht="18.75" customHeight="1" x14ac:dyDescent="0.35">
      <c r="A57" s="47"/>
      <c r="B57" s="22"/>
      <c r="C57" s="15"/>
      <c r="D57" s="23"/>
      <c r="E57" s="103"/>
      <c r="F57" s="15"/>
      <c r="G57" s="15"/>
      <c r="H57" s="15"/>
      <c r="I57" s="15"/>
      <c r="J57" s="15"/>
      <c r="K57" s="21"/>
      <c r="L57" s="15"/>
      <c r="M57" s="15"/>
      <c r="N57" s="15"/>
      <c r="O57" s="15"/>
      <c r="P57" s="15"/>
      <c r="Q57" s="15"/>
      <c r="R57" s="15"/>
      <c r="S57" s="21"/>
      <c r="T57" s="15"/>
      <c r="U57" s="15"/>
      <c r="V57" s="15"/>
      <c r="W57" s="15"/>
      <c r="X57" s="15"/>
      <c r="Y57" s="15"/>
      <c r="Z57" s="15"/>
      <c r="AA57" s="15"/>
      <c r="AK57" s="14"/>
      <c r="AL57" s="12"/>
      <c r="AM57" s="12"/>
    </row>
    <row r="58" spans="1:39" ht="31" x14ac:dyDescent="0.7">
      <c r="A58" s="3"/>
      <c r="B58" s="3"/>
      <c r="C58" s="4" t="s">
        <v>84</v>
      </c>
      <c r="D58" s="3"/>
      <c r="E58" s="99"/>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K58" s="13"/>
      <c r="AL58" s="11"/>
      <c r="AM58" s="11"/>
    </row>
    <row r="59" spans="1:39" ht="23.5" x14ac:dyDescent="0.55000000000000004">
      <c r="A59" s="43" t="s">
        <v>61</v>
      </c>
      <c r="B59" s="44"/>
      <c r="C59" s="44"/>
      <c r="D59" s="197" t="s">
        <v>69</v>
      </c>
      <c r="E59" s="198"/>
      <c r="F59" s="198"/>
      <c r="G59" s="198"/>
      <c r="H59" s="199"/>
      <c r="K59" s="195" t="s">
        <v>77</v>
      </c>
      <c r="L59" s="196"/>
      <c r="M59" s="196"/>
      <c r="N59" s="196"/>
      <c r="O59" s="196"/>
      <c r="P59" s="196"/>
      <c r="Q59" s="196"/>
      <c r="R59" s="196"/>
      <c r="S59" s="196"/>
      <c r="T59" s="196"/>
      <c r="U59" s="196"/>
      <c r="V59" s="196"/>
      <c r="W59" s="196"/>
      <c r="X59" s="196"/>
      <c r="Y59" s="196"/>
      <c r="Z59" s="200"/>
      <c r="AA59" s="195" t="s">
        <v>96</v>
      </c>
      <c r="AB59" s="196"/>
      <c r="AC59" s="196"/>
      <c r="AD59" s="196"/>
      <c r="AE59" s="196"/>
      <c r="AF59" s="196"/>
      <c r="AG59" s="196"/>
      <c r="AK59" s="13"/>
      <c r="AL59" s="11"/>
      <c r="AM59" s="11"/>
    </row>
    <row r="60" spans="1:39" ht="102" customHeight="1" x14ac:dyDescent="0.35">
      <c r="A60" s="5" t="s">
        <v>62</v>
      </c>
      <c r="B60" s="6" t="s">
        <v>63</v>
      </c>
      <c r="C60" s="6" t="s">
        <v>46</v>
      </c>
      <c r="D60" s="6" t="s">
        <v>64</v>
      </c>
      <c r="E60" s="101" t="s">
        <v>65</v>
      </c>
      <c r="F60" s="6" t="s">
        <v>66</v>
      </c>
      <c r="G60" s="6" t="s">
        <v>67</v>
      </c>
      <c r="H60" s="6" t="s">
        <v>68</v>
      </c>
      <c r="I60" s="5" t="s">
        <v>70</v>
      </c>
      <c r="J60" s="5" t="s">
        <v>71</v>
      </c>
      <c r="K60" s="17" t="s">
        <v>85</v>
      </c>
      <c r="L60" s="17" t="s">
        <v>85</v>
      </c>
      <c r="M60" s="17" t="s">
        <v>87</v>
      </c>
      <c r="N60" s="17" t="s">
        <v>87</v>
      </c>
      <c r="O60" s="17" t="s">
        <v>88</v>
      </c>
      <c r="P60" s="17" t="s">
        <v>88</v>
      </c>
      <c r="Q60" s="19" t="s">
        <v>89</v>
      </c>
      <c r="R60" s="19" t="s">
        <v>89</v>
      </c>
      <c r="S60" s="19" t="s">
        <v>90</v>
      </c>
      <c r="T60" s="19" t="s">
        <v>90</v>
      </c>
      <c r="U60" s="17" t="s">
        <v>76</v>
      </c>
      <c r="V60" s="17" t="s">
        <v>76</v>
      </c>
      <c r="W60" s="19" t="s">
        <v>78</v>
      </c>
      <c r="X60" s="19" t="s">
        <v>78</v>
      </c>
      <c r="Y60" s="19" t="s">
        <v>79</v>
      </c>
      <c r="Z60" s="19" t="s">
        <v>79</v>
      </c>
      <c r="AA60" s="6" t="s">
        <v>80</v>
      </c>
      <c r="AB60" s="6" t="s">
        <v>81</v>
      </c>
      <c r="AC60" s="6" t="s">
        <v>82</v>
      </c>
      <c r="AD60" s="6" t="s">
        <v>83</v>
      </c>
      <c r="AE60" s="6" t="s">
        <v>47</v>
      </c>
      <c r="AF60" s="6" t="s">
        <v>18</v>
      </c>
      <c r="AG60" s="6" t="s">
        <v>91</v>
      </c>
    </row>
    <row r="61" spans="1:39" ht="17.5" customHeight="1" x14ac:dyDescent="0.35">
      <c r="A61" s="5"/>
      <c r="B61" s="5"/>
      <c r="C61" s="5"/>
      <c r="D61" s="5"/>
      <c r="E61" s="101"/>
      <c r="F61" s="5"/>
      <c r="G61" s="5"/>
      <c r="H61" s="5"/>
      <c r="I61" s="5"/>
      <c r="J61" s="5"/>
      <c r="K61" s="8" t="s">
        <v>73</v>
      </c>
      <c r="L61" s="8" t="s">
        <v>74</v>
      </c>
      <c r="M61" s="8" t="s">
        <v>75</v>
      </c>
      <c r="N61" s="8" t="s">
        <v>74</v>
      </c>
      <c r="O61" s="8" t="s">
        <v>75</v>
      </c>
      <c r="P61" s="8" t="s">
        <v>74</v>
      </c>
      <c r="Q61" s="8" t="s">
        <v>75</v>
      </c>
      <c r="R61" s="8" t="s">
        <v>74</v>
      </c>
      <c r="S61" s="8" t="s">
        <v>75</v>
      </c>
      <c r="T61" s="8" t="s">
        <v>74</v>
      </c>
      <c r="U61" s="8" t="s">
        <v>75</v>
      </c>
      <c r="V61" s="8" t="s">
        <v>74</v>
      </c>
      <c r="W61" s="8" t="s">
        <v>75</v>
      </c>
      <c r="X61" s="8" t="s">
        <v>74</v>
      </c>
      <c r="Y61" s="8" t="s">
        <v>75</v>
      </c>
      <c r="Z61" s="8" t="s">
        <v>74</v>
      </c>
      <c r="AA61" s="6"/>
      <c r="AB61" s="6"/>
      <c r="AC61" s="6"/>
      <c r="AD61" s="6"/>
      <c r="AE61" s="6"/>
      <c r="AF61" s="6"/>
      <c r="AG61" s="6"/>
    </row>
    <row r="62" spans="1:39" s="2" customFormat="1" x14ac:dyDescent="0.35">
      <c r="A62" s="15"/>
      <c r="B62" s="15"/>
      <c r="C62" s="15"/>
      <c r="D62" s="15"/>
      <c r="E62" s="103"/>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row>
    <row r="63" spans="1:39" s="2" customFormat="1" x14ac:dyDescent="0.35">
      <c r="A63" s="15"/>
      <c r="B63" s="15"/>
      <c r="C63" s="15"/>
      <c r="D63" s="15"/>
      <c r="E63" s="103"/>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row>
    <row r="64" spans="1:39" s="2" customFormat="1" x14ac:dyDescent="0.35">
      <c r="A64" s="15"/>
      <c r="B64" s="15"/>
      <c r="C64" s="15"/>
      <c r="D64" s="15"/>
      <c r="E64" s="103"/>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row>
    <row r="65" spans="1:21" ht="31" x14ac:dyDescent="0.7">
      <c r="A65" s="3"/>
      <c r="B65" s="3"/>
      <c r="C65" s="4" t="s">
        <v>92</v>
      </c>
      <c r="D65" s="3"/>
      <c r="E65" s="99"/>
      <c r="F65" s="3"/>
      <c r="G65" s="3"/>
      <c r="H65" s="3"/>
      <c r="I65" s="3"/>
      <c r="J65" s="3"/>
      <c r="K65" s="3"/>
      <c r="L65" s="3"/>
      <c r="M65" s="3"/>
      <c r="N65" s="3"/>
      <c r="O65" s="3"/>
      <c r="P65" s="3"/>
      <c r="Q65" s="3"/>
      <c r="R65" s="3"/>
      <c r="S65" s="3"/>
      <c r="T65" s="3"/>
      <c r="U65" s="3"/>
    </row>
    <row r="66" spans="1:21" ht="23.5" x14ac:dyDescent="0.55000000000000004">
      <c r="A66" s="197" t="s">
        <v>61</v>
      </c>
      <c r="B66" s="198"/>
      <c r="C66" s="198"/>
      <c r="D66" s="197" t="s">
        <v>69</v>
      </c>
      <c r="E66" s="198"/>
      <c r="F66" s="198"/>
      <c r="G66" s="198"/>
      <c r="H66" s="199"/>
      <c r="K66" s="195" t="s">
        <v>77</v>
      </c>
      <c r="L66" s="196"/>
      <c r="M66" s="196"/>
      <c r="N66" s="196"/>
      <c r="O66" s="195" t="s">
        <v>96</v>
      </c>
      <c r="P66" s="196"/>
      <c r="Q66" s="196"/>
      <c r="R66" s="196"/>
      <c r="S66" s="196"/>
      <c r="T66" s="196"/>
      <c r="U66" s="196"/>
    </row>
    <row r="67" spans="1:21" ht="46.5" x14ac:dyDescent="0.35">
      <c r="A67" s="5" t="s">
        <v>62</v>
      </c>
      <c r="B67" s="6" t="s">
        <v>63</v>
      </c>
      <c r="C67" s="6" t="s">
        <v>46</v>
      </c>
      <c r="D67" s="6" t="s">
        <v>64</v>
      </c>
      <c r="E67" s="101" t="s">
        <v>65</v>
      </c>
      <c r="F67" s="6" t="s">
        <v>66</v>
      </c>
      <c r="G67" s="6" t="s">
        <v>67</v>
      </c>
      <c r="H67" s="6" t="s">
        <v>68</v>
      </c>
      <c r="I67" s="5" t="s">
        <v>70</v>
      </c>
      <c r="J67" s="5" t="s">
        <v>71</v>
      </c>
      <c r="K67" s="201" t="s">
        <v>93</v>
      </c>
      <c r="L67" s="202"/>
      <c r="M67" s="201" t="s">
        <v>94</v>
      </c>
      <c r="N67" s="202"/>
      <c r="O67" s="6" t="s">
        <v>80</v>
      </c>
      <c r="P67" s="6" t="s">
        <v>81</v>
      </c>
      <c r="Q67" s="6" t="s">
        <v>82</v>
      </c>
      <c r="R67" s="6" t="s">
        <v>83</v>
      </c>
      <c r="S67" s="6" t="s">
        <v>47</v>
      </c>
      <c r="T67" s="6" t="s">
        <v>18</v>
      </c>
      <c r="U67" s="6" t="s">
        <v>91</v>
      </c>
    </row>
    <row r="68" spans="1:21" ht="15.5" x14ac:dyDescent="0.35">
      <c r="A68" s="5"/>
      <c r="B68" s="5"/>
      <c r="C68" s="5"/>
      <c r="D68" s="5"/>
      <c r="E68" s="101"/>
      <c r="F68" s="5"/>
      <c r="G68" s="5"/>
      <c r="H68" s="5"/>
      <c r="I68" s="5"/>
      <c r="J68" s="5"/>
      <c r="K68" s="8" t="s">
        <v>73</v>
      </c>
      <c r="L68" s="8" t="s">
        <v>74</v>
      </c>
      <c r="M68" s="8" t="s">
        <v>75</v>
      </c>
      <c r="N68" s="8" t="s">
        <v>74</v>
      </c>
      <c r="O68" s="6"/>
      <c r="P68" s="6"/>
      <c r="Q68" s="6"/>
      <c r="R68" s="6"/>
      <c r="S68" s="6"/>
      <c r="T68" s="6"/>
      <c r="U68" s="6"/>
    </row>
    <row r="69" spans="1:21" s="66" customFormat="1" ht="29" x14ac:dyDescent="0.35">
      <c r="A69" s="50" t="s">
        <v>144</v>
      </c>
      <c r="B69" s="48" t="s">
        <v>162</v>
      </c>
      <c r="C69" s="48" t="s">
        <v>157</v>
      </c>
      <c r="D69" s="51">
        <v>25000</v>
      </c>
      <c r="E69" s="71">
        <v>24343.3</v>
      </c>
      <c r="F69" s="35">
        <v>1</v>
      </c>
      <c r="G69" s="65">
        <v>0</v>
      </c>
      <c r="H69" s="65">
        <v>0</v>
      </c>
      <c r="I69" s="48" t="s">
        <v>172</v>
      </c>
      <c r="J69" s="64"/>
      <c r="K69" s="52">
        <v>44562</v>
      </c>
      <c r="L69" s="64" t="s">
        <v>395</v>
      </c>
      <c r="M69" s="37">
        <v>44562</v>
      </c>
      <c r="N69" s="72" t="s">
        <v>364</v>
      </c>
      <c r="O69" s="64" t="s">
        <v>9</v>
      </c>
      <c r="P69" s="70" t="s">
        <v>17</v>
      </c>
      <c r="Q69" s="64" t="s">
        <v>8</v>
      </c>
      <c r="R69" s="64" t="s">
        <v>41</v>
      </c>
      <c r="S69" s="64"/>
      <c r="T69" s="64"/>
      <c r="U69" s="64" t="s">
        <v>344</v>
      </c>
    </row>
    <row r="70" spans="1:21" s="2" customFormat="1" ht="29" x14ac:dyDescent="0.35">
      <c r="A70" s="50" t="s">
        <v>194</v>
      </c>
      <c r="B70" s="48" t="s">
        <v>162</v>
      </c>
      <c r="C70" s="81" t="s">
        <v>227</v>
      </c>
      <c r="D70" s="2">
        <v>25000</v>
      </c>
      <c r="E70" s="108"/>
      <c r="F70" s="42">
        <v>1</v>
      </c>
      <c r="G70" s="45">
        <v>0</v>
      </c>
      <c r="H70" s="45">
        <v>0</v>
      </c>
      <c r="I70" s="50" t="s">
        <v>255</v>
      </c>
      <c r="J70" s="15"/>
      <c r="K70" s="37" t="s">
        <v>382</v>
      </c>
      <c r="L70" s="37" t="s">
        <v>372</v>
      </c>
      <c r="M70" s="37" t="s">
        <v>373</v>
      </c>
      <c r="N70" s="15"/>
      <c r="O70" s="59" t="s">
        <v>6</v>
      </c>
      <c r="P70" s="46" t="s">
        <v>17</v>
      </c>
      <c r="Q70" s="15" t="s">
        <v>8</v>
      </c>
      <c r="R70" s="15" t="s">
        <v>38</v>
      </c>
      <c r="S70" s="15"/>
      <c r="T70" s="15"/>
      <c r="U70" s="15"/>
    </row>
    <row r="71" spans="1:21" s="2" customFormat="1" ht="26" x14ac:dyDescent="0.35">
      <c r="A71" s="50" t="s">
        <v>201</v>
      </c>
      <c r="B71" s="57" t="s">
        <v>162</v>
      </c>
      <c r="C71" s="81" t="s">
        <v>235</v>
      </c>
      <c r="D71" s="58">
        <v>41000</v>
      </c>
      <c r="E71" s="103"/>
      <c r="F71" s="42">
        <v>1</v>
      </c>
      <c r="G71" s="45">
        <v>0</v>
      </c>
      <c r="H71" s="45">
        <v>0</v>
      </c>
      <c r="I71" s="50" t="s">
        <v>258</v>
      </c>
      <c r="J71" s="15"/>
      <c r="K71" s="37"/>
      <c r="L71" s="15"/>
      <c r="M71" s="37"/>
      <c r="N71" s="15"/>
      <c r="O71" s="59" t="s">
        <v>6</v>
      </c>
      <c r="P71" s="46"/>
      <c r="Q71" s="15"/>
      <c r="R71" s="15" t="s">
        <v>42</v>
      </c>
      <c r="S71" s="15"/>
      <c r="T71" s="15"/>
      <c r="U71" s="15"/>
    </row>
    <row r="72" spans="1:21" s="2" customFormat="1" x14ac:dyDescent="0.35">
      <c r="A72" s="33"/>
      <c r="B72" s="33"/>
      <c r="C72" s="15"/>
      <c r="D72" s="34"/>
      <c r="E72" s="103"/>
      <c r="F72" s="35"/>
      <c r="G72" s="15"/>
      <c r="H72" s="15"/>
      <c r="I72" s="33"/>
      <c r="J72" s="15"/>
      <c r="K72" s="37"/>
      <c r="L72" s="15"/>
      <c r="M72" s="37"/>
      <c r="N72" s="15"/>
      <c r="O72" s="15"/>
      <c r="P72" s="15"/>
      <c r="Q72" s="15"/>
      <c r="R72" s="15"/>
      <c r="S72" s="15"/>
      <c r="T72" s="15"/>
      <c r="U72" s="15"/>
    </row>
    <row r="73" spans="1:21" s="2" customFormat="1" x14ac:dyDescent="0.35">
      <c r="A73" s="33"/>
      <c r="B73" s="33"/>
      <c r="C73" s="15"/>
      <c r="D73" s="34"/>
      <c r="E73" s="103"/>
      <c r="F73" s="35"/>
      <c r="G73" s="15"/>
      <c r="H73" s="15"/>
      <c r="I73" s="33"/>
      <c r="J73" s="15"/>
      <c r="K73" s="37"/>
      <c r="L73" s="15"/>
      <c r="M73" s="37"/>
      <c r="N73" s="15"/>
      <c r="O73" s="15"/>
      <c r="P73" s="15"/>
      <c r="Q73" s="15"/>
      <c r="R73" s="15"/>
      <c r="S73" s="15"/>
      <c r="T73" s="15"/>
      <c r="U73" s="15"/>
    </row>
    <row r="74" spans="1:21" s="2" customFormat="1" x14ac:dyDescent="0.35">
      <c r="A74" s="33"/>
      <c r="B74" s="33"/>
      <c r="C74" s="15"/>
      <c r="D74" s="34"/>
      <c r="E74" s="103"/>
      <c r="F74" s="35"/>
      <c r="G74" s="15"/>
      <c r="H74" s="15"/>
      <c r="I74" s="33"/>
      <c r="J74" s="15"/>
      <c r="K74" s="37"/>
      <c r="L74" s="15"/>
      <c r="M74" s="37"/>
      <c r="N74" s="15"/>
      <c r="O74" s="15"/>
      <c r="P74" s="15"/>
      <c r="Q74" s="15"/>
      <c r="R74" s="15"/>
      <c r="S74" s="15"/>
      <c r="T74" s="15"/>
      <c r="U74" s="15"/>
    </row>
    <row r="75" spans="1:21" s="2" customFormat="1" x14ac:dyDescent="0.35">
      <c r="A75" s="33"/>
      <c r="B75" s="33"/>
      <c r="C75" s="15"/>
      <c r="D75" s="34"/>
      <c r="E75" s="103"/>
      <c r="F75" s="35"/>
      <c r="G75" s="15"/>
      <c r="H75" s="15"/>
      <c r="I75" s="36"/>
      <c r="J75" s="15"/>
      <c r="K75" s="37"/>
      <c r="L75" s="15"/>
      <c r="M75" s="37"/>
      <c r="N75" s="15"/>
      <c r="O75" s="15"/>
      <c r="P75" s="15"/>
      <c r="Q75" s="15"/>
      <c r="R75" s="15"/>
      <c r="S75" s="15"/>
      <c r="T75" s="15"/>
      <c r="U75" s="15"/>
    </row>
    <row r="76" spans="1:21" s="2" customFormat="1" x14ac:dyDescent="0.35">
      <c r="A76" s="33"/>
      <c r="B76" s="33"/>
      <c r="C76" s="15"/>
      <c r="D76" s="34"/>
      <c r="E76" s="103"/>
      <c r="F76" s="35"/>
      <c r="G76" s="15"/>
      <c r="H76" s="15"/>
      <c r="I76" s="36"/>
      <c r="J76" s="15"/>
      <c r="K76" s="37"/>
      <c r="L76" s="15"/>
      <c r="M76" s="37"/>
      <c r="N76" s="15"/>
      <c r="O76" s="15"/>
      <c r="P76" s="15"/>
      <c r="Q76" s="15"/>
      <c r="R76" s="15"/>
      <c r="S76" s="15"/>
      <c r="T76" s="15"/>
      <c r="U76" s="15"/>
    </row>
    <row r="77" spans="1:21" s="2" customFormat="1" x14ac:dyDescent="0.35">
      <c r="A77" s="33"/>
      <c r="B77" s="33"/>
      <c r="C77" s="15"/>
      <c r="D77" s="34"/>
      <c r="E77" s="103"/>
      <c r="F77" s="35"/>
      <c r="G77" s="15"/>
      <c r="H77" s="15"/>
      <c r="I77" s="36"/>
      <c r="J77" s="15"/>
      <c r="K77" s="37"/>
      <c r="L77" s="15"/>
      <c r="M77" s="37"/>
      <c r="N77" s="15"/>
      <c r="O77" s="15"/>
      <c r="P77" s="15"/>
      <c r="Q77" s="15"/>
      <c r="R77" s="15"/>
      <c r="S77" s="15"/>
      <c r="T77" s="15"/>
      <c r="U77" s="15"/>
    </row>
    <row r="78" spans="1:21" s="2" customFormat="1" x14ac:dyDescent="0.35">
      <c r="A78" s="33"/>
      <c r="B78" s="33"/>
      <c r="C78" s="15"/>
      <c r="D78" s="34"/>
      <c r="E78" s="103"/>
      <c r="F78" s="35"/>
      <c r="G78" s="15"/>
      <c r="H78" s="15"/>
      <c r="I78" s="36"/>
      <c r="J78" s="15"/>
      <c r="K78" s="37"/>
      <c r="L78" s="15"/>
      <c r="M78" s="37"/>
      <c r="N78" s="15"/>
      <c r="O78" s="15"/>
      <c r="P78" s="15"/>
      <c r="Q78" s="15"/>
      <c r="R78" s="15"/>
      <c r="S78" s="15"/>
      <c r="T78" s="15"/>
      <c r="U78" s="15"/>
    </row>
    <row r="79" spans="1:21" s="2" customFormat="1" x14ac:dyDescent="0.35">
      <c r="A79" s="33"/>
      <c r="B79" s="33"/>
      <c r="C79" s="15"/>
      <c r="D79" s="34"/>
      <c r="E79" s="103"/>
      <c r="F79" s="35"/>
      <c r="G79" s="15"/>
      <c r="H79" s="15"/>
      <c r="I79" s="36"/>
      <c r="J79" s="15"/>
      <c r="K79" s="37"/>
      <c r="L79" s="15"/>
      <c r="M79" s="37"/>
      <c r="N79" s="15"/>
      <c r="O79" s="15"/>
      <c r="P79" s="15"/>
      <c r="Q79" s="15"/>
      <c r="R79" s="15"/>
      <c r="S79" s="15"/>
      <c r="T79" s="15"/>
      <c r="U79" s="15"/>
    </row>
    <row r="80" spans="1:21" s="2" customFormat="1" x14ac:dyDescent="0.35">
      <c r="A80" s="33"/>
      <c r="B80" s="33"/>
      <c r="C80" s="15"/>
      <c r="D80" s="34"/>
      <c r="E80" s="103"/>
      <c r="F80" s="35"/>
      <c r="G80" s="15"/>
      <c r="H80" s="15"/>
      <c r="I80" s="36"/>
      <c r="J80" s="15"/>
      <c r="K80" s="37"/>
      <c r="L80" s="15"/>
      <c r="M80" s="37"/>
      <c r="N80" s="15"/>
      <c r="O80" s="15"/>
      <c r="P80" s="15"/>
      <c r="Q80" s="15"/>
      <c r="R80" s="15"/>
      <c r="S80" s="15"/>
      <c r="T80" s="15"/>
      <c r="U80" s="15"/>
    </row>
    <row r="81" spans="1:37" s="2" customFormat="1" x14ac:dyDescent="0.35">
      <c r="A81" s="33"/>
      <c r="B81" s="33"/>
      <c r="C81" s="15"/>
      <c r="D81" s="34"/>
      <c r="E81" s="103"/>
      <c r="F81" s="35"/>
      <c r="G81" s="15"/>
      <c r="H81" s="15"/>
      <c r="I81" s="36"/>
      <c r="J81" s="15"/>
      <c r="K81" s="37"/>
      <c r="L81" s="15"/>
      <c r="M81" s="37"/>
      <c r="N81" s="15"/>
      <c r="O81" s="15"/>
      <c r="P81" s="15"/>
      <c r="Q81" s="15"/>
      <c r="R81" s="15"/>
      <c r="S81" s="15"/>
      <c r="T81" s="15"/>
      <c r="U81" s="15"/>
    </row>
    <row r="82" spans="1:37" s="2" customFormat="1" x14ac:dyDescent="0.35">
      <c r="A82" s="15"/>
      <c r="B82" s="15"/>
      <c r="C82" s="15"/>
      <c r="D82" s="15"/>
      <c r="E82" s="103"/>
      <c r="F82" s="15"/>
      <c r="G82" s="15"/>
      <c r="H82" s="15"/>
      <c r="I82" s="15"/>
      <c r="J82" s="15"/>
      <c r="K82" s="15"/>
      <c r="L82" s="15"/>
      <c r="M82" s="15"/>
      <c r="N82" s="15"/>
      <c r="O82" s="15"/>
      <c r="P82" s="15"/>
      <c r="Q82" s="15"/>
      <c r="R82" s="15"/>
      <c r="S82" s="15"/>
      <c r="T82" s="15"/>
      <c r="U82" s="15"/>
    </row>
    <row r="83" spans="1:37" s="2" customFormat="1" x14ac:dyDescent="0.35">
      <c r="A83" s="15"/>
      <c r="B83" s="15"/>
      <c r="C83" s="15"/>
      <c r="D83" s="15"/>
      <c r="E83" s="103"/>
      <c r="F83" s="15"/>
      <c r="G83" s="15"/>
      <c r="H83" s="15"/>
      <c r="I83" s="15"/>
      <c r="J83" s="15"/>
      <c r="K83" s="15"/>
      <c r="L83" s="15"/>
      <c r="M83" s="15"/>
      <c r="N83" s="15"/>
      <c r="O83" s="15"/>
      <c r="P83" s="15"/>
      <c r="Q83" s="15"/>
      <c r="R83" s="15"/>
      <c r="S83" s="15"/>
      <c r="T83" s="15"/>
      <c r="U83" s="15"/>
    </row>
    <row r="84" spans="1:37" s="2" customFormat="1" x14ac:dyDescent="0.35">
      <c r="A84" s="15"/>
      <c r="B84" s="15"/>
      <c r="C84" s="15"/>
      <c r="D84" s="15"/>
      <c r="E84" s="103"/>
      <c r="F84" s="15"/>
      <c r="G84" s="15"/>
      <c r="H84" s="15"/>
      <c r="I84" s="15"/>
      <c r="J84" s="15"/>
      <c r="K84" s="15"/>
      <c r="L84" s="15"/>
      <c r="M84" s="15"/>
      <c r="N84" s="15"/>
      <c r="O84" s="15"/>
      <c r="P84" s="15"/>
      <c r="Q84" s="15"/>
      <c r="R84" s="15"/>
      <c r="S84" s="15"/>
      <c r="T84" s="15"/>
      <c r="U84" s="15"/>
    </row>
    <row r="85" spans="1:37" s="2" customFormat="1" x14ac:dyDescent="0.35">
      <c r="A85" s="15"/>
      <c r="B85" s="15"/>
      <c r="C85" s="15"/>
      <c r="D85" s="15"/>
      <c r="E85" s="103"/>
      <c r="F85" s="15"/>
      <c r="G85" s="15"/>
      <c r="H85" s="15"/>
      <c r="I85" s="15"/>
      <c r="J85" s="15"/>
      <c r="K85" s="15"/>
      <c r="L85" s="15"/>
      <c r="M85" s="15"/>
      <c r="N85" s="15"/>
      <c r="O85" s="15"/>
      <c r="P85" s="15"/>
      <c r="Q85" s="15"/>
      <c r="R85" s="15"/>
      <c r="S85" s="15"/>
      <c r="T85" s="15"/>
      <c r="U85" s="15"/>
    </row>
    <row r="86" spans="1:37" ht="31" x14ac:dyDescent="0.7">
      <c r="A86" s="3"/>
      <c r="B86" s="3"/>
      <c r="C86" s="4" t="s">
        <v>126</v>
      </c>
      <c r="D86" s="3"/>
      <c r="E86" s="99"/>
      <c r="F86" s="3"/>
      <c r="G86" s="3"/>
      <c r="H86" s="3"/>
      <c r="I86" s="3"/>
      <c r="J86" s="3"/>
      <c r="K86" s="3"/>
      <c r="L86" s="3"/>
      <c r="M86" s="3"/>
      <c r="N86" s="3"/>
      <c r="O86" s="3"/>
      <c r="P86" s="3"/>
      <c r="Q86" s="3"/>
      <c r="R86" s="3"/>
      <c r="S86" s="3"/>
      <c r="T86" s="3"/>
      <c r="U86" s="3"/>
      <c r="V86" s="3"/>
      <c r="W86" s="3"/>
      <c r="X86" s="3"/>
      <c r="Y86" s="3"/>
      <c r="Z86" s="3"/>
      <c r="AA86" s="3"/>
    </row>
    <row r="87" spans="1:37" ht="23.5" x14ac:dyDescent="0.55000000000000004">
      <c r="A87" s="197" t="s">
        <v>61</v>
      </c>
      <c r="B87" s="198"/>
      <c r="C87" s="198"/>
      <c r="D87" s="197" t="s">
        <v>69</v>
      </c>
      <c r="E87" s="198"/>
      <c r="F87" s="198"/>
      <c r="G87" s="198"/>
      <c r="H87" s="199"/>
      <c r="K87" s="195" t="s">
        <v>77</v>
      </c>
      <c r="L87" s="196"/>
      <c r="M87" s="196"/>
      <c r="N87" s="196"/>
      <c r="O87" s="196"/>
      <c r="P87" s="196"/>
      <c r="Q87" s="196"/>
      <c r="R87" s="196"/>
      <c r="S87" s="196"/>
      <c r="T87" s="200"/>
      <c r="U87" s="195" t="s">
        <v>96</v>
      </c>
      <c r="V87" s="196"/>
      <c r="W87" s="196"/>
      <c r="X87" s="196"/>
      <c r="Y87" s="196"/>
      <c r="Z87" s="196"/>
      <c r="AA87" s="196"/>
    </row>
    <row r="88" spans="1:37" ht="46.5" x14ac:dyDescent="0.35">
      <c r="A88" s="5" t="s">
        <v>62</v>
      </c>
      <c r="B88" s="6" t="s">
        <v>63</v>
      </c>
      <c r="C88" s="6" t="s">
        <v>46</v>
      </c>
      <c r="D88" s="6" t="s">
        <v>64</v>
      </c>
      <c r="E88" s="101" t="s">
        <v>65</v>
      </c>
      <c r="F88" s="6" t="s">
        <v>66</v>
      </c>
      <c r="G88" s="6" t="s">
        <v>67</v>
      </c>
      <c r="H88" s="6" t="s">
        <v>68</v>
      </c>
      <c r="I88" s="5" t="s">
        <v>70</v>
      </c>
      <c r="J88" s="5" t="s">
        <v>71</v>
      </c>
      <c r="K88" s="203" t="s">
        <v>97</v>
      </c>
      <c r="L88" s="203"/>
      <c r="M88" s="205" t="s">
        <v>86</v>
      </c>
      <c r="N88" s="202"/>
      <c r="O88" s="201" t="s">
        <v>76</v>
      </c>
      <c r="P88" s="202"/>
      <c r="Q88" s="203" t="s">
        <v>100</v>
      </c>
      <c r="R88" s="203"/>
      <c r="S88" s="203" t="s">
        <v>79</v>
      </c>
      <c r="T88" s="203"/>
      <c r="U88" s="6" t="s">
        <v>80</v>
      </c>
      <c r="V88" s="6" t="s">
        <v>81</v>
      </c>
      <c r="W88" s="6" t="s">
        <v>82</v>
      </c>
      <c r="X88" s="6" t="s">
        <v>83</v>
      </c>
      <c r="Y88" s="6" t="s">
        <v>47</v>
      </c>
      <c r="Z88" s="6" t="s">
        <v>18</v>
      </c>
      <c r="AA88" s="6" t="s">
        <v>91</v>
      </c>
    </row>
    <row r="89" spans="1:37" ht="15.5" x14ac:dyDescent="0.35">
      <c r="A89" s="5"/>
      <c r="B89" s="5"/>
      <c r="C89" s="5"/>
      <c r="D89" s="5"/>
      <c r="E89" s="101"/>
      <c r="F89" s="5"/>
      <c r="G89" s="5"/>
      <c r="H89" s="5"/>
      <c r="I89" s="5"/>
      <c r="J89" s="5"/>
      <c r="K89" s="8" t="s">
        <v>73</v>
      </c>
      <c r="L89" s="8" t="s">
        <v>74</v>
      </c>
      <c r="M89" s="8" t="s">
        <v>75</v>
      </c>
      <c r="N89" s="8" t="s">
        <v>74</v>
      </c>
      <c r="O89" s="8" t="s">
        <v>75</v>
      </c>
      <c r="P89" s="8" t="s">
        <v>74</v>
      </c>
      <c r="Q89" s="8" t="s">
        <v>75</v>
      </c>
      <c r="R89" s="8" t="s">
        <v>74</v>
      </c>
      <c r="S89" s="8" t="s">
        <v>75</v>
      </c>
      <c r="T89" s="8" t="s">
        <v>74</v>
      </c>
      <c r="U89" s="6"/>
      <c r="V89" s="6"/>
      <c r="W89" s="6"/>
      <c r="X89" s="6"/>
      <c r="Y89" s="6"/>
      <c r="Z89" s="6"/>
      <c r="AA89" s="6"/>
    </row>
    <row r="90" spans="1:37" s="2" customFormat="1" x14ac:dyDescent="0.35">
      <c r="A90" s="15"/>
      <c r="B90" s="15"/>
      <c r="C90" s="15"/>
      <c r="D90" s="15"/>
      <c r="E90" s="103"/>
      <c r="F90" s="15"/>
      <c r="G90" s="15"/>
      <c r="H90" s="15"/>
      <c r="I90" s="15"/>
      <c r="J90" s="15"/>
      <c r="K90" s="15"/>
      <c r="L90" s="15"/>
      <c r="M90" s="15"/>
      <c r="N90" s="15"/>
      <c r="O90" s="15"/>
      <c r="P90" s="15"/>
      <c r="Q90" s="15"/>
      <c r="R90" s="15"/>
      <c r="S90" s="15"/>
      <c r="T90" s="15"/>
      <c r="U90" s="15"/>
      <c r="V90" s="15"/>
      <c r="W90" s="15"/>
      <c r="X90" s="15"/>
      <c r="Y90" s="15"/>
      <c r="Z90" s="15"/>
      <c r="AA90" s="15"/>
    </row>
    <row r="91" spans="1:37" s="2" customFormat="1" x14ac:dyDescent="0.35">
      <c r="A91" s="15"/>
      <c r="B91" s="15"/>
      <c r="C91" s="15"/>
      <c r="D91" s="15"/>
      <c r="E91" s="103"/>
      <c r="F91" s="15"/>
      <c r="G91" s="15"/>
      <c r="H91" s="15"/>
      <c r="I91" s="15"/>
      <c r="J91" s="15"/>
      <c r="K91" s="15"/>
      <c r="L91" s="15"/>
      <c r="M91" s="15"/>
      <c r="N91" s="15"/>
      <c r="O91" s="15"/>
      <c r="P91" s="15"/>
      <c r="Q91" s="15"/>
      <c r="R91" s="15"/>
      <c r="S91" s="15"/>
      <c r="T91" s="15"/>
      <c r="U91" s="15"/>
      <c r="V91" s="15"/>
      <c r="W91" s="15"/>
      <c r="X91" s="15"/>
      <c r="Y91" s="15"/>
      <c r="Z91" s="15"/>
      <c r="AA91" s="15"/>
    </row>
    <row r="92" spans="1:37" s="2" customFormat="1" x14ac:dyDescent="0.35">
      <c r="A92" s="15"/>
      <c r="B92" s="15"/>
      <c r="C92" s="15"/>
      <c r="D92" s="15"/>
      <c r="E92" s="103"/>
      <c r="F92" s="15"/>
      <c r="G92" s="15"/>
      <c r="H92" s="15"/>
      <c r="I92" s="15"/>
      <c r="J92" s="15"/>
      <c r="K92" s="15"/>
      <c r="L92" s="15"/>
      <c r="M92" s="15"/>
      <c r="N92" s="15"/>
      <c r="O92" s="15"/>
      <c r="P92" s="15"/>
      <c r="Q92" s="15"/>
      <c r="R92" s="15"/>
      <c r="S92" s="15"/>
      <c r="T92" s="15"/>
      <c r="U92" s="15"/>
      <c r="V92" s="15"/>
      <c r="W92" s="15"/>
      <c r="X92" s="15"/>
      <c r="Y92" s="15"/>
      <c r="Z92" s="15"/>
      <c r="AA92" s="15"/>
    </row>
    <row r="93" spans="1:37" ht="31" x14ac:dyDescent="0.7">
      <c r="A93" s="3"/>
      <c r="B93" s="3"/>
      <c r="C93" s="4" t="s">
        <v>127</v>
      </c>
      <c r="D93" s="3"/>
      <c r="E93" s="99"/>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row>
    <row r="94" spans="1:37" ht="23.5" x14ac:dyDescent="0.55000000000000004">
      <c r="A94" s="197" t="s">
        <v>61</v>
      </c>
      <c r="B94" s="198"/>
      <c r="C94" s="198"/>
      <c r="D94" s="197" t="s">
        <v>69</v>
      </c>
      <c r="E94" s="198"/>
      <c r="F94" s="198"/>
      <c r="G94" s="198"/>
      <c r="H94" s="199"/>
      <c r="K94" s="206" t="s">
        <v>77</v>
      </c>
      <c r="L94" s="207"/>
      <c r="M94" s="207"/>
      <c r="N94" s="207"/>
      <c r="O94" s="207"/>
      <c r="P94" s="207"/>
      <c r="Q94" s="207"/>
      <c r="R94" s="207"/>
      <c r="S94" s="207"/>
      <c r="T94" s="207"/>
      <c r="U94" s="207"/>
      <c r="V94" s="207"/>
      <c r="W94" s="207"/>
      <c r="X94" s="207"/>
      <c r="Y94" s="207"/>
      <c r="Z94" s="207"/>
      <c r="AA94" s="207"/>
      <c r="AB94" s="207"/>
      <c r="AC94" s="207"/>
      <c r="AD94" s="208"/>
      <c r="AE94" s="195" t="s">
        <v>96</v>
      </c>
      <c r="AF94" s="196"/>
      <c r="AG94" s="196"/>
      <c r="AH94" s="196"/>
      <c r="AI94" s="196"/>
      <c r="AJ94" s="196"/>
      <c r="AK94" s="196"/>
    </row>
    <row r="95" spans="1:37" ht="31.4" customHeight="1" x14ac:dyDescent="0.35">
      <c r="A95" s="5" t="s">
        <v>62</v>
      </c>
      <c r="B95" s="6" t="s">
        <v>63</v>
      </c>
      <c r="C95" s="6" t="s">
        <v>46</v>
      </c>
      <c r="D95" s="6" t="s">
        <v>64</v>
      </c>
      <c r="E95" s="101" t="s">
        <v>65</v>
      </c>
      <c r="F95" s="6" t="s">
        <v>66</v>
      </c>
      <c r="G95" s="6" t="s">
        <v>67</v>
      </c>
      <c r="H95" s="6" t="s">
        <v>68</v>
      </c>
      <c r="I95" s="5" t="s">
        <v>70</v>
      </c>
      <c r="J95" s="5" t="s">
        <v>71</v>
      </c>
      <c r="K95" s="201" t="s">
        <v>85</v>
      </c>
      <c r="L95" s="202"/>
      <c r="M95" s="201" t="s">
        <v>87</v>
      </c>
      <c r="N95" s="202"/>
      <c r="O95" s="201" t="s">
        <v>88</v>
      </c>
      <c r="P95" s="202"/>
      <c r="Q95" s="203" t="s">
        <v>97</v>
      </c>
      <c r="R95" s="203"/>
      <c r="S95" s="201" t="s">
        <v>90</v>
      </c>
      <c r="T95" s="202"/>
      <c r="U95" s="201" t="s">
        <v>76</v>
      </c>
      <c r="V95" s="202"/>
      <c r="W95" s="201" t="s">
        <v>90</v>
      </c>
      <c r="X95" s="202"/>
      <c r="Y95" s="201" t="s">
        <v>99</v>
      </c>
      <c r="Z95" s="202"/>
      <c r="AA95" s="203" t="s">
        <v>100</v>
      </c>
      <c r="AB95" s="203"/>
      <c r="AC95" s="203" t="s">
        <v>79</v>
      </c>
      <c r="AD95" s="203"/>
      <c r="AE95" s="6" t="s">
        <v>80</v>
      </c>
      <c r="AF95" s="6" t="s">
        <v>81</v>
      </c>
      <c r="AG95" s="6" t="s">
        <v>82</v>
      </c>
      <c r="AH95" s="6" t="s">
        <v>83</v>
      </c>
      <c r="AI95" s="6" t="s">
        <v>47</v>
      </c>
      <c r="AJ95" s="6" t="s">
        <v>18</v>
      </c>
      <c r="AK95" s="6" t="s">
        <v>91</v>
      </c>
    </row>
    <row r="96" spans="1:37" ht="15.5" x14ac:dyDescent="0.35">
      <c r="A96" s="5"/>
      <c r="B96" s="5"/>
      <c r="C96" s="5"/>
      <c r="D96" s="5"/>
      <c r="E96" s="101"/>
      <c r="F96" s="5"/>
      <c r="G96" s="5"/>
      <c r="H96" s="5"/>
      <c r="I96" s="5"/>
      <c r="J96" s="5"/>
      <c r="K96" s="8" t="s">
        <v>73</v>
      </c>
      <c r="L96" s="8" t="s">
        <v>74</v>
      </c>
      <c r="M96" s="8" t="s">
        <v>75</v>
      </c>
      <c r="N96" s="8" t="s">
        <v>74</v>
      </c>
      <c r="O96" s="8" t="s">
        <v>75</v>
      </c>
      <c r="P96" s="8" t="s">
        <v>74</v>
      </c>
      <c r="Q96" s="8" t="s">
        <v>75</v>
      </c>
      <c r="R96" s="8" t="s">
        <v>74</v>
      </c>
      <c r="S96" s="8" t="s">
        <v>75</v>
      </c>
      <c r="T96" s="8" t="s">
        <v>74</v>
      </c>
      <c r="U96" s="8" t="s">
        <v>75</v>
      </c>
      <c r="V96" s="8" t="s">
        <v>74</v>
      </c>
      <c r="W96" s="8" t="s">
        <v>75</v>
      </c>
      <c r="X96" s="8" t="s">
        <v>74</v>
      </c>
      <c r="Y96" s="8" t="s">
        <v>75</v>
      </c>
      <c r="Z96" s="8" t="s">
        <v>74</v>
      </c>
      <c r="AA96" s="8" t="s">
        <v>75</v>
      </c>
      <c r="AB96" s="8" t="s">
        <v>74</v>
      </c>
      <c r="AC96" s="8" t="s">
        <v>75</v>
      </c>
      <c r="AD96" s="8" t="s">
        <v>74</v>
      </c>
      <c r="AE96" s="6"/>
      <c r="AF96" s="6"/>
      <c r="AG96" s="6"/>
      <c r="AH96" s="6"/>
      <c r="AI96" s="6"/>
      <c r="AJ96" s="6"/>
      <c r="AK96" s="6"/>
    </row>
    <row r="97" spans="1:37" s="2" customFormat="1" x14ac:dyDescent="0.35">
      <c r="A97" s="15"/>
      <c r="B97" s="15"/>
      <c r="C97" s="15"/>
      <c r="D97" s="15"/>
      <c r="E97" s="103"/>
      <c r="F97" s="15"/>
      <c r="G97" s="15"/>
      <c r="H97" s="15"/>
      <c r="I97" s="15"/>
      <c r="J97" s="15"/>
      <c r="K97" s="15"/>
      <c r="L97" s="15"/>
      <c r="M97" s="15"/>
      <c r="N97" s="15"/>
      <c r="O97" s="15"/>
      <c r="P97" s="15"/>
      <c r="Q97" s="15"/>
      <c r="R97" s="15"/>
      <c r="S97" s="15"/>
      <c r="T97" s="15"/>
      <c r="U97" s="15"/>
      <c r="V97" s="15"/>
      <c r="W97" s="15"/>
      <c r="X97" s="15"/>
      <c r="Y97" s="15"/>
      <c r="Z97" s="15"/>
      <c r="AA97" s="15"/>
      <c r="AB97" s="15"/>
      <c r="AC97" s="15"/>
      <c r="AD97" s="15"/>
      <c r="AE97" s="15"/>
      <c r="AG97" s="15"/>
      <c r="AH97" s="15"/>
      <c r="AI97" s="15"/>
      <c r="AJ97" s="15"/>
      <c r="AK97" s="15"/>
    </row>
    <row r="98" spans="1:37" s="2" customFormat="1" x14ac:dyDescent="0.35">
      <c r="A98" s="15"/>
      <c r="B98" s="15"/>
      <c r="C98" s="15"/>
      <c r="D98" s="15"/>
      <c r="E98" s="103"/>
      <c r="F98" s="15"/>
      <c r="G98" s="15"/>
      <c r="H98" s="15"/>
      <c r="I98" s="15"/>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row>
    <row r="99" spans="1:37" s="2" customFormat="1" x14ac:dyDescent="0.35">
      <c r="A99" s="15"/>
      <c r="B99" s="15"/>
      <c r="C99" s="15"/>
      <c r="D99" s="15"/>
      <c r="E99" s="103"/>
      <c r="F99" s="15"/>
      <c r="G99" s="15"/>
      <c r="H99" s="15"/>
      <c r="I99" s="15"/>
      <c r="J99" s="15"/>
      <c r="K99" s="15"/>
      <c r="L99" s="15"/>
      <c r="M99" s="15"/>
      <c r="N99" s="15"/>
      <c r="O99" s="15"/>
      <c r="P99" s="15"/>
      <c r="Q99" s="15"/>
      <c r="R99" s="15"/>
      <c r="S99" s="15"/>
      <c r="T99" s="15"/>
      <c r="U99" s="15"/>
      <c r="V99" s="15"/>
      <c r="W99" s="15"/>
      <c r="X99" s="15"/>
      <c r="Y99" s="15"/>
      <c r="Z99" s="15"/>
      <c r="AA99" s="15"/>
      <c r="AB99" s="15"/>
      <c r="AC99" s="15"/>
      <c r="AD99" s="15"/>
      <c r="AE99" s="15"/>
      <c r="AF99" s="15"/>
      <c r="AG99" s="15"/>
      <c r="AH99" s="15"/>
      <c r="AI99" s="15"/>
      <c r="AJ99" s="15"/>
      <c r="AK99" s="15"/>
    </row>
    <row r="100" spans="1:37" ht="31" x14ac:dyDescent="0.7">
      <c r="A100" s="3"/>
      <c r="B100" s="3"/>
      <c r="C100" s="4" t="s">
        <v>128</v>
      </c>
      <c r="D100" s="3"/>
      <c r="E100" s="99"/>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row>
    <row r="101" spans="1:37" ht="23.5" x14ac:dyDescent="0.55000000000000004">
      <c r="A101" s="197" t="s">
        <v>61</v>
      </c>
      <c r="B101" s="198"/>
      <c r="C101" s="198"/>
      <c r="D101" s="197" t="s">
        <v>69</v>
      </c>
      <c r="E101" s="198"/>
      <c r="F101" s="198"/>
      <c r="G101" s="198"/>
      <c r="H101" s="199"/>
      <c r="K101" s="195" t="s">
        <v>77</v>
      </c>
      <c r="L101" s="196"/>
      <c r="M101" s="196"/>
      <c r="N101" s="196"/>
      <c r="O101" s="196"/>
      <c r="P101" s="196"/>
      <c r="Q101" s="196"/>
      <c r="R101" s="196"/>
      <c r="S101" s="196"/>
      <c r="T101" s="196"/>
      <c r="U101" s="196"/>
      <c r="V101" s="196"/>
      <c r="W101" s="196"/>
      <c r="X101" s="200"/>
      <c r="Y101" s="195" t="s">
        <v>95</v>
      </c>
      <c r="Z101" s="196"/>
      <c r="AA101" s="196"/>
      <c r="AB101" s="196"/>
      <c r="AC101" s="196"/>
      <c r="AD101" s="196"/>
      <c r="AE101" s="196"/>
    </row>
    <row r="102" spans="1:37" ht="46.5" x14ac:dyDescent="0.35">
      <c r="A102" s="5" t="s">
        <v>62</v>
      </c>
      <c r="B102" s="6" t="s">
        <v>63</v>
      </c>
      <c r="C102" s="6" t="s">
        <v>46</v>
      </c>
      <c r="D102" s="6" t="s">
        <v>64</v>
      </c>
      <c r="E102" s="101" t="s">
        <v>65</v>
      </c>
      <c r="F102" s="6" t="s">
        <v>66</v>
      </c>
      <c r="G102" s="6" t="s">
        <v>67</v>
      </c>
      <c r="H102" s="6" t="s">
        <v>68</v>
      </c>
      <c r="I102" s="5" t="s">
        <v>70</v>
      </c>
      <c r="J102" s="5" t="s">
        <v>71</v>
      </c>
      <c r="K102" s="201" t="s">
        <v>101</v>
      </c>
      <c r="L102" s="202"/>
      <c r="M102" s="201" t="s">
        <v>90</v>
      </c>
      <c r="N102" s="202"/>
      <c r="O102" s="201" t="s">
        <v>76</v>
      </c>
      <c r="P102" s="202"/>
      <c r="Q102" s="201" t="s">
        <v>90</v>
      </c>
      <c r="R102" s="202"/>
      <c r="S102" s="201" t="s">
        <v>102</v>
      </c>
      <c r="T102" s="202"/>
      <c r="U102" s="203" t="s">
        <v>78</v>
      </c>
      <c r="V102" s="203"/>
      <c r="W102" s="203" t="s">
        <v>79</v>
      </c>
      <c r="X102" s="203"/>
      <c r="Y102" s="6" t="s">
        <v>80</v>
      </c>
      <c r="Z102" s="6" t="s">
        <v>81</v>
      </c>
      <c r="AA102" s="6" t="s">
        <v>82</v>
      </c>
      <c r="AB102" s="6" t="s">
        <v>83</v>
      </c>
      <c r="AC102" s="6" t="s">
        <v>47</v>
      </c>
      <c r="AD102" s="6" t="s">
        <v>18</v>
      </c>
      <c r="AE102" s="6" t="s">
        <v>91</v>
      </c>
    </row>
    <row r="103" spans="1:37" ht="15.5" x14ac:dyDescent="0.35">
      <c r="A103" s="5"/>
      <c r="B103" s="5"/>
      <c r="C103" s="5"/>
      <c r="D103" s="5"/>
      <c r="E103" s="101"/>
      <c r="F103" s="5"/>
      <c r="G103" s="5"/>
      <c r="H103" s="5"/>
      <c r="I103" s="5"/>
      <c r="J103" s="5"/>
      <c r="K103" s="8" t="s">
        <v>73</v>
      </c>
      <c r="L103" s="8" t="s">
        <v>74</v>
      </c>
      <c r="M103" s="8" t="s">
        <v>75</v>
      </c>
      <c r="N103" s="8" t="s">
        <v>74</v>
      </c>
      <c r="O103" s="8" t="s">
        <v>75</v>
      </c>
      <c r="P103" s="8" t="s">
        <v>74</v>
      </c>
      <c r="Q103" s="8" t="s">
        <v>75</v>
      </c>
      <c r="R103" s="8" t="s">
        <v>74</v>
      </c>
      <c r="S103" s="8" t="s">
        <v>75</v>
      </c>
      <c r="T103" s="8" t="s">
        <v>74</v>
      </c>
      <c r="U103" s="8" t="s">
        <v>75</v>
      </c>
      <c r="V103" s="8" t="s">
        <v>74</v>
      </c>
      <c r="W103" s="8" t="s">
        <v>75</v>
      </c>
      <c r="X103" s="8" t="s">
        <v>74</v>
      </c>
      <c r="Y103" s="5"/>
      <c r="Z103" s="5"/>
      <c r="AA103" s="5"/>
      <c r="AB103" s="5"/>
      <c r="AC103" s="5"/>
      <c r="AD103" s="5"/>
      <c r="AE103" s="5"/>
    </row>
    <row r="104" spans="1:37" s="2" customFormat="1" x14ac:dyDescent="0.35">
      <c r="A104" s="15"/>
      <c r="B104" s="15"/>
      <c r="C104" s="15"/>
      <c r="D104" s="15"/>
      <c r="E104" s="103"/>
      <c r="F104" s="15"/>
      <c r="G104" s="15"/>
      <c r="H104" s="15"/>
      <c r="I104" s="15"/>
      <c r="J104" s="15"/>
      <c r="K104" s="16"/>
      <c r="L104" s="16"/>
      <c r="M104" s="16"/>
      <c r="N104" s="16"/>
      <c r="O104" s="16"/>
      <c r="P104" s="16"/>
      <c r="Q104" s="16"/>
      <c r="R104" s="16"/>
      <c r="S104" s="16"/>
      <c r="T104" s="16"/>
      <c r="U104" s="16"/>
      <c r="V104" s="16"/>
      <c r="W104" s="16"/>
      <c r="X104" s="16"/>
      <c r="Y104" s="15"/>
      <c r="Z104" s="15"/>
      <c r="AA104" s="15"/>
      <c r="AB104" s="15"/>
      <c r="AC104" s="15"/>
      <c r="AD104" s="15"/>
      <c r="AE104" s="15"/>
    </row>
    <row r="105" spans="1:37" s="2" customFormat="1" x14ac:dyDescent="0.35">
      <c r="A105" s="15"/>
      <c r="B105" s="15"/>
      <c r="C105" s="15"/>
      <c r="D105" s="15"/>
      <c r="E105" s="103"/>
      <c r="F105" s="15"/>
      <c r="G105" s="15"/>
      <c r="H105" s="15"/>
      <c r="I105" s="15"/>
      <c r="J105" s="15"/>
      <c r="K105" s="16"/>
      <c r="L105" s="16"/>
      <c r="M105" s="16"/>
      <c r="N105" s="16"/>
      <c r="O105" s="16"/>
      <c r="P105" s="16"/>
      <c r="Q105" s="16"/>
      <c r="R105" s="16"/>
      <c r="S105" s="16"/>
      <c r="T105" s="16"/>
      <c r="U105" s="16"/>
      <c r="V105" s="16"/>
      <c r="W105" s="16"/>
      <c r="X105" s="16"/>
      <c r="Y105" s="15"/>
      <c r="Z105" s="15"/>
      <c r="AA105" s="15"/>
      <c r="AB105" s="15"/>
      <c r="AC105" s="15"/>
      <c r="AD105" s="15"/>
      <c r="AE105" s="15"/>
    </row>
    <row r="106" spans="1:37" s="2" customFormat="1" x14ac:dyDescent="0.35">
      <c r="A106" s="15"/>
      <c r="B106" s="15"/>
      <c r="C106" s="15"/>
      <c r="D106" s="15"/>
      <c r="E106" s="103"/>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row>
    <row r="107" spans="1:37" ht="31" x14ac:dyDescent="0.7">
      <c r="A107" s="3"/>
      <c r="B107" s="3"/>
      <c r="C107" s="4" t="s">
        <v>98</v>
      </c>
      <c r="D107" s="3"/>
      <c r="E107" s="99"/>
      <c r="F107" s="3"/>
      <c r="G107" s="3"/>
      <c r="H107" s="3"/>
      <c r="I107" s="3"/>
      <c r="J107" s="3"/>
      <c r="K107" s="3"/>
      <c r="L107" s="3"/>
      <c r="M107" s="3"/>
      <c r="N107" s="3"/>
      <c r="O107" s="3"/>
      <c r="P107" s="3"/>
      <c r="Q107" s="3"/>
      <c r="R107" s="3"/>
      <c r="S107" s="3"/>
      <c r="T107" s="3"/>
      <c r="U107" s="3"/>
      <c r="V107" s="3"/>
      <c r="W107" s="3"/>
    </row>
    <row r="108" spans="1:37" ht="23.5" x14ac:dyDescent="0.55000000000000004">
      <c r="A108" s="197" t="s">
        <v>61</v>
      </c>
      <c r="B108" s="198"/>
      <c r="C108" s="198"/>
      <c r="D108" s="197" t="s">
        <v>69</v>
      </c>
      <c r="E108" s="198"/>
      <c r="F108" s="198"/>
      <c r="G108" s="198"/>
      <c r="H108" s="199"/>
      <c r="K108" s="199" t="s">
        <v>77</v>
      </c>
      <c r="L108" s="204"/>
      <c r="M108" s="204"/>
      <c r="N108" s="204"/>
      <c r="O108" s="204"/>
      <c r="P108" s="204"/>
      <c r="Q108" s="195" t="s">
        <v>96</v>
      </c>
      <c r="R108" s="196"/>
      <c r="S108" s="196"/>
      <c r="T108" s="196"/>
      <c r="U108" s="196"/>
      <c r="V108" s="196"/>
      <c r="W108" s="196"/>
    </row>
    <row r="109" spans="1:37" ht="46.5" x14ac:dyDescent="0.35">
      <c r="A109" s="5" t="s">
        <v>62</v>
      </c>
      <c r="B109" s="6" t="s">
        <v>63</v>
      </c>
      <c r="C109" s="6" t="s">
        <v>46</v>
      </c>
      <c r="D109" s="6" t="s">
        <v>64</v>
      </c>
      <c r="E109" s="101" t="s">
        <v>65</v>
      </c>
      <c r="F109" s="6" t="s">
        <v>66</v>
      </c>
      <c r="G109" s="6" t="s">
        <v>67</v>
      </c>
      <c r="H109" s="6" t="s">
        <v>68</v>
      </c>
      <c r="I109" s="5" t="s">
        <v>70</v>
      </c>
      <c r="J109" s="5" t="s">
        <v>71</v>
      </c>
      <c r="K109" s="205" t="s">
        <v>103</v>
      </c>
      <c r="L109" s="202"/>
      <c r="M109" s="201" t="s">
        <v>104</v>
      </c>
      <c r="N109" s="202"/>
      <c r="O109" s="203" t="s">
        <v>79</v>
      </c>
      <c r="P109" s="203"/>
      <c r="Q109" s="6" t="s">
        <v>80</v>
      </c>
      <c r="R109" s="6" t="s">
        <v>81</v>
      </c>
      <c r="S109" s="6" t="s">
        <v>82</v>
      </c>
      <c r="T109" s="6" t="s">
        <v>83</v>
      </c>
      <c r="U109" s="6" t="s">
        <v>47</v>
      </c>
      <c r="V109" s="6" t="s">
        <v>18</v>
      </c>
      <c r="W109" s="6" t="s">
        <v>91</v>
      </c>
    </row>
    <row r="110" spans="1:37" ht="15.5" x14ac:dyDescent="0.35">
      <c r="A110" s="5"/>
      <c r="B110" s="5"/>
      <c r="C110" s="5"/>
      <c r="D110" s="5"/>
      <c r="E110" s="101"/>
      <c r="F110" s="5"/>
      <c r="G110" s="5"/>
      <c r="H110" s="5"/>
      <c r="I110" s="5"/>
      <c r="J110" s="5"/>
      <c r="K110" s="8" t="s">
        <v>73</v>
      </c>
      <c r="L110" s="8" t="s">
        <v>74</v>
      </c>
      <c r="M110" s="8" t="s">
        <v>75</v>
      </c>
      <c r="N110" s="8" t="s">
        <v>74</v>
      </c>
      <c r="O110" s="8" t="s">
        <v>75</v>
      </c>
      <c r="P110" s="8" t="s">
        <v>74</v>
      </c>
      <c r="Q110" s="5"/>
      <c r="R110" s="5"/>
      <c r="S110" s="5"/>
      <c r="T110" s="5"/>
      <c r="U110" s="5"/>
      <c r="V110" s="5"/>
      <c r="W110" s="5"/>
    </row>
    <row r="111" spans="1:37" s="2" customFormat="1" ht="26" x14ac:dyDescent="0.35">
      <c r="A111" s="50" t="s">
        <v>145</v>
      </c>
      <c r="B111" s="57" t="s">
        <v>208</v>
      </c>
      <c r="C111" s="48" t="s">
        <v>158</v>
      </c>
      <c r="D111" s="49">
        <v>19844.919999999998</v>
      </c>
      <c r="E111" s="109">
        <v>19844.919999999998</v>
      </c>
      <c r="F111" s="35">
        <v>1</v>
      </c>
      <c r="G111" s="45">
        <v>0</v>
      </c>
      <c r="H111" s="45">
        <v>0</v>
      </c>
      <c r="I111" s="50" t="s">
        <v>173</v>
      </c>
      <c r="J111" s="15"/>
      <c r="K111" s="27" t="s">
        <v>374</v>
      </c>
      <c r="L111" s="16" t="s">
        <v>374</v>
      </c>
      <c r="M111" s="15" t="s">
        <v>408</v>
      </c>
      <c r="N111" s="15" t="s">
        <v>363</v>
      </c>
      <c r="O111" s="26" t="s">
        <v>364</v>
      </c>
      <c r="P111" s="15" t="s">
        <v>364</v>
      </c>
      <c r="Q111" s="15" t="s">
        <v>9</v>
      </c>
      <c r="R111" s="15" t="s">
        <v>19</v>
      </c>
      <c r="S111" s="15"/>
      <c r="T111" s="15" t="s">
        <v>41</v>
      </c>
      <c r="U111" s="15"/>
      <c r="V111" s="15"/>
      <c r="W111" s="15"/>
      <c r="X111" s="140"/>
    </row>
    <row r="112" spans="1:37" s="2" customFormat="1" ht="26" x14ac:dyDescent="0.35">
      <c r="A112" s="50" t="s">
        <v>146</v>
      </c>
      <c r="B112" s="57" t="s">
        <v>208</v>
      </c>
      <c r="C112" s="48" t="s">
        <v>159</v>
      </c>
      <c r="D112" s="49">
        <v>19796.52</v>
      </c>
      <c r="E112" s="109">
        <v>19796.52</v>
      </c>
      <c r="F112" s="35">
        <v>1</v>
      </c>
      <c r="G112" s="94">
        <v>0</v>
      </c>
      <c r="H112" s="94">
        <v>0</v>
      </c>
      <c r="I112" s="50" t="s">
        <v>173</v>
      </c>
      <c r="J112" s="93"/>
      <c r="K112" s="27" t="s">
        <v>374</v>
      </c>
      <c r="L112" s="95" t="s">
        <v>374</v>
      </c>
      <c r="M112" s="93" t="s">
        <v>408</v>
      </c>
      <c r="N112" s="93" t="s">
        <v>363</v>
      </c>
      <c r="O112" s="27" t="s">
        <v>364</v>
      </c>
      <c r="P112" s="93" t="s">
        <v>364</v>
      </c>
      <c r="Q112" s="93" t="s">
        <v>9</v>
      </c>
      <c r="R112" s="93" t="s">
        <v>19</v>
      </c>
      <c r="S112" s="93"/>
      <c r="T112" s="93" t="s">
        <v>41</v>
      </c>
      <c r="U112" s="15"/>
      <c r="V112" s="15"/>
      <c r="W112" s="15"/>
      <c r="X112" s="140"/>
    </row>
    <row r="113" spans="1:39" s="114" customFormat="1" ht="26" x14ac:dyDescent="0.35">
      <c r="A113" s="50" t="s">
        <v>202</v>
      </c>
      <c r="B113" s="57" t="s">
        <v>208</v>
      </c>
      <c r="C113" s="81" t="s">
        <v>236</v>
      </c>
      <c r="D113" s="58">
        <v>23000</v>
      </c>
      <c r="E113" s="109">
        <v>22708.48</v>
      </c>
      <c r="F113" s="35">
        <v>1</v>
      </c>
      <c r="G113" s="94">
        <v>0</v>
      </c>
      <c r="H113" s="94">
        <v>0</v>
      </c>
      <c r="I113" s="50" t="s">
        <v>258</v>
      </c>
      <c r="J113" s="93"/>
      <c r="K113" s="93"/>
      <c r="L113" s="169">
        <v>44175</v>
      </c>
      <c r="M113" s="93" t="s">
        <v>393</v>
      </c>
      <c r="N113" s="93" t="s">
        <v>392</v>
      </c>
      <c r="O113" s="170" t="s">
        <v>393</v>
      </c>
      <c r="P113" s="95" t="s">
        <v>414</v>
      </c>
      <c r="Q113" s="93" t="s">
        <v>6</v>
      </c>
      <c r="R113" s="93" t="s">
        <v>19</v>
      </c>
      <c r="S113" s="93" t="s">
        <v>8</v>
      </c>
      <c r="T113" s="93" t="s">
        <v>41</v>
      </c>
      <c r="U113" s="171"/>
      <c r="V113" s="171"/>
      <c r="W113" s="171"/>
      <c r="X113" s="140"/>
    </row>
    <row r="114" spans="1:39" s="114" customFormat="1" ht="26" x14ac:dyDescent="0.35">
      <c r="A114" s="50" t="s">
        <v>203</v>
      </c>
      <c r="B114" s="57" t="s">
        <v>208</v>
      </c>
      <c r="C114" s="81" t="s">
        <v>237</v>
      </c>
      <c r="D114" s="58">
        <v>25000</v>
      </c>
      <c r="E114" s="109">
        <v>24535</v>
      </c>
      <c r="F114" s="35">
        <v>1</v>
      </c>
      <c r="G114" s="94">
        <v>0</v>
      </c>
      <c r="H114" s="94">
        <v>0</v>
      </c>
      <c r="I114" s="50" t="s">
        <v>258</v>
      </c>
      <c r="J114" s="93"/>
      <c r="K114" s="93"/>
      <c r="L114" s="169">
        <v>44175</v>
      </c>
      <c r="M114" s="93" t="s">
        <v>393</v>
      </c>
      <c r="N114" s="93" t="s">
        <v>392</v>
      </c>
      <c r="O114" s="170" t="s">
        <v>393</v>
      </c>
      <c r="P114" s="95" t="s">
        <v>415</v>
      </c>
      <c r="Q114" s="93" t="s">
        <v>6</v>
      </c>
      <c r="R114" s="93" t="s">
        <v>19</v>
      </c>
      <c r="S114" s="93" t="s">
        <v>8</v>
      </c>
      <c r="T114" s="93" t="s">
        <v>41</v>
      </c>
      <c r="U114" s="171"/>
      <c r="V114" s="171"/>
      <c r="W114" s="171"/>
      <c r="X114" s="140"/>
    </row>
    <row r="115" spans="1:39" s="114" customFormat="1" ht="26" x14ac:dyDescent="0.35">
      <c r="A115" s="50" t="s">
        <v>204</v>
      </c>
      <c r="B115" s="57" t="s">
        <v>208</v>
      </c>
      <c r="C115" s="81" t="s">
        <v>238</v>
      </c>
      <c r="D115" s="58">
        <v>15000</v>
      </c>
      <c r="E115" s="109">
        <v>9500</v>
      </c>
      <c r="F115" s="35">
        <v>1</v>
      </c>
      <c r="G115" s="94">
        <v>0</v>
      </c>
      <c r="H115" s="94">
        <v>0</v>
      </c>
      <c r="I115" s="50" t="s">
        <v>258</v>
      </c>
      <c r="J115" s="93"/>
      <c r="K115" s="93"/>
      <c r="L115" s="169">
        <v>44175</v>
      </c>
      <c r="M115" s="93" t="s">
        <v>393</v>
      </c>
      <c r="N115" s="93" t="s">
        <v>392</v>
      </c>
      <c r="O115" s="170" t="s">
        <v>393</v>
      </c>
      <c r="P115" s="95" t="s">
        <v>416</v>
      </c>
      <c r="Q115" s="93" t="s">
        <v>6</v>
      </c>
      <c r="R115" s="93" t="s">
        <v>19</v>
      </c>
      <c r="S115" s="93" t="s">
        <v>8</v>
      </c>
      <c r="T115" s="93" t="s">
        <v>41</v>
      </c>
      <c r="U115" s="171"/>
      <c r="V115" s="171"/>
      <c r="W115" s="171"/>
      <c r="X115" s="140"/>
    </row>
    <row r="116" spans="1:39" s="114" customFormat="1" ht="26" x14ac:dyDescent="0.35">
      <c r="A116" s="50" t="s">
        <v>205</v>
      </c>
      <c r="B116" s="57" t="s">
        <v>208</v>
      </c>
      <c r="C116" s="81" t="s">
        <v>239</v>
      </c>
      <c r="D116" s="58">
        <v>36000</v>
      </c>
      <c r="E116" s="109">
        <v>42691</v>
      </c>
      <c r="F116" s="35">
        <v>1</v>
      </c>
      <c r="G116" s="94">
        <v>0</v>
      </c>
      <c r="H116" s="94">
        <v>0</v>
      </c>
      <c r="I116" s="50" t="s">
        <v>258</v>
      </c>
      <c r="J116" s="93"/>
      <c r="K116" s="93"/>
      <c r="L116" s="169">
        <v>44175</v>
      </c>
      <c r="M116" s="93" t="s">
        <v>393</v>
      </c>
      <c r="N116" s="93" t="s">
        <v>393</v>
      </c>
      <c r="O116" s="170" t="s">
        <v>393</v>
      </c>
      <c r="P116" s="95" t="s">
        <v>414</v>
      </c>
      <c r="Q116" s="93" t="s">
        <v>6</v>
      </c>
      <c r="R116" s="93" t="s">
        <v>19</v>
      </c>
      <c r="S116" s="93" t="s">
        <v>8</v>
      </c>
      <c r="T116" s="93" t="s">
        <v>41</v>
      </c>
      <c r="U116" s="171"/>
      <c r="V116" s="171"/>
      <c r="W116" s="171"/>
      <c r="X116" s="140"/>
    </row>
    <row r="117" spans="1:39" s="114" customFormat="1" ht="26" x14ac:dyDescent="0.35">
      <c r="A117" s="50" t="s">
        <v>206</v>
      </c>
      <c r="B117" s="57" t="s">
        <v>208</v>
      </c>
      <c r="C117" s="81" t="s">
        <v>240</v>
      </c>
      <c r="D117" s="58">
        <v>22556</v>
      </c>
      <c r="E117" s="172">
        <v>18299.46</v>
      </c>
      <c r="F117" s="35">
        <v>1</v>
      </c>
      <c r="G117" s="173">
        <v>0</v>
      </c>
      <c r="H117" s="173">
        <v>0</v>
      </c>
      <c r="I117" s="174" t="s">
        <v>258</v>
      </c>
      <c r="J117" s="171"/>
      <c r="K117" s="175"/>
      <c r="L117" s="176">
        <v>44175</v>
      </c>
      <c r="M117" s="175"/>
      <c r="N117" s="175"/>
      <c r="O117" s="52" t="s">
        <v>389</v>
      </c>
      <c r="P117" s="89" t="s">
        <v>417</v>
      </c>
      <c r="Q117" s="89" t="s">
        <v>6</v>
      </c>
      <c r="R117" s="89" t="s">
        <v>19</v>
      </c>
      <c r="S117" s="89" t="s">
        <v>8</v>
      </c>
      <c r="T117" s="89" t="s">
        <v>41</v>
      </c>
      <c r="U117" s="175"/>
      <c r="V117" s="175"/>
      <c r="W117" s="175"/>
      <c r="X117" s="142"/>
    </row>
    <row r="118" spans="1:39" s="114" customFormat="1" ht="26" x14ac:dyDescent="0.35">
      <c r="A118" s="50" t="s">
        <v>207</v>
      </c>
      <c r="B118" s="57" t="s">
        <v>208</v>
      </c>
      <c r="C118" s="81" t="s">
        <v>241</v>
      </c>
      <c r="D118" s="58">
        <v>10944</v>
      </c>
      <c r="E118" s="109">
        <v>10998.15</v>
      </c>
      <c r="F118" s="35">
        <v>1</v>
      </c>
      <c r="G118" s="94">
        <v>0</v>
      </c>
      <c r="H118" s="94">
        <v>0</v>
      </c>
      <c r="I118" s="50" t="s">
        <v>258</v>
      </c>
      <c r="J118" s="93"/>
      <c r="K118" s="93"/>
      <c r="L118" s="169">
        <v>44175</v>
      </c>
      <c r="M118" s="171"/>
      <c r="N118" s="171"/>
      <c r="O118" s="52" t="s">
        <v>418</v>
      </c>
      <c r="P118" s="95" t="str">
        <f>P113</f>
        <v>15 avril 2021</v>
      </c>
      <c r="Q118" s="95" t="s">
        <v>6</v>
      </c>
      <c r="R118" s="93" t="s">
        <v>19</v>
      </c>
      <c r="S118" s="93" t="s">
        <v>8</v>
      </c>
      <c r="T118" s="93" t="s">
        <v>41</v>
      </c>
      <c r="U118" s="171"/>
      <c r="V118" s="171"/>
      <c r="W118" s="171"/>
      <c r="X118" s="142"/>
    </row>
    <row r="119" spans="1:39" s="14" customFormat="1" ht="52" x14ac:dyDescent="0.35">
      <c r="A119" s="50" t="s">
        <v>196</v>
      </c>
      <c r="B119" s="48" t="s">
        <v>208</v>
      </c>
      <c r="C119" s="50" t="s">
        <v>229</v>
      </c>
      <c r="D119" s="51">
        <v>5304605</v>
      </c>
      <c r="E119" s="115">
        <v>5304605</v>
      </c>
      <c r="F119" s="35">
        <v>1</v>
      </c>
      <c r="G119" s="94">
        <v>0</v>
      </c>
      <c r="H119" s="94">
        <v>0</v>
      </c>
      <c r="I119" s="50" t="s">
        <v>257</v>
      </c>
      <c r="J119" s="93"/>
      <c r="K119" s="89" t="s">
        <v>420</v>
      </c>
      <c r="L119" s="89" t="s">
        <v>419</v>
      </c>
      <c r="M119" s="89"/>
      <c r="N119" s="89" t="s">
        <v>419</v>
      </c>
      <c r="O119" s="89"/>
      <c r="P119" s="190" t="s">
        <v>419</v>
      </c>
      <c r="Q119" s="190" t="s">
        <v>6</v>
      </c>
      <c r="R119" s="191" t="s">
        <v>19</v>
      </c>
      <c r="S119" s="192" t="s">
        <v>8</v>
      </c>
      <c r="T119" s="89" t="s">
        <v>41</v>
      </c>
      <c r="U119" s="93"/>
      <c r="V119" s="93"/>
      <c r="W119" s="93"/>
      <c r="X119" s="193"/>
    </row>
    <row r="120" spans="1:39" s="2" customFormat="1" ht="23.25" customHeight="1" x14ac:dyDescent="0.35">
      <c r="A120" s="50" t="s">
        <v>351</v>
      </c>
      <c r="B120" s="48" t="s">
        <v>208</v>
      </c>
      <c r="C120" s="81" t="s">
        <v>227</v>
      </c>
      <c r="D120" s="58">
        <v>33705</v>
      </c>
      <c r="E120" s="110">
        <v>33705</v>
      </c>
      <c r="F120" s="35">
        <v>1</v>
      </c>
      <c r="G120" s="45"/>
      <c r="H120" s="45"/>
      <c r="I120" s="50"/>
      <c r="J120" s="15"/>
      <c r="K120" s="16" t="s">
        <v>371</v>
      </c>
      <c r="L120" s="177" t="s">
        <v>371</v>
      </c>
      <c r="M120" s="15" t="s">
        <v>447</v>
      </c>
      <c r="N120" s="15" t="s">
        <v>408</v>
      </c>
      <c r="O120" s="16" t="s">
        <v>368</v>
      </c>
      <c r="P120" s="16" t="s">
        <v>370</v>
      </c>
      <c r="Q120" s="16" t="s">
        <v>6</v>
      </c>
      <c r="R120" s="15" t="s">
        <v>19</v>
      </c>
      <c r="S120" s="15" t="s">
        <v>8</v>
      </c>
      <c r="T120" s="15" t="s">
        <v>39</v>
      </c>
      <c r="U120" s="15"/>
      <c r="V120" s="15"/>
      <c r="W120" s="15"/>
    </row>
    <row r="121" spans="1:39" s="2" customFormat="1" ht="37.5" customHeight="1" x14ac:dyDescent="0.35">
      <c r="A121" s="50" t="s">
        <v>198</v>
      </c>
      <c r="B121" s="48" t="s">
        <v>208</v>
      </c>
      <c r="C121" s="81" t="s">
        <v>231</v>
      </c>
      <c r="D121" s="58">
        <v>95000</v>
      </c>
      <c r="E121" s="58">
        <v>89991.97</v>
      </c>
      <c r="F121" s="35">
        <v>1</v>
      </c>
      <c r="G121" s="45">
        <v>0</v>
      </c>
      <c r="H121" s="45">
        <v>0</v>
      </c>
      <c r="I121" s="50" t="s">
        <v>245</v>
      </c>
      <c r="J121" s="15"/>
      <c r="K121" s="16"/>
      <c r="L121" s="16"/>
      <c r="M121" s="15"/>
      <c r="N121" s="15"/>
      <c r="O121" s="16" t="s">
        <v>381</v>
      </c>
      <c r="P121" s="178">
        <v>44501</v>
      </c>
      <c r="Q121" s="16" t="s">
        <v>6</v>
      </c>
      <c r="R121" s="179" t="s">
        <v>19</v>
      </c>
      <c r="S121" s="15" t="s">
        <v>8</v>
      </c>
      <c r="T121" s="16" t="s">
        <v>41</v>
      </c>
      <c r="U121" s="15"/>
      <c r="V121" s="15"/>
      <c r="W121" s="15"/>
      <c r="X121" s="143"/>
    </row>
    <row r="122" spans="1:39" s="2" customFormat="1" ht="26" x14ac:dyDescent="0.35">
      <c r="A122" s="50" t="s">
        <v>338</v>
      </c>
      <c r="B122" s="48" t="s">
        <v>208</v>
      </c>
      <c r="C122" s="50" t="s">
        <v>339</v>
      </c>
      <c r="D122" s="49">
        <v>12328.82</v>
      </c>
      <c r="E122" s="180"/>
      <c r="F122" s="35">
        <v>1</v>
      </c>
      <c r="G122" s="45">
        <v>0</v>
      </c>
      <c r="H122" s="45">
        <v>0</v>
      </c>
      <c r="I122" s="50"/>
      <c r="J122" s="15"/>
      <c r="K122" s="16"/>
      <c r="L122" s="16" t="s">
        <v>375</v>
      </c>
      <c r="M122" s="181" t="s">
        <v>340</v>
      </c>
      <c r="N122" s="15"/>
      <c r="O122" s="182" t="s">
        <v>341</v>
      </c>
      <c r="P122" s="16"/>
      <c r="Q122" s="64" t="s">
        <v>9</v>
      </c>
      <c r="R122" s="183" t="s">
        <v>19</v>
      </c>
      <c r="S122" s="64" t="s">
        <v>8</v>
      </c>
      <c r="T122" s="64" t="s">
        <v>35</v>
      </c>
      <c r="U122" s="15"/>
      <c r="V122" s="15"/>
      <c r="W122" s="15"/>
      <c r="X122" s="140"/>
    </row>
    <row r="123" spans="1:39" s="2" customFormat="1" x14ac:dyDescent="0.35">
      <c r="A123" s="50"/>
      <c r="B123" s="48"/>
      <c r="C123" s="48"/>
      <c r="D123" s="49"/>
      <c r="E123" s="180"/>
      <c r="F123" s="35"/>
      <c r="G123" s="45"/>
      <c r="H123" s="45"/>
      <c r="I123" s="50"/>
      <c r="J123" s="15"/>
      <c r="K123" s="16"/>
      <c r="L123" s="16"/>
      <c r="M123" s="15"/>
      <c r="N123" s="15"/>
      <c r="O123" s="16"/>
      <c r="P123" s="16"/>
      <c r="Q123" s="15"/>
      <c r="R123" s="15"/>
      <c r="S123" s="15"/>
      <c r="T123" s="16"/>
      <c r="U123" s="15"/>
      <c r="V123" s="15"/>
      <c r="W123" s="15"/>
    </row>
    <row r="124" spans="1:39" s="116" customFormat="1" ht="38.15" customHeight="1" x14ac:dyDescent="0.35">
      <c r="A124" s="50" t="s">
        <v>322</v>
      </c>
      <c r="B124" s="48" t="s">
        <v>208</v>
      </c>
      <c r="C124" s="50" t="s">
        <v>331</v>
      </c>
      <c r="D124" s="51">
        <v>2255</v>
      </c>
      <c r="E124" s="184">
        <v>2255</v>
      </c>
      <c r="F124" s="35">
        <v>1</v>
      </c>
      <c r="G124" s="185">
        <v>0</v>
      </c>
      <c r="H124" s="185">
        <v>0</v>
      </c>
      <c r="I124" s="50" t="s">
        <v>326</v>
      </c>
      <c r="J124" s="186"/>
      <c r="K124" s="52" t="s">
        <v>333</v>
      </c>
      <c r="L124" s="64" t="s">
        <v>333</v>
      </c>
      <c r="M124" s="64" t="s">
        <v>333</v>
      </c>
      <c r="N124" s="64" t="s">
        <v>333</v>
      </c>
      <c r="O124" s="64" t="s">
        <v>333</v>
      </c>
      <c r="P124" s="64"/>
      <c r="Q124" s="186" t="s">
        <v>11</v>
      </c>
      <c r="R124" s="186" t="s">
        <v>19</v>
      </c>
      <c r="S124" s="186" t="s">
        <v>8</v>
      </c>
      <c r="T124" s="64" t="s">
        <v>40</v>
      </c>
      <c r="U124" s="186"/>
      <c r="V124" s="186"/>
      <c r="W124" s="186"/>
      <c r="X124" s="2"/>
      <c r="Y124" s="143"/>
      <c r="Z124" s="2"/>
      <c r="AA124" s="2"/>
      <c r="AK124" s="73"/>
      <c r="AL124" s="117"/>
      <c r="AM124" s="117"/>
    </row>
    <row r="125" spans="1:39" s="2" customFormat="1" ht="45" customHeight="1" x14ac:dyDescent="0.35">
      <c r="A125" s="187" t="s">
        <v>319</v>
      </c>
      <c r="B125" s="48" t="s">
        <v>208</v>
      </c>
      <c r="C125" s="50" t="s">
        <v>328</v>
      </c>
      <c r="D125" s="51">
        <v>749847</v>
      </c>
      <c r="E125" s="180"/>
      <c r="F125" s="35">
        <v>1</v>
      </c>
      <c r="G125" s="45">
        <v>0</v>
      </c>
      <c r="H125" s="45">
        <v>0</v>
      </c>
      <c r="I125" s="50" t="s">
        <v>324</v>
      </c>
      <c r="J125" s="15"/>
      <c r="K125" s="52" t="s">
        <v>376</v>
      </c>
      <c r="L125" s="16"/>
      <c r="M125" s="16"/>
      <c r="N125" s="16"/>
      <c r="O125" s="16"/>
      <c r="P125" s="64" t="s">
        <v>452</v>
      </c>
      <c r="Q125" s="64" t="s">
        <v>9</v>
      </c>
      <c r="R125" s="183" t="s">
        <v>19</v>
      </c>
      <c r="S125" s="64" t="s">
        <v>8</v>
      </c>
      <c r="T125" s="16" t="s">
        <v>34</v>
      </c>
      <c r="U125" s="15"/>
      <c r="V125" s="15"/>
      <c r="W125" s="15"/>
      <c r="Y125" s="140"/>
      <c r="AK125" s="14"/>
      <c r="AL125" s="12"/>
      <c r="AM125" s="12"/>
    </row>
    <row r="126" spans="1:39" s="14" customFormat="1" ht="57" customHeight="1" x14ac:dyDescent="0.35">
      <c r="A126" s="187" t="s">
        <v>352</v>
      </c>
      <c r="B126" s="48" t="s">
        <v>208</v>
      </c>
      <c r="C126" s="50" t="s">
        <v>353</v>
      </c>
      <c r="D126" s="51">
        <v>60000</v>
      </c>
      <c r="E126" s="172">
        <v>14467.2</v>
      </c>
      <c r="F126" s="35">
        <v>1</v>
      </c>
      <c r="G126" s="94"/>
      <c r="H126" s="94"/>
      <c r="I126" s="50"/>
      <c r="J126" s="93"/>
      <c r="K126" s="52">
        <v>44866</v>
      </c>
      <c r="L126" s="95"/>
      <c r="M126" s="159">
        <v>44896</v>
      </c>
      <c r="N126" s="95"/>
      <c r="O126" s="52">
        <v>44896</v>
      </c>
      <c r="P126" s="89" t="s">
        <v>367</v>
      </c>
      <c r="Q126" s="90" t="s">
        <v>11</v>
      </c>
      <c r="R126" s="89" t="s">
        <v>19</v>
      </c>
      <c r="S126" s="89" t="s">
        <v>8</v>
      </c>
      <c r="T126" s="89" t="s">
        <v>35</v>
      </c>
      <c r="U126" s="93"/>
      <c r="V126" s="93"/>
      <c r="W126" s="93"/>
    </row>
    <row r="127" spans="1:39" s="2" customFormat="1" ht="29" x14ac:dyDescent="0.35">
      <c r="A127" s="118" t="s">
        <v>320</v>
      </c>
      <c r="B127" s="48" t="s">
        <v>208</v>
      </c>
      <c r="C127" s="50" t="s">
        <v>329</v>
      </c>
      <c r="D127" s="51">
        <v>1400</v>
      </c>
      <c r="E127" s="111">
        <v>1400</v>
      </c>
      <c r="F127" s="35">
        <v>1</v>
      </c>
      <c r="G127" s="65">
        <v>0</v>
      </c>
      <c r="H127" s="65">
        <v>0</v>
      </c>
      <c r="I127" s="48" t="s">
        <v>325</v>
      </c>
      <c r="J127" s="64"/>
      <c r="K127" s="37">
        <v>44197</v>
      </c>
      <c r="L127" s="37">
        <v>44197</v>
      </c>
      <c r="M127" s="37"/>
      <c r="N127" s="37">
        <v>44197</v>
      </c>
      <c r="O127" s="37">
        <v>44197</v>
      </c>
      <c r="P127" s="37">
        <v>44197</v>
      </c>
      <c r="Q127" s="46" t="s">
        <v>11</v>
      </c>
      <c r="R127" s="15" t="s">
        <v>19</v>
      </c>
      <c r="S127" s="15" t="s">
        <v>8</v>
      </c>
      <c r="T127" s="16" t="s">
        <v>41</v>
      </c>
      <c r="U127" s="15"/>
      <c r="V127" s="15"/>
      <c r="W127" s="15"/>
    </row>
    <row r="128" spans="1:39" s="14" customFormat="1" ht="39" x14ac:dyDescent="0.35">
      <c r="A128" s="188" t="s">
        <v>422</v>
      </c>
      <c r="B128" s="189" t="s">
        <v>208</v>
      </c>
      <c r="C128" s="188" t="s">
        <v>421</v>
      </c>
      <c r="D128" s="49">
        <v>100000</v>
      </c>
      <c r="E128" s="172">
        <v>100000</v>
      </c>
      <c r="F128" s="35">
        <v>1</v>
      </c>
      <c r="G128" s="94"/>
      <c r="H128" s="94"/>
      <c r="I128" s="50"/>
      <c r="J128" s="93"/>
      <c r="K128" s="95" t="s">
        <v>340</v>
      </c>
      <c r="L128" s="95"/>
      <c r="M128" s="95" t="s">
        <v>341</v>
      </c>
      <c r="N128" s="95"/>
      <c r="O128" s="95" t="s">
        <v>341</v>
      </c>
      <c r="P128" s="93"/>
      <c r="Q128" s="121" t="s">
        <v>11</v>
      </c>
      <c r="R128" s="93" t="s">
        <v>19</v>
      </c>
      <c r="S128" s="93" t="s">
        <v>8</v>
      </c>
      <c r="T128" s="95" t="s">
        <v>35</v>
      </c>
      <c r="U128" s="93"/>
      <c r="V128" s="93"/>
      <c r="W128" s="93"/>
    </row>
    <row r="129" spans="1:24" s="218" customFormat="1" ht="26" x14ac:dyDescent="0.35">
      <c r="A129" s="212" t="s">
        <v>424</v>
      </c>
      <c r="B129" s="213" t="s">
        <v>208</v>
      </c>
      <c r="C129" s="212" t="s">
        <v>423</v>
      </c>
      <c r="D129" s="49">
        <v>100000</v>
      </c>
      <c r="E129" s="214">
        <v>100000</v>
      </c>
      <c r="F129" s="35">
        <v>1</v>
      </c>
      <c r="G129" s="215"/>
      <c r="H129" s="215"/>
      <c r="I129" s="212"/>
      <c r="J129" s="216"/>
      <c r="K129" s="217" t="s">
        <v>340</v>
      </c>
      <c r="L129" s="217"/>
      <c r="M129" s="217" t="s">
        <v>341</v>
      </c>
      <c r="N129" s="217"/>
      <c r="O129" s="217" t="s">
        <v>341</v>
      </c>
      <c r="P129" s="216"/>
      <c r="Q129" s="216" t="s">
        <v>11</v>
      </c>
      <c r="R129" s="216" t="s">
        <v>19</v>
      </c>
      <c r="S129" s="216" t="s">
        <v>8</v>
      </c>
      <c r="T129" s="217" t="s">
        <v>35</v>
      </c>
      <c r="U129" s="216"/>
      <c r="V129" s="216"/>
      <c r="W129" s="216"/>
    </row>
    <row r="130" spans="1:24" s="218" customFormat="1" ht="50.5" customHeight="1" x14ac:dyDescent="0.35">
      <c r="A130" s="212" t="s">
        <v>432</v>
      </c>
      <c r="B130" s="213" t="s">
        <v>208</v>
      </c>
      <c r="C130" s="213" t="s">
        <v>431</v>
      </c>
      <c r="D130" s="49">
        <v>35000</v>
      </c>
      <c r="E130" s="214"/>
      <c r="F130" s="35">
        <v>1</v>
      </c>
      <c r="G130" s="215"/>
      <c r="H130" s="215"/>
      <c r="I130" s="212"/>
      <c r="J130" s="216"/>
      <c r="K130" s="219">
        <v>45200</v>
      </c>
      <c r="L130" s="217"/>
      <c r="M130" s="217"/>
      <c r="N130" s="217"/>
      <c r="O130" s="217"/>
      <c r="P130" s="216"/>
      <c r="Q130" s="216" t="s">
        <v>11</v>
      </c>
      <c r="R130" s="216"/>
      <c r="S130" s="216" t="s">
        <v>8</v>
      </c>
      <c r="T130" s="217" t="s">
        <v>35</v>
      </c>
      <c r="U130" s="216"/>
      <c r="V130" s="216"/>
      <c r="W130" s="216"/>
    </row>
    <row r="131" spans="1:24" s="225" customFormat="1" ht="104" x14ac:dyDescent="0.35">
      <c r="A131" s="212" t="s">
        <v>338</v>
      </c>
      <c r="B131" s="213" t="s">
        <v>208</v>
      </c>
      <c r="C131" s="212" t="s">
        <v>433</v>
      </c>
      <c r="D131" s="51">
        <v>15000</v>
      </c>
      <c r="E131" s="220">
        <v>12458</v>
      </c>
      <c r="F131" s="35">
        <v>1</v>
      </c>
      <c r="G131" s="221"/>
      <c r="H131" s="221"/>
      <c r="I131" s="213"/>
      <c r="J131" s="222"/>
      <c r="K131" s="223">
        <v>45200</v>
      </c>
      <c r="L131" s="222"/>
      <c r="M131" s="222" t="s">
        <v>345</v>
      </c>
      <c r="N131" s="222"/>
      <c r="O131" s="222" t="s">
        <v>345</v>
      </c>
      <c r="P131" s="222"/>
      <c r="Q131" s="222" t="s">
        <v>9</v>
      </c>
      <c r="R131" s="222" t="s">
        <v>19</v>
      </c>
      <c r="S131" s="222" t="s">
        <v>8</v>
      </c>
      <c r="T131" s="222" t="s">
        <v>35</v>
      </c>
      <c r="U131" s="222"/>
      <c r="V131" s="222"/>
      <c r="W131" s="222"/>
      <c r="X131" s="224"/>
    </row>
    <row r="132" spans="1:24" s="2" customFormat="1" x14ac:dyDescent="0.35">
      <c r="A132" s="15"/>
      <c r="B132" s="15"/>
      <c r="C132" s="15"/>
      <c r="D132" s="15"/>
      <c r="E132" s="103"/>
      <c r="F132" s="15"/>
      <c r="G132" s="15"/>
      <c r="H132" s="15"/>
      <c r="I132" s="15"/>
      <c r="J132" s="15"/>
      <c r="K132" s="15"/>
      <c r="L132" s="15"/>
      <c r="M132" s="15"/>
      <c r="N132" s="15"/>
      <c r="O132" s="15"/>
      <c r="P132" s="15"/>
      <c r="Q132" s="15"/>
      <c r="R132" s="15"/>
      <c r="S132" s="15"/>
      <c r="T132" s="15"/>
      <c r="U132" s="15"/>
      <c r="V132" s="15"/>
      <c r="W132" s="15"/>
    </row>
    <row r="133" spans="1:24" ht="31" x14ac:dyDescent="0.7">
      <c r="A133" s="3"/>
      <c r="B133" s="3"/>
      <c r="C133" s="4" t="s">
        <v>129</v>
      </c>
      <c r="D133" s="3"/>
      <c r="E133" s="99"/>
      <c r="F133" s="3"/>
      <c r="G133" s="3"/>
      <c r="H133" s="3"/>
      <c r="I133" s="3"/>
      <c r="J133" s="3"/>
      <c r="K133" s="3"/>
      <c r="L133" s="3"/>
      <c r="M133" s="3"/>
      <c r="N133" s="3"/>
      <c r="O133" s="3"/>
      <c r="P133" s="3"/>
      <c r="Q133" s="3"/>
      <c r="R133" s="3"/>
      <c r="S133" s="3"/>
    </row>
    <row r="134" spans="1:24" ht="23.5" x14ac:dyDescent="0.55000000000000004">
      <c r="A134" s="197" t="s">
        <v>61</v>
      </c>
      <c r="B134" s="198"/>
      <c r="C134" s="198"/>
      <c r="D134" s="197" t="s">
        <v>69</v>
      </c>
      <c r="E134" s="198"/>
      <c r="F134" s="198"/>
      <c r="G134" s="198"/>
      <c r="H134" s="199"/>
      <c r="K134" s="195" t="s">
        <v>77</v>
      </c>
      <c r="L134" s="196"/>
      <c r="M134" s="195" t="s">
        <v>96</v>
      </c>
      <c r="N134" s="196"/>
      <c r="O134" s="196"/>
      <c r="P134" s="196"/>
      <c r="Q134" s="196"/>
      <c r="R134" s="196"/>
      <c r="S134" s="196"/>
    </row>
    <row r="135" spans="1:24" ht="46.5" x14ac:dyDescent="0.35">
      <c r="A135" s="5" t="s">
        <v>62</v>
      </c>
      <c r="B135" s="6" t="s">
        <v>63</v>
      </c>
      <c r="C135" s="6" t="s">
        <v>46</v>
      </c>
      <c r="D135" s="6" t="s">
        <v>64</v>
      </c>
      <c r="E135" s="101" t="s">
        <v>65</v>
      </c>
      <c r="F135" s="6" t="s">
        <v>66</v>
      </c>
      <c r="G135" s="6" t="s">
        <v>67</v>
      </c>
      <c r="H135" s="6" t="s">
        <v>68</v>
      </c>
      <c r="I135" s="5" t="s">
        <v>70</v>
      </c>
      <c r="J135" s="5" t="s">
        <v>71</v>
      </c>
      <c r="K135" s="203" t="s">
        <v>105</v>
      </c>
      <c r="L135" s="203"/>
      <c r="M135" s="6" t="s">
        <v>80</v>
      </c>
      <c r="N135" s="6" t="s">
        <v>81</v>
      </c>
      <c r="O135" s="6" t="s">
        <v>82</v>
      </c>
      <c r="P135" s="6" t="s">
        <v>83</v>
      </c>
      <c r="Q135" s="6" t="s">
        <v>47</v>
      </c>
      <c r="R135" s="6" t="s">
        <v>18</v>
      </c>
      <c r="S135" s="6" t="s">
        <v>91</v>
      </c>
    </row>
    <row r="136" spans="1:24" ht="15.5" x14ac:dyDescent="0.35">
      <c r="A136" s="5"/>
      <c r="B136" s="5"/>
      <c r="C136" s="5"/>
      <c r="D136" s="5"/>
      <c r="E136" s="101"/>
      <c r="F136" s="5"/>
      <c r="G136" s="5"/>
      <c r="H136" s="5"/>
      <c r="I136" s="5"/>
      <c r="J136" s="5"/>
      <c r="K136" s="8" t="s">
        <v>73</v>
      </c>
      <c r="L136" s="8" t="s">
        <v>74</v>
      </c>
      <c r="M136" s="6"/>
      <c r="N136" s="6"/>
      <c r="O136" s="6"/>
      <c r="P136" s="6"/>
      <c r="Q136" s="6"/>
      <c r="R136" s="6"/>
      <c r="S136" s="6"/>
    </row>
    <row r="137" spans="1:24" s="2" customFormat="1" x14ac:dyDescent="0.35">
      <c r="A137" s="15"/>
      <c r="B137" s="15"/>
      <c r="C137" s="15"/>
      <c r="D137" s="15"/>
      <c r="E137" s="103"/>
      <c r="F137" s="15"/>
      <c r="G137" s="15"/>
      <c r="H137" s="15"/>
      <c r="I137" s="15"/>
      <c r="J137" s="15"/>
      <c r="K137" s="15"/>
      <c r="L137" s="15"/>
      <c r="M137" s="15"/>
      <c r="N137" s="15"/>
      <c r="O137" s="15"/>
      <c r="P137" s="15"/>
      <c r="Q137" s="15"/>
      <c r="R137" s="15"/>
      <c r="S137" s="15"/>
    </row>
    <row r="138" spans="1:24" s="2" customFormat="1" x14ac:dyDescent="0.35">
      <c r="A138" s="15"/>
      <c r="B138" s="15"/>
      <c r="C138" s="15"/>
      <c r="D138" s="15"/>
      <c r="E138" s="103"/>
      <c r="F138" s="15"/>
      <c r="G138" s="15"/>
      <c r="H138" s="15"/>
      <c r="I138" s="15"/>
      <c r="J138" s="15"/>
      <c r="K138" s="15"/>
      <c r="L138" s="15"/>
      <c r="M138" s="15"/>
      <c r="N138" s="15"/>
      <c r="O138" s="15"/>
      <c r="P138" s="15"/>
      <c r="Q138" s="15"/>
      <c r="R138" s="15"/>
      <c r="S138" s="15"/>
    </row>
    <row r="139" spans="1:24" s="2" customFormat="1" x14ac:dyDescent="0.35">
      <c r="A139" s="15"/>
      <c r="B139" s="15"/>
      <c r="C139" s="15"/>
      <c r="D139" s="15"/>
      <c r="E139" s="103"/>
      <c r="F139" s="15"/>
      <c r="G139" s="15"/>
      <c r="H139" s="15"/>
      <c r="I139" s="15"/>
      <c r="J139" s="15"/>
      <c r="K139" s="15"/>
      <c r="L139" s="15"/>
      <c r="M139" s="15"/>
      <c r="N139" s="15"/>
      <c r="O139" s="15"/>
      <c r="P139" s="15"/>
      <c r="Q139" s="15"/>
      <c r="R139" s="15"/>
      <c r="S139" s="15"/>
    </row>
    <row r="140" spans="1:24" s="2" customFormat="1" x14ac:dyDescent="0.35">
      <c r="A140" s="15"/>
      <c r="B140" s="15"/>
      <c r="C140" s="15"/>
      <c r="D140" s="15"/>
      <c r="E140" s="103"/>
      <c r="F140" s="15"/>
      <c r="G140" s="15"/>
      <c r="H140" s="15"/>
      <c r="I140" s="15"/>
      <c r="J140" s="15"/>
      <c r="K140" s="15"/>
      <c r="L140" s="15"/>
      <c r="M140" s="15"/>
      <c r="N140" s="15"/>
      <c r="O140" s="15"/>
      <c r="P140" s="15"/>
      <c r="Q140" s="15"/>
      <c r="R140" s="15"/>
      <c r="S140" s="15"/>
    </row>
    <row r="141" spans="1:24" s="2" customFormat="1" x14ac:dyDescent="0.35">
      <c r="A141" s="15"/>
      <c r="B141" s="15"/>
      <c r="C141" s="15"/>
      <c r="D141" s="15"/>
      <c r="E141" s="103"/>
      <c r="F141" s="15"/>
      <c r="G141" s="15"/>
      <c r="H141" s="15"/>
      <c r="I141" s="15"/>
      <c r="J141" s="15"/>
      <c r="K141" s="15"/>
      <c r="L141" s="15"/>
      <c r="M141" s="15"/>
      <c r="N141" s="15"/>
      <c r="O141" s="15"/>
      <c r="P141" s="15"/>
      <c r="Q141" s="15"/>
      <c r="R141" s="15"/>
      <c r="S141" s="15"/>
    </row>
    <row r="142" spans="1:24" s="2" customFormat="1" x14ac:dyDescent="0.35">
      <c r="A142" s="15"/>
      <c r="B142" s="15"/>
      <c r="C142" s="15"/>
      <c r="D142" s="15"/>
      <c r="E142" s="103"/>
      <c r="F142" s="15"/>
      <c r="G142" s="15"/>
      <c r="H142" s="15"/>
      <c r="I142" s="15"/>
      <c r="J142" s="15"/>
      <c r="K142" s="15"/>
      <c r="L142" s="15"/>
      <c r="M142" s="15"/>
      <c r="N142" s="15"/>
      <c r="O142" s="15"/>
      <c r="P142" s="15"/>
      <c r="Q142" s="15"/>
      <c r="R142" s="15"/>
      <c r="S142" s="15"/>
    </row>
    <row r="143" spans="1:24" s="2" customFormat="1" x14ac:dyDescent="0.35">
      <c r="A143" s="15"/>
      <c r="B143" s="15"/>
      <c r="C143" s="15"/>
      <c r="D143" s="15"/>
      <c r="E143" s="103"/>
      <c r="F143" s="15"/>
      <c r="G143" s="15"/>
      <c r="H143" s="15"/>
      <c r="I143" s="15"/>
      <c r="J143" s="15"/>
      <c r="K143" s="15"/>
      <c r="L143" s="15"/>
      <c r="M143" s="15"/>
      <c r="N143" s="15"/>
      <c r="O143" s="15"/>
      <c r="P143" s="15"/>
      <c r="Q143" s="15"/>
      <c r="R143" s="15"/>
      <c r="S143" s="15"/>
    </row>
    <row r="144" spans="1:24" s="2" customFormat="1" x14ac:dyDescent="0.35">
      <c r="A144" s="15"/>
      <c r="B144" s="15"/>
      <c r="C144" s="15"/>
      <c r="D144" s="15"/>
      <c r="E144" s="103"/>
      <c r="F144" s="15"/>
      <c r="G144" s="15"/>
      <c r="H144" s="15"/>
      <c r="I144" s="15"/>
      <c r="J144" s="15"/>
      <c r="K144" s="15"/>
      <c r="L144" s="15"/>
      <c r="M144" s="15"/>
      <c r="N144" s="15"/>
      <c r="O144" s="15"/>
      <c r="P144" s="15"/>
      <c r="Q144" s="15"/>
      <c r="R144" s="15"/>
      <c r="S144" s="15"/>
    </row>
    <row r="145" spans="1:19" s="2" customFormat="1" x14ac:dyDescent="0.35">
      <c r="A145" s="15"/>
      <c r="B145" s="15"/>
      <c r="C145" s="15"/>
      <c r="D145" s="15"/>
      <c r="E145" s="103"/>
      <c r="F145" s="15"/>
      <c r="G145" s="15"/>
      <c r="H145" s="15"/>
      <c r="I145" s="15"/>
      <c r="J145" s="15"/>
      <c r="K145" s="15"/>
      <c r="L145" s="15"/>
      <c r="M145" s="15"/>
      <c r="N145" s="15"/>
      <c r="O145" s="15"/>
      <c r="P145" s="15"/>
      <c r="Q145" s="15"/>
      <c r="R145" s="15"/>
      <c r="S145" s="15"/>
    </row>
    <row r="146" spans="1:19" s="2" customFormat="1" x14ac:dyDescent="0.35">
      <c r="A146" s="15"/>
      <c r="B146" s="15"/>
      <c r="C146" s="15"/>
      <c r="D146" s="15"/>
      <c r="E146" s="103"/>
      <c r="F146" s="15"/>
      <c r="G146" s="15"/>
      <c r="H146" s="15"/>
      <c r="I146" s="15"/>
      <c r="J146" s="15"/>
      <c r="K146" s="15"/>
      <c r="L146" s="15"/>
      <c r="M146" s="15"/>
      <c r="N146" s="15"/>
      <c r="O146" s="15"/>
      <c r="P146" s="15"/>
      <c r="Q146" s="15"/>
      <c r="R146" s="15"/>
      <c r="S146" s="15"/>
    </row>
    <row r="147" spans="1:19" s="2" customFormat="1" x14ac:dyDescent="0.35">
      <c r="A147" s="15"/>
      <c r="B147" s="15"/>
      <c r="C147" s="15"/>
      <c r="D147" s="15"/>
      <c r="E147" s="103"/>
      <c r="F147" s="15"/>
      <c r="G147" s="15"/>
      <c r="H147" s="15"/>
      <c r="I147" s="15"/>
      <c r="J147" s="15"/>
      <c r="K147" s="15"/>
      <c r="L147" s="15"/>
      <c r="M147" s="15"/>
      <c r="N147" s="15"/>
      <c r="O147" s="15"/>
      <c r="P147" s="15"/>
      <c r="Q147" s="15"/>
      <c r="R147" s="15"/>
      <c r="S147" s="15"/>
    </row>
    <row r="148" spans="1:19" s="2" customFormat="1" x14ac:dyDescent="0.35">
      <c r="A148" s="15"/>
      <c r="B148" s="15"/>
      <c r="C148" s="15"/>
      <c r="D148" s="15"/>
      <c r="E148" s="103"/>
      <c r="F148" s="15"/>
      <c r="G148" s="15"/>
      <c r="H148" s="15"/>
      <c r="I148" s="15"/>
      <c r="J148" s="15"/>
      <c r="K148" s="15"/>
      <c r="L148" s="15"/>
      <c r="M148" s="15"/>
      <c r="N148" s="15"/>
      <c r="O148" s="15"/>
      <c r="P148" s="15"/>
      <c r="Q148" s="15"/>
      <c r="R148" s="15"/>
      <c r="S148" s="15"/>
    </row>
    <row r="149" spans="1:19" s="2" customFormat="1" x14ac:dyDescent="0.35">
      <c r="A149" s="15"/>
      <c r="B149" s="15"/>
      <c r="C149" s="15"/>
      <c r="D149" s="15"/>
      <c r="E149" s="103"/>
      <c r="F149" s="15"/>
      <c r="G149" s="15"/>
      <c r="H149" s="15"/>
      <c r="I149" s="15"/>
      <c r="J149" s="15"/>
      <c r="K149" s="15"/>
      <c r="L149" s="15"/>
      <c r="M149" s="15"/>
      <c r="N149" s="15"/>
      <c r="O149" s="15"/>
      <c r="P149" s="15"/>
      <c r="Q149" s="15"/>
      <c r="R149" s="15"/>
      <c r="S149" s="15"/>
    </row>
    <row r="150" spans="1:19" s="2" customFormat="1" x14ac:dyDescent="0.35">
      <c r="A150" s="15"/>
      <c r="B150" s="15"/>
      <c r="C150" s="15"/>
      <c r="D150" s="15"/>
      <c r="E150" s="103"/>
      <c r="F150" s="15"/>
      <c r="G150" s="15"/>
      <c r="H150" s="15"/>
      <c r="I150" s="15"/>
      <c r="J150" s="15"/>
      <c r="K150" s="15"/>
      <c r="L150" s="15"/>
      <c r="M150" s="15"/>
      <c r="N150" s="15"/>
      <c r="O150" s="15"/>
      <c r="P150" s="15"/>
      <c r="Q150" s="15"/>
      <c r="R150" s="15"/>
      <c r="S150" s="15"/>
    </row>
    <row r="151" spans="1:19" s="2" customFormat="1" x14ac:dyDescent="0.35">
      <c r="A151" s="15"/>
      <c r="B151" s="15"/>
      <c r="C151" s="15"/>
      <c r="D151" s="15"/>
      <c r="E151" s="103"/>
      <c r="F151" s="15"/>
      <c r="G151" s="15"/>
      <c r="H151" s="15"/>
      <c r="I151" s="15"/>
      <c r="J151" s="15"/>
      <c r="K151" s="15"/>
      <c r="L151" s="15"/>
      <c r="M151" s="15"/>
      <c r="N151" s="15"/>
      <c r="O151" s="15"/>
      <c r="P151" s="15"/>
      <c r="Q151" s="15"/>
      <c r="R151" s="15"/>
      <c r="S151" s="15"/>
    </row>
    <row r="152" spans="1:19" s="2" customFormat="1" x14ac:dyDescent="0.35">
      <c r="A152" s="15"/>
      <c r="B152" s="15"/>
      <c r="C152" s="15"/>
      <c r="D152" s="15"/>
      <c r="E152" s="103"/>
      <c r="F152" s="15"/>
      <c r="G152" s="15"/>
      <c r="H152" s="15"/>
      <c r="I152" s="15"/>
      <c r="J152" s="15"/>
      <c r="K152" s="15"/>
      <c r="L152" s="15"/>
      <c r="M152" s="15"/>
      <c r="N152" s="15"/>
      <c r="O152" s="15"/>
      <c r="P152" s="15"/>
      <c r="Q152" s="15"/>
      <c r="R152" s="15"/>
      <c r="S152" s="15"/>
    </row>
    <row r="153" spans="1:19" s="2" customFormat="1" x14ac:dyDescent="0.35">
      <c r="A153" s="15"/>
      <c r="B153" s="15"/>
      <c r="C153" s="15"/>
      <c r="D153" s="15"/>
      <c r="E153" s="103"/>
      <c r="F153" s="15"/>
      <c r="G153" s="15"/>
      <c r="H153" s="15"/>
      <c r="I153" s="15"/>
      <c r="J153" s="15"/>
      <c r="K153" s="15"/>
      <c r="L153" s="15"/>
      <c r="M153" s="15"/>
      <c r="N153" s="15"/>
      <c r="O153" s="15"/>
      <c r="P153" s="15"/>
      <c r="Q153" s="15"/>
      <c r="R153" s="15"/>
      <c r="S153" s="15"/>
    </row>
    <row r="154" spans="1:19" s="2" customFormat="1" x14ac:dyDescent="0.35">
      <c r="A154" s="15"/>
      <c r="B154" s="15"/>
      <c r="C154" s="15"/>
      <c r="D154" s="15"/>
      <c r="E154" s="103"/>
      <c r="F154" s="15"/>
      <c r="G154" s="15"/>
      <c r="H154" s="15"/>
      <c r="I154" s="15"/>
      <c r="J154" s="15"/>
      <c r="K154" s="15"/>
      <c r="L154" s="15"/>
      <c r="M154" s="15"/>
      <c r="N154" s="15"/>
      <c r="O154" s="15"/>
      <c r="P154" s="15"/>
      <c r="Q154" s="15"/>
      <c r="R154" s="15"/>
      <c r="S154" s="15"/>
    </row>
    <row r="155" spans="1:19" s="2" customFormat="1" x14ac:dyDescent="0.35">
      <c r="A155" s="15"/>
      <c r="B155" s="15"/>
      <c r="C155" s="15"/>
      <c r="D155" s="15"/>
      <c r="E155" s="103"/>
      <c r="F155" s="15"/>
      <c r="G155" s="15"/>
      <c r="H155" s="15"/>
      <c r="I155" s="15"/>
      <c r="J155" s="15"/>
      <c r="K155" s="15"/>
      <c r="L155" s="15"/>
      <c r="M155" s="15"/>
      <c r="N155" s="15"/>
      <c r="O155" s="15"/>
      <c r="P155" s="15"/>
      <c r="Q155" s="15"/>
      <c r="R155" s="15"/>
      <c r="S155" s="15"/>
    </row>
    <row r="156" spans="1:19" s="2" customFormat="1" x14ac:dyDescent="0.35">
      <c r="A156" s="15"/>
      <c r="B156" s="15"/>
      <c r="C156" s="15"/>
      <c r="D156" s="15"/>
      <c r="E156" s="103"/>
      <c r="F156" s="15"/>
      <c r="G156" s="15"/>
      <c r="H156" s="15"/>
      <c r="I156" s="15"/>
      <c r="J156" s="15"/>
      <c r="K156" s="15"/>
      <c r="L156" s="15"/>
      <c r="M156" s="15"/>
      <c r="N156" s="15"/>
      <c r="O156" s="15"/>
      <c r="P156" s="15"/>
      <c r="Q156" s="15"/>
      <c r="R156" s="15"/>
      <c r="S156" s="15"/>
    </row>
    <row r="157" spans="1:19" s="2" customFormat="1" x14ac:dyDescent="0.35">
      <c r="A157" s="15"/>
      <c r="B157" s="15"/>
      <c r="C157" s="15"/>
      <c r="D157" s="15"/>
      <c r="E157" s="103"/>
      <c r="F157" s="15"/>
      <c r="G157" s="15"/>
      <c r="H157" s="15"/>
      <c r="I157" s="15"/>
      <c r="J157" s="15"/>
      <c r="K157" s="15"/>
      <c r="L157" s="15"/>
      <c r="M157" s="15"/>
      <c r="N157" s="15"/>
      <c r="O157" s="15"/>
      <c r="P157" s="15"/>
      <c r="Q157" s="15"/>
      <c r="R157" s="15"/>
      <c r="S157" s="15"/>
    </row>
    <row r="158" spans="1:19" s="2" customFormat="1" x14ac:dyDescent="0.35">
      <c r="A158" s="15"/>
      <c r="B158" s="15"/>
      <c r="C158" s="15"/>
      <c r="D158" s="15"/>
      <c r="E158" s="103"/>
      <c r="F158" s="15"/>
      <c r="G158" s="15"/>
      <c r="H158" s="15"/>
      <c r="I158" s="15"/>
      <c r="J158" s="15"/>
      <c r="K158" s="15"/>
      <c r="L158" s="15"/>
      <c r="M158" s="15"/>
      <c r="N158" s="15"/>
      <c r="O158" s="15"/>
      <c r="P158" s="15"/>
      <c r="Q158" s="15"/>
      <c r="R158" s="15"/>
      <c r="S158" s="15"/>
    </row>
    <row r="159" spans="1:19" s="2" customFormat="1" x14ac:dyDescent="0.35">
      <c r="A159" s="15"/>
      <c r="B159" s="15"/>
      <c r="C159" s="15"/>
      <c r="D159" s="15"/>
      <c r="E159" s="103"/>
      <c r="F159" s="15"/>
      <c r="G159" s="15"/>
      <c r="H159" s="15"/>
      <c r="I159" s="15"/>
      <c r="J159" s="15"/>
      <c r="K159" s="15"/>
      <c r="L159" s="15"/>
      <c r="M159" s="15"/>
      <c r="N159" s="15"/>
      <c r="O159" s="15"/>
      <c r="P159" s="15"/>
      <c r="Q159" s="15"/>
      <c r="R159" s="15"/>
      <c r="S159" s="15"/>
    </row>
    <row r="160" spans="1:19" s="2" customFormat="1" x14ac:dyDescent="0.35">
      <c r="A160" s="15"/>
      <c r="B160" s="15"/>
      <c r="C160" s="15"/>
      <c r="D160" s="15"/>
      <c r="E160" s="103"/>
      <c r="F160" s="15"/>
      <c r="G160" s="15"/>
      <c r="H160" s="15"/>
      <c r="I160" s="15"/>
      <c r="J160" s="15"/>
      <c r="K160" s="15"/>
      <c r="L160" s="15"/>
      <c r="M160" s="15"/>
      <c r="N160" s="15"/>
      <c r="O160" s="15"/>
      <c r="P160" s="15"/>
      <c r="Q160" s="15"/>
      <c r="R160" s="15"/>
      <c r="S160" s="15"/>
    </row>
    <row r="161" spans="5:5" s="2" customFormat="1" x14ac:dyDescent="0.35">
      <c r="E161" s="100"/>
    </row>
    <row r="162" spans="5:5" s="2" customFormat="1" x14ac:dyDescent="0.35">
      <c r="E162" s="100"/>
    </row>
    <row r="163" spans="5:5" s="2" customFormat="1" x14ac:dyDescent="0.35">
      <c r="E163" s="100"/>
    </row>
    <row r="164" spans="5:5" s="2" customFormat="1" x14ac:dyDescent="0.35">
      <c r="E164" s="100"/>
    </row>
    <row r="165" spans="5:5" s="2" customFormat="1" x14ac:dyDescent="0.35">
      <c r="E165" s="100"/>
    </row>
    <row r="166" spans="5:5" s="2" customFormat="1" x14ac:dyDescent="0.35">
      <c r="E166" s="100"/>
    </row>
    <row r="167" spans="5:5" s="2" customFormat="1" x14ac:dyDescent="0.35">
      <c r="E167" s="100"/>
    </row>
    <row r="168" spans="5:5" s="2" customFormat="1" x14ac:dyDescent="0.35">
      <c r="E168" s="100"/>
    </row>
    <row r="169" spans="5:5" s="2" customFormat="1" x14ac:dyDescent="0.35">
      <c r="E169" s="100"/>
    </row>
    <row r="170" spans="5:5" s="2" customFormat="1" x14ac:dyDescent="0.35">
      <c r="E170" s="100"/>
    </row>
    <row r="171" spans="5:5" s="2" customFormat="1" x14ac:dyDescent="0.35">
      <c r="E171" s="100"/>
    </row>
    <row r="172" spans="5:5" s="2" customFormat="1" x14ac:dyDescent="0.35">
      <c r="E172" s="100"/>
    </row>
    <row r="173" spans="5:5" s="2" customFormat="1" x14ac:dyDescent="0.35">
      <c r="E173" s="100"/>
    </row>
    <row r="174" spans="5:5" s="2" customFormat="1" x14ac:dyDescent="0.35">
      <c r="E174" s="100"/>
    </row>
    <row r="175" spans="5:5" s="2" customFormat="1" x14ac:dyDescent="0.35">
      <c r="E175" s="100"/>
    </row>
    <row r="176" spans="5:5" s="2" customFormat="1" x14ac:dyDescent="0.35">
      <c r="E176" s="100"/>
    </row>
    <row r="177" spans="5:5" s="2" customFormat="1" x14ac:dyDescent="0.35">
      <c r="E177" s="100"/>
    </row>
    <row r="178" spans="5:5" s="2" customFormat="1" x14ac:dyDescent="0.35">
      <c r="E178" s="100"/>
    </row>
    <row r="179" spans="5:5" s="2" customFormat="1" x14ac:dyDescent="0.35">
      <c r="E179" s="100"/>
    </row>
    <row r="180" spans="5:5" s="2" customFormat="1" x14ac:dyDescent="0.35">
      <c r="E180" s="100"/>
    </row>
    <row r="181" spans="5:5" s="2" customFormat="1" x14ac:dyDescent="0.35">
      <c r="E181" s="100"/>
    </row>
    <row r="182" spans="5:5" s="2" customFormat="1" x14ac:dyDescent="0.35">
      <c r="E182" s="100"/>
    </row>
    <row r="183" spans="5:5" s="2" customFormat="1" x14ac:dyDescent="0.35">
      <c r="E183" s="100"/>
    </row>
    <row r="184" spans="5:5" s="2" customFormat="1" x14ac:dyDescent="0.35">
      <c r="E184" s="100"/>
    </row>
    <row r="185" spans="5:5" s="2" customFormat="1" x14ac:dyDescent="0.35">
      <c r="E185" s="100"/>
    </row>
    <row r="186" spans="5:5" s="2" customFormat="1" x14ac:dyDescent="0.35">
      <c r="E186" s="100"/>
    </row>
    <row r="187" spans="5:5" s="2" customFormat="1" x14ac:dyDescent="0.35">
      <c r="E187" s="100"/>
    </row>
    <row r="188" spans="5:5" s="2" customFormat="1" x14ac:dyDescent="0.35">
      <c r="E188" s="100"/>
    </row>
    <row r="189" spans="5:5" s="2" customFormat="1" x14ac:dyDescent="0.35">
      <c r="E189" s="100"/>
    </row>
    <row r="190" spans="5:5" s="2" customFormat="1" x14ac:dyDescent="0.35">
      <c r="E190" s="100"/>
    </row>
    <row r="191" spans="5:5" s="2" customFormat="1" x14ac:dyDescent="0.35">
      <c r="E191" s="100"/>
    </row>
    <row r="192" spans="5:5" s="2" customFormat="1" x14ac:dyDescent="0.35">
      <c r="E192" s="100"/>
    </row>
    <row r="193" spans="5:5" s="2" customFormat="1" x14ac:dyDescent="0.35">
      <c r="E193" s="100"/>
    </row>
    <row r="194" spans="5:5" s="2" customFormat="1" x14ac:dyDescent="0.35">
      <c r="E194" s="100"/>
    </row>
    <row r="195" spans="5:5" s="2" customFormat="1" x14ac:dyDescent="0.35">
      <c r="E195" s="100"/>
    </row>
    <row r="196" spans="5:5" s="2" customFormat="1" x14ac:dyDescent="0.35">
      <c r="E196" s="100"/>
    </row>
    <row r="197" spans="5:5" s="2" customFormat="1" x14ac:dyDescent="0.35">
      <c r="E197" s="100"/>
    </row>
    <row r="198" spans="5:5" s="2" customFormat="1" x14ac:dyDescent="0.35">
      <c r="E198" s="100"/>
    </row>
    <row r="199" spans="5:5" s="2" customFormat="1" x14ac:dyDescent="0.35">
      <c r="E199" s="100"/>
    </row>
    <row r="200" spans="5:5" s="2" customFormat="1" x14ac:dyDescent="0.35">
      <c r="E200" s="100"/>
    </row>
    <row r="201" spans="5:5" s="2" customFormat="1" x14ac:dyDescent="0.35">
      <c r="E201" s="100"/>
    </row>
    <row r="202" spans="5:5" s="2" customFormat="1" x14ac:dyDescent="0.35">
      <c r="E202" s="100"/>
    </row>
    <row r="203" spans="5:5" s="2" customFormat="1" x14ac:dyDescent="0.35">
      <c r="E203" s="100"/>
    </row>
    <row r="204" spans="5:5" s="2" customFormat="1" x14ac:dyDescent="0.35">
      <c r="E204" s="100"/>
    </row>
    <row r="205" spans="5:5" s="2" customFormat="1" x14ac:dyDescent="0.35">
      <c r="E205" s="100"/>
    </row>
    <row r="206" spans="5:5" s="2" customFormat="1" x14ac:dyDescent="0.35">
      <c r="E206" s="100"/>
    </row>
    <row r="207" spans="5:5" s="2" customFormat="1" x14ac:dyDescent="0.35">
      <c r="E207" s="100"/>
    </row>
    <row r="208" spans="5:5" s="2" customFormat="1" x14ac:dyDescent="0.35">
      <c r="E208" s="100"/>
    </row>
    <row r="209" spans="5:5" s="2" customFormat="1" x14ac:dyDescent="0.35">
      <c r="E209" s="100"/>
    </row>
    <row r="210" spans="5:5" s="2" customFormat="1" x14ac:dyDescent="0.35">
      <c r="E210" s="100"/>
    </row>
    <row r="211" spans="5:5" s="2" customFormat="1" x14ac:dyDescent="0.35">
      <c r="E211" s="100"/>
    </row>
    <row r="212" spans="5:5" s="2" customFormat="1" x14ac:dyDescent="0.35">
      <c r="E212" s="100"/>
    </row>
    <row r="213" spans="5:5" s="2" customFormat="1" x14ac:dyDescent="0.35">
      <c r="E213" s="100"/>
    </row>
    <row r="214" spans="5:5" s="2" customFormat="1" x14ac:dyDescent="0.35">
      <c r="E214" s="100"/>
    </row>
    <row r="215" spans="5:5" s="2" customFormat="1" x14ac:dyDescent="0.35">
      <c r="E215" s="100"/>
    </row>
    <row r="216" spans="5:5" s="2" customFormat="1" x14ac:dyDescent="0.35">
      <c r="E216" s="100"/>
    </row>
    <row r="217" spans="5:5" s="2" customFormat="1" x14ac:dyDescent="0.35">
      <c r="E217" s="100"/>
    </row>
    <row r="218" spans="5:5" s="2" customFormat="1" x14ac:dyDescent="0.35">
      <c r="E218" s="100"/>
    </row>
    <row r="219" spans="5:5" s="2" customFormat="1" x14ac:dyDescent="0.35">
      <c r="E219" s="100"/>
    </row>
    <row r="220" spans="5:5" s="2" customFormat="1" x14ac:dyDescent="0.35">
      <c r="E220" s="100"/>
    </row>
    <row r="221" spans="5:5" s="2" customFormat="1" x14ac:dyDescent="0.35">
      <c r="E221" s="100"/>
    </row>
    <row r="222" spans="5:5" s="2" customFormat="1" x14ac:dyDescent="0.35">
      <c r="E222" s="100"/>
    </row>
    <row r="223" spans="5:5" s="2" customFormat="1" x14ac:dyDescent="0.35">
      <c r="E223" s="100"/>
    </row>
    <row r="224" spans="5:5" s="2" customFormat="1" x14ac:dyDescent="0.35">
      <c r="E224" s="100"/>
    </row>
    <row r="225" spans="5:5" s="2" customFormat="1" x14ac:dyDescent="0.35">
      <c r="E225" s="100"/>
    </row>
    <row r="226" spans="5:5" s="2" customFormat="1" x14ac:dyDescent="0.35">
      <c r="E226" s="100"/>
    </row>
    <row r="227" spans="5:5" s="2" customFormat="1" x14ac:dyDescent="0.35">
      <c r="E227" s="100"/>
    </row>
    <row r="228" spans="5:5" s="2" customFormat="1" x14ac:dyDescent="0.35">
      <c r="E228" s="100"/>
    </row>
    <row r="229" spans="5:5" s="2" customFormat="1" x14ac:dyDescent="0.35">
      <c r="E229" s="100"/>
    </row>
    <row r="230" spans="5:5" s="2" customFormat="1" x14ac:dyDescent="0.35">
      <c r="E230" s="100"/>
    </row>
    <row r="231" spans="5:5" s="2" customFormat="1" x14ac:dyDescent="0.35">
      <c r="E231" s="100"/>
    </row>
    <row r="232" spans="5:5" s="2" customFormat="1" x14ac:dyDescent="0.35">
      <c r="E232" s="100"/>
    </row>
    <row r="233" spans="5:5" s="2" customFormat="1" x14ac:dyDescent="0.35">
      <c r="E233" s="100"/>
    </row>
    <row r="234" spans="5:5" s="2" customFormat="1" x14ac:dyDescent="0.35">
      <c r="E234" s="100"/>
    </row>
    <row r="235" spans="5:5" s="2" customFormat="1" x14ac:dyDescent="0.35">
      <c r="E235" s="100"/>
    </row>
    <row r="236" spans="5:5" s="2" customFormat="1" x14ac:dyDescent="0.35">
      <c r="E236" s="100"/>
    </row>
    <row r="237" spans="5:5" s="2" customFormat="1" x14ac:dyDescent="0.35">
      <c r="E237" s="100"/>
    </row>
    <row r="238" spans="5:5" s="2" customFormat="1" x14ac:dyDescent="0.35">
      <c r="E238" s="100"/>
    </row>
    <row r="239" spans="5:5" s="2" customFormat="1" x14ac:dyDescent="0.35">
      <c r="E239" s="100"/>
    </row>
    <row r="240" spans="5:5" s="2" customFormat="1" x14ac:dyDescent="0.35">
      <c r="E240" s="100"/>
    </row>
    <row r="241" spans="5:5" s="2" customFormat="1" x14ac:dyDescent="0.35">
      <c r="E241" s="100"/>
    </row>
    <row r="242" spans="5:5" s="2" customFormat="1" x14ac:dyDescent="0.35">
      <c r="E242" s="100"/>
    </row>
    <row r="243" spans="5:5" s="2" customFormat="1" x14ac:dyDescent="0.35">
      <c r="E243" s="100"/>
    </row>
    <row r="244" spans="5:5" s="2" customFormat="1" x14ac:dyDescent="0.35">
      <c r="E244" s="100"/>
    </row>
    <row r="245" spans="5:5" s="2" customFormat="1" x14ac:dyDescent="0.35">
      <c r="E245" s="100"/>
    </row>
    <row r="246" spans="5:5" s="2" customFormat="1" x14ac:dyDescent="0.35">
      <c r="E246" s="100"/>
    </row>
    <row r="247" spans="5:5" s="2" customFormat="1" x14ac:dyDescent="0.35">
      <c r="E247" s="100"/>
    </row>
    <row r="248" spans="5:5" s="2" customFormat="1" x14ac:dyDescent="0.35">
      <c r="E248" s="100"/>
    </row>
    <row r="249" spans="5:5" s="2" customFormat="1" x14ac:dyDescent="0.35">
      <c r="E249" s="100"/>
    </row>
    <row r="250" spans="5:5" s="2" customFormat="1" x14ac:dyDescent="0.35">
      <c r="E250" s="100"/>
    </row>
    <row r="251" spans="5:5" s="2" customFormat="1" x14ac:dyDescent="0.35">
      <c r="E251" s="100"/>
    </row>
    <row r="252" spans="5:5" s="2" customFormat="1" x14ac:dyDescent="0.35">
      <c r="E252" s="100"/>
    </row>
    <row r="253" spans="5:5" s="2" customFormat="1" x14ac:dyDescent="0.35">
      <c r="E253" s="100"/>
    </row>
    <row r="254" spans="5:5" s="2" customFormat="1" x14ac:dyDescent="0.35">
      <c r="E254" s="100"/>
    </row>
    <row r="255" spans="5:5" s="2" customFormat="1" x14ac:dyDescent="0.35">
      <c r="E255" s="100"/>
    </row>
    <row r="256" spans="5:5" s="2" customFormat="1" x14ac:dyDescent="0.35">
      <c r="E256" s="100"/>
    </row>
    <row r="257" spans="5:5" s="2" customFormat="1" x14ac:dyDescent="0.35">
      <c r="E257" s="100"/>
    </row>
    <row r="258" spans="5:5" s="2" customFormat="1" x14ac:dyDescent="0.35">
      <c r="E258" s="100"/>
    </row>
    <row r="259" spans="5:5" s="2" customFormat="1" x14ac:dyDescent="0.35">
      <c r="E259" s="100"/>
    </row>
    <row r="260" spans="5:5" s="2" customFormat="1" x14ac:dyDescent="0.35">
      <c r="E260" s="100"/>
    </row>
    <row r="261" spans="5:5" s="2" customFormat="1" x14ac:dyDescent="0.35">
      <c r="E261" s="100"/>
    </row>
    <row r="262" spans="5:5" s="2" customFormat="1" x14ac:dyDescent="0.35">
      <c r="E262" s="100"/>
    </row>
    <row r="263" spans="5:5" s="2" customFormat="1" x14ac:dyDescent="0.35">
      <c r="E263" s="100"/>
    </row>
    <row r="264" spans="5:5" s="2" customFormat="1" x14ac:dyDescent="0.35">
      <c r="E264" s="100"/>
    </row>
    <row r="265" spans="5:5" s="2" customFormat="1" x14ac:dyDescent="0.35">
      <c r="E265" s="100"/>
    </row>
    <row r="266" spans="5:5" s="2" customFormat="1" x14ac:dyDescent="0.35">
      <c r="E266" s="100"/>
    </row>
    <row r="267" spans="5:5" s="2" customFormat="1" x14ac:dyDescent="0.35">
      <c r="E267" s="100"/>
    </row>
    <row r="268" spans="5:5" s="2" customFormat="1" x14ac:dyDescent="0.35">
      <c r="E268" s="100"/>
    </row>
    <row r="269" spans="5:5" s="2" customFormat="1" x14ac:dyDescent="0.35">
      <c r="E269" s="100"/>
    </row>
    <row r="270" spans="5:5" s="2" customFormat="1" x14ac:dyDescent="0.35">
      <c r="E270" s="100"/>
    </row>
    <row r="271" spans="5:5" s="2" customFormat="1" x14ac:dyDescent="0.35">
      <c r="E271" s="100"/>
    </row>
    <row r="272" spans="5:5" s="2" customFormat="1" x14ac:dyDescent="0.35">
      <c r="E272" s="100"/>
    </row>
    <row r="273" spans="5:5" s="2" customFormat="1" x14ac:dyDescent="0.35">
      <c r="E273" s="100"/>
    </row>
    <row r="274" spans="5:5" s="2" customFormat="1" x14ac:dyDescent="0.35">
      <c r="E274" s="100"/>
    </row>
    <row r="275" spans="5:5" s="2" customFormat="1" x14ac:dyDescent="0.35">
      <c r="E275" s="100"/>
    </row>
    <row r="276" spans="5:5" s="2" customFormat="1" x14ac:dyDescent="0.35">
      <c r="E276" s="100"/>
    </row>
    <row r="277" spans="5:5" s="2" customFormat="1" x14ac:dyDescent="0.35">
      <c r="E277" s="100"/>
    </row>
    <row r="278" spans="5:5" s="2" customFormat="1" x14ac:dyDescent="0.35">
      <c r="E278" s="100"/>
    </row>
    <row r="279" spans="5:5" s="2" customFormat="1" x14ac:dyDescent="0.35">
      <c r="E279" s="100"/>
    </row>
    <row r="280" spans="5:5" s="2" customFormat="1" x14ac:dyDescent="0.35">
      <c r="E280" s="100"/>
    </row>
    <row r="281" spans="5:5" s="2" customFormat="1" x14ac:dyDescent="0.35">
      <c r="E281" s="100"/>
    </row>
    <row r="282" spans="5:5" s="2" customFormat="1" x14ac:dyDescent="0.35">
      <c r="E282" s="100"/>
    </row>
    <row r="283" spans="5:5" s="2" customFormat="1" x14ac:dyDescent="0.35">
      <c r="E283" s="100"/>
    </row>
    <row r="284" spans="5:5" s="2" customFormat="1" x14ac:dyDescent="0.35">
      <c r="E284" s="100"/>
    </row>
    <row r="285" spans="5:5" s="2" customFormat="1" x14ac:dyDescent="0.35">
      <c r="E285" s="100"/>
    </row>
    <row r="286" spans="5:5" s="2" customFormat="1" x14ac:dyDescent="0.35">
      <c r="E286" s="100"/>
    </row>
    <row r="287" spans="5:5" s="2" customFormat="1" x14ac:dyDescent="0.35">
      <c r="E287" s="100"/>
    </row>
    <row r="288" spans="5:5" s="2" customFormat="1" x14ac:dyDescent="0.35">
      <c r="E288" s="100"/>
    </row>
    <row r="289" spans="5:5" s="2" customFormat="1" x14ac:dyDescent="0.35">
      <c r="E289" s="100"/>
    </row>
    <row r="290" spans="5:5" s="2" customFormat="1" x14ac:dyDescent="0.35">
      <c r="E290" s="100"/>
    </row>
    <row r="291" spans="5:5" s="2" customFormat="1" x14ac:dyDescent="0.35">
      <c r="E291" s="100"/>
    </row>
    <row r="292" spans="5:5" s="2" customFormat="1" x14ac:dyDescent="0.35">
      <c r="E292" s="100"/>
    </row>
    <row r="293" spans="5:5" s="2" customFormat="1" x14ac:dyDescent="0.35">
      <c r="E293" s="100"/>
    </row>
    <row r="294" spans="5:5" s="2" customFormat="1" x14ac:dyDescent="0.35">
      <c r="E294" s="100"/>
    </row>
    <row r="295" spans="5:5" s="2" customFormat="1" x14ac:dyDescent="0.35">
      <c r="E295" s="100"/>
    </row>
    <row r="296" spans="5:5" s="2" customFormat="1" x14ac:dyDescent="0.35">
      <c r="E296" s="100"/>
    </row>
    <row r="297" spans="5:5" s="2" customFormat="1" x14ac:dyDescent="0.35">
      <c r="E297" s="100"/>
    </row>
    <row r="298" spans="5:5" s="2" customFormat="1" x14ac:dyDescent="0.35">
      <c r="E298" s="100"/>
    </row>
    <row r="299" spans="5:5" s="2" customFormat="1" x14ac:dyDescent="0.35">
      <c r="E299" s="100"/>
    </row>
    <row r="300" spans="5:5" s="2" customFormat="1" x14ac:dyDescent="0.35">
      <c r="E300" s="100"/>
    </row>
    <row r="301" spans="5:5" s="2" customFormat="1" x14ac:dyDescent="0.35">
      <c r="E301" s="100"/>
    </row>
    <row r="302" spans="5:5" s="2" customFormat="1" x14ac:dyDescent="0.35">
      <c r="E302" s="100"/>
    </row>
    <row r="303" spans="5:5" s="2" customFormat="1" x14ac:dyDescent="0.35">
      <c r="E303" s="100"/>
    </row>
    <row r="304" spans="5:5" s="2" customFormat="1" x14ac:dyDescent="0.35">
      <c r="E304" s="100"/>
    </row>
    <row r="305" spans="5:5" s="2" customFormat="1" x14ac:dyDescent="0.35">
      <c r="E305" s="100"/>
    </row>
    <row r="306" spans="5:5" s="2" customFormat="1" x14ac:dyDescent="0.35">
      <c r="E306" s="100"/>
    </row>
    <row r="307" spans="5:5" s="2" customFormat="1" x14ac:dyDescent="0.35">
      <c r="E307" s="100"/>
    </row>
    <row r="308" spans="5:5" s="2" customFormat="1" x14ac:dyDescent="0.35">
      <c r="E308" s="100"/>
    </row>
    <row r="309" spans="5:5" s="2" customFormat="1" x14ac:dyDescent="0.35">
      <c r="E309" s="100"/>
    </row>
    <row r="310" spans="5:5" s="2" customFormat="1" x14ac:dyDescent="0.35">
      <c r="E310" s="100"/>
    </row>
    <row r="311" spans="5:5" s="2" customFormat="1" x14ac:dyDescent="0.35">
      <c r="E311" s="100"/>
    </row>
    <row r="312" spans="5:5" s="2" customFormat="1" x14ac:dyDescent="0.35">
      <c r="E312" s="100"/>
    </row>
    <row r="313" spans="5:5" s="2" customFormat="1" x14ac:dyDescent="0.35">
      <c r="E313" s="100"/>
    </row>
    <row r="314" spans="5:5" s="2" customFormat="1" x14ac:dyDescent="0.35">
      <c r="E314" s="100"/>
    </row>
    <row r="315" spans="5:5" s="2" customFormat="1" x14ac:dyDescent="0.35">
      <c r="E315" s="100"/>
    </row>
    <row r="316" spans="5:5" s="2" customFormat="1" x14ac:dyDescent="0.35">
      <c r="E316" s="100"/>
    </row>
    <row r="317" spans="5:5" s="2" customFormat="1" x14ac:dyDescent="0.35">
      <c r="E317" s="100"/>
    </row>
    <row r="318" spans="5:5" s="2" customFormat="1" x14ac:dyDescent="0.35">
      <c r="E318" s="100"/>
    </row>
    <row r="319" spans="5:5" s="2" customFormat="1" x14ac:dyDescent="0.35">
      <c r="E319" s="100"/>
    </row>
    <row r="320" spans="5:5" s="2" customFormat="1" x14ac:dyDescent="0.35">
      <c r="E320" s="100"/>
    </row>
    <row r="321" spans="5:5" s="2" customFormat="1" x14ac:dyDescent="0.35">
      <c r="E321" s="100"/>
    </row>
    <row r="322" spans="5:5" s="2" customFormat="1" x14ac:dyDescent="0.35">
      <c r="E322" s="100"/>
    </row>
    <row r="323" spans="5:5" s="2" customFormat="1" x14ac:dyDescent="0.35">
      <c r="E323" s="100"/>
    </row>
    <row r="324" spans="5:5" s="2" customFormat="1" x14ac:dyDescent="0.35">
      <c r="E324" s="100"/>
    </row>
    <row r="325" spans="5:5" s="2" customFormat="1" x14ac:dyDescent="0.35">
      <c r="E325" s="100"/>
    </row>
    <row r="326" spans="5:5" s="2" customFormat="1" x14ac:dyDescent="0.35">
      <c r="E326" s="100"/>
    </row>
    <row r="327" spans="5:5" s="2" customFormat="1" x14ac:dyDescent="0.35">
      <c r="E327" s="100"/>
    </row>
    <row r="328" spans="5:5" s="2" customFormat="1" x14ac:dyDescent="0.35">
      <c r="E328" s="100"/>
    </row>
    <row r="329" spans="5:5" s="2" customFormat="1" x14ac:dyDescent="0.35">
      <c r="E329" s="100"/>
    </row>
    <row r="330" spans="5:5" s="2" customFormat="1" x14ac:dyDescent="0.35">
      <c r="E330" s="100"/>
    </row>
    <row r="331" spans="5:5" s="2" customFormat="1" x14ac:dyDescent="0.35">
      <c r="E331" s="100"/>
    </row>
    <row r="332" spans="5:5" s="2" customFormat="1" x14ac:dyDescent="0.35">
      <c r="E332" s="100"/>
    </row>
    <row r="333" spans="5:5" s="2" customFormat="1" x14ac:dyDescent="0.35">
      <c r="E333" s="100"/>
    </row>
    <row r="334" spans="5:5" s="2" customFormat="1" x14ac:dyDescent="0.35">
      <c r="E334" s="100"/>
    </row>
    <row r="335" spans="5:5" s="2" customFormat="1" x14ac:dyDescent="0.35">
      <c r="E335" s="100"/>
    </row>
    <row r="336" spans="5:5" s="2" customFormat="1" x14ac:dyDescent="0.35">
      <c r="E336" s="100"/>
    </row>
    <row r="337" spans="5:5" s="2" customFormat="1" x14ac:dyDescent="0.35">
      <c r="E337" s="100"/>
    </row>
    <row r="338" spans="5:5" s="2" customFormat="1" x14ac:dyDescent="0.35">
      <c r="E338" s="100"/>
    </row>
    <row r="339" spans="5:5" s="2" customFormat="1" x14ac:dyDescent="0.35">
      <c r="E339" s="100"/>
    </row>
    <row r="340" spans="5:5" s="2" customFormat="1" x14ac:dyDescent="0.35">
      <c r="E340" s="100"/>
    </row>
    <row r="341" spans="5:5" s="2" customFormat="1" x14ac:dyDescent="0.35">
      <c r="E341" s="100"/>
    </row>
    <row r="342" spans="5:5" s="2" customFormat="1" x14ac:dyDescent="0.35">
      <c r="E342" s="100"/>
    </row>
    <row r="343" spans="5:5" s="2" customFormat="1" x14ac:dyDescent="0.35">
      <c r="E343" s="100"/>
    </row>
    <row r="344" spans="5:5" s="2" customFormat="1" x14ac:dyDescent="0.35">
      <c r="E344" s="100"/>
    </row>
  </sheetData>
  <sheetProtection formatRows="0" insertRows="0" deleteRows="0" autoFilter="0"/>
  <mergeCells count="64">
    <mergeCell ref="A18:C18"/>
    <mergeCell ref="K18:T18"/>
    <mergeCell ref="D59:H59"/>
    <mergeCell ref="D18:H18"/>
    <mergeCell ref="K19:L19"/>
    <mergeCell ref="M19:N19"/>
    <mergeCell ref="O19:P19"/>
    <mergeCell ref="Q19:R19"/>
    <mergeCell ref="S19:T19"/>
    <mergeCell ref="Q88:R88"/>
    <mergeCell ref="S88:T88"/>
    <mergeCell ref="K59:Z59"/>
    <mergeCell ref="A66:C66"/>
    <mergeCell ref="D66:H66"/>
    <mergeCell ref="K67:L67"/>
    <mergeCell ref="M67:N67"/>
    <mergeCell ref="K66:N66"/>
    <mergeCell ref="A87:C87"/>
    <mergeCell ref="D87:H87"/>
    <mergeCell ref="K87:T87"/>
    <mergeCell ref="K88:L88"/>
    <mergeCell ref="M88:N88"/>
    <mergeCell ref="O88:P88"/>
    <mergeCell ref="U87:AA87"/>
    <mergeCell ref="O66:U66"/>
    <mergeCell ref="AE94:AK94"/>
    <mergeCell ref="A94:C94"/>
    <mergeCell ref="D94:H94"/>
    <mergeCell ref="K94:AD94"/>
    <mergeCell ref="K95:L95"/>
    <mergeCell ref="M95:N95"/>
    <mergeCell ref="O95:P95"/>
    <mergeCell ref="Q95:R95"/>
    <mergeCell ref="S95:T95"/>
    <mergeCell ref="U95:V95"/>
    <mergeCell ref="W95:X95"/>
    <mergeCell ref="Y95:Z95"/>
    <mergeCell ref="AA95:AB95"/>
    <mergeCell ref="AC95:AD95"/>
    <mergeCell ref="K135:L135"/>
    <mergeCell ref="M134:S134"/>
    <mergeCell ref="A108:C108"/>
    <mergeCell ref="D108:H108"/>
    <mergeCell ref="K108:P108"/>
    <mergeCell ref="Q108:W108"/>
    <mergeCell ref="K109:L109"/>
    <mergeCell ref="M109:N109"/>
    <mergeCell ref="O109:P109"/>
    <mergeCell ref="U18:AA18"/>
    <mergeCell ref="AA59:AG59"/>
    <mergeCell ref="A134:C134"/>
    <mergeCell ref="D134:H134"/>
    <mergeCell ref="K134:L134"/>
    <mergeCell ref="A101:C101"/>
    <mergeCell ref="D101:H101"/>
    <mergeCell ref="K101:X101"/>
    <mergeCell ref="Q102:R102"/>
    <mergeCell ref="S102:T102"/>
    <mergeCell ref="U102:V102"/>
    <mergeCell ref="W102:X102"/>
    <mergeCell ref="K102:L102"/>
    <mergeCell ref="M102:N102"/>
    <mergeCell ref="O102:P102"/>
    <mergeCell ref="Y101:AE101"/>
  </mergeCells>
  <phoneticPr fontId="24" type="noConversion"/>
  <dataValidations count="11">
    <dataValidation type="list" allowBlank="1" showInputMessage="1" showErrorMessage="1" sqref="M137:M160 Q111:Q132 Y104:Y106 AE97:AE99 U90:U92 AA62:AA64 U21:U57 O69:O85" xr:uid="{00000000-0002-0000-0000-000000000000}">
      <formula1>$AL$1:$AL$3</formula1>
    </dataValidation>
    <dataValidation type="list" allowBlank="1" showInputMessage="1" showErrorMessage="1" sqref="O137:O160 S111:S132 AG97:AG99 AA104:AA106 W90:W92 AC62:AC64 W21:W57 Q69:Q85" xr:uid="{00000000-0002-0000-0000-000001000000}">
      <formula1>$AM$2:$AM$3</formula1>
    </dataValidation>
    <dataValidation type="list" allowBlank="1" showInputMessage="1" showErrorMessage="1" sqref="P137:P160 T111:T132 AB104:AB106 X124:X126 X90:X92 AH97:AH99 AD62:AD64 X21:X57 R69:R85" xr:uid="{00000000-0002-0000-0000-000002000000}">
      <formula1>$AN$1:$AN$14</formula1>
    </dataValidation>
    <dataValidation type="list" allowBlank="1" showInputMessage="1" showErrorMessage="1" sqref="N137:N160" xr:uid="{00000000-0002-0000-0000-000003000000}">
      <formula1>$AK$18:$AK$18</formula1>
    </dataValidation>
    <dataValidation type="list" allowBlank="1" showInputMessage="1" showErrorMessage="1" sqref="V90:V92" xr:uid="{00000000-0002-0000-0000-000004000000}">
      <formula1>$AK$10:$AK$10</formula1>
    </dataValidation>
    <dataValidation type="list" allowBlank="1" showInputMessage="1" showErrorMessage="1" sqref="Z104:Z106" xr:uid="{00000000-0002-0000-0000-000005000000}">
      <formula1>$AK$14:$AK$14</formula1>
    </dataValidation>
    <dataValidation type="list" allowBlank="1" showInputMessage="1" showErrorMessage="1" sqref="AF97:AF99" xr:uid="{00000000-0002-0000-0000-000006000000}">
      <formula1>$AK$12:$AK$12</formula1>
    </dataValidation>
    <dataValidation type="list" allowBlank="1" showInputMessage="1" showErrorMessage="1" sqref="R111:R132" xr:uid="{00000000-0002-0000-0000-000007000000}">
      <formula1>$AK$16:$AK$16</formula1>
    </dataValidation>
    <dataValidation type="list" allowBlank="1" showInputMessage="1" showErrorMessage="1" sqref="AB62:AB64" xr:uid="{00000000-0002-0000-0000-000008000000}">
      <formula1>$AK$4:$AK$5</formula1>
    </dataValidation>
    <dataValidation type="list" allowBlank="1" showInputMessage="1" showErrorMessage="1" sqref="V21:V57" xr:uid="{00000000-0002-0000-0000-000009000000}">
      <formula1>$AK$1:$AK$2</formula1>
    </dataValidation>
    <dataValidation type="list" allowBlank="1" showInputMessage="1" showErrorMessage="1" sqref="P69:P85" xr:uid="{00000000-0002-0000-0000-00000A000000}">
      <formula1>$AK$7:$AK$8</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EH144"/>
  <sheetViews>
    <sheetView zoomScale="80" zoomScaleNormal="80" workbookViewId="0">
      <selection activeCell="V68" sqref="V68"/>
    </sheetView>
  </sheetViews>
  <sheetFormatPr defaultColWidth="11.453125" defaultRowHeight="14.5" x14ac:dyDescent="0.35"/>
  <cols>
    <col min="1" max="1" width="21.1796875" customWidth="1"/>
    <col min="2" max="2" width="23.1796875" customWidth="1"/>
    <col min="3" max="3" width="46" customWidth="1"/>
    <col min="4" max="4" width="23.453125" customWidth="1"/>
    <col min="5" max="5" width="15" customWidth="1"/>
    <col min="6" max="6" width="0" hidden="1" customWidth="1"/>
    <col min="7" max="7" width="15.81640625" hidden="1" customWidth="1"/>
    <col min="8" max="8" width="16.453125" hidden="1" customWidth="1"/>
    <col min="9" max="9" width="27.1796875" customWidth="1"/>
    <col min="10" max="10" width="28.54296875" customWidth="1"/>
    <col min="11" max="11" width="16.453125" customWidth="1"/>
    <col min="12" max="12" width="13.1796875" customWidth="1"/>
    <col min="13" max="13" width="19" customWidth="1"/>
    <col min="14" max="14" width="19.1796875" customWidth="1"/>
    <col min="15" max="15" width="18" customWidth="1"/>
    <col min="16" max="16" width="25.453125" customWidth="1"/>
    <col min="17" max="17" width="18.54296875" customWidth="1"/>
    <col min="18" max="18" width="15.54296875" customWidth="1"/>
    <col min="19" max="19" width="16.54296875" customWidth="1"/>
    <col min="20" max="20" width="23.453125" customWidth="1"/>
    <col min="21" max="21" width="24.54296875" customWidth="1"/>
    <col min="22" max="22" width="28" customWidth="1"/>
    <col min="23" max="23" width="18.453125" customWidth="1"/>
    <col min="24" max="24" width="14.81640625" customWidth="1"/>
    <col min="25" max="25" width="17.81640625" customWidth="1"/>
    <col min="26" max="26" width="19.1796875" customWidth="1"/>
    <col min="27" max="27" width="21" customWidth="1"/>
    <col min="28" max="28" width="33.453125" customWidth="1"/>
    <col min="29" max="29" width="15.54296875" customWidth="1"/>
    <col min="30" max="30" width="16.81640625" customWidth="1"/>
    <col min="32" max="32" width="22.36328125" customWidth="1"/>
    <col min="43" max="43" width="22.1796875" customWidth="1"/>
    <col min="44" max="44" width="28.453125" customWidth="1"/>
    <col min="45" max="45" width="34.453125" customWidth="1"/>
    <col min="46" max="46" width="14.453125" customWidth="1"/>
  </cols>
  <sheetData>
    <row r="1" spans="1:138" x14ac:dyDescent="0.35">
      <c r="AQ1" s="11" t="s">
        <v>6</v>
      </c>
      <c r="AR1" s="11" t="s">
        <v>22</v>
      </c>
      <c r="AS1" s="11" t="s">
        <v>27</v>
      </c>
      <c r="AT1" s="11" t="s">
        <v>5</v>
      </c>
      <c r="AU1" s="11" t="s">
        <v>31</v>
      </c>
      <c r="AV1" s="11" t="s">
        <v>38</v>
      </c>
      <c r="AW1" s="13"/>
    </row>
    <row r="2" spans="1:138" s="3" customFormat="1" ht="61.5" x14ac:dyDescent="1.35">
      <c r="E2" s="7" t="s">
        <v>106</v>
      </c>
      <c r="AQ2" s="11" t="s">
        <v>9</v>
      </c>
      <c r="AR2" s="11" t="s">
        <v>23</v>
      </c>
      <c r="AS2" s="11" t="s">
        <v>29</v>
      </c>
      <c r="AT2" s="11" t="s">
        <v>8</v>
      </c>
      <c r="AU2" s="11" t="s">
        <v>32</v>
      </c>
      <c r="AV2" s="11" t="s">
        <v>33</v>
      </c>
      <c r="AW2" s="13"/>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row>
    <row r="3" spans="1:138" x14ac:dyDescent="0.35">
      <c r="AQ3" s="11" t="s">
        <v>11</v>
      </c>
      <c r="AR3" s="11" t="s">
        <v>24</v>
      </c>
      <c r="AS3" s="11"/>
      <c r="AT3" s="11" t="s">
        <v>10</v>
      </c>
      <c r="AU3" s="11" t="s">
        <v>34</v>
      </c>
      <c r="AV3" s="11" t="s">
        <v>37</v>
      </c>
      <c r="AW3" s="13"/>
    </row>
    <row r="4" spans="1:138" ht="31" x14ac:dyDescent="0.7">
      <c r="A4" s="3"/>
      <c r="B4" s="3"/>
      <c r="C4" s="4" t="s">
        <v>132</v>
      </c>
      <c r="D4" s="3"/>
      <c r="E4" s="3"/>
      <c r="F4" s="3"/>
      <c r="G4" s="3"/>
      <c r="H4" s="3"/>
      <c r="I4" s="3"/>
      <c r="J4" s="3"/>
      <c r="K4" s="3"/>
      <c r="L4" s="3"/>
      <c r="M4" s="3"/>
      <c r="N4" s="3"/>
      <c r="O4" s="3"/>
      <c r="P4" s="3"/>
      <c r="Q4" s="3"/>
      <c r="R4" s="3"/>
      <c r="S4" s="3"/>
      <c r="T4" s="3"/>
      <c r="U4" s="3"/>
      <c r="V4" s="3"/>
      <c r="W4" s="3"/>
      <c r="X4" s="3"/>
      <c r="Y4" s="3"/>
      <c r="Z4" s="3"/>
      <c r="AA4" s="3"/>
      <c r="AB4" s="3"/>
      <c r="AC4" s="3"/>
      <c r="AD4" s="3"/>
      <c r="AE4" s="3"/>
      <c r="AQ4" s="11" t="s">
        <v>13</v>
      </c>
      <c r="AR4" s="11"/>
      <c r="AS4" s="11" t="s">
        <v>30</v>
      </c>
      <c r="AT4" s="11"/>
      <c r="AU4" s="11" t="s">
        <v>35</v>
      </c>
      <c r="AV4" s="11" t="s">
        <v>41</v>
      </c>
      <c r="AW4" s="13"/>
    </row>
    <row r="5" spans="1:138" ht="23.5" x14ac:dyDescent="0.55000000000000004">
      <c r="A5" s="197" t="s">
        <v>61</v>
      </c>
      <c r="B5" s="198"/>
      <c r="C5" s="198"/>
      <c r="D5" s="197" t="s">
        <v>69</v>
      </c>
      <c r="E5" s="198"/>
      <c r="F5" s="198"/>
      <c r="G5" s="198"/>
      <c r="H5" s="199"/>
      <c r="K5" s="195" t="s">
        <v>77</v>
      </c>
      <c r="L5" s="196"/>
      <c r="M5" s="196"/>
      <c r="N5" s="196"/>
      <c r="O5" s="196"/>
      <c r="P5" s="196"/>
      <c r="Q5" s="196"/>
      <c r="R5" s="196"/>
      <c r="S5" s="196"/>
      <c r="T5" s="196"/>
      <c r="U5" s="196"/>
      <c r="V5" s="196"/>
      <c r="W5" s="196"/>
      <c r="X5" s="196"/>
      <c r="Y5" s="196"/>
      <c r="Z5" s="196"/>
      <c r="AA5" s="195" t="s">
        <v>96</v>
      </c>
      <c r="AB5" s="196"/>
      <c r="AC5" s="196"/>
      <c r="AD5" s="196"/>
      <c r="AE5" s="196"/>
      <c r="AQ5" s="11" t="s">
        <v>15</v>
      </c>
      <c r="AR5" s="11" t="s">
        <v>25</v>
      </c>
      <c r="AS5" s="11"/>
      <c r="AT5" s="11"/>
      <c r="AU5" s="11" t="s">
        <v>36</v>
      </c>
      <c r="AV5" s="11" t="s">
        <v>42</v>
      </c>
      <c r="AW5" s="13"/>
    </row>
    <row r="6" spans="1:138" ht="31.4" customHeight="1" x14ac:dyDescent="0.35">
      <c r="A6" s="5" t="s">
        <v>62</v>
      </c>
      <c r="B6" s="6" t="s">
        <v>63</v>
      </c>
      <c r="C6" s="6" t="s">
        <v>46</v>
      </c>
      <c r="D6" s="6" t="s">
        <v>64</v>
      </c>
      <c r="E6" s="6" t="s">
        <v>65</v>
      </c>
      <c r="F6" s="6" t="s">
        <v>66</v>
      </c>
      <c r="G6" s="6" t="s">
        <v>67</v>
      </c>
      <c r="H6" s="6" t="s">
        <v>68</v>
      </c>
      <c r="I6" s="5" t="s">
        <v>70</v>
      </c>
      <c r="J6" s="5" t="s">
        <v>71</v>
      </c>
      <c r="K6" s="209" t="s">
        <v>111</v>
      </c>
      <c r="L6" s="210"/>
      <c r="M6" s="201" t="s">
        <v>112</v>
      </c>
      <c r="N6" s="202"/>
      <c r="O6" s="201" t="s">
        <v>113</v>
      </c>
      <c r="P6" s="202"/>
      <c r="Q6" s="201" t="s">
        <v>108</v>
      </c>
      <c r="R6" s="202"/>
      <c r="S6" s="201" t="s">
        <v>107</v>
      </c>
      <c r="T6" s="202"/>
      <c r="U6" s="201" t="s">
        <v>109</v>
      </c>
      <c r="V6" s="202"/>
      <c r="W6" s="201" t="s">
        <v>110</v>
      </c>
      <c r="X6" s="202"/>
      <c r="Y6" s="201" t="s">
        <v>79</v>
      </c>
      <c r="Z6" s="202"/>
      <c r="AA6" s="6" t="s">
        <v>80</v>
      </c>
      <c r="AB6" s="6" t="s">
        <v>81</v>
      </c>
      <c r="AC6" s="6" t="s">
        <v>82</v>
      </c>
      <c r="AD6" s="6" t="s">
        <v>83</v>
      </c>
      <c r="AE6" s="6" t="s">
        <v>47</v>
      </c>
      <c r="AQ6" s="11"/>
      <c r="AR6" s="11" t="s">
        <v>26</v>
      </c>
      <c r="AS6" s="11" t="s">
        <v>28</v>
      </c>
      <c r="AT6" s="11"/>
      <c r="AU6" s="11" t="s">
        <v>39</v>
      </c>
      <c r="AV6" s="11" t="s">
        <v>43</v>
      </c>
      <c r="AW6" s="13"/>
    </row>
    <row r="7" spans="1:138" ht="13.4" customHeight="1" x14ac:dyDescent="0.35">
      <c r="A7" s="5"/>
      <c r="B7" s="5"/>
      <c r="C7" s="5"/>
      <c r="D7" s="5"/>
      <c r="E7" s="5"/>
      <c r="F7" s="5"/>
      <c r="G7" s="5"/>
      <c r="H7" s="5"/>
      <c r="I7" s="5"/>
      <c r="J7" s="5"/>
      <c r="K7" s="8" t="s">
        <v>73</v>
      </c>
      <c r="L7" s="8" t="s">
        <v>74</v>
      </c>
      <c r="M7" s="8" t="s">
        <v>75</v>
      </c>
      <c r="N7" s="8" t="s">
        <v>74</v>
      </c>
      <c r="O7" s="8" t="s">
        <v>75</v>
      </c>
      <c r="P7" s="8" t="s">
        <v>74</v>
      </c>
      <c r="Q7" s="8" t="s">
        <v>75</v>
      </c>
      <c r="R7" s="8" t="s">
        <v>74</v>
      </c>
      <c r="S7" s="8" t="s">
        <v>75</v>
      </c>
      <c r="T7" s="8" t="s">
        <v>74</v>
      </c>
      <c r="U7" s="8" t="s">
        <v>75</v>
      </c>
      <c r="V7" s="8" t="s">
        <v>74</v>
      </c>
      <c r="W7" s="8" t="s">
        <v>75</v>
      </c>
      <c r="X7" s="8" t="s">
        <v>74</v>
      </c>
      <c r="Y7" s="8" t="s">
        <v>75</v>
      </c>
      <c r="Z7" s="8" t="s">
        <v>74</v>
      </c>
      <c r="AA7" s="5"/>
      <c r="AB7" s="5"/>
      <c r="AC7" s="5"/>
      <c r="AD7" s="5"/>
      <c r="AE7" s="5"/>
      <c r="AQ7" s="11"/>
      <c r="AR7" s="13"/>
      <c r="AS7" s="13"/>
      <c r="AT7" s="11"/>
      <c r="AU7" s="11" t="s">
        <v>40</v>
      </c>
      <c r="AV7" s="11" t="s">
        <v>44</v>
      </c>
      <c r="AW7" s="13"/>
    </row>
    <row r="8" spans="1:138" s="66" customFormat="1" ht="43.5" customHeight="1" x14ac:dyDescent="0.35">
      <c r="A8" s="119" t="s">
        <v>267</v>
      </c>
      <c r="B8" s="48" t="s">
        <v>286</v>
      </c>
      <c r="C8" s="48" t="s">
        <v>290</v>
      </c>
      <c r="D8" s="51">
        <v>1200000</v>
      </c>
      <c r="E8" s="64"/>
      <c r="F8" s="35">
        <v>1</v>
      </c>
      <c r="G8" s="65">
        <v>0</v>
      </c>
      <c r="H8" s="65">
        <v>0</v>
      </c>
      <c r="I8" s="48" t="s">
        <v>276</v>
      </c>
      <c r="J8" s="64"/>
      <c r="K8" s="52" t="s">
        <v>174</v>
      </c>
      <c r="L8" s="64"/>
      <c r="M8" s="64" t="s">
        <v>341</v>
      </c>
      <c r="N8" s="64"/>
      <c r="O8" s="64" t="s">
        <v>342</v>
      </c>
      <c r="P8" s="64"/>
      <c r="Q8" s="64" t="s">
        <v>434</v>
      </c>
      <c r="R8" s="64"/>
      <c r="S8" s="64" t="s">
        <v>347</v>
      </c>
      <c r="T8" s="64"/>
      <c r="U8" s="74">
        <v>45170</v>
      </c>
      <c r="V8" s="64"/>
      <c r="W8" s="74">
        <v>45170</v>
      </c>
      <c r="X8" s="64"/>
      <c r="Y8" s="52">
        <v>45200</v>
      </c>
      <c r="Z8" s="64"/>
      <c r="AA8" s="64" t="s">
        <v>13</v>
      </c>
      <c r="AB8" s="64" t="s">
        <v>22</v>
      </c>
      <c r="AC8" s="64" t="s">
        <v>8</v>
      </c>
      <c r="AD8" s="64" t="s">
        <v>35</v>
      </c>
      <c r="AE8" s="64"/>
      <c r="AF8" s="137"/>
      <c r="AQ8" s="67"/>
      <c r="AR8" s="67"/>
      <c r="AS8" s="67"/>
      <c r="AT8" s="67"/>
      <c r="AU8" s="67"/>
      <c r="AV8" s="67"/>
    </row>
    <row r="9" spans="1:138" s="66" customFormat="1" ht="48" customHeight="1" x14ac:dyDescent="0.35">
      <c r="A9" s="162" t="s">
        <v>268</v>
      </c>
      <c r="B9" s="48" t="s">
        <v>286</v>
      </c>
      <c r="C9" s="48" t="s">
        <v>291</v>
      </c>
      <c r="D9" s="51">
        <v>200000</v>
      </c>
      <c r="E9" s="64"/>
      <c r="F9" s="35">
        <v>1</v>
      </c>
      <c r="G9" s="65">
        <v>0</v>
      </c>
      <c r="H9" s="65">
        <v>0</v>
      </c>
      <c r="I9" s="48" t="s">
        <v>277</v>
      </c>
      <c r="J9" s="64"/>
      <c r="K9" s="52" t="s">
        <v>340</v>
      </c>
      <c r="L9" s="64"/>
      <c r="M9" s="64" t="s">
        <v>346</v>
      </c>
      <c r="N9" s="64"/>
      <c r="O9" s="64" t="s">
        <v>435</v>
      </c>
      <c r="P9" s="64"/>
      <c r="Q9" s="64" t="s">
        <v>347</v>
      </c>
      <c r="R9" s="64"/>
      <c r="S9" s="74">
        <v>45170</v>
      </c>
      <c r="T9" s="64"/>
      <c r="U9" s="74">
        <v>45200</v>
      </c>
      <c r="V9" s="64"/>
      <c r="W9" s="74">
        <v>45200</v>
      </c>
      <c r="X9" s="64"/>
      <c r="Y9" s="52">
        <v>45200</v>
      </c>
      <c r="Z9" s="64"/>
      <c r="AA9" s="64" t="s">
        <v>13</v>
      </c>
      <c r="AB9" s="64" t="s">
        <v>22</v>
      </c>
      <c r="AC9" s="64" t="s">
        <v>8</v>
      </c>
      <c r="AD9" s="64" t="s">
        <v>34</v>
      </c>
      <c r="AE9" s="64"/>
      <c r="AF9" s="137"/>
      <c r="AQ9" s="67"/>
      <c r="AR9" s="67"/>
      <c r="AS9" s="67"/>
      <c r="AT9" s="67"/>
      <c r="AU9" s="67"/>
      <c r="AV9" s="67"/>
    </row>
    <row r="10" spans="1:138" s="66" customFormat="1" ht="36.75" customHeight="1" x14ac:dyDescent="0.35">
      <c r="A10" s="162" t="s">
        <v>360</v>
      </c>
      <c r="B10" s="48" t="s">
        <v>286</v>
      </c>
      <c r="C10" s="48" t="s">
        <v>292</v>
      </c>
      <c r="D10" s="51">
        <v>135000</v>
      </c>
      <c r="E10" s="64"/>
      <c r="F10" s="35">
        <v>1</v>
      </c>
      <c r="G10" s="65">
        <v>0</v>
      </c>
      <c r="H10" s="65">
        <v>0</v>
      </c>
      <c r="I10" s="48" t="s">
        <v>278</v>
      </c>
      <c r="J10" s="64"/>
      <c r="K10" s="53" t="s">
        <v>436</v>
      </c>
      <c r="L10" s="64"/>
      <c r="M10" s="74">
        <v>45231</v>
      </c>
      <c r="N10" s="64"/>
      <c r="O10" s="74">
        <v>45261</v>
      </c>
      <c r="P10" s="64"/>
      <c r="Q10" s="64" t="s">
        <v>438</v>
      </c>
      <c r="R10" s="64"/>
      <c r="S10" s="64" t="s">
        <v>437</v>
      </c>
      <c r="T10" s="64"/>
      <c r="U10" s="64" t="s">
        <v>437</v>
      </c>
      <c r="V10" s="64"/>
      <c r="W10" s="64" t="s">
        <v>389</v>
      </c>
      <c r="X10" s="64"/>
      <c r="Y10" s="53" t="s">
        <v>439</v>
      </c>
      <c r="Z10" s="64"/>
      <c r="AA10" s="64" t="s">
        <v>13</v>
      </c>
      <c r="AB10" s="64" t="s">
        <v>22</v>
      </c>
      <c r="AC10" s="64" t="s">
        <v>8</v>
      </c>
      <c r="AD10" s="64" t="s">
        <v>34</v>
      </c>
      <c r="AE10" s="64"/>
      <c r="AF10" s="137"/>
      <c r="AQ10" s="67"/>
      <c r="AR10" s="67"/>
      <c r="AS10" s="67"/>
      <c r="AT10" s="67"/>
      <c r="AU10" s="67"/>
      <c r="AV10" s="67"/>
    </row>
    <row r="11" spans="1:138" s="66" customFormat="1" ht="32.25" customHeight="1" x14ac:dyDescent="0.35">
      <c r="A11" s="48" t="s">
        <v>269</v>
      </c>
      <c r="B11" s="48" t="s">
        <v>286</v>
      </c>
      <c r="C11" s="48" t="s">
        <v>293</v>
      </c>
      <c r="D11" s="51">
        <v>150000</v>
      </c>
      <c r="E11" s="64"/>
      <c r="F11" s="35">
        <v>1</v>
      </c>
      <c r="G11" s="65">
        <v>0</v>
      </c>
      <c r="H11" s="65">
        <v>0</v>
      </c>
      <c r="I11" s="48" t="s">
        <v>279</v>
      </c>
      <c r="J11" s="64"/>
      <c r="K11" s="53" t="s">
        <v>440</v>
      </c>
      <c r="L11" s="64"/>
      <c r="M11" s="64" t="s">
        <v>347</v>
      </c>
      <c r="N11" s="64"/>
      <c r="O11" s="74">
        <v>45170</v>
      </c>
      <c r="P11" s="64"/>
      <c r="Q11" s="74">
        <v>45200</v>
      </c>
      <c r="R11" s="64"/>
      <c r="S11" s="74">
        <v>45231</v>
      </c>
      <c r="T11" s="64"/>
      <c r="U11" s="74">
        <v>45231</v>
      </c>
      <c r="V11" s="64"/>
      <c r="W11" s="74">
        <v>45261</v>
      </c>
      <c r="X11" s="64"/>
      <c r="Y11" s="53">
        <v>45261</v>
      </c>
      <c r="Z11" s="64"/>
      <c r="AA11" s="64" t="s">
        <v>13</v>
      </c>
      <c r="AB11" s="64" t="s">
        <v>22</v>
      </c>
      <c r="AC11" s="64" t="s">
        <v>8</v>
      </c>
      <c r="AD11" s="64" t="s">
        <v>34</v>
      </c>
      <c r="AE11" s="64"/>
      <c r="AF11" s="137"/>
      <c r="AQ11" s="67"/>
      <c r="AR11" s="67"/>
      <c r="AS11" s="67"/>
      <c r="AT11" s="67"/>
      <c r="AU11" s="67"/>
      <c r="AV11" s="67"/>
    </row>
    <row r="12" spans="1:138" s="66" customFormat="1" ht="75.75" customHeight="1" x14ac:dyDescent="0.35">
      <c r="A12" s="48" t="s">
        <v>270</v>
      </c>
      <c r="B12" s="48" t="s">
        <v>286</v>
      </c>
      <c r="C12" s="48" t="s">
        <v>294</v>
      </c>
      <c r="D12" s="51">
        <v>200000</v>
      </c>
      <c r="E12" s="64"/>
      <c r="F12" s="35">
        <v>1</v>
      </c>
      <c r="G12" s="65">
        <v>0</v>
      </c>
      <c r="H12" s="65">
        <v>0</v>
      </c>
      <c r="I12" s="48" t="s">
        <v>280</v>
      </c>
      <c r="J12" s="64"/>
      <c r="K12" s="53" t="s">
        <v>440</v>
      </c>
      <c r="L12" s="64"/>
      <c r="M12" s="64" t="s">
        <v>347</v>
      </c>
      <c r="N12" s="64"/>
      <c r="O12" s="74">
        <v>45170</v>
      </c>
      <c r="P12" s="64"/>
      <c r="Q12" s="74">
        <v>45200</v>
      </c>
      <c r="R12" s="64"/>
      <c r="S12" s="74">
        <v>45231</v>
      </c>
      <c r="T12" s="64"/>
      <c r="U12" s="74">
        <v>45231</v>
      </c>
      <c r="V12" s="64"/>
      <c r="W12" s="74">
        <v>45261</v>
      </c>
      <c r="X12" s="64"/>
      <c r="Y12" s="53">
        <v>45261</v>
      </c>
      <c r="Z12" s="64"/>
      <c r="AA12" s="64" t="s">
        <v>13</v>
      </c>
      <c r="AB12" s="64" t="s">
        <v>22</v>
      </c>
      <c r="AC12" s="64" t="s">
        <v>8</v>
      </c>
      <c r="AD12" s="64" t="s">
        <v>34</v>
      </c>
      <c r="AE12" s="64"/>
      <c r="AF12" s="137"/>
      <c r="AQ12" s="67"/>
      <c r="AR12" s="67"/>
      <c r="AS12" s="67"/>
      <c r="AT12" s="67"/>
      <c r="AU12" s="67"/>
      <c r="AV12" s="67"/>
    </row>
    <row r="13" spans="1:138" s="66" customFormat="1" ht="43.5" customHeight="1" x14ac:dyDescent="0.35">
      <c r="A13" s="48" t="s">
        <v>272</v>
      </c>
      <c r="B13" s="48" t="s">
        <v>286</v>
      </c>
      <c r="C13" s="48" t="s">
        <v>296</v>
      </c>
      <c r="D13" s="51">
        <v>950000</v>
      </c>
      <c r="E13" s="64"/>
      <c r="F13" s="35">
        <v>1</v>
      </c>
      <c r="G13" s="65">
        <v>0</v>
      </c>
      <c r="H13" s="65">
        <v>0</v>
      </c>
      <c r="I13" s="48" t="s">
        <v>282</v>
      </c>
      <c r="J13" s="64"/>
      <c r="K13" s="53" t="s">
        <v>441</v>
      </c>
      <c r="L13" s="64"/>
      <c r="M13" s="74">
        <v>45200</v>
      </c>
      <c r="N13" s="64"/>
      <c r="O13" s="74">
        <v>45231</v>
      </c>
      <c r="P13" s="64"/>
      <c r="Q13" s="74">
        <v>45261</v>
      </c>
      <c r="R13" s="64"/>
      <c r="S13" s="64" t="s">
        <v>438</v>
      </c>
      <c r="T13" s="64"/>
      <c r="U13" s="64" t="s">
        <v>437</v>
      </c>
      <c r="V13" s="64"/>
      <c r="W13" s="64" t="s">
        <v>437</v>
      </c>
      <c r="X13" s="64"/>
      <c r="Y13" s="53" t="s">
        <v>437</v>
      </c>
      <c r="Z13" s="64"/>
      <c r="AA13" s="64" t="s">
        <v>13</v>
      </c>
      <c r="AB13" s="64" t="s">
        <v>22</v>
      </c>
      <c r="AC13" s="64" t="s">
        <v>8</v>
      </c>
      <c r="AD13" s="64" t="s">
        <v>34</v>
      </c>
      <c r="AE13" s="64"/>
      <c r="AF13" s="137"/>
      <c r="AQ13" s="67"/>
      <c r="AR13" s="67"/>
      <c r="AS13" s="67"/>
      <c r="AT13" s="67"/>
      <c r="AU13" s="67"/>
      <c r="AV13" s="67"/>
    </row>
    <row r="14" spans="1:138" s="66" customFormat="1" ht="38.15" customHeight="1" x14ac:dyDescent="0.35">
      <c r="A14" s="50" t="s">
        <v>321</v>
      </c>
      <c r="B14" s="48" t="s">
        <v>160</v>
      </c>
      <c r="C14" s="48" t="s">
        <v>330</v>
      </c>
      <c r="D14" s="51">
        <v>115000</v>
      </c>
      <c r="E14" s="64"/>
      <c r="F14" s="35">
        <v>1</v>
      </c>
      <c r="G14" s="65">
        <v>0</v>
      </c>
      <c r="H14" s="65">
        <v>0</v>
      </c>
      <c r="I14" s="48" t="s">
        <v>284</v>
      </c>
      <c r="J14" s="64"/>
      <c r="K14" s="52" t="s">
        <v>343</v>
      </c>
      <c r="L14" s="64"/>
      <c r="M14" s="64" t="s">
        <v>386</v>
      </c>
      <c r="N14" s="64"/>
      <c r="O14" s="64" t="s">
        <v>358</v>
      </c>
      <c r="P14" s="64"/>
      <c r="Q14" s="64" t="s">
        <v>409</v>
      </c>
      <c r="R14" s="64"/>
      <c r="S14" s="52" t="s">
        <v>409</v>
      </c>
      <c r="T14" s="64"/>
      <c r="U14" s="64"/>
      <c r="V14" s="64"/>
      <c r="W14" s="64"/>
      <c r="X14" s="64"/>
      <c r="Y14" s="64"/>
      <c r="Z14" s="64"/>
      <c r="AA14" s="70" t="s">
        <v>11</v>
      </c>
      <c r="AB14" s="64" t="s">
        <v>4</v>
      </c>
      <c r="AC14" s="64" t="s">
        <v>8</v>
      </c>
      <c r="AD14" s="64" t="s">
        <v>34</v>
      </c>
      <c r="AE14" s="64"/>
      <c r="AF14" s="137"/>
      <c r="AK14" s="67"/>
      <c r="AL14" s="69"/>
      <c r="AM14" s="69"/>
    </row>
    <row r="15" spans="1:138" s="66" customFormat="1" ht="52.5" customHeight="1" x14ac:dyDescent="0.35">
      <c r="A15" s="81" t="s">
        <v>323</v>
      </c>
      <c r="B15" s="57" t="s">
        <v>160</v>
      </c>
      <c r="C15" s="57" t="s">
        <v>332</v>
      </c>
      <c r="D15" s="58">
        <v>550000</v>
      </c>
      <c r="E15" s="64"/>
      <c r="F15" s="82">
        <v>1</v>
      </c>
      <c r="G15" s="163">
        <v>0</v>
      </c>
      <c r="H15" s="163">
        <v>0</v>
      </c>
      <c r="I15" s="57" t="s">
        <v>327</v>
      </c>
      <c r="J15" s="64"/>
      <c r="K15" s="164" t="s">
        <v>175</v>
      </c>
      <c r="L15" s="64"/>
      <c r="M15" s="64" t="s">
        <v>343</v>
      </c>
      <c r="N15" s="64"/>
      <c r="O15" s="64" t="s">
        <v>347</v>
      </c>
      <c r="P15" s="64"/>
      <c r="Q15" s="74">
        <v>45170</v>
      </c>
      <c r="R15" s="64"/>
      <c r="S15" s="52" t="s">
        <v>358</v>
      </c>
      <c r="T15" s="64"/>
      <c r="U15" s="64"/>
      <c r="V15" s="64"/>
      <c r="W15" s="64"/>
      <c r="X15" s="64"/>
      <c r="Y15" s="64"/>
      <c r="Z15" s="165"/>
      <c r="AA15" s="166" t="s">
        <v>11</v>
      </c>
      <c r="AB15" s="165" t="s">
        <v>2</v>
      </c>
      <c r="AC15" s="64" t="s">
        <v>8</v>
      </c>
      <c r="AD15" s="165" t="s">
        <v>34</v>
      </c>
      <c r="AE15" s="64"/>
      <c r="AF15" s="137"/>
      <c r="AK15" s="67"/>
      <c r="AL15" s="69"/>
      <c r="AM15" s="69"/>
    </row>
    <row r="16" spans="1:138" s="2" customFormat="1" x14ac:dyDescent="0.35">
      <c r="A16" s="167"/>
      <c r="B16" s="33"/>
      <c r="C16" s="15"/>
      <c r="D16" s="34"/>
      <c r="E16" s="15"/>
      <c r="F16" s="35"/>
      <c r="G16" s="15"/>
      <c r="H16" s="15"/>
      <c r="I16" s="36"/>
      <c r="J16" s="15"/>
      <c r="K16" s="37"/>
      <c r="L16" s="15"/>
      <c r="M16" s="15"/>
      <c r="N16" s="15"/>
      <c r="O16" s="15"/>
      <c r="P16" s="15"/>
      <c r="Q16" s="15"/>
      <c r="R16" s="15"/>
      <c r="S16" s="15"/>
      <c r="T16" s="15"/>
      <c r="U16" s="15"/>
      <c r="V16" s="15"/>
      <c r="W16" s="15"/>
      <c r="X16" s="15"/>
      <c r="Y16" s="37"/>
      <c r="Z16" s="15"/>
      <c r="AA16" s="15"/>
      <c r="AB16" s="15"/>
      <c r="AC16" s="15"/>
      <c r="AD16" s="15"/>
      <c r="AE16" s="15"/>
      <c r="AQ16" s="14"/>
      <c r="AR16" s="14"/>
      <c r="AS16" s="14"/>
      <c r="AT16" s="14"/>
      <c r="AU16" s="14"/>
      <c r="AV16" s="14"/>
    </row>
    <row r="17" spans="1:48" s="2" customFormat="1" x14ac:dyDescent="0.35">
      <c r="A17" s="167"/>
      <c r="B17" s="33"/>
      <c r="C17" s="15"/>
      <c r="D17" s="34"/>
      <c r="E17" s="15"/>
      <c r="F17" s="35"/>
      <c r="G17" s="15"/>
      <c r="H17" s="15"/>
      <c r="I17" s="36"/>
      <c r="J17" s="15"/>
      <c r="K17" s="37"/>
      <c r="L17" s="15"/>
      <c r="M17" s="15"/>
      <c r="N17" s="15"/>
      <c r="O17" s="15"/>
      <c r="P17" s="15"/>
      <c r="Q17" s="15"/>
      <c r="R17" s="15"/>
      <c r="S17" s="15"/>
      <c r="T17" s="15"/>
      <c r="U17" s="15"/>
      <c r="V17" s="15"/>
      <c r="W17" s="15"/>
      <c r="X17" s="15"/>
      <c r="Y17" s="37"/>
      <c r="Z17" s="15"/>
      <c r="AA17" s="15"/>
      <c r="AB17" s="15"/>
      <c r="AC17" s="15"/>
      <c r="AD17" s="15"/>
      <c r="AE17" s="15"/>
      <c r="AQ17" s="14"/>
      <c r="AR17" s="14"/>
      <c r="AS17" s="14"/>
      <c r="AT17" s="14"/>
      <c r="AU17" s="14"/>
      <c r="AV17" s="14"/>
    </row>
    <row r="18" spans="1:48" s="2" customFormat="1" x14ac:dyDescent="0.35">
      <c r="A18" s="167"/>
      <c r="B18" s="33"/>
      <c r="C18" s="15"/>
      <c r="D18" s="34"/>
      <c r="E18" s="15"/>
      <c r="F18" s="35"/>
      <c r="G18" s="15"/>
      <c r="H18" s="15"/>
      <c r="I18" s="36"/>
      <c r="J18" s="15"/>
      <c r="K18" s="168"/>
      <c r="L18" s="15"/>
      <c r="M18" s="15"/>
      <c r="N18" s="15"/>
      <c r="O18" s="15"/>
      <c r="P18" s="15"/>
      <c r="Q18" s="15"/>
      <c r="R18" s="15"/>
      <c r="S18" s="15"/>
      <c r="T18" s="15"/>
      <c r="U18" s="15"/>
      <c r="V18" s="15"/>
      <c r="W18" s="15"/>
      <c r="X18" s="15"/>
      <c r="Y18" s="168"/>
      <c r="Z18" s="15"/>
      <c r="AA18" s="15"/>
      <c r="AB18" s="15"/>
      <c r="AC18" s="15"/>
      <c r="AD18" s="15"/>
      <c r="AE18" s="15"/>
      <c r="AQ18" s="14"/>
      <c r="AR18" s="14"/>
      <c r="AS18" s="14"/>
      <c r="AT18" s="14"/>
      <c r="AU18" s="14"/>
      <c r="AV18" s="14"/>
    </row>
    <row r="19" spans="1:48" s="2" customFormat="1" x14ac:dyDescent="0.35">
      <c r="A19" s="15"/>
      <c r="B19" s="15"/>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Q19" s="14"/>
      <c r="AR19" s="14"/>
      <c r="AS19" s="14"/>
      <c r="AT19" s="14"/>
      <c r="AU19" s="14"/>
      <c r="AV19" s="14"/>
    </row>
    <row r="20" spans="1:48" ht="31" x14ac:dyDescent="0.7">
      <c r="A20" s="3"/>
      <c r="B20" s="3"/>
      <c r="C20" s="4" t="s">
        <v>133</v>
      </c>
      <c r="D20" s="3"/>
      <c r="E20" s="3"/>
      <c r="F20" s="3"/>
      <c r="G20" s="3"/>
      <c r="H20" s="3"/>
      <c r="I20" s="3"/>
      <c r="J20" s="3"/>
      <c r="K20" s="3"/>
      <c r="L20" s="3"/>
      <c r="M20" s="3"/>
      <c r="N20" s="3"/>
      <c r="O20" s="3"/>
      <c r="P20" s="3"/>
      <c r="Q20" s="3"/>
      <c r="R20" s="3"/>
      <c r="S20" s="3"/>
      <c r="T20" s="3"/>
      <c r="U20" s="3"/>
      <c r="V20" s="3"/>
      <c r="W20" s="3"/>
      <c r="X20" s="3"/>
      <c r="Y20" s="3"/>
      <c r="Z20" s="3"/>
      <c r="AA20" s="3"/>
      <c r="AB20" s="3"/>
      <c r="AC20" s="3"/>
      <c r="AQ20" s="13"/>
      <c r="AR20" s="13"/>
      <c r="AS20" s="13"/>
      <c r="AT20" s="13"/>
      <c r="AU20" s="13"/>
    </row>
    <row r="21" spans="1:48" ht="23.5" x14ac:dyDescent="0.55000000000000004">
      <c r="A21" s="197" t="s">
        <v>61</v>
      </c>
      <c r="B21" s="198"/>
      <c r="C21" s="198"/>
      <c r="D21" s="197" t="s">
        <v>69</v>
      </c>
      <c r="E21" s="198"/>
      <c r="F21" s="198"/>
      <c r="G21" s="198"/>
      <c r="H21" s="199"/>
      <c r="K21" s="195" t="s">
        <v>77</v>
      </c>
      <c r="L21" s="196"/>
      <c r="M21" s="196"/>
      <c r="N21" s="196"/>
      <c r="O21" s="196"/>
      <c r="P21" s="196"/>
      <c r="Q21" s="196"/>
      <c r="R21" s="196"/>
      <c r="S21" s="196"/>
      <c r="T21" s="196"/>
      <c r="U21" s="196"/>
      <c r="V21" s="196"/>
      <c r="W21" s="196"/>
      <c r="X21" s="196"/>
      <c r="Y21" s="195" t="s">
        <v>96</v>
      </c>
      <c r="Z21" s="196"/>
      <c r="AA21" s="196"/>
      <c r="AB21" s="196"/>
      <c r="AC21" s="196"/>
      <c r="AQ21" s="13"/>
      <c r="AR21" s="13"/>
      <c r="AS21" s="13"/>
      <c r="AT21" s="13"/>
      <c r="AU21" s="13"/>
    </row>
    <row r="22" spans="1:48" ht="47.25" customHeight="1" x14ac:dyDescent="0.35">
      <c r="A22" s="5" t="s">
        <v>62</v>
      </c>
      <c r="B22" s="6" t="s">
        <v>63</v>
      </c>
      <c r="C22" s="6" t="s">
        <v>46</v>
      </c>
      <c r="D22" s="6" t="s">
        <v>64</v>
      </c>
      <c r="E22" s="6" t="s">
        <v>65</v>
      </c>
      <c r="F22" s="6" t="s">
        <v>66</v>
      </c>
      <c r="G22" s="6" t="s">
        <v>67</v>
      </c>
      <c r="H22" s="6" t="s">
        <v>68</v>
      </c>
      <c r="I22" s="5" t="s">
        <v>70</v>
      </c>
      <c r="J22" s="5" t="s">
        <v>71</v>
      </c>
      <c r="K22" s="209" t="s">
        <v>111</v>
      </c>
      <c r="L22" s="210"/>
      <c r="M22" s="201" t="s">
        <v>112</v>
      </c>
      <c r="N22" s="202"/>
      <c r="O22" s="201" t="s">
        <v>113</v>
      </c>
      <c r="P22" s="202"/>
      <c r="Q22" s="201" t="s">
        <v>108</v>
      </c>
      <c r="R22" s="202"/>
      <c r="S22" s="201" t="s">
        <v>109</v>
      </c>
      <c r="T22" s="202"/>
      <c r="U22" s="201" t="s">
        <v>110</v>
      </c>
      <c r="V22" s="202"/>
      <c r="W22" s="201" t="s">
        <v>79</v>
      </c>
      <c r="X22" s="202"/>
      <c r="Y22" s="6" t="s">
        <v>80</v>
      </c>
      <c r="Z22" s="6" t="s">
        <v>81</v>
      </c>
      <c r="AA22" s="6" t="s">
        <v>82</v>
      </c>
      <c r="AB22" s="6" t="s">
        <v>83</v>
      </c>
      <c r="AC22" s="6" t="s">
        <v>47</v>
      </c>
      <c r="AQ22" s="13"/>
      <c r="AR22" s="13"/>
      <c r="AS22" s="13"/>
      <c r="AT22" s="13"/>
      <c r="AU22" s="13"/>
    </row>
    <row r="23" spans="1:48" ht="17.149999999999999" customHeight="1" x14ac:dyDescent="0.35">
      <c r="A23" s="5"/>
      <c r="B23" s="5"/>
      <c r="C23" s="5"/>
      <c r="D23" s="5"/>
      <c r="E23" s="5"/>
      <c r="F23" s="5"/>
      <c r="G23" s="5"/>
      <c r="H23" s="5"/>
      <c r="I23" s="5"/>
      <c r="J23" s="5"/>
      <c r="K23" s="8" t="s">
        <v>73</v>
      </c>
      <c r="L23" s="8" t="s">
        <v>74</v>
      </c>
      <c r="M23" s="8" t="s">
        <v>75</v>
      </c>
      <c r="N23" s="8" t="s">
        <v>74</v>
      </c>
      <c r="O23" s="8" t="s">
        <v>75</v>
      </c>
      <c r="P23" s="8" t="s">
        <v>74</v>
      </c>
      <c r="Q23" s="8" t="s">
        <v>75</v>
      </c>
      <c r="R23" s="8" t="s">
        <v>74</v>
      </c>
      <c r="S23" s="8" t="s">
        <v>75</v>
      </c>
      <c r="T23" s="8" t="s">
        <v>74</v>
      </c>
      <c r="U23" s="8" t="s">
        <v>75</v>
      </c>
      <c r="V23" s="8" t="s">
        <v>74</v>
      </c>
      <c r="W23" s="8" t="s">
        <v>75</v>
      </c>
      <c r="X23" s="8" t="s">
        <v>74</v>
      </c>
      <c r="Y23" s="5"/>
      <c r="Z23" s="5"/>
      <c r="AA23" s="5"/>
      <c r="AB23" s="5"/>
      <c r="AC23" s="5"/>
      <c r="AQ23" s="13"/>
      <c r="AR23" s="13"/>
      <c r="AS23" s="13"/>
      <c r="AT23" s="13"/>
      <c r="AU23" s="13"/>
    </row>
    <row r="24" spans="1:48" s="2" customFormat="1" ht="15" customHeight="1" x14ac:dyDescent="0.35">
      <c r="A24" s="20"/>
      <c r="B24" s="25"/>
      <c r="C24" s="15"/>
      <c r="D24" s="23"/>
      <c r="E24" s="15"/>
      <c r="F24" s="24"/>
      <c r="G24" s="15"/>
      <c r="H24" s="15"/>
      <c r="I24" s="15"/>
      <c r="J24" s="15"/>
      <c r="K24" s="21"/>
      <c r="L24" s="15"/>
      <c r="M24" s="15"/>
      <c r="N24" s="15"/>
      <c r="O24" s="15"/>
      <c r="P24" s="15"/>
      <c r="Q24" s="15"/>
      <c r="R24" s="15"/>
      <c r="S24" s="15"/>
      <c r="T24" s="15"/>
      <c r="U24" s="15"/>
      <c r="V24" s="15"/>
      <c r="W24" s="26"/>
      <c r="X24" s="15"/>
      <c r="Y24" s="15"/>
      <c r="Z24" s="15"/>
      <c r="AA24" s="15"/>
      <c r="AB24" s="15"/>
      <c r="AC24" s="15"/>
      <c r="AQ24" s="14"/>
      <c r="AR24" s="14"/>
      <c r="AS24" s="14"/>
      <c r="AT24" s="14"/>
      <c r="AU24" s="14"/>
    </row>
    <row r="25" spans="1:48" s="2" customFormat="1" x14ac:dyDescent="0.35">
      <c r="A25" s="20"/>
      <c r="B25" s="25"/>
      <c r="C25" s="15"/>
      <c r="D25" s="23"/>
      <c r="E25" s="15"/>
      <c r="F25" s="24"/>
      <c r="G25" s="15"/>
      <c r="H25" s="15"/>
      <c r="I25" s="15"/>
      <c r="J25" s="15"/>
      <c r="K25" s="21"/>
      <c r="L25" s="15"/>
      <c r="M25" s="15"/>
      <c r="N25" s="15"/>
      <c r="O25" s="15"/>
      <c r="P25" s="15"/>
      <c r="Q25" s="15"/>
      <c r="R25" s="15"/>
      <c r="S25" s="15"/>
      <c r="T25" s="15"/>
      <c r="U25" s="15"/>
      <c r="V25" s="15"/>
      <c r="W25" s="26"/>
      <c r="X25" s="15"/>
      <c r="Y25" s="15"/>
      <c r="Z25" s="15"/>
      <c r="AA25" s="15"/>
      <c r="AB25" s="15"/>
      <c r="AC25" s="15"/>
      <c r="AQ25" s="14"/>
      <c r="AR25" s="14"/>
      <c r="AS25" s="14"/>
      <c r="AT25" s="14"/>
      <c r="AU25" s="14"/>
    </row>
    <row r="26" spans="1:48" s="2" customFormat="1" x14ac:dyDescent="0.35">
      <c r="A26" s="15"/>
      <c r="B26" s="15"/>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Q26" s="14"/>
      <c r="AR26" s="14"/>
      <c r="AS26" s="14"/>
      <c r="AT26" s="14"/>
      <c r="AU26" s="14"/>
    </row>
    <row r="27" spans="1:48" ht="31" x14ac:dyDescent="0.7">
      <c r="A27" s="3"/>
      <c r="B27" s="3"/>
      <c r="C27" s="4" t="s">
        <v>131</v>
      </c>
      <c r="D27" s="3"/>
      <c r="E27" s="3"/>
      <c r="F27" s="3"/>
      <c r="G27" s="3"/>
      <c r="H27" s="3"/>
      <c r="I27" s="3"/>
      <c r="J27" s="3"/>
      <c r="K27" s="3"/>
      <c r="L27" s="3"/>
      <c r="M27" s="3"/>
      <c r="N27" s="3"/>
      <c r="O27" s="3"/>
      <c r="P27" s="3"/>
      <c r="Q27" s="3"/>
      <c r="R27" s="3"/>
      <c r="S27" s="3"/>
      <c r="T27" s="3"/>
      <c r="U27" s="3"/>
      <c r="V27" s="3"/>
      <c r="W27" s="3"/>
      <c r="X27" s="3"/>
      <c r="Y27" s="3"/>
    </row>
    <row r="28" spans="1:48" ht="23.5" x14ac:dyDescent="0.55000000000000004">
      <c r="A28" s="197" t="s">
        <v>61</v>
      </c>
      <c r="B28" s="198"/>
      <c r="C28" s="198"/>
      <c r="D28" s="197" t="s">
        <v>69</v>
      </c>
      <c r="E28" s="198"/>
      <c r="F28" s="198"/>
      <c r="G28" s="198"/>
      <c r="H28" s="199"/>
      <c r="K28" s="195" t="s">
        <v>77</v>
      </c>
      <c r="L28" s="196"/>
      <c r="M28" s="196"/>
      <c r="N28" s="196"/>
      <c r="O28" s="196"/>
      <c r="P28" s="196"/>
      <c r="Q28" s="196"/>
      <c r="R28" s="196"/>
      <c r="S28" s="196"/>
      <c r="T28" s="196"/>
      <c r="U28" s="195" t="s">
        <v>96</v>
      </c>
      <c r="V28" s="196"/>
      <c r="W28" s="196"/>
      <c r="X28" s="196"/>
      <c r="Y28" s="196"/>
    </row>
    <row r="29" spans="1:48" ht="31.4" customHeight="1" x14ac:dyDescent="0.35">
      <c r="A29" s="5" t="s">
        <v>62</v>
      </c>
      <c r="B29" s="6" t="s">
        <v>63</v>
      </c>
      <c r="C29" s="6" t="s">
        <v>46</v>
      </c>
      <c r="D29" s="6" t="s">
        <v>64</v>
      </c>
      <c r="E29" s="6" t="s">
        <v>65</v>
      </c>
      <c r="F29" s="6" t="s">
        <v>66</v>
      </c>
      <c r="G29" s="6" t="s">
        <v>67</v>
      </c>
      <c r="H29" s="6" t="s">
        <v>68</v>
      </c>
      <c r="I29" s="5" t="s">
        <v>70</v>
      </c>
      <c r="J29" s="5" t="s">
        <v>71</v>
      </c>
      <c r="K29" s="209" t="s">
        <v>111</v>
      </c>
      <c r="L29" s="210"/>
      <c r="M29" s="201" t="s">
        <v>112</v>
      </c>
      <c r="N29" s="202"/>
      <c r="O29" s="201" t="s">
        <v>109</v>
      </c>
      <c r="P29" s="202"/>
      <c r="Q29" s="201" t="s">
        <v>110</v>
      </c>
      <c r="R29" s="202"/>
      <c r="S29" s="201" t="s">
        <v>79</v>
      </c>
      <c r="T29" s="202"/>
      <c r="U29" s="6" t="s">
        <v>80</v>
      </c>
      <c r="V29" s="6" t="s">
        <v>81</v>
      </c>
      <c r="W29" s="6" t="s">
        <v>82</v>
      </c>
      <c r="X29" s="6" t="s">
        <v>83</v>
      </c>
      <c r="Y29" s="6" t="s">
        <v>47</v>
      </c>
    </row>
    <row r="30" spans="1:48" ht="15.65" customHeight="1" x14ac:dyDescent="0.35">
      <c r="A30" s="5"/>
      <c r="B30" s="5"/>
      <c r="C30" s="5"/>
      <c r="D30" s="5"/>
      <c r="E30" s="5"/>
      <c r="F30" s="5"/>
      <c r="G30" s="5"/>
      <c r="H30" s="5"/>
      <c r="I30" s="5"/>
      <c r="J30" s="5"/>
      <c r="K30" s="8" t="s">
        <v>73</v>
      </c>
      <c r="L30" s="8" t="s">
        <v>74</v>
      </c>
      <c r="M30" s="8" t="s">
        <v>75</v>
      </c>
      <c r="N30" s="8" t="s">
        <v>74</v>
      </c>
      <c r="O30" s="8" t="s">
        <v>75</v>
      </c>
      <c r="P30" s="8" t="s">
        <v>74</v>
      </c>
      <c r="Q30" s="8" t="s">
        <v>75</v>
      </c>
      <c r="R30" s="8" t="s">
        <v>74</v>
      </c>
      <c r="S30" s="8" t="s">
        <v>75</v>
      </c>
      <c r="T30" s="8" t="s">
        <v>74</v>
      </c>
      <c r="U30" s="5"/>
      <c r="V30" s="5"/>
      <c r="W30" s="5"/>
      <c r="X30" s="5"/>
      <c r="Y30" s="5"/>
    </row>
    <row r="31" spans="1:48" s="2" customFormat="1" x14ac:dyDescent="0.35">
      <c r="A31" s="28"/>
      <c r="B31" s="30"/>
      <c r="C31" s="15"/>
      <c r="D31" s="31"/>
      <c r="E31" s="15"/>
      <c r="F31" s="15"/>
      <c r="G31" s="15"/>
      <c r="H31" s="15"/>
      <c r="I31" s="27"/>
      <c r="J31" s="15"/>
      <c r="K31" s="26"/>
      <c r="L31" s="15"/>
      <c r="M31" s="15"/>
      <c r="N31" s="15"/>
      <c r="O31" s="15"/>
      <c r="P31" s="15"/>
      <c r="Q31" s="15"/>
      <c r="R31" s="15"/>
      <c r="S31" s="26"/>
      <c r="T31" s="15"/>
      <c r="U31" s="15"/>
      <c r="V31" s="15"/>
      <c r="W31" s="15"/>
      <c r="X31" s="15"/>
      <c r="Y31" s="15"/>
    </row>
    <row r="32" spans="1:48" s="2" customFormat="1" x14ac:dyDescent="0.35">
      <c r="A32" s="29"/>
      <c r="B32" s="30"/>
      <c r="C32" s="15"/>
      <c r="D32" s="31"/>
      <c r="E32" s="15"/>
      <c r="F32" s="15"/>
      <c r="G32" s="15"/>
      <c r="H32" s="15"/>
      <c r="I32" s="27"/>
      <c r="J32" s="15"/>
      <c r="K32" s="32"/>
      <c r="L32" s="15"/>
      <c r="M32" s="15"/>
      <c r="N32" s="15"/>
      <c r="O32" s="15"/>
      <c r="P32" s="15"/>
      <c r="Q32" s="15"/>
      <c r="R32" s="15"/>
      <c r="S32" s="32"/>
      <c r="T32" s="15"/>
      <c r="U32" s="15"/>
      <c r="V32" s="15"/>
      <c r="W32" s="15"/>
      <c r="X32" s="15"/>
      <c r="Y32" s="15"/>
    </row>
    <row r="33" spans="1:25" s="2" customFormat="1" x14ac:dyDescent="0.35">
      <c r="A33" s="15"/>
      <c r="B33" s="15"/>
      <c r="C33" s="15"/>
      <c r="D33" s="15"/>
      <c r="E33" s="15"/>
      <c r="F33" s="15"/>
      <c r="G33" s="15"/>
      <c r="H33" s="15"/>
      <c r="I33" s="15"/>
      <c r="J33" s="15"/>
      <c r="K33" s="15"/>
      <c r="L33" s="15"/>
      <c r="M33" s="15"/>
      <c r="N33" s="15"/>
      <c r="O33" s="15"/>
      <c r="P33" s="15"/>
      <c r="Q33" s="15"/>
      <c r="R33" s="15"/>
      <c r="S33" s="15"/>
      <c r="T33" s="15"/>
      <c r="U33" s="15"/>
      <c r="V33" s="15"/>
      <c r="W33" s="15"/>
      <c r="X33" s="15"/>
      <c r="Y33" s="15"/>
    </row>
    <row r="34" spans="1:25" ht="31" x14ac:dyDescent="0.7">
      <c r="A34" s="3"/>
      <c r="B34" s="3"/>
      <c r="C34" s="4" t="s">
        <v>454</v>
      </c>
      <c r="D34" s="3"/>
      <c r="E34" s="3"/>
      <c r="F34" s="3"/>
      <c r="G34" s="3"/>
      <c r="H34" s="3"/>
      <c r="I34" s="3"/>
      <c r="J34" s="3"/>
      <c r="K34" s="3"/>
      <c r="L34" s="3"/>
      <c r="M34" s="3"/>
      <c r="N34" s="3"/>
      <c r="O34" s="3"/>
      <c r="P34" s="3"/>
      <c r="Q34" s="3"/>
      <c r="R34" s="3"/>
      <c r="S34" s="3"/>
      <c r="T34" s="3"/>
      <c r="U34" s="3"/>
    </row>
    <row r="35" spans="1:25" ht="23.5" x14ac:dyDescent="0.55000000000000004">
      <c r="A35" s="197" t="s">
        <v>61</v>
      </c>
      <c r="B35" s="198"/>
      <c r="C35" s="198"/>
      <c r="D35" s="197" t="s">
        <v>69</v>
      </c>
      <c r="E35" s="198"/>
      <c r="F35" s="198"/>
      <c r="G35" s="198"/>
      <c r="H35" s="199"/>
      <c r="K35" s="195" t="s">
        <v>77</v>
      </c>
      <c r="L35" s="196"/>
      <c r="M35" s="196"/>
      <c r="N35" s="196"/>
      <c r="O35" s="196"/>
      <c r="P35" s="196"/>
      <c r="Q35" s="195" t="s">
        <v>96</v>
      </c>
      <c r="R35" s="196"/>
      <c r="S35" s="196"/>
      <c r="T35" s="196"/>
      <c r="U35" s="196"/>
    </row>
    <row r="36" spans="1:25" ht="31.4" customHeight="1" x14ac:dyDescent="0.35">
      <c r="A36" s="5" t="s">
        <v>62</v>
      </c>
      <c r="B36" s="6" t="s">
        <v>63</v>
      </c>
      <c r="C36" s="6" t="s">
        <v>46</v>
      </c>
      <c r="D36" s="6" t="s">
        <v>64</v>
      </c>
      <c r="E36" s="6" t="s">
        <v>65</v>
      </c>
      <c r="F36" s="6" t="s">
        <v>66</v>
      </c>
      <c r="G36" s="6" t="s">
        <v>67</v>
      </c>
      <c r="H36" s="6" t="s">
        <v>68</v>
      </c>
      <c r="I36" s="5" t="s">
        <v>70</v>
      </c>
      <c r="J36" s="5" t="s">
        <v>71</v>
      </c>
      <c r="K36" s="203" t="s">
        <v>114</v>
      </c>
      <c r="L36" s="203"/>
      <c r="M36" s="201" t="s">
        <v>110</v>
      </c>
      <c r="N36" s="202"/>
      <c r="O36" s="203" t="s">
        <v>79</v>
      </c>
      <c r="P36" s="201"/>
      <c r="Q36" s="6" t="s">
        <v>80</v>
      </c>
      <c r="R36" s="6" t="s">
        <v>81</v>
      </c>
      <c r="S36" s="6" t="s">
        <v>82</v>
      </c>
      <c r="T36" s="6" t="s">
        <v>83</v>
      </c>
      <c r="U36" s="6" t="s">
        <v>47</v>
      </c>
    </row>
    <row r="37" spans="1:25" ht="13.4" customHeight="1" x14ac:dyDescent="0.35">
      <c r="A37" s="5"/>
      <c r="B37" s="5"/>
      <c r="C37" s="5"/>
      <c r="D37" s="5"/>
      <c r="E37" s="5"/>
      <c r="F37" s="5"/>
      <c r="G37" s="5"/>
      <c r="H37" s="5"/>
      <c r="I37" s="5"/>
      <c r="J37" s="5"/>
      <c r="K37" s="8" t="s">
        <v>73</v>
      </c>
      <c r="L37" s="8" t="s">
        <v>74</v>
      </c>
      <c r="M37" s="8" t="s">
        <v>75</v>
      </c>
      <c r="N37" s="8" t="s">
        <v>74</v>
      </c>
      <c r="O37" s="8" t="s">
        <v>75</v>
      </c>
      <c r="P37" s="8" t="s">
        <v>74</v>
      </c>
      <c r="Q37" s="5"/>
      <c r="R37" s="5"/>
      <c r="S37" s="5"/>
      <c r="T37" s="5"/>
      <c r="U37" s="5"/>
    </row>
    <row r="38" spans="1:25" s="14" customFormat="1" ht="74.25" hidden="1" customHeight="1" x14ac:dyDescent="0.35">
      <c r="A38" s="50" t="s">
        <v>271</v>
      </c>
      <c r="B38" s="48" t="s">
        <v>287</v>
      </c>
      <c r="C38" s="48" t="s">
        <v>295</v>
      </c>
      <c r="D38" s="51">
        <v>300000</v>
      </c>
      <c r="E38" s="93"/>
      <c r="F38" s="42">
        <v>1</v>
      </c>
      <c r="G38" s="94">
        <v>0</v>
      </c>
      <c r="H38" s="94">
        <v>0</v>
      </c>
      <c r="I38" s="50" t="s">
        <v>281</v>
      </c>
      <c r="J38" s="93"/>
      <c r="K38" s="53" t="s">
        <v>393</v>
      </c>
      <c r="L38" s="93" t="s">
        <v>378</v>
      </c>
      <c r="M38" s="93" t="s">
        <v>384</v>
      </c>
      <c r="N38" s="93"/>
      <c r="O38" s="93" t="s">
        <v>384</v>
      </c>
      <c r="P38" s="53"/>
      <c r="Q38" s="93" t="s">
        <v>410</v>
      </c>
      <c r="R38" s="93" t="s">
        <v>208</v>
      </c>
      <c r="S38" s="93"/>
      <c r="T38" s="93" t="s">
        <v>34</v>
      </c>
      <c r="U38" s="93"/>
    </row>
    <row r="39" spans="1:25" s="2" customFormat="1" ht="75.75" hidden="1" customHeight="1" x14ac:dyDescent="0.35">
      <c r="A39" s="50" t="s">
        <v>273</v>
      </c>
      <c r="B39" s="48" t="s">
        <v>287</v>
      </c>
      <c r="C39" s="48" t="s">
        <v>297</v>
      </c>
      <c r="D39" s="51">
        <v>10000</v>
      </c>
      <c r="E39" s="51">
        <f>(1104772.86)/113.84</f>
        <v>9704.6105059732963</v>
      </c>
      <c r="F39" s="42">
        <v>1</v>
      </c>
      <c r="G39" s="45">
        <v>0</v>
      </c>
      <c r="H39" s="45">
        <v>0</v>
      </c>
      <c r="I39" s="48" t="s">
        <v>283</v>
      </c>
      <c r="J39" s="15"/>
      <c r="K39" s="48" t="s">
        <v>408</v>
      </c>
      <c r="L39" s="48" t="s">
        <v>408</v>
      </c>
      <c r="M39" s="48" t="s">
        <v>408</v>
      </c>
      <c r="N39" s="48" t="s">
        <v>408</v>
      </c>
      <c r="O39" s="48" t="s">
        <v>408</v>
      </c>
      <c r="P39" s="48" t="s">
        <v>408</v>
      </c>
      <c r="Q39" s="15" t="s">
        <v>410</v>
      </c>
      <c r="R39" s="15" t="s">
        <v>208</v>
      </c>
      <c r="S39" s="15"/>
      <c r="T39" s="15" t="s">
        <v>39</v>
      </c>
      <c r="U39" s="15"/>
    </row>
    <row r="40" spans="1:25" s="2" customFormat="1" ht="75.75" hidden="1" customHeight="1" x14ac:dyDescent="0.35">
      <c r="A40" s="54" t="s">
        <v>299</v>
      </c>
      <c r="B40" s="55" t="s">
        <v>287</v>
      </c>
      <c r="C40" s="55" t="s">
        <v>310</v>
      </c>
      <c r="D40" s="51">
        <v>27000</v>
      </c>
      <c r="E40" s="15">
        <v>27000</v>
      </c>
      <c r="F40" s="42">
        <v>1</v>
      </c>
      <c r="G40" s="45">
        <v>0</v>
      </c>
      <c r="H40" s="45">
        <v>0</v>
      </c>
      <c r="I40" s="54" t="s">
        <v>165</v>
      </c>
      <c r="J40" s="15"/>
      <c r="K40" s="56" t="s">
        <v>378</v>
      </c>
      <c r="L40" s="15" t="s">
        <v>378</v>
      </c>
      <c r="M40" s="15" t="s">
        <v>378</v>
      </c>
      <c r="N40" s="15" t="s">
        <v>378</v>
      </c>
      <c r="O40" s="15" t="s">
        <v>380</v>
      </c>
      <c r="P40" s="56" t="s">
        <v>264</v>
      </c>
      <c r="Q40" s="15" t="s">
        <v>410</v>
      </c>
      <c r="R40" s="15" t="s">
        <v>208</v>
      </c>
      <c r="S40" s="15"/>
      <c r="T40" s="15" t="s">
        <v>39</v>
      </c>
      <c r="U40" s="15"/>
    </row>
    <row r="41" spans="1:25" s="2" customFormat="1" ht="75.75" hidden="1" customHeight="1" x14ac:dyDescent="0.35">
      <c r="A41" s="54" t="s">
        <v>300</v>
      </c>
      <c r="B41" s="55" t="s">
        <v>287</v>
      </c>
      <c r="C41" s="55" t="s">
        <v>311</v>
      </c>
      <c r="D41" s="51">
        <v>27000</v>
      </c>
      <c r="E41" s="15">
        <v>27000</v>
      </c>
      <c r="F41" s="42">
        <v>1</v>
      </c>
      <c r="G41" s="45">
        <v>0</v>
      </c>
      <c r="H41" s="45">
        <v>0</v>
      </c>
      <c r="I41" s="54" t="s">
        <v>165</v>
      </c>
      <c r="J41" s="15"/>
      <c r="K41" s="56" t="s">
        <v>378</v>
      </c>
      <c r="L41" s="15" t="s">
        <v>378</v>
      </c>
      <c r="M41" s="15" t="s">
        <v>378</v>
      </c>
      <c r="N41" s="15" t="s">
        <v>378</v>
      </c>
      <c r="O41" s="15" t="s">
        <v>380</v>
      </c>
      <c r="P41" s="56" t="s">
        <v>264</v>
      </c>
      <c r="Q41" s="15" t="s">
        <v>410</v>
      </c>
      <c r="R41" s="15" t="s">
        <v>208</v>
      </c>
      <c r="S41" s="15"/>
      <c r="T41" s="15" t="s">
        <v>39</v>
      </c>
      <c r="U41" s="15"/>
    </row>
    <row r="42" spans="1:25" s="2" customFormat="1" ht="75.75" customHeight="1" x14ac:dyDescent="0.35">
      <c r="A42" s="50" t="s">
        <v>305</v>
      </c>
      <c r="B42" s="48" t="s">
        <v>287</v>
      </c>
      <c r="C42" s="48" t="s">
        <v>316</v>
      </c>
      <c r="D42" s="51">
        <v>126000</v>
      </c>
      <c r="E42" s="112">
        <v>105000</v>
      </c>
      <c r="F42" s="42">
        <v>1</v>
      </c>
      <c r="G42" s="45">
        <v>0</v>
      </c>
      <c r="H42" s="45">
        <v>0</v>
      </c>
      <c r="I42" s="50" t="s">
        <v>308</v>
      </c>
      <c r="J42" s="64" t="s">
        <v>445</v>
      </c>
      <c r="K42" s="53">
        <v>44094</v>
      </c>
      <c r="L42" s="64" t="s">
        <v>411</v>
      </c>
      <c r="M42" s="64" t="s">
        <v>411</v>
      </c>
      <c r="N42" s="64" t="s">
        <v>411</v>
      </c>
      <c r="O42" s="64" t="s">
        <v>411</v>
      </c>
      <c r="P42" s="64" t="s">
        <v>400</v>
      </c>
      <c r="Q42" s="64" t="s">
        <v>410</v>
      </c>
      <c r="R42" s="64" t="s">
        <v>208</v>
      </c>
      <c r="S42" s="64" t="s">
        <v>449</v>
      </c>
      <c r="T42" s="15" t="s">
        <v>40</v>
      </c>
      <c r="U42" s="15"/>
    </row>
    <row r="43" spans="1:25" s="2" customFormat="1" ht="26" hidden="1" x14ac:dyDescent="0.35">
      <c r="A43" s="50" t="s">
        <v>302</v>
      </c>
      <c r="B43" s="48" t="s">
        <v>318</v>
      </c>
      <c r="C43" s="48" t="s">
        <v>313</v>
      </c>
      <c r="D43" s="51">
        <v>127000</v>
      </c>
      <c r="E43" s="15">
        <v>58240</v>
      </c>
      <c r="F43" s="42">
        <v>1</v>
      </c>
      <c r="G43" s="45">
        <v>0</v>
      </c>
      <c r="H43" s="45">
        <v>0</v>
      </c>
      <c r="I43" s="50" t="s">
        <v>307</v>
      </c>
      <c r="J43" s="16"/>
      <c r="K43" s="37" t="s">
        <v>364</v>
      </c>
      <c r="L43" s="15" t="s">
        <v>375</v>
      </c>
      <c r="M43" s="38">
        <f>DATE(2020,4,15)</f>
        <v>43936</v>
      </c>
      <c r="N43" s="64" t="s">
        <v>448</v>
      </c>
      <c r="O43" s="64" t="s">
        <v>448</v>
      </c>
      <c r="P43" s="64" t="s">
        <v>383</v>
      </c>
      <c r="Q43" s="64" t="s">
        <v>410</v>
      </c>
      <c r="R43" s="64" t="s">
        <v>208</v>
      </c>
      <c r="S43" s="15"/>
      <c r="T43" s="15" t="s">
        <v>40</v>
      </c>
    </row>
    <row r="44" spans="1:25" s="14" customFormat="1" ht="26" x14ac:dyDescent="0.35">
      <c r="A44" s="50" t="s">
        <v>425</v>
      </c>
      <c r="B44" s="48" t="s">
        <v>287</v>
      </c>
      <c r="C44" s="48" t="s">
        <v>426</v>
      </c>
      <c r="D44" s="51">
        <v>25000</v>
      </c>
      <c r="E44" s="122">
        <v>25000</v>
      </c>
      <c r="F44" s="42"/>
      <c r="G44" s="94"/>
      <c r="H44" s="94"/>
      <c r="I44" s="50" t="s">
        <v>444</v>
      </c>
      <c r="J44" s="95" t="s">
        <v>445</v>
      </c>
      <c r="K44" s="37">
        <v>44866</v>
      </c>
      <c r="L44" s="37">
        <v>44866</v>
      </c>
      <c r="M44" s="37">
        <v>44866</v>
      </c>
      <c r="N44" s="64"/>
      <c r="O44" s="64" t="s">
        <v>340</v>
      </c>
      <c r="Q44" s="70" t="s">
        <v>410</v>
      </c>
      <c r="R44" s="64" t="s">
        <v>208</v>
      </c>
      <c r="S44" s="95" t="s">
        <v>449</v>
      </c>
      <c r="T44" s="15" t="s">
        <v>35</v>
      </c>
      <c r="U44" s="93"/>
      <c r="V44" s="141"/>
    </row>
    <row r="45" spans="1:25" s="14" customFormat="1" x14ac:dyDescent="0.35">
      <c r="A45" s="50"/>
      <c r="B45" s="48"/>
      <c r="C45" s="48"/>
      <c r="D45" s="51"/>
      <c r="E45" s="122"/>
      <c r="F45" s="42"/>
      <c r="G45" s="94"/>
      <c r="H45" s="94"/>
      <c r="I45" s="50"/>
      <c r="J45" s="95"/>
      <c r="K45" s="37"/>
      <c r="L45" s="93"/>
      <c r="M45" s="123"/>
      <c r="N45" s="64"/>
      <c r="O45" s="64"/>
      <c r="P45" s="64"/>
      <c r="Q45" s="70"/>
      <c r="R45" s="64"/>
      <c r="S45" s="93"/>
      <c r="T45" s="15"/>
      <c r="U45" s="93"/>
      <c r="V45" s="140"/>
    </row>
    <row r="46" spans="1:25" s="2" customFormat="1" x14ac:dyDescent="0.35">
      <c r="A46" s="15"/>
      <c r="B46" s="15"/>
      <c r="D46" s="15"/>
      <c r="E46" s="15"/>
      <c r="F46" s="15"/>
      <c r="G46" s="15"/>
      <c r="H46" s="15"/>
      <c r="I46" s="15"/>
      <c r="J46" s="15"/>
      <c r="K46" s="15"/>
      <c r="L46" s="15"/>
      <c r="M46" s="15"/>
      <c r="N46" s="15"/>
      <c r="O46" s="15"/>
      <c r="P46" s="15"/>
      <c r="Q46" s="15"/>
      <c r="R46" s="15"/>
      <c r="S46" s="15"/>
      <c r="T46" s="15"/>
      <c r="U46" s="15"/>
    </row>
    <row r="47" spans="1:25" ht="31" x14ac:dyDescent="0.7">
      <c r="A47" s="3"/>
      <c r="B47" s="3"/>
      <c r="C47" s="4" t="s">
        <v>115</v>
      </c>
      <c r="D47" s="3"/>
      <c r="E47" s="3"/>
      <c r="F47" s="3"/>
      <c r="G47" s="3"/>
      <c r="H47" s="3"/>
      <c r="I47" s="3"/>
      <c r="J47" s="3"/>
      <c r="K47" s="3"/>
      <c r="L47" s="3"/>
      <c r="M47" s="3"/>
      <c r="N47" s="3"/>
      <c r="O47" s="3"/>
      <c r="P47" s="3"/>
      <c r="Q47" s="3"/>
      <c r="R47" s="3"/>
      <c r="S47" s="3"/>
    </row>
    <row r="48" spans="1:25" ht="23.5" x14ac:dyDescent="0.55000000000000004">
      <c r="A48" s="197" t="s">
        <v>61</v>
      </c>
      <c r="B48" s="198"/>
      <c r="C48" s="198"/>
      <c r="D48" s="197" t="s">
        <v>69</v>
      </c>
      <c r="E48" s="198"/>
      <c r="F48" s="198"/>
      <c r="G48" s="198"/>
      <c r="H48" s="199"/>
      <c r="K48" s="195" t="s">
        <v>77</v>
      </c>
      <c r="L48" s="196"/>
      <c r="M48" s="196"/>
      <c r="N48" s="196"/>
      <c r="O48" s="195" t="s">
        <v>96</v>
      </c>
      <c r="P48" s="196"/>
      <c r="Q48" s="196"/>
      <c r="R48" s="196"/>
      <c r="S48" s="196"/>
    </row>
    <row r="49" spans="1:21" ht="47.25" customHeight="1" x14ac:dyDescent="0.35">
      <c r="A49" s="5" t="s">
        <v>62</v>
      </c>
      <c r="B49" s="6" t="s">
        <v>63</v>
      </c>
      <c r="C49" s="6" t="s">
        <v>46</v>
      </c>
      <c r="D49" s="6" t="s">
        <v>64</v>
      </c>
      <c r="E49" s="6" t="s">
        <v>65</v>
      </c>
      <c r="F49" s="6" t="s">
        <v>66</v>
      </c>
      <c r="G49" s="6" t="s">
        <v>67</v>
      </c>
      <c r="H49" s="6" t="s">
        <v>68</v>
      </c>
      <c r="I49" s="5" t="s">
        <v>70</v>
      </c>
      <c r="J49" s="5" t="s">
        <v>71</v>
      </c>
      <c r="K49" s="201" t="s">
        <v>109</v>
      </c>
      <c r="L49" s="202"/>
      <c r="M49" s="201" t="s">
        <v>79</v>
      </c>
      <c r="N49" s="202"/>
      <c r="O49" s="6" t="s">
        <v>80</v>
      </c>
      <c r="P49" s="6" t="s">
        <v>81</v>
      </c>
      <c r="Q49" s="6" t="s">
        <v>82</v>
      </c>
      <c r="R49" s="6" t="s">
        <v>83</v>
      </c>
      <c r="S49" s="6" t="s">
        <v>47</v>
      </c>
    </row>
    <row r="50" spans="1:21" ht="15.5" x14ac:dyDescent="0.35">
      <c r="A50" s="5"/>
      <c r="B50" s="5"/>
      <c r="C50" s="5"/>
      <c r="D50" s="5"/>
      <c r="E50" s="5"/>
      <c r="F50" s="5"/>
      <c r="G50" s="5"/>
      <c r="H50" s="5"/>
      <c r="I50" s="5"/>
      <c r="J50" s="5"/>
      <c r="K50" s="8" t="s">
        <v>73</v>
      </c>
      <c r="L50" s="8" t="s">
        <v>74</v>
      </c>
      <c r="M50" s="8" t="s">
        <v>75</v>
      </c>
      <c r="N50" s="8" t="s">
        <v>74</v>
      </c>
      <c r="O50" s="5"/>
      <c r="P50" s="5"/>
      <c r="Q50" s="5"/>
      <c r="R50" s="5"/>
      <c r="S50" s="5"/>
    </row>
    <row r="51" spans="1:21" s="2" customFormat="1" ht="29" hidden="1" x14ac:dyDescent="0.35">
      <c r="A51" s="50" t="s">
        <v>301</v>
      </c>
      <c r="B51" s="48" t="s">
        <v>318</v>
      </c>
      <c r="C51" s="48" t="s">
        <v>312</v>
      </c>
      <c r="D51" s="51">
        <v>100000</v>
      </c>
      <c r="E51" s="15">
        <v>74322.58</v>
      </c>
      <c r="F51" s="42">
        <v>1</v>
      </c>
      <c r="G51" s="45">
        <v>0</v>
      </c>
      <c r="H51" s="45">
        <v>0</v>
      </c>
      <c r="I51" s="50" t="s">
        <v>165</v>
      </c>
      <c r="J51" s="15"/>
      <c r="K51" s="37" t="s">
        <v>413</v>
      </c>
      <c r="L51" s="15" t="s">
        <v>413</v>
      </c>
      <c r="M51" s="38">
        <f>DATE(2020,7,15)</f>
        <v>44027</v>
      </c>
      <c r="N51" s="15" t="s">
        <v>412</v>
      </c>
      <c r="O51" s="46" t="s">
        <v>15</v>
      </c>
      <c r="P51" s="15" t="s">
        <v>27</v>
      </c>
      <c r="Q51" s="15" t="s">
        <v>8</v>
      </c>
      <c r="R51" s="15" t="s">
        <v>40</v>
      </c>
      <c r="S51" s="15"/>
    </row>
    <row r="53" spans="1:21" s="2" customFormat="1" ht="29" x14ac:dyDescent="0.35">
      <c r="A53" s="50" t="s">
        <v>303</v>
      </c>
      <c r="B53" s="48" t="s">
        <v>318</v>
      </c>
      <c r="C53" s="50" t="s">
        <v>314</v>
      </c>
      <c r="D53" s="51">
        <v>127000</v>
      </c>
      <c r="E53" s="15"/>
      <c r="F53" s="42">
        <v>1</v>
      </c>
      <c r="G53" s="45">
        <v>0</v>
      </c>
      <c r="H53" s="45">
        <v>0</v>
      </c>
      <c r="I53" s="50" t="s">
        <v>308</v>
      </c>
      <c r="J53" s="15"/>
      <c r="K53" s="37"/>
      <c r="L53" s="15"/>
      <c r="M53" s="38">
        <f>DATE(2020,4,15)</f>
        <v>43936</v>
      </c>
      <c r="N53" s="15"/>
      <c r="O53" s="46" t="s">
        <v>15</v>
      </c>
      <c r="P53" s="15"/>
      <c r="Q53" s="15" t="s">
        <v>8</v>
      </c>
      <c r="R53" s="46" t="s">
        <v>40</v>
      </c>
      <c r="S53" s="15"/>
      <c r="T53" s="140"/>
    </row>
    <row r="54" spans="1:21" s="2" customFormat="1" ht="52.5" customHeight="1" x14ac:dyDescent="0.35">
      <c r="A54" s="155" t="s">
        <v>304</v>
      </c>
      <c r="B54" s="48" t="s">
        <v>318</v>
      </c>
      <c r="C54" s="155" t="s">
        <v>315</v>
      </c>
      <c r="D54" s="51">
        <v>98500</v>
      </c>
      <c r="E54" s="122">
        <v>64748.12</v>
      </c>
      <c r="F54" s="42">
        <v>1</v>
      </c>
      <c r="G54" s="94">
        <v>0</v>
      </c>
      <c r="H54" s="94">
        <v>0</v>
      </c>
      <c r="I54" s="50" t="s">
        <v>309</v>
      </c>
      <c r="J54" s="93"/>
      <c r="K54" s="37" t="s">
        <v>364</v>
      </c>
      <c r="L54" s="156">
        <v>44805</v>
      </c>
      <c r="M54" s="157">
        <f>DATE(2022,11,15)</f>
        <v>44880</v>
      </c>
      <c r="N54" s="151" t="s">
        <v>451</v>
      </c>
      <c r="O54" s="46" t="s">
        <v>15</v>
      </c>
      <c r="P54" s="46" t="s">
        <v>29</v>
      </c>
      <c r="Q54" s="15" t="s">
        <v>8</v>
      </c>
      <c r="R54" s="46" t="s">
        <v>39</v>
      </c>
      <c r="S54" s="15"/>
      <c r="T54" s="140"/>
    </row>
    <row r="55" spans="1:21" s="2" customFormat="1" ht="29" x14ac:dyDescent="0.35">
      <c r="A55" s="50" t="s">
        <v>306</v>
      </c>
      <c r="B55" s="48" t="s">
        <v>318</v>
      </c>
      <c r="C55" s="50" t="s">
        <v>317</v>
      </c>
      <c r="D55" s="51">
        <v>48000</v>
      </c>
      <c r="E55" s="153">
        <v>58786.03</v>
      </c>
      <c r="F55" s="42">
        <v>1</v>
      </c>
      <c r="G55" s="94">
        <v>0</v>
      </c>
      <c r="H55" s="94">
        <v>0</v>
      </c>
      <c r="I55" s="50" t="s">
        <v>278</v>
      </c>
      <c r="J55" s="93"/>
      <c r="K55" s="37" t="s">
        <v>363</v>
      </c>
      <c r="L55" s="158" t="s">
        <v>364</v>
      </c>
      <c r="M55" s="157" t="s">
        <v>364</v>
      </c>
      <c r="N55" s="159">
        <v>44440</v>
      </c>
      <c r="O55" s="46" t="s">
        <v>15</v>
      </c>
      <c r="P55" s="46" t="s">
        <v>27</v>
      </c>
      <c r="Q55" s="15" t="s">
        <v>8</v>
      </c>
      <c r="R55" s="46" t="s">
        <v>39</v>
      </c>
      <c r="S55" s="15"/>
      <c r="T55" s="140"/>
    </row>
    <row r="56" spans="1:21" s="2" customFormat="1" ht="29" x14ac:dyDescent="0.35">
      <c r="A56" s="50" t="s">
        <v>456</v>
      </c>
      <c r="B56" s="48" t="s">
        <v>318</v>
      </c>
      <c r="C56" s="50" t="s">
        <v>457</v>
      </c>
      <c r="D56" s="34">
        <v>12000</v>
      </c>
      <c r="E56" s="15"/>
      <c r="F56" s="35"/>
      <c r="G56" s="15"/>
      <c r="H56" s="15"/>
      <c r="I56" s="36" t="s">
        <v>458</v>
      </c>
      <c r="J56" s="15"/>
      <c r="K56" s="37" t="s">
        <v>342</v>
      </c>
      <c r="L56" s="15"/>
      <c r="M56" s="38" t="s">
        <v>434</v>
      </c>
      <c r="N56" s="15"/>
      <c r="O56" s="46" t="s">
        <v>15</v>
      </c>
      <c r="P56" s="46" t="s">
        <v>27</v>
      </c>
      <c r="Q56" s="15" t="s">
        <v>8</v>
      </c>
      <c r="R56" s="15" t="s">
        <v>34</v>
      </c>
      <c r="S56" s="15"/>
    </row>
    <row r="57" spans="1:21" s="2" customFormat="1" ht="72.5" x14ac:dyDescent="0.35">
      <c r="A57" s="36" t="s">
        <v>459</v>
      </c>
      <c r="B57" s="48" t="s">
        <v>318</v>
      </c>
      <c r="C57" s="46" t="s">
        <v>460</v>
      </c>
      <c r="D57" s="34">
        <v>60000</v>
      </c>
      <c r="E57" s="15"/>
      <c r="F57" s="35"/>
      <c r="G57" s="15"/>
      <c r="H57" s="15"/>
      <c r="I57" s="36" t="s">
        <v>461</v>
      </c>
      <c r="J57" s="15"/>
      <c r="K57" s="160">
        <v>44866</v>
      </c>
      <c r="L57" s="62">
        <v>44896</v>
      </c>
      <c r="M57" s="161" t="s">
        <v>340</v>
      </c>
      <c r="N57" s="15"/>
      <c r="O57" s="70" t="s">
        <v>15</v>
      </c>
      <c r="P57" s="70" t="s">
        <v>29</v>
      </c>
      <c r="Q57" s="64" t="s">
        <v>8</v>
      </c>
      <c r="R57" s="70" t="s">
        <v>36</v>
      </c>
      <c r="S57" s="15"/>
    </row>
    <row r="58" spans="1:21" s="2" customFormat="1" x14ac:dyDescent="0.35">
      <c r="A58" s="33"/>
      <c r="B58" s="33"/>
      <c r="C58" s="15"/>
      <c r="D58" s="34"/>
      <c r="E58" s="15"/>
      <c r="F58" s="35"/>
      <c r="G58" s="15"/>
      <c r="H58" s="15"/>
      <c r="I58" s="36"/>
      <c r="J58" s="15"/>
      <c r="K58" s="37"/>
      <c r="L58" s="15"/>
      <c r="M58" s="38"/>
      <c r="N58" s="15"/>
      <c r="O58" s="15"/>
      <c r="P58" s="15"/>
      <c r="Q58" s="15"/>
      <c r="R58" s="15"/>
      <c r="S58" s="15"/>
    </row>
    <row r="59" spans="1:21" s="2" customFormat="1" x14ac:dyDescent="0.35">
      <c r="A59" s="33"/>
      <c r="B59" s="33"/>
      <c r="C59" s="15"/>
      <c r="D59" s="34"/>
      <c r="E59" s="15"/>
      <c r="F59" s="35"/>
      <c r="G59" s="15"/>
      <c r="H59" s="15"/>
      <c r="I59" s="36"/>
      <c r="J59" s="15"/>
      <c r="K59" s="37"/>
      <c r="L59" s="15"/>
      <c r="M59" s="38"/>
      <c r="N59" s="15"/>
      <c r="O59" s="15"/>
      <c r="P59" s="15"/>
      <c r="Q59" s="15"/>
      <c r="R59" s="15"/>
      <c r="S59" s="15"/>
    </row>
    <row r="60" spans="1:21" s="2" customFormat="1" x14ac:dyDescent="0.35">
      <c r="A60" s="33"/>
      <c r="B60" s="33"/>
      <c r="C60" s="15"/>
      <c r="D60" s="34"/>
      <c r="E60" s="15"/>
      <c r="F60" s="35"/>
      <c r="G60" s="15"/>
      <c r="H60" s="15"/>
      <c r="I60" s="36"/>
      <c r="J60" s="15"/>
      <c r="K60" s="37"/>
      <c r="L60" s="15"/>
      <c r="M60" s="38"/>
      <c r="N60" s="15"/>
      <c r="O60" s="15"/>
      <c r="P60" s="15"/>
      <c r="Q60" s="15"/>
      <c r="R60" s="15"/>
      <c r="S60" s="15"/>
    </row>
    <row r="61" spans="1:21" s="2" customFormat="1" x14ac:dyDescent="0.35">
      <c r="A61" s="33"/>
      <c r="B61" s="33"/>
      <c r="C61" s="15"/>
      <c r="D61" s="34"/>
      <c r="E61" s="15"/>
      <c r="F61" s="35"/>
      <c r="G61" s="15"/>
      <c r="H61" s="15"/>
      <c r="I61" s="36"/>
      <c r="J61" s="15"/>
      <c r="K61" s="37"/>
      <c r="L61" s="15"/>
      <c r="M61" s="38"/>
      <c r="N61" s="15"/>
      <c r="O61" s="15"/>
      <c r="P61" s="15"/>
      <c r="Q61" s="148"/>
      <c r="R61" s="148"/>
      <c r="S61" s="148"/>
    </row>
    <row r="62" spans="1:21" s="2" customFormat="1" ht="31" x14ac:dyDescent="0.7">
      <c r="A62" s="3"/>
      <c r="B62" s="3"/>
      <c r="C62" s="4" t="s">
        <v>453</v>
      </c>
      <c r="D62" s="3"/>
      <c r="E62" s="3"/>
      <c r="F62" s="3"/>
      <c r="G62" s="3"/>
      <c r="H62" s="3"/>
      <c r="I62" s="3"/>
      <c r="J62" s="3"/>
      <c r="K62" s="3"/>
      <c r="L62" s="3"/>
      <c r="M62" s="3"/>
      <c r="N62" s="3"/>
      <c r="O62" s="3"/>
      <c r="P62" s="3"/>
      <c r="Q62" s="3"/>
      <c r="R62" s="3"/>
      <c r="S62" s="3"/>
      <c r="T62" s="3"/>
      <c r="U62" s="3"/>
    </row>
    <row r="63" spans="1:21" s="2" customFormat="1" ht="23.5" x14ac:dyDescent="0.55000000000000004">
      <c r="A63" s="197" t="s">
        <v>61</v>
      </c>
      <c r="B63" s="198"/>
      <c r="C63" s="198"/>
      <c r="D63" s="197" t="s">
        <v>69</v>
      </c>
      <c r="E63" s="198"/>
      <c r="F63" s="198"/>
      <c r="G63" s="198"/>
      <c r="H63" s="199"/>
      <c r="I63"/>
      <c r="J63"/>
      <c r="K63" s="195" t="s">
        <v>77</v>
      </c>
      <c r="L63" s="196"/>
      <c r="M63" s="196"/>
      <c r="N63" s="196"/>
      <c r="O63" s="196"/>
      <c r="P63" s="196"/>
      <c r="Q63" s="195" t="s">
        <v>96</v>
      </c>
      <c r="R63" s="196"/>
      <c r="S63" s="196"/>
      <c r="T63" s="196"/>
      <c r="U63" s="196"/>
    </row>
    <row r="64" spans="1:21" s="2" customFormat="1" ht="46.5" x14ac:dyDescent="0.35">
      <c r="A64" s="5" t="s">
        <v>62</v>
      </c>
      <c r="B64" s="6" t="s">
        <v>63</v>
      </c>
      <c r="C64" s="6" t="s">
        <v>46</v>
      </c>
      <c r="D64" s="6" t="s">
        <v>64</v>
      </c>
      <c r="E64" s="6" t="s">
        <v>65</v>
      </c>
      <c r="F64" s="6" t="s">
        <v>66</v>
      </c>
      <c r="G64" s="6" t="s">
        <v>67</v>
      </c>
      <c r="H64" s="6" t="s">
        <v>68</v>
      </c>
      <c r="I64" s="5" t="s">
        <v>70</v>
      </c>
      <c r="J64" s="5" t="s">
        <v>71</v>
      </c>
      <c r="K64" s="203" t="s">
        <v>114</v>
      </c>
      <c r="L64" s="203"/>
      <c r="M64" s="201" t="s">
        <v>110</v>
      </c>
      <c r="N64" s="202"/>
      <c r="O64" s="203" t="s">
        <v>79</v>
      </c>
      <c r="P64" s="201"/>
      <c r="Q64" s="6" t="s">
        <v>80</v>
      </c>
      <c r="R64" s="6" t="s">
        <v>81</v>
      </c>
      <c r="S64" s="6" t="s">
        <v>82</v>
      </c>
      <c r="T64" s="6" t="s">
        <v>83</v>
      </c>
      <c r="U64" s="6" t="s">
        <v>47</v>
      </c>
    </row>
    <row r="65" spans="1:22" s="2" customFormat="1" ht="15.5" x14ac:dyDescent="0.35">
      <c r="A65" s="5"/>
      <c r="B65" s="5"/>
      <c r="C65" s="5"/>
      <c r="D65" s="5"/>
      <c r="E65" s="5"/>
      <c r="F65" s="5"/>
      <c r="G65" s="5"/>
      <c r="H65" s="5"/>
      <c r="I65" s="5"/>
      <c r="J65" s="5"/>
      <c r="K65" s="8" t="s">
        <v>73</v>
      </c>
      <c r="L65" s="8" t="s">
        <v>74</v>
      </c>
      <c r="M65" s="8" t="s">
        <v>75</v>
      </c>
      <c r="N65" s="8" t="s">
        <v>74</v>
      </c>
      <c r="O65" s="8" t="s">
        <v>75</v>
      </c>
      <c r="P65" s="146" t="s">
        <v>74</v>
      </c>
      <c r="Q65" s="5"/>
      <c r="R65" s="5"/>
      <c r="S65" s="5"/>
      <c r="T65" s="5"/>
      <c r="U65" s="5"/>
    </row>
    <row r="66" spans="1:22" s="2" customFormat="1" x14ac:dyDescent="0.35">
      <c r="A66" s="50"/>
      <c r="B66" s="48"/>
      <c r="C66" s="48"/>
      <c r="D66" s="51"/>
      <c r="E66" s="93"/>
      <c r="F66" s="42"/>
      <c r="G66" s="94"/>
      <c r="H66" s="94"/>
      <c r="I66" s="50"/>
      <c r="J66" s="93"/>
      <c r="K66" s="53"/>
      <c r="L66" s="93"/>
      <c r="M66" s="93"/>
      <c r="N66" s="93"/>
      <c r="O66" s="93"/>
      <c r="P66" s="147"/>
      <c r="Q66" s="15"/>
      <c r="R66" s="15"/>
      <c r="S66" s="15"/>
      <c r="T66" s="15"/>
      <c r="U66" s="15"/>
    </row>
    <row r="67" spans="1:22" s="2" customFormat="1" ht="91" x14ac:dyDescent="0.35">
      <c r="A67" s="50" t="s">
        <v>428</v>
      </c>
      <c r="B67" s="48" t="s">
        <v>287</v>
      </c>
      <c r="C67" s="48" t="s">
        <v>427</v>
      </c>
      <c r="D67" s="51">
        <v>300000</v>
      </c>
      <c r="E67" s="122">
        <v>229425</v>
      </c>
      <c r="F67" s="42"/>
      <c r="G67" s="94"/>
      <c r="H67" s="94"/>
      <c r="I67" s="50" t="s">
        <v>446</v>
      </c>
      <c r="J67" s="89" t="s">
        <v>445</v>
      </c>
      <c r="K67" s="37" t="s">
        <v>367</v>
      </c>
      <c r="L67" s="93"/>
      <c r="M67" s="123" t="s">
        <v>340</v>
      </c>
      <c r="N67" s="64"/>
      <c r="O67" s="124" t="s">
        <v>341</v>
      </c>
      <c r="Q67" s="64" t="s">
        <v>455</v>
      </c>
      <c r="R67" s="64" t="s">
        <v>287</v>
      </c>
      <c r="S67" s="154" t="s">
        <v>8</v>
      </c>
      <c r="T67" s="64" t="s">
        <v>35</v>
      </c>
      <c r="U67" s="15"/>
    </row>
    <row r="68" spans="1:22" s="2" customFormat="1" x14ac:dyDescent="0.35">
      <c r="A68" s="148"/>
      <c r="B68" s="148"/>
      <c r="C68" s="148"/>
      <c r="D68" s="148"/>
      <c r="E68" s="148"/>
      <c r="F68" s="148"/>
      <c r="G68" s="148"/>
      <c r="H68" s="148"/>
      <c r="I68" s="148"/>
      <c r="J68" s="148"/>
      <c r="K68" s="148"/>
      <c r="L68" s="148"/>
      <c r="M68" s="148"/>
      <c r="N68" s="148"/>
      <c r="O68" s="148"/>
      <c r="P68" s="149"/>
      <c r="Q68" s="148"/>
      <c r="R68" s="148"/>
      <c r="S68" s="148"/>
      <c r="T68" s="148"/>
      <c r="U68" s="148"/>
      <c r="V68" s="131"/>
    </row>
    <row r="69" spans="1:22" s="2" customFormat="1" x14ac:dyDescent="0.35">
      <c r="A69" s="150"/>
      <c r="B69" s="150"/>
      <c r="C69" s="150"/>
      <c r="D69" s="150"/>
      <c r="E69" s="150"/>
      <c r="F69" s="150"/>
      <c r="G69" s="150"/>
      <c r="H69" s="150"/>
      <c r="I69" s="150"/>
      <c r="J69" s="150"/>
      <c r="K69" s="150"/>
      <c r="L69" s="150"/>
      <c r="M69" s="150"/>
      <c r="N69" s="150"/>
      <c r="O69" s="150"/>
      <c r="P69" s="150"/>
      <c r="Q69" s="150"/>
      <c r="R69" s="150"/>
      <c r="S69" s="150"/>
      <c r="T69" s="150"/>
      <c r="U69" s="150"/>
    </row>
    <row r="70" spans="1:22" s="2" customFormat="1" x14ac:dyDescent="0.35"/>
    <row r="71" spans="1:22" s="2" customFormat="1" x14ac:dyDescent="0.35"/>
    <row r="72" spans="1:22" s="2" customFormat="1" x14ac:dyDescent="0.35"/>
    <row r="73" spans="1:22" s="2" customFormat="1" x14ac:dyDescent="0.35"/>
    <row r="74" spans="1:22" s="2" customFormat="1" x14ac:dyDescent="0.35"/>
    <row r="75" spans="1:22" s="2" customFormat="1" x14ac:dyDescent="0.35"/>
    <row r="76" spans="1:22" s="2" customFormat="1" x14ac:dyDescent="0.35"/>
    <row r="77" spans="1:22" s="2" customFormat="1" x14ac:dyDescent="0.35"/>
    <row r="78" spans="1:22" s="2" customFormat="1" x14ac:dyDescent="0.35"/>
    <row r="79" spans="1:22" s="2" customFormat="1" x14ac:dyDescent="0.35"/>
    <row r="80" spans="1:22" s="2" customFormat="1" x14ac:dyDescent="0.35"/>
    <row r="81" s="2" customFormat="1" x14ac:dyDescent="0.35"/>
    <row r="82" s="2" customFormat="1" x14ac:dyDescent="0.35"/>
    <row r="83" s="2" customFormat="1" x14ac:dyDescent="0.35"/>
    <row r="84" s="2" customFormat="1" x14ac:dyDescent="0.35"/>
    <row r="85" s="2" customFormat="1" x14ac:dyDescent="0.35"/>
    <row r="86" s="2" customFormat="1" x14ac:dyDescent="0.35"/>
    <row r="87" s="2" customFormat="1" x14ac:dyDescent="0.35"/>
    <row r="88" s="2" customFormat="1" x14ac:dyDescent="0.35"/>
    <row r="89" s="2" customFormat="1" x14ac:dyDescent="0.35"/>
    <row r="90" s="2" customFormat="1" x14ac:dyDescent="0.35"/>
    <row r="91" s="2" customFormat="1" x14ac:dyDescent="0.35"/>
    <row r="92" s="2" customFormat="1" x14ac:dyDescent="0.35"/>
    <row r="93" s="2" customFormat="1" x14ac:dyDescent="0.35"/>
    <row r="94" s="2" customFormat="1" x14ac:dyDescent="0.35"/>
    <row r="95" s="2" customFormat="1" x14ac:dyDescent="0.35"/>
    <row r="96" s="2" customFormat="1" x14ac:dyDescent="0.35"/>
    <row r="97" s="2" customFormat="1" x14ac:dyDescent="0.35"/>
    <row r="98" s="2" customFormat="1" x14ac:dyDescent="0.35"/>
    <row r="99" s="2" customFormat="1" x14ac:dyDescent="0.35"/>
    <row r="100" s="2" customFormat="1" x14ac:dyDescent="0.35"/>
    <row r="101" s="2" customFormat="1" x14ac:dyDescent="0.35"/>
    <row r="102" s="2" customFormat="1" x14ac:dyDescent="0.35"/>
    <row r="103" s="2" customFormat="1" x14ac:dyDescent="0.35"/>
    <row r="104" s="2" customFormat="1" x14ac:dyDescent="0.35"/>
    <row r="105" s="2" customFormat="1" x14ac:dyDescent="0.35"/>
    <row r="106" s="2" customFormat="1" x14ac:dyDescent="0.35"/>
    <row r="107" s="2" customFormat="1" x14ac:dyDescent="0.35"/>
    <row r="108" s="2" customFormat="1" x14ac:dyDescent="0.35"/>
    <row r="109" s="2" customFormat="1" x14ac:dyDescent="0.35"/>
    <row r="110" s="2" customFormat="1" x14ac:dyDescent="0.35"/>
    <row r="111" s="2" customFormat="1" x14ac:dyDescent="0.35"/>
    <row r="112" s="2" customFormat="1" x14ac:dyDescent="0.35"/>
    <row r="113" spans="15:18" s="2" customFormat="1" x14ac:dyDescent="0.35"/>
    <row r="114" spans="15:18" x14ac:dyDescent="0.35">
      <c r="O114" s="2"/>
      <c r="P114" s="2"/>
      <c r="Q114" s="2"/>
      <c r="R114" s="2"/>
    </row>
    <row r="115" spans="15:18" x14ac:dyDescent="0.35">
      <c r="O115" s="2"/>
      <c r="P115" s="2"/>
      <c r="Q115" s="2"/>
      <c r="R115" s="2"/>
    </row>
    <row r="116" spans="15:18" x14ac:dyDescent="0.35">
      <c r="O116" s="2"/>
      <c r="P116" s="2"/>
      <c r="Q116" s="2"/>
      <c r="R116" s="2"/>
    </row>
    <row r="117" spans="15:18" x14ac:dyDescent="0.35">
      <c r="O117" s="2"/>
      <c r="P117" s="2"/>
      <c r="Q117" s="2"/>
      <c r="R117" s="2"/>
    </row>
    <row r="118" spans="15:18" x14ac:dyDescent="0.35">
      <c r="O118" s="2"/>
      <c r="P118" s="2"/>
      <c r="Q118" s="2"/>
      <c r="R118" s="2"/>
    </row>
    <row r="119" spans="15:18" x14ac:dyDescent="0.35">
      <c r="O119" s="2"/>
      <c r="P119" s="2"/>
      <c r="Q119" s="2"/>
      <c r="R119" s="2"/>
    </row>
    <row r="120" spans="15:18" x14ac:dyDescent="0.35">
      <c r="O120" s="2"/>
      <c r="P120" s="2"/>
      <c r="Q120" s="2"/>
      <c r="R120" s="2"/>
    </row>
    <row r="121" spans="15:18" x14ac:dyDescent="0.35">
      <c r="O121" s="2"/>
      <c r="P121" s="2"/>
      <c r="Q121" s="2"/>
      <c r="R121" s="2"/>
    </row>
    <row r="122" spans="15:18" x14ac:dyDescent="0.35">
      <c r="O122" s="2"/>
      <c r="P122" s="2"/>
      <c r="Q122" s="2"/>
      <c r="R122" s="2"/>
    </row>
    <row r="123" spans="15:18" x14ac:dyDescent="0.35">
      <c r="O123" s="2"/>
      <c r="P123" s="2"/>
      <c r="Q123" s="2"/>
      <c r="R123" s="2"/>
    </row>
    <row r="124" spans="15:18" x14ac:dyDescent="0.35">
      <c r="O124" s="2"/>
      <c r="P124" s="2"/>
      <c r="Q124" s="2"/>
      <c r="R124" s="2"/>
    </row>
    <row r="125" spans="15:18" x14ac:dyDescent="0.35">
      <c r="O125" s="2"/>
      <c r="P125" s="2"/>
      <c r="Q125" s="2"/>
      <c r="R125" s="2"/>
    </row>
    <row r="126" spans="15:18" x14ac:dyDescent="0.35">
      <c r="O126" s="2"/>
      <c r="P126" s="2"/>
      <c r="Q126" s="2"/>
      <c r="R126" s="2"/>
    </row>
    <row r="127" spans="15:18" x14ac:dyDescent="0.35">
      <c r="O127" s="2"/>
      <c r="P127" s="2"/>
      <c r="Q127" s="2"/>
      <c r="R127" s="2"/>
    </row>
    <row r="128" spans="15:18" x14ac:dyDescent="0.35">
      <c r="O128" s="2"/>
      <c r="P128" s="2"/>
      <c r="Q128" s="2"/>
      <c r="R128" s="2"/>
    </row>
    <row r="129" spans="15:18" x14ac:dyDescent="0.35">
      <c r="O129" s="2"/>
      <c r="P129" s="2"/>
      <c r="Q129" s="2"/>
      <c r="R129" s="2"/>
    </row>
    <row r="130" spans="15:18" x14ac:dyDescent="0.35">
      <c r="O130" s="2"/>
      <c r="P130" s="2"/>
      <c r="Q130" s="2"/>
      <c r="R130" s="2"/>
    </row>
    <row r="131" spans="15:18" x14ac:dyDescent="0.35">
      <c r="O131" s="2"/>
      <c r="P131" s="2"/>
      <c r="Q131" s="2"/>
      <c r="R131" s="2"/>
    </row>
    <row r="132" spans="15:18" x14ac:dyDescent="0.35">
      <c r="O132" s="2"/>
      <c r="P132" s="2"/>
      <c r="Q132" s="2"/>
      <c r="R132" s="2"/>
    </row>
    <row r="133" spans="15:18" x14ac:dyDescent="0.35">
      <c r="O133" s="2"/>
      <c r="P133" s="2"/>
      <c r="Q133" s="2"/>
      <c r="R133" s="2"/>
    </row>
    <row r="134" spans="15:18" x14ac:dyDescent="0.35">
      <c r="O134" s="2"/>
      <c r="P134" s="2"/>
      <c r="Q134" s="2"/>
      <c r="R134" s="2"/>
    </row>
    <row r="135" spans="15:18" x14ac:dyDescent="0.35">
      <c r="O135" s="2"/>
      <c r="P135" s="2"/>
      <c r="Q135" s="2"/>
      <c r="R135" s="2"/>
    </row>
    <row r="136" spans="15:18" x14ac:dyDescent="0.35">
      <c r="O136" s="2"/>
      <c r="P136" s="2"/>
      <c r="Q136" s="2"/>
      <c r="R136" s="2"/>
    </row>
    <row r="137" spans="15:18" x14ac:dyDescent="0.35">
      <c r="O137" s="2"/>
      <c r="P137" s="2"/>
      <c r="Q137" s="2"/>
      <c r="R137" s="2"/>
    </row>
    <row r="138" spans="15:18" x14ac:dyDescent="0.35">
      <c r="O138" s="2"/>
      <c r="P138" s="2"/>
      <c r="Q138" s="2"/>
      <c r="R138" s="2"/>
    </row>
    <row r="139" spans="15:18" x14ac:dyDescent="0.35">
      <c r="O139" s="2"/>
      <c r="P139" s="2"/>
      <c r="Q139" s="2"/>
      <c r="R139" s="2"/>
    </row>
    <row r="140" spans="15:18" x14ac:dyDescent="0.35">
      <c r="O140" s="2"/>
      <c r="P140" s="2"/>
      <c r="Q140" s="2"/>
      <c r="R140" s="2"/>
    </row>
    <row r="141" spans="15:18" x14ac:dyDescent="0.35">
      <c r="O141" s="2"/>
      <c r="P141" s="2"/>
      <c r="Q141" s="2"/>
      <c r="R141" s="2"/>
    </row>
    <row r="142" spans="15:18" x14ac:dyDescent="0.35">
      <c r="O142" s="2"/>
      <c r="P142" s="2"/>
      <c r="Q142" s="2"/>
      <c r="R142" s="2"/>
    </row>
    <row r="143" spans="15:18" x14ac:dyDescent="0.35">
      <c r="O143" s="2"/>
      <c r="P143" s="2"/>
      <c r="Q143" s="2"/>
      <c r="R143" s="2"/>
    </row>
    <row r="144" spans="15:18" x14ac:dyDescent="0.35">
      <c r="O144" s="2"/>
      <c r="P144" s="2"/>
      <c r="Q144" s="2"/>
      <c r="R144" s="2"/>
    </row>
  </sheetData>
  <sheetProtection formatRows="0" insertRows="0" deleteRows="0"/>
  <mergeCells count="52">
    <mergeCell ref="AA5:AE5"/>
    <mergeCell ref="A5:C5"/>
    <mergeCell ref="D5:H5"/>
    <mergeCell ref="K5:Z5"/>
    <mergeCell ref="K6:L6"/>
    <mergeCell ref="M6:N6"/>
    <mergeCell ref="O6:P6"/>
    <mergeCell ref="Q6:R6"/>
    <mergeCell ref="S6:T6"/>
    <mergeCell ref="U6:V6"/>
    <mergeCell ref="W6:X6"/>
    <mergeCell ref="Y21:AC21"/>
    <mergeCell ref="U28:Y28"/>
    <mergeCell ref="Y6:Z6"/>
    <mergeCell ref="A21:C21"/>
    <mergeCell ref="D21:H21"/>
    <mergeCell ref="K21:X21"/>
    <mergeCell ref="U22:V22"/>
    <mergeCell ref="W22:X22"/>
    <mergeCell ref="A28:C28"/>
    <mergeCell ref="D28:H28"/>
    <mergeCell ref="K28:T28"/>
    <mergeCell ref="K22:L22"/>
    <mergeCell ref="M22:N22"/>
    <mergeCell ref="O22:P22"/>
    <mergeCell ref="Q22:R22"/>
    <mergeCell ref="S22:T22"/>
    <mergeCell ref="Q35:U35"/>
    <mergeCell ref="O48:S48"/>
    <mergeCell ref="K29:L29"/>
    <mergeCell ref="M29:N29"/>
    <mergeCell ref="O29:P29"/>
    <mergeCell ref="Q29:R29"/>
    <mergeCell ref="S29:T29"/>
    <mergeCell ref="A35:C35"/>
    <mergeCell ref="D35:H35"/>
    <mergeCell ref="K35:P35"/>
    <mergeCell ref="K36:L36"/>
    <mergeCell ref="M36:N36"/>
    <mergeCell ref="O36:P36"/>
    <mergeCell ref="A48:C48"/>
    <mergeCell ref="D48:H48"/>
    <mergeCell ref="K48:N48"/>
    <mergeCell ref="K49:L49"/>
    <mergeCell ref="M49:N49"/>
    <mergeCell ref="A63:C63"/>
    <mergeCell ref="D63:H63"/>
    <mergeCell ref="K63:P63"/>
    <mergeCell ref="Q63:U63"/>
    <mergeCell ref="K64:L64"/>
    <mergeCell ref="M64:N64"/>
    <mergeCell ref="O64:P64"/>
  </mergeCells>
  <phoneticPr fontId="24" type="noConversion"/>
  <dataValidations count="14">
    <dataValidation type="list" allowBlank="1" showInputMessage="1" showErrorMessage="1" sqref="W31:W33 Q53:Q61 Q51 AA24:AA26 S46 Q75:Q144 S74 AC16:AC19 AC8:AC13 S67" xr:uid="{00000000-0002-0000-0100-000000000000}">
      <formula1>$AT$2:$AT$3</formula1>
    </dataValidation>
    <dataValidation type="list" allowBlank="1" showInputMessage="1" showErrorMessage="1" sqref="T38:T46 AB24:AB26 R53:R61 R51 X31:X33 R75:R144 T66:T74 AD16:AD19 AD8:AD13" xr:uid="{00000000-0002-0000-0100-000001000000}">
      <formula1>$AU$1:$AU$7</formula1>
    </dataValidation>
    <dataValidation type="list" allowBlank="1" showInputMessage="1" showErrorMessage="1" sqref="O68:O144 O53:O61 O51" xr:uid="{00000000-0002-0000-0100-000002000000}">
      <formula1>$AQ$5</formula1>
    </dataValidation>
    <dataValidation type="list" allowBlank="1" showInputMessage="1" showErrorMessage="1" sqref="P68:P144 P53:P61 P51" xr:uid="{00000000-0002-0000-0100-000003000000}">
      <formula1>$AS$1:$AS$2</formula1>
    </dataValidation>
    <dataValidation type="list" allowBlank="1" showInputMessage="1" showErrorMessage="1" sqref="Q46 Q74" xr:uid="{00000000-0002-0000-0100-000004000000}">
      <formula1>$AQ$4:$AQ$5</formula1>
    </dataValidation>
    <dataValidation type="list" allowBlank="1" showInputMessage="1" showErrorMessage="1" sqref="R46 R74" xr:uid="{00000000-0002-0000-0100-000005000000}">
      <formula1>$AR$5:$AR$6</formula1>
    </dataValidation>
    <dataValidation type="list" allowBlank="1" showInputMessage="1" showErrorMessage="1" sqref="U31:U33 Y24:Y26 AA16:AA19 AA8:AA13" xr:uid="{00000000-0002-0000-0100-000006000000}">
      <formula1>$AQ$4</formula1>
    </dataValidation>
    <dataValidation type="list" allowBlank="1" showInputMessage="1" showErrorMessage="1" sqref="Z24:Z26" xr:uid="{00000000-0002-0000-0100-000007000000}">
      <formula1>$AS$6:$AS$6</formula1>
    </dataValidation>
    <dataValidation type="list" allowBlank="1" showInputMessage="1" showErrorMessage="1" sqref="V31:V33" xr:uid="{00000000-0002-0000-0100-000008000000}">
      <formula1>$AS$4:$AS$4</formula1>
    </dataValidation>
    <dataValidation type="list" allowBlank="1" showInputMessage="1" showErrorMessage="1" sqref="AB16:AB19 AB8:AB13" xr:uid="{00000000-0002-0000-0100-000009000000}">
      <formula1>$AR$1:$AR$3</formula1>
    </dataValidation>
    <dataValidation type="list" allowBlank="1" showInputMessage="1" showErrorMessage="1" sqref="AB14:AB15" xr:uid="{00000000-0002-0000-0100-00000A000000}">
      <formula1>$AK$1:$AK$2</formula1>
    </dataValidation>
    <dataValidation type="list" allowBlank="1" showInputMessage="1" showErrorMessage="1" sqref="AD14:AD15" xr:uid="{00000000-0002-0000-0100-00000B000000}">
      <formula1>$AN$1:$AN$13</formula1>
    </dataValidation>
    <dataValidation type="list" allowBlank="1" showInputMessage="1" showErrorMessage="1" sqref="AC14:AC15" xr:uid="{00000000-0002-0000-0100-00000C000000}">
      <formula1>$AM$2:$AM$3</formula1>
    </dataValidation>
    <dataValidation type="list" allowBlank="1" showInputMessage="1" showErrorMessage="1" sqref="AA14:AA15" xr:uid="{00000000-0002-0000-0100-00000D000000}">
      <formula1>$AL$1:$AL$3</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CU413"/>
  <sheetViews>
    <sheetView topLeftCell="A5" zoomScale="80" zoomScaleNormal="80" workbookViewId="0">
      <selection activeCell="AC22" sqref="AC22"/>
    </sheetView>
  </sheetViews>
  <sheetFormatPr defaultColWidth="11.453125" defaultRowHeight="14.5" x14ac:dyDescent="0.35"/>
  <cols>
    <col min="1" max="1" width="20.81640625" customWidth="1"/>
    <col min="2" max="2" width="23" customWidth="1"/>
    <col min="3" max="3" width="51.1796875" customWidth="1"/>
    <col min="4" max="4" width="23.54296875" customWidth="1"/>
    <col min="5" max="5" width="21.1796875" customWidth="1"/>
    <col min="6" max="6" width="0" hidden="1" customWidth="1"/>
    <col min="7" max="7" width="15.81640625" hidden="1" customWidth="1"/>
    <col min="8" max="8" width="16" hidden="1" customWidth="1"/>
    <col min="9" max="9" width="24.81640625" customWidth="1"/>
    <col min="10" max="10" width="29.1796875" hidden="1" customWidth="1"/>
    <col min="11" max="11" width="16.453125" customWidth="1"/>
    <col min="13" max="13" width="19" customWidth="1"/>
    <col min="15" max="15" width="17.54296875" customWidth="1"/>
    <col min="17" max="17" width="31.81640625" customWidth="1"/>
    <col min="18" max="18" width="28" customWidth="1"/>
    <col min="19" max="19" width="16.54296875" customWidth="1"/>
    <col min="21" max="21" width="22.81640625" customWidth="1"/>
    <col min="22" max="22" width="28.453125" customWidth="1"/>
    <col min="23" max="23" width="20.1796875" customWidth="1"/>
    <col min="25" max="25" width="16.453125" customWidth="1"/>
    <col min="27" max="27" width="21.54296875" customWidth="1"/>
    <col min="28" max="28" width="29.453125" customWidth="1"/>
    <col min="29" max="29" width="23.453125" customWidth="1"/>
    <col min="30" max="30" width="25.453125" customWidth="1"/>
    <col min="39" max="39" width="11.453125" style="11"/>
    <col min="40" max="40" width="44.54296875" style="11" bestFit="1" customWidth="1"/>
    <col min="41" max="41" width="13.453125" style="11" bestFit="1" customWidth="1"/>
  </cols>
  <sheetData>
    <row r="1" spans="1:99" x14ac:dyDescent="0.35">
      <c r="AM1" s="11" t="s">
        <v>8</v>
      </c>
      <c r="AN1" s="11" t="s">
        <v>22</v>
      </c>
      <c r="AO1" s="11" t="s">
        <v>3</v>
      </c>
      <c r="AP1" s="11" t="s">
        <v>31</v>
      </c>
    </row>
    <row r="2" spans="1:99" s="3" customFormat="1" ht="61.5" x14ac:dyDescent="1.35">
      <c r="E2" s="7" t="s">
        <v>116</v>
      </c>
      <c r="AM2" s="11" t="s">
        <v>10</v>
      </c>
      <c r="AN2" s="11" t="s">
        <v>23</v>
      </c>
      <c r="AO2" s="11"/>
      <c r="AP2" s="11" t="s">
        <v>32</v>
      </c>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row>
    <row r="3" spans="1:99" x14ac:dyDescent="0.35">
      <c r="AP3" s="11" t="s">
        <v>34</v>
      </c>
    </row>
    <row r="4" spans="1:99" ht="31" x14ac:dyDescent="0.7">
      <c r="A4" s="3"/>
      <c r="B4" s="3"/>
      <c r="C4" s="4" t="s">
        <v>117</v>
      </c>
      <c r="D4" s="3"/>
      <c r="E4" s="3"/>
      <c r="F4" s="3"/>
      <c r="G4" s="3"/>
      <c r="H4" s="3"/>
      <c r="I4" s="3"/>
      <c r="J4" s="3"/>
      <c r="K4" s="3"/>
      <c r="L4" s="3"/>
      <c r="M4" s="3"/>
      <c r="N4" s="3"/>
      <c r="O4" s="3"/>
      <c r="P4" s="3"/>
      <c r="Q4" s="3"/>
      <c r="R4" s="3"/>
      <c r="S4" s="3"/>
      <c r="T4" s="3"/>
      <c r="U4" s="3"/>
      <c r="V4" s="3"/>
      <c r="W4" s="3"/>
      <c r="X4" s="3"/>
      <c r="Y4" s="3"/>
      <c r="Z4" s="3"/>
      <c r="AA4" s="3"/>
      <c r="AB4" s="3"/>
      <c r="AC4" s="3"/>
      <c r="AD4" s="3"/>
      <c r="AE4" s="3"/>
      <c r="AN4" s="11" t="s">
        <v>25</v>
      </c>
      <c r="AP4" s="11" t="s">
        <v>35</v>
      </c>
    </row>
    <row r="5" spans="1:99" ht="23.5" x14ac:dyDescent="0.55000000000000004">
      <c r="A5" s="197" t="s">
        <v>61</v>
      </c>
      <c r="B5" s="198"/>
      <c r="C5" s="198"/>
      <c r="D5" s="197" t="s">
        <v>69</v>
      </c>
      <c r="E5" s="198"/>
      <c r="F5" s="198"/>
      <c r="G5" s="198"/>
      <c r="H5" s="199"/>
      <c r="K5" s="195" t="s">
        <v>77</v>
      </c>
      <c r="L5" s="196"/>
      <c r="M5" s="196"/>
      <c r="N5" s="196"/>
      <c r="O5" s="196"/>
      <c r="P5" s="196"/>
      <c r="Q5" s="196"/>
      <c r="R5" s="196"/>
      <c r="S5" s="196"/>
      <c r="T5" s="196"/>
      <c r="U5" s="196"/>
      <c r="V5" s="196"/>
      <c r="W5" s="196"/>
      <c r="X5" s="196"/>
      <c r="Y5" s="196"/>
      <c r="Z5" s="196"/>
      <c r="AA5" s="195" t="s">
        <v>96</v>
      </c>
      <c r="AB5" s="196"/>
      <c r="AC5" s="196"/>
      <c r="AD5" s="196"/>
      <c r="AE5" s="196"/>
      <c r="AP5" s="11" t="s">
        <v>36</v>
      </c>
    </row>
    <row r="6" spans="1:99" ht="31.4" customHeight="1" x14ac:dyDescent="0.35">
      <c r="A6" s="5" t="s">
        <v>62</v>
      </c>
      <c r="B6" s="6" t="s">
        <v>63</v>
      </c>
      <c r="C6" s="6" t="s">
        <v>46</v>
      </c>
      <c r="D6" s="6" t="s">
        <v>64</v>
      </c>
      <c r="E6" s="6" t="s">
        <v>65</v>
      </c>
      <c r="F6" s="6" t="s">
        <v>66</v>
      </c>
      <c r="G6" s="6" t="s">
        <v>67</v>
      </c>
      <c r="H6" s="6" t="s">
        <v>68</v>
      </c>
      <c r="I6" s="5" t="s">
        <v>70</v>
      </c>
      <c r="J6" s="5" t="s">
        <v>71</v>
      </c>
      <c r="K6" s="209" t="s">
        <v>111</v>
      </c>
      <c r="L6" s="210"/>
      <c r="M6" s="201" t="s">
        <v>112</v>
      </c>
      <c r="N6" s="202"/>
      <c r="O6" s="201" t="s">
        <v>113</v>
      </c>
      <c r="P6" s="202"/>
      <c r="Q6" s="201" t="s">
        <v>108</v>
      </c>
      <c r="R6" s="202"/>
      <c r="S6" s="201" t="s">
        <v>107</v>
      </c>
      <c r="T6" s="202"/>
      <c r="U6" s="201" t="s">
        <v>109</v>
      </c>
      <c r="V6" s="202"/>
      <c r="W6" s="201" t="s">
        <v>110</v>
      </c>
      <c r="X6" s="202"/>
      <c r="Y6" s="201" t="s">
        <v>79</v>
      </c>
      <c r="Z6" s="202"/>
      <c r="AA6" s="6" t="s">
        <v>80</v>
      </c>
      <c r="AB6" s="6" t="s">
        <v>81</v>
      </c>
      <c r="AC6" s="6" t="s">
        <v>82</v>
      </c>
      <c r="AD6" s="6" t="s">
        <v>83</v>
      </c>
      <c r="AE6" s="6" t="s">
        <v>47</v>
      </c>
      <c r="AN6" s="11" t="s">
        <v>30</v>
      </c>
      <c r="AP6" s="11" t="s">
        <v>39</v>
      </c>
    </row>
    <row r="7" spans="1:99" ht="13.4" customHeight="1" x14ac:dyDescent="0.35">
      <c r="A7" s="5"/>
      <c r="B7" s="5"/>
      <c r="C7" s="5"/>
      <c r="D7" s="5"/>
      <c r="E7" s="5"/>
      <c r="F7" s="5"/>
      <c r="G7" s="5"/>
      <c r="H7" s="5"/>
      <c r="I7" s="5"/>
      <c r="J7" s="5"/>
      <c r="K7" s="8" t="s">
        <v>73</v>
      </c>
      <c r="L7" s="8" t="s">
        <v>74</v>
      </c>
      <c r="M7" s="8" t="s">
        <v>75</v>
      </c>
      <c r="N7" s="8" t="s">
        <v>74</v>
      </c>
      <c r="O7" s="8" t="s">
        <v>75</v>
      </c>
      <c r="P7" s="8" t="s">
        <v>74</v>
      </c>
      <c r="Q7" s="8" t="s">
        <v>75</v>
      </c>
      <c r="R7" s="8" t="s">
        <v>74</v>
      </c>
      <c r="S7" s="8" t="s">
        <v>75</v>
      </c>
      <c r="T7" s="8" t="s">
        <v>74</v>
      </c>
      <c r="U7" s="8" t="s">
        <v>75</v>
      </c>
      <c r="V7" s="8" t="s">
        <v>74</v>
      </c>
      <c r="W7" s="8" t="s">
        <v>75</v>
      </c>
      <c r="X7" s="8" t="s">
        <v>74</v>
      </c>
      <c r="Y7" s="8" t="s">
        <v>75</v>
      </c>
      <c r="Z7" s="8" t="s">
        <v>74</v>
      </c>
      <c r="AA7" s="6"/>
      <c r="AB7" s="6"/>
      <c r="AC7" s="6"/>
      <c r="AD7" s="6"/>
      <c r="AE7" s="6"/>
      <c r="AP7" s="11" t="s">
        <v>40</v>
      </c>
    </row>
    <row r="8" spans="1:99" s="14" customFormat="1" ht="26" x14ac:dyDescent="0.35">
      <c r="A8" s="50" t="s">
        <v>274</v>
      </c>
      <c r="B8" s="48" t="s">
        <v>286</v>
      </c>
      <c r="C8" s="48" t="s">
        <v>298</v>
      </c>
      <c r="D8" s="51">
        <v>500000</v>
      </c>
      <c r="E8" s="93"/>
      <c r="F8" s="42">
        <v>1</v>
      </c>
      <c r="G8" s="94">
        <v>0</v>
      </c>
      <c r="H8" s="94">
        <v>0</v>
      </c>
      <c r="I8" s="50" t="s">
        <v>285</v>
      </c>
      <c r="J8" s="93"/>
      <c r="K8" s="53">
        <v>44154</v>
      </c>
      <c r="L8" s="93"/>
      <c r="M8" s="93"/>
      <c r="N8" s="194"/>
      <c r="O8" s="194">
        <v>44136</v>
      </c>
      <c r="P8" s="93"/>
      <c r="Q8" s="93"/>
      <c r="R8" s="194">
        <v>44166</v>
      </c>
      <c r="S8" s="194">
        <v>44166</v>
      </c>
      <c r="T8" s="93" t="s">
        <v>463</v>
      </c>
      <c r="U8" s="93" t="s">
        <v>465</v>
      </c>
      <c r="V8" s="194" t="s">
        <v>464</v>
      </c>
      <c r="W8" s="93" t="s">
        <v>391</v>
      </c>
      <c r="X8" s="93" t="s">
        <v>393</v>
      </c>
      <c r="Y8" s="53">
        <f>K8+80</f>
        <v>44234</v>
      </c>
      <c r="Z8" s="93" t="s">
        <v>393</v>
      </c>
      <c r="AA8" s="93" t="s">
        <v>3</v>
      </c>
      <c r="AB8" s="93" t="s">
        <v>22</v>
      </c>
      <c r="AC8" s="93" t="s">
        <v>8</v>
      </c>
      <c r="AD8" s="93" t="s">
        <v>39</v>
      </c>
      <c r="AE8" s="93"/>
    </row>
    <row r="9" spans="1:99" s="2" customFormat="1" x14ac:dyDescent="0.35">
      <c r="A9" s="15"/>
      <c r="B9" s="15"/>
      <c r="C9" s="15"/>
      <c r="D9" s="15"/>
      <c r="E9" s="15"/>
      <c r="F9" s="15"/>
      <c r="G9" s="15"/>
      <c r="H9" s="15"/>
      <c r="I9" s="15"/>
      <c r="J9" s="15"/>
      <c r="K9" s="15"/>
      <c r="L9" s="15"/>
      <c r="M9" s="15"/>
      <c r="N9" s="15"/>
      <c r="O9" s="15"/>
      <c r="P9" s="15"/>
      <c r="Q9" s="15"/>
      <c r="R9" s="15"/>
      <c r="S9" s="15"/>
      <c r="T9" s="15"/>
      <c r="U9" s="15"/>
      <c r="V9" s="15"/>
      <c r="W9" s="15"/>
      <c r="X9" s="15"/>
      <c r="Y9" s="15"/>
      <c r="Z9" s="15"/>
      <c r="AA9" s="15"/>
      <c r="AB9" s="15"/>
      <c r="AC9" s="15"/>
      <c r="AD9" s="15"/>
      <c r="AE9" s="15"/>
      <c r="AM9" s="12"/>
    </row>
    <row r="10" spans="1:99" s="2" customFormat="1" x14ac:dyDescent="0.35">
      <c r="A10" s="15"/>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c r="AE10" s="15"/>
      <c r="AM10" s="12"/>
    </row>
    <row r="11" spans="1:99" ht="31" x14ac:dyDescent="0.7">
      <c r="A11" s="3"/>
      <c r="B11" s="3"/>
      <c r="C11" s="4" t="s">
        <v>118</v>
      </c>
      <c r="D11" s="3"/>
      <c r="E11" s="3"/>
      <c r="F11" s="3"/>
      <c r="G11" s="3"/>
      <c r="H11" s="3"/>
      <c r="I11" s="3"/>
      <c r="J11" s="3"/>
      <c r="K11" s="3"/>
      <c r="L11" s="3"/>
      <c r="M11" s="3"/>
      <c r="N11" s="3"/>
      <c r="O11" s="3"/>
      <c r="P11" s="3"/>
      <c r="Q11" s="3"/>
      <c r="R11" s="3"/>
      <c r="S11" s="3"/>
      <c r="T11" s="3"/>
      <c r="U11" s="3"/>
      <c r="V11" s="3"/>
      <c r="W11" s="3"/>
      <c r="X11" s="3"/>
      <c r="Y11" s="3"/>
      <c r="AN11"/>
      <c r="AO11"/>
    </row>
    <row r="12" spans="1:99" ht="23.5" x14ac:dyDescent="0.55000000000000004">
      <c r="A12" s="197" t="s">
        <v>61</v>
      </c>
      <c r="B12" s="198"/>
      <c r="C12" s="198"/>
      <c r="D12" s="197" t="s">
        <v>69</v>
      </c>
      <c r="E12" s="198"/>
      <c r="F12" s="198"/>
      <c r="G12" s="198"/>
      <c r="H12" s="199"/>
      <c r="K12" s="195" t="s">
        <v>77</v>
      </c>
      <c r="L12" s="196"/>
      <c r="M12" s="196"/>
      <c r="N12" s="196"/>
      <c r="O12" s="196"/>
      <c r="P12" s="196"/>
      <c r="Q12" s="196"/>
      <c r="R12" s="196"/>
      <c r="S12" s="196"/>
      <c r="T12" s="196"/>
      <c r="U12" s="195" t="s">
        <v>96</v>
      </c>
      <c r="V12" s="196"/>
      <c r="W12" s="196"/>
      <c r="X12" s="196"/>
      <c r="Y12" s="196"/>
      <c r="AN12"/>
    </row>
    <row r="13" spans="1:99" ht="31.4" customHeight="1" x14ac:dyDescent="0.35">
      <c r="A13" s="5" t="s">
        <v>62</v>
      </c>
      <c r="B13" s="6" t="s">
        <v>63</v>
      </c>
      <c r="C13" s="6" t="s">
        <v>46</v>
      </c>
      <c r="D13" s="6" t="s">
        <v>64</v>
      </c>
      <c r="E13" s="6" t="s">
        <v>65</v>
      </c>
      <c r="F13" s="6" t="s">
        <v>66</v>
      </c>
      <c r="G13" s="6" t="s">
        <v>67</v>
      </c>
      <c r="H13" s="6" t="s">
        <v>68</v>
      </c>
      <c r="I13" s="5" t="s">
        <v>70</v>
      </c>
      <c r="J13" s="5" t="s">
        <v>71</v>
      </c>
      <c r="K13" s="209" t="s">
        <v>111</v>
      </c>
      <c r="L13" s="210"/>
      <c r="M13" s="201" t="s">
        <v>112</v>
      </c>
      <c r="N13" s="202"/>
      <c r="O13" s="201" t="s">
        <v>109</v>
      </c>
      <c r="P13" s="202"/>
      <c r="Q13" s="201" t="s">
        <v>110</v>
      </c>
      <c r="R13" s="202"/>
      <c r="S13" s="201" t="s">
        <v>79</v>
      </c>
      <c r="T13" s="202"/>
      <c r="U13" s="6" t="s">
        <v>80</v>
      </c>
      <c r="V13" s="6" t="s">
        <v>81</v>
      </c>
      <c r="W13" s="6" t="s">
        <v>82</v>
      </c>
      <c r="X13" s="6" t="s">
        <v>83</v>
      </c>
      <c r="Y13" s="6" t="s">
        <v>47</v>
      </c>
      <c r="AN13"/>
    </row>
    <row r="14" spans="1:99" ht="15.65" customHeight="1" x14ac:dyDescent="0.35">
      <c r="A14" s="5"/>
      <c r="B14" s="5"/>
      <c r="C14" s="5"/>
      <c r="D14" s="5"/>
      <c r="E14" s="5"/>
      <c r="F14" s="5"/>
      <c r="G14" s="5"/>
      <c r="H14" s="5"/>
      <c r="I14" s="5"/>
      <c r="J14" s="5"/>
      <c r="K14" s="8" t="s">
        <v>73</v>
      </c>
      <c r="L14" s="8" t="s">
        <v>74</v>
      </c>
      <c r="M14" s="8" t="s">
        <v>75</v>
      </c>
      <c r="N14" s="8" t="s">
        <v>74</v>
      </c>
      <c r="O14" s="8" t="s">
        <v>75</v>
      </c>
      <c r="P14" s="8" t="s">
        <v>74</v>
      </c>
      <c r="Q14" s="8" t="s">
        <v>75</v>
      </c>
      <c r="R14" s="8" t="s">
        <v>74</v>
      </c>
      <c r="S14" s="8" t="s">
        <v>75</v>
      </c>
      <c r="T14" s="8" t="s">
        <v>74</v>
      </c>
      <c r="U14" s="6"/>
      <c r="V14" s="6"/>
      <c r="W14" s="6"/>
      <c r="X14" s="6"/>
      <c r="Y14" s="6"/>
    </row>
    <row r="15" spans="1:99" s="2" customFormat="1" x14ac:dyDescent="0.35">
      <c r="A15" s="15"/>
      <c r="B15" s="15"/>
      <c r="C15" s="15"/>
      <c r="D15" s="15"/>
      <c r="E15" s="15"/>
      <c r="F15" s="15"/>
      <c r="G15" s="15"/>
      <c r="H15" s="15"/>
      <c r="I15" s="15"/>
      <c r="J15" s="15"/>
      <c r="K15" s="15"/>
      <c r="L15" s="15"/>
      <c r="M15" s="15"/>
      <c r="N15" s="15"/>
      <c r="O15" s="15"/>
      <c r="P15" s="15"/>
      <c r="Q15" s="15"/>
      <c r="R15" s="15"/>
      <c r="S15" s="15"/>
      <c r="T15" s="15"/>
      <c r="U15" s="15"/>
      <c r="V15" s="15"/>
      <c r="W15" s="15"/>
      <c r="X15" s="15"/>
      <c r="Y15" s="15"/>
      <c r="AM15" s="12"/>
      <c r="AN15" s="12"/>
      <c r="AO15" s="12"/>
    </row>
    <row r="16" spans="1:99" s="2" customFormat="1" x14ac:dyDescent="0.35">
      <c r="A16" s="15"/>
      <c r="B16" s="15"/>
      <c r="C16" s="15"/>
      <c r="D16" s="15"/>
      <c r="E16" s="15"/>
      <c r="F16" s="15"/>
      <c r="G16" s="15"/>
      <c r="H16" s="15"/>
      <c r="I16" s="15"/>
      <c r="J16" s="15"/>
      <c r="K16" s="15"/>
      <c r="L16" s="15"/>
      <c r="M16" s="15"/>
      <c r="N16" s="15"/>
      <c r="O16" s="15"/>
      <c r="P16" s="15"/>
      <c r="Q16" s="15"/>
      <c r="R16" s="15"/>
      <c r="S16" s="15"/>
      <c r="T16" s="15"/>
      <c r="U16" s="15"/>
      <c r="V16" s="15"/>
      <c r="W16" s="15"/>
      <c r="X16" s="15"/>
      <c r="Y16" s="15"/>
      <c r="AM16" s="12"/>
      <c r="AN16" s="12"/>
      <c r="AO16" s="12"/>
    </row>
    <row r="17" spans="1:41" s="2" customFormat="1" x14ac:dyDescent="0.35">
      <c r="A17" s="15"/>
      <c r="B17" s="15"/>
      <c r="C17" s="15"/>
      <c r="D17" s="15"/>
      <c r="E17" s="15"/>
      <c r="F17" s="15"/>
      <c r="G17" s="15"/>
      <c r="H17" s="15"/>
      <c r="I17" s="15"/>
      <c r="J17" s="15"/>
      <c r="K17" s="15"/>
      <c r="L17" s="15"/>
      <c r="M17" s="15"/>
      <c r="N17" s="15"/>
      <c r="O17" s="15"/>
      <c r="P17" s="15"/>
      <c r="Q17" s="15"/>
      <c r="R17" s="15"/>
      <c r="S17" s="15"/>
      <c r="T17" s="15"/>
      <c r="U17" s="15"/>
      <c r="V17" s="15"/>
      <c r="W17" s="15"/>
      <c r="X17" s="15"/>
      <c r="Y17" s="15"/>
      <c r="AM17" s="12"/>
      <c r="AN17" s="12"/>
      <c r="AO17" s="12"/>
    </row>
    <row r="18" spans="1:41" ht="31" x14ac:dyDescent="0.7">
      <c r="A18" s="3"/>
      <c r="B18" s="3"/>
      <c r="C18" s="4" t="s">
        <v>119</v>
      </c>
      <c r="D18" s="3"/>
      <c r="E18" s="3"/>
      <c r="F18" s="3"/>
      <c r="G18" s="3"/>
      <c r="H18" s="3"/>
      <c r="I18" s="3"/>
      <c r="J18" s="3"/>
      <c r="K18" s="3"/>
      <c r="L18" s="3"/>
      <c r="M18" s="3"/>
      <c r="N18" s="3"/>
      <c r="O18" s="3"/>
      <c r="P18" s="3"/>
      <c r="Q18" s="3"/>
      <c r="R18" s="3"/>
      <c r="S18" s="3"/>
      <c r="T18" s="3"/>
      <c r="U18" s="3"/>
    </row>
    <row r="19" spans="1:41" ht="23.5" x14ac:dyDescent="0.55000000000000004">
      <c r="A19" s="197" t="s">
        <v>61</v>
      </c>
      <c r="B19" s="198"/>
      <c r="C19" s="198"/>
      <c r="D19" s="197" t="s">
        <v>69</v>
      </c>
      <c r="E19" s="198"/>
      <c r="F19" s="198"/>
      <c r="G19" s="198"/>
      <c r="H19" s="199"/>
      <c r="K19" s="195" t="s">
        <v>77</v>
      </c>
      <c r="L19" s="196"/>
      <c r="M19" s="196"/>
      <c r="N19" s="196"/>
      <c r="O19" s="196"/>
      <c r="P19" s="196"/>
      <c r="Q19" s="195" t="s">
        <v>96</v>
      </c>
      <c r="R19" s="196"/>
      <c r="S19" s="196"/>
      <c r="T19" s="196"/>
      <c r="U19" s="196"/>
    </row>
    <row r="20" spans="1:41" ht="31.4" customHeight="1" x14ac:dyDescent="0.35">
      <c r="A20" s="5" t="s">
        <v>62</v>
      </c>
      <c r="B20" s="6" t="s">
        <v>63</v>
      </c>
      <c r="C20" s="6" t="s">
        <v>46</v>
      </c>
      <c r="D20" s="6" t="s">
        <v>64</v>
      </c>
      <c r="E20" s="6" t="s">
        <v>65</v>
      </c>
      <c r="F20" s="6" t="s">
        <v>66</v>
      </c>
      <c r="G20" s="6" t="s">
        <v>67</v>
      </c>
      <c r="H20" s="6" t="s">
        <v>68</v>
      </c>
      <c r="I20" s="5" t="s">
        <v>70</v>
      </c>
      <c r="J20" s="5" t="s">
        <v>71</v>
      </c>
      <c r="K20" s="203" t="s">
        <v>114</v>
      </c>
      <c r="L20" s="203"/>
      <c r="M20" s="201" t="s">
        <v>110</v>
      </c>
      <c r="N20" s="202"/>
      <c r="O20" s="203" t="s">
        <v>79</v>
      </c>
      <c r="P20" s="201"/>
      <c r="Q20" s="6" t="s">
        <v>80</v>
      </c>
      <c r="R20" s="6" t="s">
        <v>81</v>
      </c>
      <c r="S20" s="6" t="s">
        <v>82</v>
      </c>
      <c r="T20" s="6" t="s">
        <v>83</v>
      </c>
      <c r="U20" s="6" t="s">
        <v>47</v>
      </c>
    </row>
    <row r="21" spans="1:41" ht="29" x14ac:dyDescent="0.35">
      <c r="A21" s="5"/>
      <c r="B21" s="5"/>
      <c r="C21" s="5"/>
      <c r="D21" s="5"/>
      <c r="E21" s="5"/>
      <c r="F21" s="5"/>
      <c r="G21" s="5"/>
      <c r="H21" s="5"/>
      <c r="I21" s="5"/>
      <c r="J21" s="5"/>
      <c r="K21" s="8" t="s">
        <v>73</v>
      </c>
      <c r="L21" s="8" t="s">
        <v>74</v>
      </c>
      <c r="M21" s="8" t="s">
        <v>75</v>
      </c>
      <c r="N21" s="8" t="s">
        <v>74</v>
      </c>
      <c r="O21" s="8" t="s">
        <v>75</v>
      </c>
      <c r="P21" s="8" t="s">
        <v>74</v>
      </c>
      <c r="Q21" s="6"/>
      <c r="R21" s="6"/>
      <c r="S21" s="6"/>
      <c r="T21" s="6"/>
      <c r="U21" s="6"/>
    </row>
    <row r="22" spans="1:41" s="2" customFormat="1" x14ac:dyDescent="0.35">
      <c r="A22" s="15"/>
      <c r="B22" s="15"/>
      <c r="C22" s="15"/>
      <c r="D22" s="15"/>
      <c r="E22" s="15"/>
      <c r="F22" s="15"/>
      <c r="G22" s="15"/>
      <c r="H22" s="15"/>
      <c r="I22" s="15"/>
      <c r="J22" s="15"/>
      <c r="K22" s="15"/>
      <c r="L22" s="15"/>
      <c r="M22" s="15"/>
      <c r="N22" s="15"/>
      <c r="O22" s="15"/>
      <c r="P22" s="15"/>
      <c r="Q22" s="15"/>
      <c r="R22" s="15"/>
      <c r="S22" s="15"/>
      <c r="T22" s="15"/>
      <c r="U22" s="15"/>
      <c r="AM22" s="12"/>
      <c r="AN22" s="12"/>
      <c r="AO22" s="12"/>
    </row>
    <row r="23" spans="1:41" s="2" customFormat="1" x14ac:dyDescent="0.35">
      <c r="A23" s="15"/>
      <c r="B23" s="15"/>
      <c r="C23" s="15"/>
      <c r="D23" s="15"/>
      <c r="E23" s="15"/>
      <c r="F23" s="15"/>
      <c r="G23" s="15"/>
      <c r="H23" s="15"/>
      <c r="I23" s="15"/>
      <c r="J23" s="15"/>
      <c r="K23" s="15"/>
      <c r="L23" s="15"/>
      <c r="M23" s="15"/>
      <c r="N23" s="15"/>
      <c r="O23" s="15"/>
      <c r="P23" s="15"/>
      <c r="Q23" s="15"/>
      <c r="R23" s="15"/>
      <c r="S23" s="15"/>
      <c r="T23" s="15"/>
      <c r="U23" s="15"/>
      <c r="AM23" s="12"/>
      <c r="AN23" s="12"/>
      <c r="AO23" s="12"/>
    </row>
    <row r="24" spans="1:41" s="2" customFormat="1" x14ac:dyDescent="0.35">
      <c r="A24" s="15" t="s">
        <v>130</v>
      </c>
      <c r="B24" s="15"/>
      <c r="C24" s="15"/>
      <c r="D24" s="15"/>
      <c r="E24" s="15"/>
      <c r="F24" s="15"/>
      <c r="G24" s="15"/>
      <c r="H24" s="15"/>
      <c r="I24" s="15"/>
      <c r="J24" s="15"/>
      <c r="K24" s="15"/>
      <c r="L24" s="15"/>
      <c r="M24" s="15"/>
      <c r="N24" s="15"/>
      <c r="O24" s="15"/>
      <c r="P24" s="15"/>
      <c r="Q24" s="15"/>
      <c r="R24" s="15"/>
      <c r="S24" s="15"/>
      <c r="T24" s="15"/>
      <c r="U24" s="15"/>
      <c r="AM24" s="12"/>
      <c r="AN24" s="12"/>
      <c r="AO24" s="12"/>
    </row>
    <row r="25" spans="1:41" s="2" customFormat="1" x14ac:dyDescent="0.35">
      <c r="A25" s="15"/>
      <c r="B25" s="15"/>
      <c r="C25" s="15"/>
      <c r="D25" s="15"/>
      <c r="E25" s="15"/>
      <c r="F25" s="15"/>
      <c r="G25" s="15"/>
      <c r="H25" s="15"/>
      <c r="I25" s="15"/>
      <c r="J25" s="15"/>
      <c r="K25" s="15"/>
      <c r="L25" s="15"/>
      <c r="M25" s="15"/>
      <c r="N25" s="15"/>
      <c r="O25" s="15"/>
      <c r="P25" s="15"/>
      <c r="Q25" s="15"/>
      <c r="R25" s="15"/>
      <c r="S25" s="15"/>
      <c r="T25" s="15"/>
      <c r="U25" s="15"/>
      <c r="AM25" s="12"/>
      <c r="AN25" s="12"/>
      <c r="AO25" s="12"/>
    </row>
    <row r="26" spans="1:41" s="2" customFormat="1" x14ac:dyDescent="0.35">
      <c r="A26" s="15"/>
      <c r="B26" s="15"/>
      <c r="C26" s="15"/>
      <c r="D26" s="15"/>
      <c r="E26" s="15"/>
      <c r="F26" s="15"/>
      <c r="G26" s="15"/>
      <c r="H26" s="15"/>
      <c r="I26" s="15"/>
      <c r="J26" s="15"/>
      <c r="K26" s="15"/>
      <c r="L26" s="15"/>
      <c r="M26" s="15"/>
      <c r="N26" s="15"/>
      <c r="O26" s="15"/>
      <c r="P26" s="15"/>
      <c r="Q26" s="15"/>
      <c r="R26" s="15"/>
      <c r="S26" s="15"/>
      <c r="T26" s="15"/>
      <c r="U26" s="15"/>
      <c r="AM26" s="12"/>
      <c r="AN26" s="12"/>
      <c r="AO26" s="12"/>
    </row>
    <row r="27" spans="1:41" s="2" customFormat="1" x14ac:dyDescent="0.35">
      <c r="A27" s="15"/>
      <c r="B27" s="15"/>
      <c r="C27" s="15"/>
      <c r="D27" s="15"/>
      <c r="E27" s="15"/>
      <c r="F27" s="15"/>
      <c r="G27" s="15"/>
      <c r="H27" s="15"/>
      <c r="I27" s="15"/>
      <c r="J27" s="15"/>
      <c r="K27" s="15"/>
      <c r="L27" s="15"/>
      <c r="M27" s="15"/>
      <c r="N27" s="15"/>
      <c r="O27" s="15"/>
      <c r="P27" s="15"/>
      <c r="Q27" s="15"/>
      <c r="R27" s="15"/>
      <c r="S27" s="15"/>
      <c r="T27" s="15"/>
      <c r="U27" s="15"/>
      <c r="AM27" s="12"/>
      <c r="AN27" s="12"/>
      <c r="AO27" s="12"/>
    </row>
    <row r="28" spans="1:41" s="2" customFormat="1" x14ac:dyDescent="0.35">
      <c r="A28" s="15"/>
      <c r="B28" s="15"/>
      <c r="C28" s="15"/>
      <c r="D28" s="15"/>
      <c r="E28" s="15"/>
      <c r="F28" s="15"/>
      <c r="G28" s="15"/>
      <c r="H28" s="15"/>
      <c r="I28" s="15"/>
      <c r="J28" s="15"/>
      <c r="K28" s="15"/>
      <c r="L28" s="15"/>
      <c r="M28" s="15"/>
      <c r="N28" s="15"/>
      <c r="O28" s="15"/>
      <c r="P28" s="15"/>
      <c r="Q28" s="15"/>
      <c r="R28" s="15"/>
      <c r="S28" s="15"/>
      <c r="T28" s="15"/>
      <c r="U28" s="15"/>
      <c r="AM28" s="12"/>
      <c r="AN28" s="12"/>
      <c r="AO28" s="12"/>
    </row>
    <row r="29" spans="1:41" s="2" customFormat="1" x14ac:dyDescent="0.35">
      <c r="A29" s="15"/>
      <c r="B29" s="15"/>
      <c r="C29" s="15"/>
      <c r="D29" s="15"/>
      <c r="E29" s="15"/>
      <c r="F29" s="15"/>
      <c r="G29" s="15"/>
      <c r="H29" s="15"/>
      <c r="I29" s="15"/>
      <c r="J29" s="15"/>
      <c r="K29" s="15"/>
      <c r="L29" s="15"/>
      <c r="M29" s="15"/>
      <c r="N29" s="15"/>
      <c r="O29" s="15"/>
      <c r="P29" s="15"/>
      <c r="Q29" s="15"/>
      <c r="R29" s="15"/>
      <c r="S29" s="15"/>
      <c r="T29" s="15"/>
      <c r="U29" s="15"/>
      <c r="AM29" s="12"/>
      <c r="AN29" s="12"/>
      <c r="AO29" s="12"/>
    </row>
    <row r="30" spans="1:41" s="2" customFormat="1" x14ac:dyDescent="0.35">
      <c r="A30" s="15"/>
      <c r="B30" s="15"/>
      <c r="C30" s="15"/>
      <c r="D30" s="15"/>
      <c r="E30" s="15"/>
      <c r="F30" s="15"/>
      <c r="G30" s="15"/>
      <c r="H30" s="15"/>
      <c r="I30" s="15"/>
      <c r="J30" s="15"/>
      <c r="K30" s="15"/>
      <c r="L30" s="15"/>
      <c r="M30" s="15"/>
      <c r="N30" s="15"/>
      <c r="O30" s="15"/>
      <c r="P30" s="15"/>
      <c r="Q30" s="15"/>
      <c r="R30" s="15"/>
      <c r="S30" s="15"/>
      <c r="T30" s="15"/>
      <c r="U30" s="15"/>
      <c r="AM30" s="12"/>
      <c r="AN30" s="12"/>
      <c r="AO30" s="12"/>
    </row>
    <row r="31" spans="1:41" s="2" customFormat="1" x14ac:dyDescent="0.35">
      <c r="A31" s="15"/>
      <c r="B31" s="15"/>
      <c r="C31" s="15"/>
      <c r="D31" s="15"/>
      <c r="E31" s="15"/>
      <c r="F31" s="15"/>
      <c r="G31" s="15"/>
      <c r="H31" s="15"/>
      <c r="I31" s="15"/>
      <c r="J31" s="15"/>
      <c r="K31" s="15"/>
      <c r="L31" s="15"/>
      <c r="M31" s="15"/>
      <c r="N31" s="15"/>
      <c r="O31" s="15"/>
      <c r="P31" s="15"/>
      <c r="Q31" s="15"/>
      <c r="R31" s="15"/>
      <c r="S31" s="15"/>
      <c r="T31" s="15"/>
      <c r="U31" s="15"/>
      <c r="AM31" s="12"/>
      <c r="AN31" s="12"/>
      <c r="AO31" s="12"/>
    </row>
    <row r="32" spans="1:41" s="2" customFormat="1" x14ac:dyDescent="0.35">
      <c r="A32" s="15"/>
      <c r="B32" s="15"/>
      <c r="C32" s="15"/>
      <c r="D32" s="15"/>
      <c r="E32" s="15"/>
      <c r="F32" s="15"/>
      <c r="G32" s="15"/>
      <c r="H32" s="15"/>
      <c r="I32" s="15"/>
      <c r="J32" s="15"/>
      <c r="K32" s="15"/>
      <c r="L32" s="15"/>
      <c r="M32" s="15"/>
      <c r="N32" s="15"/>
      <c r="O32" s="15"/>
      <c r="P32" s="15"/>
      <c r="Q32" s="15"/>
      <c r="R32" s="15"/>
      <c r="S32" s="15"/>
      <c r="T32" s="15"/>
      <c r="U32" s="15"/>
      <c r="AM32" s="12"/>
      <c r="AN32" s="12"/>
      <c r="AO32" s="12"/>
    </row>
    <row r="33" spans="1:41" s="2" customFormat="1" x14ac:dyDescent="0.35">
      <c r="A33" s="15"/>
      <c r="B33" s="15"/>
      <c r="C33" s="15"/>
      <c r="D33" s="15"/>
      <c r="E33" s="15"/>
      <c r="F33" s="15"/>
      <c r="G33" s="15"/>
      <c r="H33" s="15"/>
      <c r="I33" s="15"/>
      <c r="J33" s="15"/>
      <c r="K33" s="15"/>
      <c r="L33" s="15"/>
      <c r="M33" s="15"/>
      <c r="N33" s="15"/>
      <c r="O33" s="15"/>
      <c r="P33" s="15"/>
      <c r="Q33" s="15"/>
      <c r="R33" s="15"/>
      <c r="S33" s="15"/>
      <c r="T33" s="15"/>
      <c r="U33" s="15"/>
      <c r="AM33" s="12"/>
      <c r="AN33" s="12"/>
      <c r="AO33" s="12"/>
    </row>
    <row r="34" spans="1:41" s="2" customFormat="1" x14ac:dyDescent="0.35">
      <c r="A34" s="15"/>
      <c r="B34" s="15"/>
      <c r="C34" s="15"/>
      <c r="D34" s="15"/>
      <c r="E34" s="15"/>
      <c r="F34" s="15"/>
      <c r="G34" s="15"/>
      <c r="H34" s="15"/>
      <c r="I34" s="15"/>
      <c r="J34" s="15"/>
      <c r="K34" s="15"/>
      <c r="L34" s="15"/>
      <c r="M34" s="15"/>
      <c r="N34" s="15"/>
      <c r="O34" s="15"/>
      <c r="P34" s="15"/>
      <c r="Q34" s="15"/>
      <c r="R34" s="15"/>
      <c r="S34" s="15"/>
      <c r="T34" s="15"/>
      <c r="U34" s="15"/>
      <c r="AM34" s="12"/>
      <c r="AN34" s="12"/>
      <c r="AO34" s="12"/>
    </row>
    <row r="35" spans="1:41" s="2" customFormat="1" x14ac:dyDescent="0.35">
      <c r="A35" s="15"/>
      <c r="B35" s="15"/>
      <c r="C35" s="15"/>
      <c r="D35" s="15"/>
      <c r="E35" s="15"/>
      <c r="F35" s="15"/>
      <c r="G35" s="15"/>
      <c r="H35" s="15"/>
      <c r="I35" s="15"/>
      <c r="J35" s="15"/>
      <c r="K35" s="15"/>
      <c r="L35" s="15"/>
      <c r="M35" s="15"/>
      <c r="N35" s="15"/>
      <c r="O35" s="15"/>
      <c r="P35" s="15"/>
      <c r="Q35" s="15"/>
      <c r="R35" s="15"/>
      <c r="S35" s="15"/>
      <c r="T35" s="15"/>
      <c r="U35" s="15"/>
      <c r="AM35" s="12"/>
      <c r="AN35" s="12"/>
      <c r="AO35" s="12"/>
    </row>
    <row r="36" spans="1:41" s="2" customFormat="1" x14ac:dyDescent="0.35">
      <c r="A36" s="15"/>
      <c r="B36" s="15"/>
      <c r="C36" s="15"/>
      <c r="D36" s="15"/>
      <c r="E36" s="15"/>
      <c r="F36" s="15"/>
      <c r="G36" s="15"/>
      <c r="H36" s="15"/>
      <c r="I36" s="15"/>
      <c r="J36" s="15"/>
      <c r="K36" s="15"/>
      <c r="L36" s="15"/>
      <c r="M36" s="15"/>
      <c r="N36" s="15"/>
      <c r="O36" s="15"/>
      <c r="P36" s="15"/>
      <c r="Q36" s="15"/>
      <c r="R36" s="15"/>
      <c r="S36" s="15"/>
      <c r="T36" s="15"/>
      <c r="U36" s="15"/>
      <c r="AM36" s="12"/>
      <c r="AN36" s="12"/>
      <c r="AO36" s="12"/>
    </row>
    <row r="37" spans="1:41" s="2" customFormat="1" x14ac:dyDescent="0.35">
      <c r="A37" s="15"/>
      <c r="B37" s="15"/>
      <c r="C37" s="15"/>
      <c r="D37" s="15"/>
      <c r="E37" s="15"/>
      <c r="F37" s="15"/>
      <c r="G37" s="15"/>
      <c r="H37" s="15"/>
      <c r="I37" s="15"/>
      <c r="J37" s="15"/>
      <c r="K37" s="15"/>
      <c r="L37" s="15"/>
      <c r="M37" s="15"/>
      <c r="N37" s="15"/>
      <c r="O37" s="15"/>
      <c r="P37" s="15"/>
      <c r="Q37" s="15"/>
      <c r="R37" s="15"/>
      <c r="S37" s="15"/>
      <c r="T37" s="15"/>
      <c r="U37" s="15"/>
      <c r="AM37" s="12"/>
      <c r="AN37" s="12"/>
      <c r="AO37" s="12"/>
    </row>
    <row r="38" spans="1:41" s="2" customFormat="1" x14ac:dyDescent="0.35">
      <c r="A38" s="15"/>
      <c r="B38" s="15"/>
      <c r="C38" s="15"/>
      <c r="D38" s="15"/>
      <c r="E38" s="15"/>
      <c r="F38" s="15"/>
      <c r="G38" s="15"/>
      <c r="H38" s="15"/>
      <c r="I38" s="15"/>
      <c r="J38" s="15"/>
      <c r="K38" s="15"/>
      <c r="L38" s="15"/>
      <c r="M38" s="15"/>
      <c r="N38" s="15"/>
      <c r="O38" s="15"/>
      <c r="P38" s="15"/>
      <c r="Q38" s="15"/>
      <c r="R38" s="15"/>
      <c r="S38" s="15"/>
      <c r="T38" s="15"/>
      <c r="U38" s="15"/>
      <c r="AM38" s="12"/>
      <c r="AN38" s="12"/>
      <c r="AO38" s="12"/>
    </row>
    <row r="39" spans="1:41" s="2" customFormat="1" x14ac:dyDescent="0.35">
      <c r="A39" s="15"/>
      <c r="B39" s="15"/>
      <c r="C39" s="15"/>
      <c r="D39" s="15"/>
      <c r="E39" s="15"/>
      <c r="F39" s="15"/>
      <c r="G39" s="15"/>
      <c r="H39" s="15"/>
      <c r="I39" s="15"/>
      <c r="J39" s="15"/>
      <c r="K39" s="15"/>
      <c r="L39" s="15"/>
      <c r="M39" s="15"/>
      <c r="N39" s="15"/>
      <c r="O39" s="15"/>
      <c r="P39" s="15"/>
      <c r="Q39" s="15"/>
      <c r="R39" s="15"/>
      <c r="S39" s="15"/>
      <c r="T39" s="15"/>
      <c r="U39" s="15"/>
      <c r="AM39" s="12"/>
      <c r="AN39" s="12"/>
      <c r="AO39" s="12"/>
    </row>
    <row r="40" spans="1:41" s="2" customFormat="1" x14ac:dyDescent="0.35">
      <c r="A40" s="15"/>
      <c r="B40" s="15"/>
      <c r="C40" s="15"/>
      <c r="D40" s="15"/>
      <c r="E40" s="15"/>
      <c r="F40" s="15"/>
      <c r="G40" s="15"/>
      <c r="H40" s="15"/>
      <c r="I40" s="15"/>
      <c r="J40" s="15"/>
      <c r="K40" s="15"/>
      <c r="L40" s="15"/>
      <c r="M40" s="15"/>
      <c r="N40" s="15"/>
      <c r="O40" s="15"/>
      <c r="P40" s="15"/>
      <c r="Q40" s="15"/>
      <c r="R40" s="15"/>
      <c r="S40" s="15"/>
      <c r="T40" s="15"/>
      <c r="U40" s="15"/>
      <c r="AM40" s="12"/>
      <c r="AN40" s="12"/>
      <c r="AO40" s="12"/>
    </row>
    <row r="41" spans="1:41" s="2" customFormat="1" x14ac:dyDescent="0.35">
      <c r="A41" s="15"/>
      <c r="B41" s="15"/>
      <c r="C41" s="15"/>
      <c r="D41" s="15"/>
      <c r="E41" s="15"/>
      <c r="F41" s="15"/>
      <c r="G41" s="15"/>
      <c r="H41" s="15"/>
      <c r="I41" s="15"/>
      <c r="J41" s="15"/>
      <c r="K41" s="15"/>
      <c r="L41" s="15"/>
      <c r="M41" s="15"/>
      <c r="N41" s="15"/>
      <c r="O41" s="15"/>
      <c r="P41" s="15"/>
      <c r="Q41" s="15"/>
      <c r="R41" s="15"/>
      <c r="S41" s="15"/>
      <c r="T41" s="15"/>
      <c r="U41" s="15"/>
      <c r="AM41" s="12"/>
      <c r="AN41" s="12"/>
      <c r="AO41" s="12"/>
    </row>
    <row r="42" spans="1:41" s="2" customFormat="1" x14ac:dyDescent="0.35">
      <c r="A42" s="15"/>
      <c r="B42" s="15"/>
      <c r="C42" s="15"/>
      <c r="D42" s="15"/>
      <c r="E42" s="15"/>
      <c r="F42" s="15"/>
      <c r="G42" s="15"/>
      <c r="H42" s="15"/>
      <c r="I42" s="15"/>
      <c r="J42" s="15"/>
      <c r="K42" s="15"/>
      <c r="L42" s="15"/>
      <c r="M42" s="15"/>
      <c r="N42" s="15"/>
      <c r="O42" s="15"/>
      <c r="P42" s="15"/>
      <c r="Q42" s="15"/>
      <c r="R42" s="15"/>
      <c r="S42" s="15"/>
      <c r="T42" s="15"/>
      <c r="U42" s="15"/>
      <c r="AM42" s="12"/>
      <c r="AN42" s="12"/>
      <c r="AO42" s="12"/>
    </row>
    <row r="43" spans="1:41" s="2" customFormat="1" x14ac:dyDescent="0.35">
      <c r="A43" s="15"/>
      <c r="B43" s="15"/>
      <c r="C43" s="15"/>
      <c r="D43" s="15"/>
      <c r="E43" s="15"/>
      <c r="F43" s="15"/>
      <c r="G43" s="15"/>
      <c r="H43" s="15"/>
      <c r="I43" s="15"/>
      <c r="J43" s="15"/>
      <c r="K43" s="15"/>
      <c r="L43" s="15"/>
      <c r="M43" s="15"/>
      <c r="N43" s="15"/>
      <c r="O43" s="15"/>
      <c r="P43" s="15"/>
      <c r="Q43" s="15"/>
      <c r="R43" s="15"/>
      <c r="S43" s="15"/>
      <c r="T43" s="15"/>
      <c r="U43" s="15"/>
      <c r="AM43" s="12"/>
      <c r="AN43" s="12"/>
      <c r="AO43" s="12"/>
    </row>
    <row r="44" spans="1:41" s="2" customFormat="1" x14ac:dyDescent="0.35">
      <c r="A44" s="15"/>
      <c r="B44" s="15"/>
      <c r="C44" s="15"/>
      <c r="D44" s="15"/>
      <c r="E44" s="15"/>
      <c r="F44" s="15"/>
      <c r="G44" s="15"/>
      <c r="H44" s="15"/>
      <c r="I44" s="15"/>
      <c r="J44" s="15"/>
      <c r="K44" s="15"/>
      <c r="L44" s="15"/>
      <c r="M44" s="15"/>
      <c r="N44" s="15"/>
      <c r="O44" s="15"/>
      <c r="P44" s="15"/>
      <c r="Q44" s="15"/>
      <c r="R44" s="15"/>
      <c r="S44" s="15"/>
      <c r="T44" s="15"/>
      <c r="U44" s="15"/>
      <c r="AM44" s="12"/>
      <c r="AN44" s="12"/>
      <c r="AO44" s="12"/>
    </row>
    <row r="45" spans="1:41" s="2" customFormat="1" x14ac:dyDescent="0.35">
      <c r="A45" s="15"/>
      <c r="B45" s="15"/>
      <c r="C45" s="15"/>
      <c r="D45" s="15"/>
      <c r="E45" s="15"/>
      <c r="F45" s="15"/>
      <c r="G45" s="15"/>
      <c r="H45" s="15"/>
      <c r="I45" s="15"/>
      <c r="J45" s="15"/>
      <c r="K45" s="15"/>
      <c r="L45" s="15"/>
      <c r="M45" s="15"/>
      <c r="N45" s="15"/>
      <c r="O45" s="15"/>
      <c r="P45" s="15"/>
      <c r="Q45" s="15"/>
      <c r="R45" s="15"/>
      <c r="S45" s="15"/>
      <c r="T45" s="15"/>
      <c r="U45" s="15"/>
      <c r="AM45" s="12"/>
      <c r="AN45" s="12"/>
      <c r="AO45" s="12"/>
    </row>
    <row r="46" spans="1:41" s="2" customFormat="1" x14ac:dyDescent="0.35">
      <c r="A46" s="15"/>
      <c r="B46" s="15"/>
      <c r="C46" s="15"/>
      <c r="D46" s="15"/>
      <c r="E46" s="15"/>
      <c r="F46" s="15"/>
      <c r="G46" s="15"/>
      <c r="H46" s="15"/>
      <c r="I46" s="15"/>
      <c r="J46" s="15"/>
      <c r="K46" s="15"/>
      <c r="L46" s="15"/>
      <c r="M46" s="15"/>
      <c r="N46" s="15"/>
      <c r="O46" s="15"/>
      <c r="P46" s="15"/>
      <c r="Q46" s="15"/>
      <c r="R46" s="15"/>
      <c r="S46" s="15"/>
      <c r="T46" s="15"/>
      <c r="U46" s="15"/>
      <c r="AM46" s="12"/>
      <c r="AN46" s="12"/>
      <c r="AO46" s="12"/>
    </row>
    <row r="47" spans="1:41" s="2" customFormat="1" x14ac:dyDescent="0.35">
      <c r="A47" s="15"/>
      <c r="B47" s="15"/>
      <c r="C47" s="15"/>
      <c r="D47" s="15"/>
      <c r="E47" s="15"/>
      <c r="F47" s="15"/>
      <c r="G47" s="15"/>
      <c r="H47" s="15"/>
      <c r="I47" s="15"/>
      <c r="J47" s="15"/>
      <c r="K47" s="15"/>
      <c r="L47" s="15"/>
      <c r="M47" s="15"/>
      <c r="N47" s="15"/>
      <c r="O47" s="15"/>
      <c r="P47" s="15"/>
      <c r="Q47" s="15"/>
      <c r="R47" s="15"/>
      <c r="S47" s="15"/>
      <c r="T47" s="15"/>
      <c r="U47" s="15"/>
      <c r="AM47" s="12"/>
      <c r="AN47" s="12"/>
      <c r="AO47" s="12"/>
    </row>
    <row r="48" spans="1:41" s="2" customFormat="1" x14ac:dyDescent="0.35">
      <c r="AM48" s="12"/>
      <c r="AN48" s="12"/>
      <c r="AO48" s="12"/>
    </row>
    <row r="49" spans="39:41" s="2" customFormat="1" x14ac:dyDescent="0.35">
      <c r="AM49" s="12"/>
      <c r="AN49" s="12"/>
      <c r="AO49" s="12"/>
    </row>
    <row r="50" spans="39:41" s="2" customFormat="1" x14ac:dyDescent="0.35">
      <c r="AM50" s="12"/>
      <c r="AN50" s="12"/>
      <c r="AO50" s="12"/>
    </row>
    <row r="51" spans="39:41" s="2" customFormat="1" x14ac:dyDescent="0.35">
      <c r="AM51" s="12"/>
      <c r="AN51" s="12"/>
      <c r="AO51" s="12"/>
    </row>
    <row r="52" spans="39:41" s="2" customFormat="1" x14ac:dyDescent="0.35">
      <c r="AM52" s="12"/>
      <c r="AN52" s="12"/>
      <c r="AO52" s="12"/>
    </row>
    <row r="53" spans="39:41" s="2" customFormat="1" x14ac:dyDescent="0.35">
      <c r="AM53" s="12"/>
      <c r="AN53" s="12"/>
      <c r="AO53" s="12"/>
    </row>
    <row r="54" spans="39:41" s="2" customFormat="1" x14ac:dyDescent="0.35">
      <c r="AM54" s="12"/>
      <c r="AN54" s="12"/>
      <c r="AO54" s="12"/>
    </row>
    <row r="55" spans="39:41" s="2" customFormat="1" x14ac:dyDescent="0.35">
      <c r="AM55" s="12"/>
      <c r="AN55" s="12"/>
      <c r="AO55" s="12"/>
    </row>
    <row r="56" spans="39:41" s="2" customFormat="1" x14ac:dyDescent="0.35">
      <c r="AM56" s="12"/>
      <c r="AN56" s="12"/>
      <c r="AO56" s="12"/>
    </row>
    <row r="57" spans="39:41" s="2" customFormat="1" x14ac:dyDescent="0.35">
      <c r="AM57" s="12"/>
      <c r="AN57" s="12"/>
      <c r="AO57" s="12"/>
    </row>
    <row r="58" spans="39:41" s="2" customFormat="1" x14ac:dyDescent="0.35">
      <c r="AM58" s="12"/>
      <c r="AN58" s="12"/>
      <c r="AO58" s="12"/>
    </row>
    <row r="59" spans="39:41" s="2" customFormat="1" x14ac:dyDescent="0.35">
      <c r="AM59" s="12"/>
      <c r="AN59" s="12"/>
      <c r="AO59" s="12"/>
    </row>
    <row r="60" spans="39:41" s="2" customFormat="1" x14ac:dyDescent="0.35">
      <c r="AM60" s="12"/>
      <c r="AN60" s="12"/>
      <c r="AO60" s="12"/>
    </row>
    <row r="61" spans="39:41" s="2" customFormat="1" x14ac:dyDescent="0.35">
      <c r="AM61" s="12"/>
      <c r="AN61" s="12"/>
      <c r="AO61" s="12"/>
    </row>
    <row r="62" spans="39:41" s="2" customFormat="1" x14ac:dyDescent="0.35">
      <c r="AM62" s="12"/>
      <c r="AN62" s="12"/>
      <c r="AO62" s="12"/>
    </row>
    <row r="63" spans="39:41" s="2" customFormat="1" x14ac:dyDescent="0.35">
      <c r="AM63" s="12"/>
      <c r="AN63" s="12"/>
      <c r="AO63" s="12"/>
    </row>
    <row r="64" spans="39:41" s="2" customFormat="1" x14ac:dyDescent="0.35">
      <c r="AM64" s="12"/>
      <c r="AN64" s="12"/>
      <c r="AO64" s="12"/>
    </row>
    <row r="65" spans="39:41" s="2" customFormat="1" x14ac:dyDescent="0.35">
      <c r="AM65" s="12"/>
      <c r="AN65" s="12"/>
      <c r="AO65" s="12"/>
    </row>
    <row r="66" spans="39:41" s="2" customFormat="1" x14ac:dyDescent="0.35">
      <c r="AM66" s="12"/>
      <c r="AN66" s="12"/>
      <c r="AO66" s="12"/>
    </row>
    <row r="67" spans="39:41" s="2" customFormat="1" x14ac:dyDescent="0.35">
      <c r="AM67" s="12"/>
      <c r="AN67" s="12"/>
      <c r="AO67" s="12"/>
    </row>
    <row r="68" spans="39:41" s="2" customFormat="1" x14ac:dyDescent="0.35">
      <c r="AM68" s="12"/>
      <c r="AN68" s="12"/>
      <c r="AO68" s="12"/>
    </row>
    <row r="69" spans="39:41" s="2" customFormat="1" x14ac:dyDescent="0.35">
      <c r="AM69" s="12"/>
      <c r="AN69" s="12"/>
      <c r="AO69" s="12"/>
    </row>
    <row r="70" spans="39:41" s="2" customFormat="1" x14ac:dyDescent="0.35">
      <c r="AM70" s="12"/>
      <c r="AN70" s="12"/>
      <c r="AO70" s="12"/>
    </row>
    <row r="71" spans="39:41" s="2" customFormat="1" x14ac:dyDescent="0.35">
      <c r="AM71" s="12"/>
      <c r="AN71" s="12"/>
      <c r="AO71" s="12"/>
    </row>
    <row r="72" spans="39:41" s="2" customFormat="1" x14ac:dyDescent="0.35">
      <c r="AM72" s="12"/>
      <c r="AN72" s="12"/>
      <c r="AO72" s="12"/>
    </row>
    <row r="73" spans="39:41" s="2" customFormat="1" x14ac:dyDescent="0.35">
      <c r="AM73" s="12"/>
      <c r="AN73" s="12"/>
      <c r="AO73" s="12"/>
    </row>
    <row r="74" spans="39:41" s="2" customFormat="1" x14ac:dyDescent="0.35">
      <c r="AM74" s="12"/>
      <c r="AN74" s="12"/>
      <c r="AO74" s="12"/>
    </row>
    <row r="75" spans="39:41" s="2" customFormat="1" x14ac:dyDescent="0.35">
      <c r="AM75" s="12"/>
      <c r="AN75" s="12"/>
      <c r="AO75" s="12"/>
    </row>
    <row r="76" spans="39:41" s="2" customFormat="1" x14ac:dyDescent="0.35">
      <c r="AM76" s="12"/>
      <c r="AN76" s="12"/>
      <c r="AO76" s="12"/>
    </row>
    <row r="77" spans="39:41" s="2" customFormat="1" x14ac:dyDescent="0.35">
      <c r="AM77" s="12"/>
      <c r="AN77" s="12"/>
      <c r="AO77" s="12"/>
    </row>
    <row r="78" spans="39:41" s="2" customFormat="1" x14ac:dyDescent="0.35">
      <c r="AM78" s="12"/>
      <c r="AN78" s="12"/>
      <c r="AO78" s="12"/>
    </row>
    <row r="79" spans="39:41" s="2" customFormat="1" x14ac:dyDescent="0.35">
      <c r="AM79" s="12"/>
      <c r="AN79" s="12"/>
      <c r="AO79" s="12"/>
    </row>
    <row r="80" spans="39:41" s="2" customFormat="1" x14ac:dyDescent="0.35">
      <c r="AM80" s="12"/>
      <c r="AN80" s="12"/>
      <c r="AO80" s="12"/>
    </row>
    <row r="81" spans="39:41" s="2" customFormat="1" x14ac:dyDescent="0.35">
      <c r="AM81" s="12"/>
      <c r="AN81" s="12"/>
      <c r="AO81" s="12"/>
    </row>
    <row r="82" spans="39:41" s="2" customFormat="1" x14ac:dyDescent="0.35">
      <c r="AM82" s="12"/>
      <c r="AN82" s="12"/>
      <c r="AO82" s="12"/>
    </row>
    <row r="83" spans="39:41" s="2" customFormat="1" x14ac:dyDescent="0.35">
      <c r="AM83" s="12"/>
      <c r="AN83" s="12"/>
      <c r="AO83" s="12"/>
    </row>
    <row r="84" spans="39:41" s="2" customFormat="1" x14ac:dyDescent="0.35">
      <c r="AM84" s="12"/>
      <c r="AN84" s="12"/>
      <c r="AO84" s="12"/>
    </row>
    <row r="85" spans="39:41" s="2" customFormat="1" x14ac:dyDescent="0.35">
      <c r="AM85" s="12"/>
      <c r="AN85" s="12"/>
      <c r="AO85" s="12"/>
    </row>
    <row r="86" spans="39:41" s="2" customFormat="1" x14ac:dyDescent="0.35">
      <c r="AM86" s="12"/>
      <c r="AN86" s="12"/>
      <c r="AO86" s="12"/>
    </row>
    <row r="87" spans="39:41" s="2" customFormat="1" x14ac:dyDescent="0.35">
      <c r="AM87" s="12"/>
      <c r="AN87" s="12"/>
      <c r="AO87" s="12"/>
    </row>
    <row r="88" spans="39:41" s="2" customFormat="1" x14ac:dyDescent="0.35">
      <c r="AM88" s="12"/>
      <c r="AN88" s="12"/>
      <c r="AO88" s="12"/>
    </row>
    <row r="89" spans="39:41" s="2" customFormat="1" x14ac:dyDescent="0.35">
      <c r="AM89" s="12"/>
      <c r="AN89" s="12"/>
      <c r="AO89" s="12"/>
    </row>
    <row r="90" spans="39:41" s="2" customFormat="1" x14ac:dyDescent="0.35">
      <c r="AM90" s="12"/>
      <c r="AN90" s="12"/>
      <c r="AO90" s="12"/>
    </row>
    <row r="91" spans="39:41" s="2" customFormat="1" x14ac:dyDescent="0.35">
      <c r="AM91" s="12"/>
      <c r="AN91" s="12"/>
      <c r="AO91" s="12"/>
    </row>
    <row r="92" spans="39:41" s="2" customFormat="1" x14ac:dyDescent="0.35">
      <c r="AM92" s="12"/>
      <c r="AN92" s="12"/>
      <c r="AO92" s="12"/>
    </row>
    <row r="93" spans="39:41" s="2" customFormat="1" x14ac:dyDescent="0.35">
      <c r="AM93" s="12"/>
      <c r="AN93" s="12"/>
      <c r="AO93" s="12"/>
    </row>
    <row r="94" spans="39:41" s="2" customFormat="1" x14ac:dyDescent="0.35">
      <c r="AM94" s="12"/>
      <c r="AN94" s="12"/>
      <c r="AO94" s="12"/>
    </row>
    <row r="95" spans="39:41" s="2" customFormat="1" x14ac:dyDescent="0.35">
      <c r="AM95" s="12"/>
      <c r="AN95" s="12"/>
      <c r="AO95" s="12"/>
    </row>
    <row r="96" spans="39:41" s="2" customFormat="1" x14ac:dyDescent="0.35">
      <c r="AM96" s="12"/>
      <c r="AN96" s="12"/>
      <c r="AO96" s="12"/>
    </row>
    <row r="97" spans="39:41" s="2" customFormat="1" x14ac:dyDescent="0.35">
      <c r="AM97" s="12"/>
      <c r="AN97" s="12"/>
      <c r="AO97" s="12"/>
    </row>
    <row r="98" spans="39:41" s="2" customFormat="1" x14ac:dyDescent="0.35">
      <c r="AM98" s="12"/>
      <c r="AN98" s="12"/>
      <c r="AO98" s="12"/>
    </row>
    <row r="99" spans="39:41" s="2" customFormat="1" x14ac:dyDescent="0.35">
      <c r="AM99" s="12"/>
      <c r="AN99" s="12"/>
      <c r="AO99" s="12"/>
    </row>
    <row r="100" spans="39:41" s="2" customFormat="1" x14ac:dyDescent="0.35">
      <c r="AM100" s="12"/>
      <c r="AN100" s="12"/>
      <c r="AO100" s="12"/>
    </row>
    <row r="101" spans="39:41" s="2" customFormat="1" x14ac:dyDescent="0.35">
      <c r="AM101" s="12"/>
      <c r="AN101" s="12"/>
      <c r="AO101" s="12"/>
    </row>
    <row r="102" spans="39:41" s="2" customFormat="1" x14ac:dyDescent="0.35">
      <c r="AM102" s="12"/>
      <c r="AN102" s="12"/>
      <c r="AO102" s="12"/>
    </row>
    <row r="103" spans="39:41" s="2" customFormat="1" x14ac:dyDescent="0.35">
      <c r="AM103" s="12"/>
      <c r="AN103" s="12"/>
      <c r="AO103" s="12"/>
    </row>
    <row r="104" spans="39:41" s="2" customFormat="1" x14ac:dyDescent="0.35">
      <c r="AM104" s="12"/>
      <c r="AN104" s="12"/>
      <c r="AO104" s="12"/>
    </row>
    <row r="105" spans="39:41" s="2" customFormat="1" x14ac:dyDescent="0.35">
      <c r="AM105" s="12"/>
      <c r="AN105" s="12"/>
      <c r="AO105" s="12"/>
    </row>
    <row r="106" spans="39:41" s="2" customFormat="1" x14ac:dyDescent="0.35">
      <c r="AM106" s="12"/>
      <c r="AN106" s="12"/>
      <c r="AO106" s="12"/>
    </row>
    <row r="107" spans="39:41" s="2" customFormat="1" x14ac:dyDescent="0.35">
      <c r="AM107" s="12"/>
      <c r="AN107" s="12"/>
      <c r="AO107" s="12"/>
    </row>
    <row r="108" spans="39:41" s="2" customFormat="1" x14ac:dyDescent="0.35">
      <c r="AM108" s="12"/>
      <c r="AN108" s="12"/>
      <c r="AO108" s="12"/>
    </row>
    <row r="109" spans="39:41" s="2" customFormat="1" x14ac:dyDescent="0.35">
      <c r="AM109" s="12"/>
      <c r="AN109" s="12"/>
      <c r="AO109" s="12"/>
    </row>
    <row r="110" spans="39:41" s="2" customFormat="1" x14ac:dyDescent="0.35">
      <c r="AM110" s="12"/>
      <c r="AN110" s="12"/>
      <c r="AO110" s="12"/>
    </row>
    <row r="111" spans="39:41" s="2" customFormat="1" x14ac:dyDescent="0.35">
      <c r="AM111" s="12"/>
      <c r="AN111" s="12"/>
      <c r="AO111" s="12"/>
    </row>
    <row r="112" spans="39:41" s="2" customFormat="1" x14ac:dyDescent="0.35">
      <c r="AM112" s="12"/>
      <c r="AN112" s="12"/>
      <c r="AO112" s="12"/>
    </row>
    <row r="113" spans="39:41" s="2" customFormat="1" x14ac:dyDescent="0.35">
      <c r="AM113" s="12"/>
      <c r="AN113" s="12"/>
      <c r="AO113" s="12"/>
    </row>
    <row r="114" spans="39:41" s="2" customFormat="1" x14ac:dyDescent="0.35">
      <c r="AM114" s="12"/>
      <c r="AN114" s="12"/>
      <c r="AO114" s="12"/>
    </row>
    <row r="115" spans="39:41" s="2" customFormat="1" x14ac:dyDescent="0.35">
      <c r="AM115" s="12"/>
      <c r="AN115" s="12"/>
      <c r="AO115" s="12"/>
    </row>
    <row r="116" spans="39:41" s="2" customFormat="1" x14ac:dyDescent="0.35">
      <c r="AM116" s="12"/>
      <c r="AN116" s="12"/>
      <c r="AO116" s="12"/>
    </row>
    <row r="117" spans="39:41" s="2" customFormat="1" x14ac:dyDescent="0.35">
      <c r="AM117" s="12"/>
      <c r="AN117" s="12"/>
      <c r="AO117" s="12"/>
    </row>
    <row r="118" spans="39:41" s="2" customFormat="1" x14ac:dyDescent="0.35">
      <c r="AM118" s="12"/>
      <c r="AN118" s="12"/>
      <c r="AO118" s="12"/>
    </row>
    <row r="119" spans="39:41" s="2" customFormat="1" x14ac:dyDescent="0.35">
      <c r="AM119" s="12"/>
      <c r="AN119" s="12"/>
      <c r="AO119" s="12"/>
    </row>
    <row r="120" spans="39:41" s="2" customFormat="1" x14ac:dyDescent="0.35">
      <c r="AM120" s="12"/>
      <c r="AN120" s="12"/>
      <c r="AO120" s="12"/>
    </row>
    <row r="121" spans="39:41" s="2" customFormat="1" x14ac:dyDescent="0.35">
      <c r="AM121" s="12"/>
      <c r="AN121" s="12"/>
      <c r="AO121" s="12"/>
    </row>
    <row r="122" spans="39:41" s="2" customFormat="1" x14ac:dyDescent="0.35">
      <c r="AM122" s="12"/>
      <c r="AN122" s="12"/>
      <c r="AO122" s="12"/>
    </row>
    <row r="123" spans="39:41" s="2" customFormat="1" x14ac:dyDescent="0.35">
      <c r="AM123" s="12"/>
      <c r="AN123" s="12"/>
      <c r="AO123" s="12"/>
    </row>
    <row r="124" spans="39:41" s="2" customFormat="1" x14ac:dyDescent="0.35">
      <c r="AM124" s="12"/>
      <c r="AN124" s="12"/>
      <c r="AO124" s="12"/>
    </row>
    <row r="125" spans="39:41" s="2" customFormat="1" x14ac:dyDescent="0.35">
      <c r="AM125" s="12"/>
      <c r="AN125" s="12"/>
      <c r="AO125" s="12"/>
    </row>
    <row r="126" spans="39:41" s="2" customFormat="1" x14ac:dyDescent="0.35">
      <c r="AM126" s="12"/>
      <c r="AN126" s="12"/>
      <c r="AO126" s="12"/>
    </row>
    <row r="127" spans="39:41" s="2" customFormat="1" x14ac:dyDescent="0.35">
      <c r="AM127" s="12"/>
      <c r="AN127" s="12"/>
      <c r="AO127" s="12"/>
    </row>
    <row r="128" spans="39:41" s="2" customFormat="1" x14ac:dyDescent="0.35">
      <c r="AM128" s="12"/>
      <c r="AN128" s="12"/>
      <c r="AO128" s="12"/>
    </row>
    <row r="129" spans="39:41" s="2" customFormat="1" x14ac:dyDescent="0.35">
      <c r="AM129" s="12"/>
      <c r="AN129" s="12"/>
      <c r="AO129" s="12"/>
    </row>
    <row r="130" spans="39:41" s="2" customFormat="1" x14ac:dyDescent="0.35">
      <c r="AM130" s="12"/>
      <c r="AN130" s="12"/>
      <c r="AO130" s="12"/>
    </row>
    <row r="131" spans="39:41" s="2" customFormat="1" x14ac:dyDescent="0.35">
      <c r="AM131" s="12"/>
      <c r="AN131" s="12"/>
      <c r="AO131" s="12"/>
    </row>
    <row r="132" spans="39:41" s="2" customFormat="1" x14ac:dyDescent="0.35">
      <c r="AM132" s="12"/>
      <c r="AN132" s="12"/>
      <c r="AO132" s="12"/>
    </row>
    <row r="133" spans="39:41" s="2" customFormat="1" x14ac:dyDescent="0.35">
      <c r="AM133" s="12"/>
      <c r="AN133" s="12"/>
      <c r="AO133" s="12"/>
    </row>
    <row r="134" spans="39:41" s="2" customFormat="1" x14ac:dyDescent="0.35">
      <c r="AM134" s="12"/>
      <c r="AN134" s="12"/>
      <c r="AO134" s="12"/>
    </row>
    <row r="135" spans="39:41" s="2" customFormat="1" x14ac:dyDescent="0.35">
      <c r="AM135" s="12"/>
      <c r="AN135" s="12"/>
      <c r="AO135" s="12"/>
    </row>
    <row r="136" spans="39:41" s="2" customFormat="1" x14ac:dyDescent="0.35">
      <c r="AM136" s="12"/>
      <c r="AN136" s="12"/>
      <c r="AO136" s="12"/>
    </row>
    <row r="137" spans="39:41" s="2" customFormat="1" x14ac:dyDescent="0.35">
      <c r="AM137" s="12"/>
      <c r="AN137" s="12"/>
      <c r="AO137" s="12"/>
    </row>
    <row r="138" spans="39:41" s="2" customFormat="1" x14ac:dyDescent="0.35">
      <c r="AM138" s="12"/>
      <c r="AN138" s="12"/>
      <c r="AO138" s="12"/>
    </row>
    <row r="139" spans="39:41" s="2" customFormat="1" x14ac:dyDescent="0.35">
      <c r="AM139" s="12"/>
      <c r="AN139" s="12"/>
      <c r="AO139" s="12"/>
    </row>
    <row r="140" spans="39:41" s="2" customFormat="1" x14ac:dyDescent="0.35">
      <c r="AM140" s="12"/>
      <c r="AN140" s="12"/>
      <c r="AO140" s="12"/>
    </row>
    <row r="141" spans="39:41" s="2" customFormat="1" x14ac:dyDescent="0.35">
      <c r="AM141" s="12"/>
      <c r="AN141" s="12"/>
      <c r="AO141" s="12"/>
    </row>
    <row r="142" spans="39:41" s="2" customFormat="1" x14ac:dyDescent="0.35">
      <c r="AM142" s="12"/>
      <c r="AN142" s="12"/>
      <c r="AO142" s="12"/>
    </row>
    <row r="143" spans="39:41" s="2" customFormat="1" x14ac:dyDescent="0.35">
      <c r="AM143" s="12"/>
      <c r="AN143" s="12"/>
      <c r="AO143" s="12"/>
    </row>
    <row r="144" spans="39:41" s="2" customFormat="1" x14ac:dyDescent="0.35">
      <c r="AM144" s="12"/>
      <c r="AN144" s="12"/>
      <c r="AO144" s="12"/>
    </row>
    <row r="145" spans="39:41" s="2" customFormat="1" x14ac:dyDescent="0.35">
      <c r="AM145" s="12"/>
      <c r="AN145" s="12"/>
      <c r="AO145" s="12"/>
    </row>
    <row r="146" spans="39:41" s="2" customFormat="1" x14ac:dyDescent="0.35">
      <c r="AM146" s="12"/>
      <c r="AN146" s="12"/>
      <c r="AO146" s="12"/>
    </row>
    <row r="147" spans="39:41" s="2" customFormat="1" x14ac:dyDescent="0.35">
      <c r="AM147" s="12"/>
      <c r="AN147" s="12"/>
      <c r="AO147" s="12"/>
    </row>
    <row r="148" spans="39:41" s="2" customFormat="1" x14ac:dyDescent="0.35">
      <c r="AM148" s="12"/>
      <c r="AN148" s="12"/>
      <c r="AO148" s="12"/>
    </row>
    <row r="149" spans="39:41" s="2" customFormat="1" x14ac:dyDescent="0.35">
      <c r="AM149" s="12"/>
      <c r="AN149" s="12"/>
      <c r="AO149" s="12"/>
    </row>
    <row r="150" spans="39:41" s="2" customFormat="1" x14ac:dyDescent="0.35">
      <c r="AM150" s="12"/>
      <c r="AN150" s="12"/>
      <c r="AO150" s="12"/>
    </row>
    <row r="151" spans="39:41" s="2" customFormat="1" x14ac:dyDescent="0.35">
      <c r="AM151" s="12"/>
      <c r="AN151" s="12"/>
      <c r="AO151" s="12"/>
    </row>
    <row r="152" spans="39:41" s="2" customFormat="1" x14ac:dyDescent="0.35">
      <c r="AM152" s="12"/>
      <c r="AN152" s="12"/>
      <c r="AO152" s="12"/>
    </row>
    <row r="153" spans="39:41" s="2" customFormat="1" x14ac:dyDescent="0.35">
      <c r="AM153" s="12"/>
      <c r="AN153" s="12"/>
      <c r="AO153" s="12"/>
    </row>
    <row r="154" spans="39:41" s="2" customFormat="1" x14ac:dyDescent="0.35">
      <c r="AM154" s="12"/>
      <c r="AN154" s="12"/>
      <c r="AO154" s="12"/>
    </row>
    <row r="155" spans="39:41" s="2" customFormat="1" x14ac:dyDescent="0.35">
      <c r="AM155" s="12"/>
      <c r="AN155" s="12"/>
      <c r="AO155" s="12"/>
    </row>
    <row r="156" spans="39:41" s="2" customFormat="1" x14ac:dyDescent="0.35">
      <c r="AM156" s="12"/>
      <c r="AN156" s="12"/>
      <c r="AO156" s="12"/>
    </row>
    <row r="157" spans="39:41" s="2" customFormat="1" x14ac:dyDescent="0.35">
      <c r="AM157" s="12"/>
      <c r="AN157" s="12"/>
      <c r="AO157" s="12"/>
    </row>
    <row r="158" spans="39:41" s="2" customFormat="1" x14ac:dyDescent="0.35">
      <c r="AM158" s="12"/>
      <c r="AN158" s="12"/>
      <c r="AO158" s="12"/>
    </row>
    <row r="159" spans="39:41" s="2" customFormat="1" x14ac:dyDescent="0.35">
      <c r="AM159" s="12"/>
      <c r="AN159" s="12"/>
      <c r="AO159" s="12"/>
    </row>
    <row r="160" spans="39:41" s="2" customFormat="1" x14ac:dyDescent="0.35">
      <c r="AM160" s="12"/>
      <c r="AN160" s="12"/>
      <c r="AO160" s="12"/>
    </row>
    <row r="161" spans="39:41" s="2" customFormat="1" x14ac:dyDescent="0.35">
      <c r="AM161" s="12"/>
      <c r="AN161" s="12"/>
      <c r="AO161" s="12"/>
    </row>
    <row r="162" spans="39:41" s="2" customFormat="1" x14ac:dyDescent="0.35">
      <c r="AM162" s="12"/>
      <c r="AN162" s="12"/>
      <c r="AO162" s="12"/>
    </row>
    <row r="163" spans="39:41" s="2" customFormat="1" x14ac:dyDescent="0.35">
      <c r="AM163" s="12"/>
      <c r="AN163" s="12"/>
      <c r="AO163" s="12"/>
    </row>
    <row r="164" spans="39:41" s="2" customFormat="1" x14ac:dyDescent="0.35">
      <c r="AM164" s="12"/>
      <c r="AN164" s="12"/>
      <c r="AO164" s="12"/>
    </row>
    <row r="165" spans="39:41" s="2" customFormat="1" x14ac:dyDescent="0.35">
      <c r="AM165" s="12"/>
      <c r="AN165" s="12"/>
      <c r="AO165" s="12"/>
    </row>
    <row r="166" spans="39:41" s="2" customFormat="1" x14ac:dyDescent="0.35">
      <c r="AM166" s="12"/>
      <c r="AN166" s="12"/>
      <c r="AO166" s="12"/>
    </row>
    <row r="167" spans="39:41" s="2" customFormat="1" x14ac:dyDescent="0.35">
      <c r="AM167" s="12"/>
      <c r="AN167" s="12"/>
      <c r="AO167" s="12"/>
    </row>
    <row r="168" spans="39:41" s="2" customFormat="1" x14ac:dyDescent="0.35">
      <c r="AM168" s="12"/>
      <c r="AN168" s="12"/>
      <c r="AO168" s="12"/>
    </row>
    <row r="169" spans="39:41" s="2" customFormat="1" x14ac:dyDescent="0.35">
      <c r="AM169" s="12"/>
      <c r="AN169" s="12"/>
      <c r="AO169" s="12"/>
    </row>
    <row r="170" spans="39:41" s="2" customFormat="1" x14ac:dyDescent="0.35">
      <c r="AM170" s="12"/>
      <c r="AN170" s="12"/>
      <c r="AO170" s="12"/>
    </row>
    <row r="171" spans="39:41" s="2" customFormat="1" x14ac:dyDescent="0.35">
      <c r="AM171" s="12"/>
      <c r="AN171" s="12"/>
      <c r="AO171" s="12"/>
    </row>
    <row r="172" spans="39:41" s="2" customFormat="1" x14ac:dyDescent="0.35">
      <c r="AM172" s="12"/>
      <c r="AN172" s="12"/>
      <c r="AO172" s="12"/>
    </row>
    <row r="173" spans="39:41" s="2" customFormat="1" x14ac:dyDescent="0.35">
      <c r="AM173" s="12"/>
      <c r="AN173" s="12"/>
      <c r="AO173" s="12"/>
    </row>
    <row r="174" spans="39:41" s="2" customFormat="1" x14ac:dyDescent="0.35">
      <c r="AM174" s="12"/>
      <c r="AN174" s="12"/>
      <c r="AO174" s="12"/>
    </row>
    <row r="175" spans="39:41" s="2" customFormat="1" x14ac:dyDescent="0.35">
      <c r="AM175" s="12"/>
      <c r="AN175" s="12"/>
      <c r="AO175" s="12"/>
    </row>
    <row r="176" spans="39:41" s="2" customFormat="1" x14ac:dyDescent="0.35">
      <c r="AM176" s="12"/>
      <c r="AN176" s="12"/>
      <c r="AO176" s="12"/>
    </row>
    <row r="177" spans="39:41" s="2" customFormat="1" x14ac:dyDescent="0.35">
      <c r="AM177" s="12"/>
      <c r="AN177" s="12"/>
      <c r="AO177" s="12"/>
    </row>
    <row r="178" spans="39:41" s="2" customFormat="1" x14ac:dyDescent="0.35">
      <c r="AM178" s="12"/>
      <c r="AN178" s="12"/>
      <c r="AO178" s="12"/>
    </row>
    <row r="179" spans="39:41" s="2" customFormat="1" x14ac:dyDescent="0.35">
      <c r="AM179" s="12"/>
      <c r="AN179" s="12"/>
      <c r="AO179" s="12"/>
    </row>
    <row r="180" spans="39:41" s="2" customFormat="1" x14ac:dyDescent="0.35">
      <c r="AM180" s="12"/>
      <c r="AN180" s="12"/>
      <c r="AO180" s="12"/>
    </row>
    <row r="181" spans="39:41" s="2" customFormat="1" x14ac:dyDescent="0.35">
      <c r="AM181" s="12"/>
      <c r="AN181" s="12"/>
      <c r="AO181" s="12"/>
    </row>
    <row r="182" spans="39:41" s="2" customFormat="1" x14ac:dyDescent="0.35">
      <c r="AM182" s="12"/>
      <c r="AN182" s="12"/>
      <c r="AO182" s="12"/>
    </row>
    <row r="183" spans="39:41" s="2" customFormat="1" x14ac:dyDescent="0.35">
      <c r="AM183" s="12"/>
      <c r="AN183" s="12"/>
      <c r="AO183" s="12"/>
    </row>
    <row r="184" spans="39:41" s="2" customFormat="1" x14ac:dyDescent="0.35">
      <c r="AM184" s="12"/>
      <c r="AN184" s="12"/>
      <c r="AO184" s="12"/>
    </row>
    <row r="185" spans="39:41" s="2" customFormat="1" x14ac:dyDescent="0.35">
      <c r="AM185" s="12"/>
      <c r="AN185" s="12"/>
      <c r="AO185" s="12"/>
    </row>
    <row r="186" spans="39:41" s="2" customFormat="1" x14ac:dyDescent="0.35">
      <c r="AM186" s="12"/>
      <c r="AN186" s="12"/>
      <c r="AO186" s="12"/>
    </row>
    <row r="187" spans="39:41" s="2" customFormat="1" x14ac:dyDescent="0.35">
      <c r="AM187" s="12"/>
      <c r="AN187" s="12"/>
      <c r="AO187" s="12"/>
    </row>
    <row r="188" spans="39:41" s="2" customFormat="1" x14ac:dyDescent="0.35">
      <c r="AM188" s="12"/>
      <c r="AN188" s="12"/>
      <c r="AO188" s="12"/>
    </row>
    <row r="189" spans="39:41" s="2" customFormat="1" x14ac:dyDescent="0.35">
      <c r="AM189" s="12"/>
      <c r="AN189" s="12"/>
      <c r="AO189" s="12"/>
    </row>
    <row r="190" spans="39:41" s="2" customFormat="1" x14ac:dyDescent="0.35">
      <c r="AM190" s="12"/>
      <c r="AN190" s="12"/>
      <c r="AO190" s="12"/>
    </row>
    <row r="191" spans="39:41" s="2" customFormat="1" x14ac:dyDescent="0.35">
      <c r="AM191" s="12"/>
      <c r="AN191" s="12"/>
      <c r="AO191" s="12"/>
    </row>
    <row r="192" spans="39:41" s="2" customFormat="1" x14ac:dyDescent="0.35">
      <c r="AM192" s="12"/>
      <c r="AN192" s="12"/>
      <c r="AO192" s="12"/>
    </row>
    <row r="193" spans="39:41" s="2" customFormat="1" x14ac:dyDescent="0.35">
      <c r="AM193" s="12"/>
      <c r="AN193" s="12"/>
      <c r="AO193" s="12"/>
    </row>
    <row r="194" spans="39:41" s="2" customFormat="1" x14ac:dyDescent="0.35">
      <c r="AM194" s="12"/>
      <c r="AN194" s="12"/>
      <c r="AO194" s="12"/>
    </row>
    <row r="195" spans="39:41" s="2" customFormat="1" x14ac:dyDescent="0.35">
      <c r="AM195" s="12"/>
      <c r="AN195" s="12"/>
      <c r="AO195" s="12"/>
    </row>
    <row r="196" spans="39:41" s="2" customFormat="1" x14ac:dyDescent="0.35">
      <c r="AM196" s="12"/>
      <c r="AN196" s="12"/>
      <c r="AO196" s="12"/>
    </row>
    <row r="197" spans="39:41" s="2" customFormat="1" x14ac:dyDescent="0.35">
      <c r="AM197" s="12"/>
      <c r="AN197" s="12"/>
      <c r="AO197" s="12"/>
    </row>
    <row r="198" spans="39:41" s="2" customFormat="1" x14ac:dyDescent="0.35">
      <c r="AM198" s="12"/>
      <c r="AN198" s="12"/>
      <c r="AO198" s="12"/>
    </row>
    <row r="199" spans="39:41" s="2" customFormat="1" x14ac:dyDescent="0.35">
      <c r="AM199" s="12"/>
      <c r="AN199" s="12"/>
      <c r="AO199" s="12"/>
    </row>
    <row r="200" spans="39:41" s="2" customFormat="1" x14ac:dyDescent="0.35">
      <c r="AM200" s="12"/>
      <c r="AN200" s="12"/>
      <c r="AO200" s="12"/>
    </row>
    <row r="201" spans="39:41" s="2" customFormat="1" x14ac:dyDescent="0.35">
      <c r="AM201" s="12"/>
      <c r="AN201" s="12"/>
      <c r="AO201" s="12"/>
    </row>
    <row r="202" spans="39:41" s="2" customFormat="1" x14ac:dyDescent="0.35">
      <c r="AM202" s="12"/>
      <c r="AN202" s="12"/>
      <c r="AO202" s="12"/>
    </row>
    <row r="203" spans="39:41" s="2" customFormat="1" x14ac:dyDescent="0.35">
      <c r="AM203" s="12"/>
      <c r="AN203" s="12"/>
      <c r="AO203" s="12"/>
    </row>
    <row r="204" spans="39:41" s="2" customFormat="1" x14ac:dyDescent="0.35">
      <c r="AM204" s="12"/>
      <c r="AN204" s="12"/>
      <c r="AO204" s="12"/>
    </row>
    <row r="205" spans="39:41" s="2" customFormat="1" x14ac:dyDescent="0.35">
      <c r="AM205" s="12"/>
      <c r="AN205" s="12"/>
      <c r="AO205" s="12"/>
    </row>
    <row r="206" spans="39:41" s="2" customFormat="1" x14ac:dyDescent="0.35">
      <c r="AM206" s="12"/>
      <c r="AN206" s="12"/>
      <c r="AO206" s="12"/>
    </row>
    <row r="207" spans="39:41" s="2" customFormat="1" x14ac:dyDescent="0.35">
      <c r="AM207" s="12"/>
      <c r="AN207" s="12"/>
      <c r="AO207" s="12"/>
    </row>
    <row r="208" spans="39:41" s="2" customFormat="1" x14ac:dyDescent="0.35">
      <c r="AM208" s="12"/>
      <c r="AN208" s="12"/>
      <c r="AO208" s="12"/>
    </row>
    <row r="209" spans="39:41" s="2" customFormat="1" x14ac:dyDescent="0.35">
      <c r="AM209" s="12"/>
      <c r="AN209" s="12"/>
      <c r="AO209" s="12"/>
    </row>
    <row r="210" spans="39:41" s="2" customFormat="1" x14ac:dyDescent="0.35">
      <c r="AM210" s="12"/>
      <c r="AN210" s="12"/>
      <c r="AO210" s="12"/>
    </row>
    <row r="211" spans="39:41" s="2" customFormat="1" x14ac:dyDescent="0.35">
      <c r="AM211" s="12"/>
      <c r="AN211" s="12"/>
      <c r="AO211" s="12"/>
    </row>
    <row r="212" spans="39:41" s="2" customFormat="1" x14ac:dyDescent="0.35">
      <c r="AM212" s="12"/>
      <c r="AN212" s="12"/>
      <c r="AO212" s="12"/>
    </row>
    <row r="213" spans="39:41" s="2" customFormat="1" x14ac:dyDescent="0.35">
      <c r="AM213" s="12"/>
      <c r="AN213" s="12"/>
      <c r="AO213" s="12"/>
    </row>
    <row r="214" spans="39:41" s="2" customFormat="1" x14ac:dyDescent="0.35">
      <c r="AM214" s="12"/>
      <c r="AN214" s="12"/>
      <c r="AO214" s="12"/>
    </row>
    <row r="215" spans="39:41" s="2" customFormat="1" x14ac:dyDescent="0.35">
      <c r="AM215" s="12"/>
      <c r="AN215" s="12"/>
      <c r="AO215" s="12"/>
    </row>
    <row r="216" spans="39:41" s="2" customFormat="1" x14ac:dyDescent="0.35">
      <c r="AM216" s="12"/>
      <c r="AN216" s="12"/>
      <c r="AO216" s="12"/>
    </row>
    <row r="217" spans="39:41" s="2" customFormat="1" x14ac:dyDescent="0.35">
      <c r="AM217" s="12"/>
      <c r="AN217" s="12"/>
      <c r="AO217" s="12"/>
    </row>
    <row r="218" spans="39:41" s="2" customFormat="1" x14ac:dyDescent="0.35">
      <c r="AM218" s="12"/>
      <c r="AN218" s="12"/>
      <c r="AO218" s="12"/>
    </row>
    <row r="219" spans="39:41" s="2" customFormat="1" x14ac:dyDescent="0.35">
      <c r="AM219" s="12"/>
      <c r="AN219" s="12"/>
      <c r="AO219" s="12"/>
    </row>
    <row r="220" spans="39:41" s="2" customFormat="1" x14ac:dyDescent="0.35">
      <c r="AM220" s="12"/>
      <c r="AN220" s="12"/>
      <c r="AO220" s="12"/>
    </row>
    <row r="221" spans="39:41" s="2" customFormat="1" x14ac:dyDescent="0.35">
      <c r="AM221" s="12"/>
      <c r="AN221" s="12"/>
      <c r="AO221" s="12"/>
    </row>
    <row r="222" spans="39:41" s="2" customFormat="1" x14ac:dyDescent="0.35">
      <c r="AM222" s="12"/>
      <c r="AN222" s="12"/>
      <c r="AO222" s="12"/>
    </row>
    <row r="223" spans="39:41" s="2" customFormat="1" x14ac:dyDescent="0.35">
      <c r="AM223" s="12"/>
      <c r="AN223" s="12"/>
      <c r="AO223" s="12"/>
    </row>
    <row r="224" spans="39:41" s="2" customFormat="1" x14ac:dyDescent="0.35">
      <c r="AM224" s="12"/>
      <c r="AN224" s="12"/>
      <c r="AO224" s="12"/>
    </row>
    <row r="225" spans="39:41" s="2" customFormat="1" x14ac:dyDescent="0.35">
      <c r="AM225" s="12"/>
      <c r="AN225" s="12"/>
      <c r="AO225" s="12"/>
    </row>
    <row r="226" spans="39:41" s="2" customFormat="1" x14ac:dyDescent="0.35">
      <c r="AM226" s="12"/>
      <c r="AN226" s="12"/>
      <c r="AO226" s="12"/>
    </row>
    <row r="227" spans="39:41" s="2" customFormat="1" x14ac:dyDescent="0.35">
      <c r="AM227" s="12"/>
      <c r="AN227" s="12"/>
      <c r="AO227" s="12"/>
    </row>
    <row r="228" spans="39:41" s="2" customFormat="1" x14ac:dyDescent="0.35">
      <c r="AM228" s="12"/>
      <c r="AN228" s="12"/>
      <c r="AO228" s="12"/>
    </row>
    <row r="229" spans="39:41" s="2" customFormat="1" x14ac:dyDescent="0.35">
      <c r="AM229" s="12"/>
      <c r="AN229" s="12"/>
      <c r="AO229" s="12"/>
    </row>
    <row r="230" spans="39:41" s="2" customFormat="1" x14ac:dyDescent="0.35">
      <c r="AM230" s="12"/>
      <c r="AN230" s="12"/>
      <c r="AO230" s="12"/>
    </row>
    <row r="231" spans="39:41" s="2" customFormat="1" x14ac:dyDescent="0.35">
      <c r="AM231" s="12"/>
      <c r="AN231" s="12"/>
      <c r="AO231" s="12"/>
    </row>
    <row r="232" spans="39:41" s="2" customFormat="1" x14ac:dyDescent="0.35">
      <c r="AM232" s="12"/>
      <c r="AN232" s="12"/>
      <c r="AO232" s="12"/>
    </row>
    <row r="233" spans="39:41" s="2" customFormat="1" x14ac:dyDescent="0.35">
      <c r="AM233" s="12"/>
      <c r="AN233" s="12"/>
      <c r="AO233" s="12"/>
    </row>
    <row r="234" spans="39:41" s="2" customFormat="1" x14ac:dyDescent="0.35">
      <c r="AM234" s="12"/>
      <c r="AN234" s="12"/>
      <c r="AO234" s="12"/>
    </row>
    <row r="235" spans="39:41" s="2" customFormat="1" x14ac:dyDescent="0.35">
      <c r="AM235" s="12"/>
      <c r="AN235" s="12"/>
      <c r="AO235" s="12"/>
    </row>
    <row r="236" spans="39:41" s="2" customFormat="1" x14ac:dyDescent="0.35">
      <c r="AM236" s="12"/>
      <c r="AN236" s="12"/>
      <c r="AO236" s="12"/>
    </row>
    <row r="237" spans="39:41" s="2" customFormat="1" x14ac:dyDescent="0.35">
      <c r="AM237" s="12"/>
      <c r="AN237" s="12"/>
      <c r="AO237" s="12"/>
    </row>
    <row r="238" spans="39:41" s="2" customFormat="1" x14ac:dyDescent="0.35">
      <c r="AM238" s="12"/>
      <c r="AN238" s="12"/>
      <c r="AO238" s="12"/>
    </row>
    <row r="239" spans="39:41" s="2" customFormat="1" x14ac:dyDescent="0.35">
      <c r="AM239" s="12"/>
      <c r="AN239" s="12"/>
      <c r="AO239" s="12"/>
    </row>
    <row r="240" spans="39:41" s="2" customFormat="1" x14ac:dyDescent="0.35">
      <c r="AM240" s="12"/>
      <c r="AN240" s="12"/>
      <c r="AO240" s="12"/>
    </row>
    <row r="241" spans="39:41" s="2" customFormat="1" x14ac:dyDescent="0.35">
      <c r="AM241" s="12"/>
      <c r="AN241" s="12"/>
      <c r="AO241" s="12"/>
    </row>
    <row r="242" spans="39:41" s="2" customFormat="1" x14ac:dyDescent="0.35">
      <c r="AM242" s="12"/>
      <c r="AN242" s="12"/>
      <c r="AO242" s="12"/>
    </row>
    <row r="243" spans="39:41" s="2" customFormat="1" x14ac:dyDescent="0.35">
      <c r="AM243" s="12"/>
      <c r="AN243" s="12"/>
      <c r="AO243" s="12"/>
    </row>
    <row r="244" spans="39:41" s="2" customFormat="1" x14ac:dyDescent="0.35">
      <c r="AM244" s="12"/>
      <c r="AN244" s="12"/>
      <c r="AO244" s="12"/>
    </row>
    <row r="245" spans="39:41" s="2" customFormat="1" x14ac:dyDescent="0.35">
      <c r="AM245" s="12"/>
      <c r="AN245" s="12"/>
      <c r="AO245" s="12"/>
    </row>
    <row r="246" spans="39:41" s="2" customFormat="1" x14ac:dyDescent="0.35">
      <c r="AM246" s="12"/>
      <c r="AN246" s="12"/>
      <c r="AO246" s="12"/>
    </row>
    <row r="247" spans="39:41" s="2" customFormat="1" x14ac:dyDescent="0.35">
      <c r="AM247" s="12"/>
      <c r="AN247" s="12"/>
      <c r="AO247" s="12"/>
    </row>
    <row r="248" spans="39:41" s="2" customFormat="1" x14ac:dyDescent="0.35">
      <c r="AM248" s="12"/>
      <c r="AN248" s="12"/>
      <c r="AO248" s="12"/>
    </row>
    <row r="249" spans="39:41" s="2" customFormat="1" x14ac:dyDescent="0.35">
      <c r="AM249" s="12"/>
      <c r="AN249" s="12"/>
      <c r="AO249" s="12"/>
    </row>
    <row r="250" spans="39:41" s="2" customFormat="1" x14ac:dyDescent="0.35">
      <c r="AM250" s="12"/>
      <c r="AN250" s="12"/>
      <c r="AO250" s="12"/>
    </row>
    <row r="251" spans="39:41" s="2" customFormat="1" x14ac:dyDescent="0.35">
      <c r="AM251" s="12"/>
      <c r="AN251" s="12"/>
      <c r="AO251" s="12"/>
    </row>
    <row r="252" spans="39:41" s="2" customFormat="1" x14ac:dyDescent="0.35">
      <c r="AM252" s="12"/>
      <c r="AN252" s="12"/>
      <c r="AO252" s="12"/>
    </row>
    <row r="253" spans="39:41" s="2" customFormat="1" x14ac:dyDescent="0.35">
      <c r="AM253" s="12"/>
      <c r="AN253" s="12"/>
      <c r="AO253" s="12"/>
    </row>
    <row r="254" spans="39:41" s="2" customFormat="1" x14ac:dyDescent="0.35">
      <c r="AM254" s="12"/>
      <c r="AN254" s="12"/>
      <c r="AO254" s="12"/>
    </row>
    <row r="255" spans="39:41" s="2" customFormat="1" x14ac:dyDescent="0.35">
      <c r="AM255" s="12"/>
      <c r="AN255" s="12"/>
      <c r="AO255" s="12"/>
    </row>
    <row r="256" spans="39:41" s="2" customFormat="1" x14ac:dyDescent="0.35">
      <c r="AM256" s="12"/>
      <c r="AN256" s="12"/>
      <c r="AO256" s="12"/>
    </row>
    <row r="257" spans="39:41" s="2" customFormat="1" x14ac:dyDescent="0.35">
      <c r="AM257" s="12"/>
      <c r="AN257" s="12"/>
      <c r="AO257" s="12"/>
    </row>
    <row r="258" spans="39:41" s="2" customFormat="1" x14ac:dyDescent="0.35">
      <c r="AM258" s="12"/>
      <c r="AN258" s="12"/>
      <c r="AO258" s="12"/>
    </row>
    <row r="259" spans="39:41" s="2" customFormat="1" x14ac:dyDescent="0.35">
      <c r="AM259" s="12"/>
      <c r="AN259" s="12"/>
      <c r="AO259" s="12"/>
    </row>
    <row r="260" spans="39:41" s="2" customFormat="1" x14ac:dyDescent="0.35">
      <c r="AM260" s="12"/>
      <c r="AN260" s="12"/>
      <c r="AO260" s="12"/>
    </row>
    <row r="261" spans="39:41" s="2" customFormat="1" x14ac:dyDescent="0.35">
      <c r="AM261" s="12"/>
      <c r="AN261" s="12"/>
      <c r="AO261" s="12"/>
    </row>
    <row r="262" spans="39:41" s="2" customFormat="1" x14ac:dyDescent="0.35">
      <c r="AM262" s="12"/>
      <c r="AN262" s="12"/>
      <c r="AO262" s="12"/>
    </row>
    <row r="263" spans="39:41" s="2" customFormat="1" x14ac:dyDescent="0.35">
      <c r="AM263" s="12"/>
      <c r="AN263" s="12"/>
      <c r="AO263" s="12"/>
    </row>
    <row r="264" spans="39:41" s="2" customFormat="1" x14ac:dyDescent="0.35">
      <c r="AM264" s="12"/>
      <c r="AN264" s="12"/>
      <c r="AO264" s="12"/>
    </row>
    <row r="265" spans="39:41" s="2" customFormat="1" x14ac:dyDescent="0.35">
      <c r="AM265" s="12"/>
      <c r="AN265" s="12"/>
      <c r="AO265" s="12"/>
    </row>
    <row r="266" spans="39:41" s="2" customFormat="1" x14ac:dyDescent="0.35">
      <c r="AM266" s="12"/>
      <c r="AN266" s="12"/>
      <c r="AO266" s="12"/>
    </row>
    <row r="267" spans="39:41" s="2" customFormat="1" x14ac:dyDescent="0.35">
      <c r="AM267" s="12"/>
      <c r="AN267" s="12"/>
      <c r="AO267" s="12"/>
    </row>
    <row r="268" spans="39:41" s="2" customFormat="1" x14ac:dyDescent="0.35">
      <c r="AM268" s="12"/>
      <c r="AN268" s="12"/>
      <c r="AO268" s="12"/>
    </row>
    <row r="269" spans="39:41" s="2" customFormat="1" x14ac:dyDescent="0.35">
      <c r="AM269" s="12"/>
      <c r="AN269" s="12"/>
      <c r="AO269" s="12"/>
    </row>
    <row r="270" spans="39:41" s="2" customFormat="1" x14ac:dyDescent="0.35">
      <c r="AM270" s="12"/>
      <c r="AN270" s="12"/>
      <c r="AO270" s="12"/>
    </row>
    <row r="271" spans="39:41" s="2" customFormat="1" x14ac:dyDescent="0.35">
      <c r="AM271" s="12"/>
      <c r="AN271" s="12"/>
      <c r="AO271" s="12"/>
    </row>
    <row r="272" spans="39:41" s="2" customFormat="1" x14ac:dyDescent="0.35">
      <c r="AM272" s="12"/>
      <c r="AN272" s="12"/>
      <c r="AO272" s="12"/>
    </row>
    <row r="273" spans="39:41" s="2" customFormat="1" x14ac:dyDescent="0.35">
      <c r="AM273" s="12"/>
      <c r="AN273" s="12"/>
      <c r="AO273" s="12"/>
    </row>
    <row r="274" spans="39:41" s="2" customFormat="1" x14ac:dyDescent="0.35">
      <c r="AM274" s="12"/>
      <c r="AN274" s="12"/>
      <c r="AO274" s="12"/>
    </row>
    <row r="275" spans="39:41" s="2" customFormat="1" x14ac:dyDescent="0.35">
      <c r="AM275" s="12"/>
      <c r="AN275" s="12"/>
      <c r="AO275" s="12"/>
    </row>
    <row r="276" spans="39:41" s="2" customFormat="1" x14ac:dyDescent="0.35">
      <c r="AM276" s="12"/>
      <c r="AN276" s="12"/>
      <c r="AO276" s="12"/>
    </row>
    <row r="277" spans="39:41" s="2" customFormat="1" x14ac:dyDescent="0.35">
      <c r="AM277" s="12"/>
      <c r="AN277" s="12"/>
      <c r="AO277" s="12"/>
    </row>
    <row r="278" spans="39:41" s="2" customFormat="1" x14ac:dyDescent="0.35">
      <c r="AM278" s="12"/>
      <c r="AN278" s="12"/>
      <c r="AO278" s="12"/>
    </row>
    <row r="279" spans="39:41" s="2" customFormat="1" x14ac:dyDescent="0.35">
      <c r="AM279" s="12"/>
      <c r="AN279" s="12"/>
      <c r="AO279" s="12"/>
    </row>
    <row r="280" spans="39:41" s="2" customFormat="1" x14ac:dyDescent="0.35">
      <c r="AM280" s="12"/>
      <c r="AN280" s="12"/>
      <c r="AO280" s="12"/>
    </row>
    <row r="281" spans="39:41" s="2" customFormat="1" x14ac:dyDescent="0.35">
      <c r="AM281" s="12"/>
      <c r="AN281" s="12"/>
      <c r="AO281" s="12"/>
    </row>
    <row r="282" spans="39:41" s="2" customFormat="1" x14ac:dyDescent="0.35">
      <c r="AM282" s="12"/>
      <c r="AN282" s="12"/>
      <c r="AO282" s="12"/>
    </row>
    <row r="283" spans="39:41" s="2" customFormat="1" x14ac:dyDescent="0.35">
      <c r="AM283" s="12"/>
      <c r="AN283" s="12"/>
      <c r="AO283" s="12"/>
    </row>
    <row r="284" spans="39:41" s="2" customFormat="1" x14ac:dyDescent="0.35">
      <c r="AM284" s="12"/>
      <c r="AN284" s="12"/>
      <c r="AO284" s="12"/>
    </row>
    <row r="285" spans="39:41" s="2" customFormat="1" x14ac:dyDescent="0.35">
      <c r="AM285" s="12"/>
      <c r="AN285" s="12"/>
      <c r="AO285" s="12"/>
    </row>
    <row r="286" spans="39:41" s="2" customFormat="1" x14ac:dyDescent="0.35">
      <c r="AM286" s="12"/>
      <c r="AN286" s="12"/>
      <c r="AO286" s="12"/>
    </row>
    <row r="287" spans="39:41" s="2" customFormat="1" x14ac:dyDescent="0.35">
      <c r="AM287" s="12"/>
      <c r="AN287" s="12"/>
      <c r="AO287" s="12"/>
    </row>
    <row r="288" spans="39:41" s="2" customFormat="1" x14ac:dyDescent="0.35">
      <c r="AM288" s="12"/>
      <c r="AN288" s="12"/>
      <c r="AO288" s="12"/>
    </row>
    <row r="289" spans="39:41" s="2" customFormat="1" x14ac:dyDescent="0.35">
      <c r="AM289" s="12"/>
      <c r="AN289" s="12"/>
      <c r="AO289" s="12"/>
    </row>
    <row r="290" spans="39:41" s="2" customFormat="1" x14ac:dyDescent="0.35">
      <c r="AM290" s="12"/>
      <c r="AN290" s="12"/>
      <c r="AO290" s="12"/>
    </row>
    <row r="291" spans="39:41" s="2" customFormat="1" x14ac:dyDescent="0.35">
      <c r="AM291" s="12"/>
      <c r="AN291" s="12"/>
      <c r="AO291" s="12"/>
    </row>
    <row r="292" spans="39:41" s="2" customFormat="1" x14ac:dyDescent="0.35">
      <c r="AM292" s="12"/>
      <c r="AN292" s="12"/>
      <c r="AO292" s="12"/>
    </row>
    <row r="293" spans="39:41" s="2" customFormat="1" x14ac:dyDescent="0.35">
      <c r="AM293" s="12"/>
      <c r="AN293" s="12"/>
      <c r="AO293" s="12"/>
    </row>
    <row r="294" spans="39:41" s="2" customFormat="1" x14ac:dyDescent="0.35">
      <c r="AM294" s="12"/>
      <c r="AN294" s="12"/>
      <c r="AO294" s="12"/>
    </row>
    <row r="295" spans="39:41" s="2" customFormat="1" x14ac:dyDescent="0.35">
      <c r="AM295" s="12"/>
      <c r="AN295" s="12"/>
      <c r="AO295" s="12"/>
    </row>
    <row r="296" spans="39:41" s="2" customFormat="1" x14ac:dyDescent="0.35">
      <c r="AM296" s="12"/>
      <c r="AN296" s="12"/>
      <c r="AO296" s="12"/>
    </row>
    <row r="297" spans="39:41" s="2" customFormat="1" x14ac:dyDescent="0.35">
      <c r="AM297" s="12"/>
      <c r="AN297" s="12"/>
      <c r="AO297" s="12"/>
    </row>
    <row r="298" spans="39:41" s="2" customFormat="1" x14ac:dyDescent="0.35">
      <c r="AM298" s="12"/>
      <c r="AN298" s="12"/>
      <c r="AO298" s="12"/>
    </row>
    <row r="299" spans="39:41" s="2" customFormat="1" x14ac:dyDescent="0.35">
      <c r="AM299" s="12"/>
      <c r="AN299" s="12"/>
      <c r="AO299" s="12"/>
    </row>
    <row r="300" spans="39:41" s="2" customFormat="1" x14ac:dyDescent="0.35">
      <c r="AM300" s="12"/>
      <c r="AN300" s="12"/>
      <c r="AO300" s="12"/>
    </row>
    <row r="301" spans="39:41" s="2" customFormat="1" x14ac:dyDescent="0.35">
      <c r="AM301" s="12"/>
      <c r="AN301" s="12"/>
      <c r="AO301" s="12"/>
    </row>
    <row r="302" spans="39:41" s="2" customFormat="1" x14ac:dyDescent="0.35">
      <c r="AM302" s="12"/>
      <c r="AN302" s="12"/>
      <c r="AO302" s="12"/>
    </row>
    <row r="303" spans="39:41" s="2" customFormat="1" x14ac:dyDescent="0.35">
      <c r="AM303" s="12"/>
      <c r="AN303" s="12"/>
      <c r="AO303" s="12"/>
    </row>
    <row r="304" spans="39:41" s="2" customFormat="1" x14ac:dyDescent="0.35">
      <c r="AM304" s="12"/>
      <c r="AN304" s="12"/>
      <c r="AO304" s="12"/>
    </row>
    <row r="305" spans="39:41" s="2" customFormat="1" x14ac:dyDescent="0.35">
      <c r="AM305" s="12"/>
      <c r="AN305" s="12"/>
      <c r="AO305" s="12"/>
    </row>
    <row r="306" spans="39:41" s="2" customFormat="1" x14ac:dyDescent="0.35">
      <c r="AM306" s="12"/>
      <c r="AN306" s="12"/>
      <c r="AO306" s="12"/>
    </row>
    <row r="307" spans="39:41" s="2" customFormat="1" x14ac:dyDescent="0.35">
      <c r="AM307" s="12"/>
      <c r="AN307" s="12"/>
      <c r="AO307" s="12"/>
    </row>
    <row r="308" spans="39:41" s="2" customFormat="1" x14ac:dyDescent="0.35">
      <c r="AM308" s="12"/>
      <c r="AN308" s="12"/>
      <c r="AO308" s="12"/>
    </row>
    <row r="309" spans="39:41" s="2" customFormat="1" x14ac:dyDescent="0.35">
      <c r="AM309" s="12"/>
      <c r="AN309" s="12"/>
      <c r="AO309" s="12"/>
    </row>
    <row r="310" spans="39:41" s="2" customFormat="1" x14ac:dyDescent="0.35">
      <c r="AM310" s="12"/>
      <c r="AN310" s="12"/>
      <c r="AO310" s="12"/>
    </row>
    <row r="311" spans="39:41" s="2" customFormat="1" x14ac:dyDescent="0.35">
      <c r="AM311" s="12"/>
      <c r="AN311" s="12"/>
      <c r="AO311" s="12"/>
    </row>
    <row r="312" spans="39:41" s="2" customFormat="1" x14ac:dyDescent="0.35">
      <c r="AM312" s="12"/>
      <c r="AN312" s="12"/>
      <c r="AO312" s="12"/>
    </row>
    <row r="313" spans="39:41" s="2" customFormat="1" x14ac:dyDescent="0.35">
      <c r="AM313" s="12"/>
      <c r="AN313" s="12"/>
      <c r="AO313" s="12"/>
    </row>
    <row r="314" spans="39:41" s="2" customFormat="1" x14ac:dyDescent="0.35">
      <c r="AM314" s="12"/>
      <c r="AN314" s="12"/>
      <c r="AO314" s="12"/>
    </row>
    <row r="315" spans="39:41" s="2" customFormat="1" x14ac:dyDescent="0.35">
      <c r="AM315" s="12"/>
      <c r="AN315" s="12"/>
      <c r="AO315" s="12"/>
    </row>
    <row r="316" spans="39:41" s="2" customFormat="1" x14ac:dyDescent="0.35">
      <c r="AM316" s="12"/>
      <c r="AN316" s="12"/>
      <c r="AO316" s="12"/>
    </row>
    <row r="317" spans="39:41" s="2" customFormat="1" x14ac:dyDescent="0.35">
      <c r="AM317" s="12"/>
      <c r="AN317" s="12"/>
      <c r="AO317" s="12"/>
    </row>
    <row r="318" spans="39:41" s="2" customFormat="1" x14ac:dyDescent="0.35">
      <c r="AM318" s="12"/>
      <c r="AN318" s="12"/>
      <c r="AO318" s="12"/>
    </row>
    <row r="319" spans="39:41" s="2" customFormat="1" x14ac:dyDescent="0.35">
      <c r="AM319" s="12"/>
      <c r="AN319" s="12"/>
      <c r="AO319" s="12"/>
    </row>
    <row r="320" spans="39:41" s="2" customFormat="1" x14ac:dyDescent="0.35">
      <c r="AM320" s="12"/>
      <c r="AN320" s="12"/>
      <c r="AO320" s="12"/>
    </row>
    <row r="321" spans="39:41" s="2" customFormat="1" x14ac:dyDescent="0.35">
      <c r="AM321" s="12"/>
      <c r="AN321" s="12"/>
      <c r="AO321" s="12"/>
    </row>
    <row r="322" spans="39:41" s="2" customFormat="1" x14ac:dyDescent="0.35">
      <c r="AM322" s="12"/>
      <c r="AN322" s="12"/>
      <c r="AO322" s="12"/>
    </row>
    <row r="323" spans="39:41" s="2" customFormat="1" x14ac:dyDescent="0.35">
      <c r="AM323" s="12"/>
      <c r="AN323" s="12"/>
      <c r="AO323" s="12"/>
    </row>
    <row r="324" spans="39:41" s="2" customFormat="1" x14ac:dyDescent="0.35">
      <c r="AM324" s="12"/>
      <c r="AN324" s="12"/>
      <c r="AO324" s="12"/>
    </row>
    <row r="325" spans="39:41" s="2" customFormat="1" x14ac:dyDescent="0.35">
      <c r="AM325" s="12"/>
      <c r="AN325" s="12"/>
      <c r="AO325" s="12"/>
    </row>
    <row r="326" spans="39:41" s="2" customFormat="1" x14ac:dyDescent="0.35">
      <c r="AM326" s="12"/>
      <c r="AN326" s="12"/>
      <c r="AO326" s="12"/>
    </row>
    <row r="327" spans="39:41" s="2" customFormat="1" x14ac:dyDescent="0.35">
      <c r="AM327" s="12"/>
      <c r="AN327" s="12"/>
      <c r="AO327" s="12"/>
    </row>
    <row r="328" spans="39:41" s="2" customFormat="1" x14ac:dyDescent="0.35">
      <c r="AM328" s="12"/>
      <c r="AN328" s="12"/>
      <c r="AO328" s="12"/>
    </row>
    <row r="329" spans="39:41" s="2" customFormat="1" x14ac:dyDescent="0.35">
      <c r="AM329" s="12"/>
      <c r="AN329" s="12"/>
      <c r="AO329" s="12"/>
    </row>
    <row r="330" spans="39:41" s="2" customFormat="1" x14ac:dyDescent="0.35">
      <c r="AM330" s="12"/>
      <c r="AN330" s="12"/>
      <c r="AO330" s="12"/>
    </row>
    <row r="331" spans="39:41" s="2" customFormat="1" x14ac:dyDescent="0.35">
      <c r="AM331" s="12"/>
      <c r="AN331" s="12"/>
      <c r="AO331" s="12"/>
    </row>
    <row r="332" spans="39:41" s="2" customFormat="1" x14ac:dyDescent="0.35">
      <c r="AM332" s="12"/>
      <c r="AN332" s="12"/>
      <c r="AO332" s="12"/>
    </row>
    <row r="333" spans="39:41" s="2" customFormat="1" x14ac:dyDescent="0.35">
      <c r="AM333" s="12"/>
      <c r="AN333" s="12"/>
      <c r="AO333" s="12"/>
    </row>
    <row r="334" spans="39:41" s="2" customFormat="1" x14ac:dyDescent="0.35">
      <c r="AM334" s="12"/>
      <c r="AN334" s="12"/>
      <c r="AO334" s="12"/>
    </row>
    <row r="335" spans="39:41" s="2" customFormat="1" x14ac:dyDescent="0.35">
      <c r="AM335" s="12"/>
      <c r="AN335" s="12"/>
      <c r="AO335" s="12"/>
    </row>
    <row r="336" spans="39:41" s="2" customFormat="1" x14ac:dyDescent="0.35">
      <c r="AM336" s="12"/>
      <c r="AN336" s="12"/>
      <c r="AO336" s="12"/>
    </row>
    <row r="337" spans="39:41" s="2" customFormat="1" x14ac:dyDescent="0.35">
      <c r="AM337" s="12"/>
      <c r="AN337" s="12"/>
      <c r="AO337" s="12"/>
    </row>
    <row r="338" spans="39:41" s="2" customFormat="1" x14ac:dyDescent="0.35">
      <c r="AM338" s="12"/>
      <c r="AN338" s="12"/>
      <c r="AO338" s="12"/>
    </row>
    <row r="339" spans="39:41" s="2" customFormat="1" x14ac:dyDescent="0.35">
      <c r="AM339" s="12"/>
      <c r="AN339" s="12"/>
      <c r="AO339" s="12"/>
    </row>
    <row r="340" spans="39:41" s="2" customFormat="1" x14ac:dyDescent="0.35">
      <c r="AM340" s="12"/>
      <c r="AN340" s="12"/>
      <c r="AO340" s="12"/>
    </row>
    <row r="341" spans="39:41" s="2" customFormat="1" x14ac:dyDescent="0.35">
      <c r="AM341" s="12"/>
      <c r="AN341" s="12"/>
      <c r="AO341" s="12"/>
    </row>
    <row r="342" spans="39:41" s="2" customFormat="1" x14ac:dyDescent="0.35">
      <c r="AM342" s="12"/>
      <c r="AN342" s="12"/>
      <c r="AO342" s="12"/>
    </row>
    <row r="343" spans="39:41" s="2" customFormat="1" x14ac:dyDescent="0.35">
      <c r="AM343" s="12"/>
      <c r="AN343" s="12"/>
      <c r="AO343" s="12"/>
    </row>
    <row r="344" spans="39:41" s="2" customFormat="1" x14ac:dyDescent="0.35">
      <c r="AM344" s="12"/>
      <c r="AN344" s="12"/>
      <c r="AO344" s="12"/>
    </row>
    <row r="345" spans="39:41" s="2" customFormat="1" x14ac:dyDescent="0.35">
      <c r="AM345" s="12"/>
      <c r="AN345" s="12"/>
      <c r="AO345" s="12"/>
    </row>
    <row r="346" spans="39:41" s="2" customFormat="1" x14ac:dyDescent="0.35">
      <c r="AM346" s="12"/>
      <c r="AN346" s="12"/>
      <c r="AO346" s="12"/>
    </row>
    <row r="347" spans="39:41" s="2" customFormat="1" x14ac:dyDescent="0.35">
      <c r="AM347" s="12"/>
      <c r="AN347" s="12"/>
      <c r="AO347" s="12"/>
    </row>
    <row r="348" spans="39:41" s="2" customFormat="1" x14ac:dyDescent="0.35">
      <c r="AM348" s="12"/>
      <c r="AN348" s="12"/>
      <c r="AO348" s="12"/>
    </row>
    <row r="349" spans="39:41" s="2" customFormat="1" x14ac:dyDescent="0.35">
      <c r="AM349" s="12"/>
      <c r="AN349" s="12"/>
      <c r="AO349" s="12"/>
    </row>
    <row r="350" spans="39:41" s="2" customFormat="1" x14ac:dyDescent="0.35">
      <c r="AM350" s="12"/>
      <c r="AN350" s="12"/>
      <c r="AO350" s="12"/>
    </row>
    <row r="351" spans="39:41" s="2" customFormat="1" x14ac:dyDescent="0.35">
      <c r="AM351" s="12"/>
      <c r="AN351" s="12"/>
      <c r="AO351" s="12"/>
    </row>
    <row r="352" spans="39:41" s="2" customFormat="1" x14ac:dyDescent="0.35">
      <c r="AM352" s="12"/>
      <c r="AN352" s="12"/>
      <c r="AO352" s="12"/>
    </row>
    <row r="353" spans="39:41" s="2" customFormat="1" x14ac:dyDescent="0.35">
      <c r="AM353" s="12"/>
      <c r="AN353" s="12"/>
      <c r="AO353" s="12"/>
    </row>
    <row r="354" spans="39:41" s="2" customFormat="1" x14ac:dyDescent="0.35">
      <c r="AM354" s="12"/>
      <c r="AN354" s="12"/>
      <c r="AO354" s="12"/>
    </row>
    <row r="355" spans="39:41" s="2" customFormat="1" x14ac:dyDescent="0.35">
      <c r="AM355" s="12"/>
      <c r="AN355" s="12"/>
      <c r="AO355" s="12"/>
    </row>
    <row r="356" spans="39:41" s="2" customFormat="1" x14ac:dyDescent="0.35">
      <c r="AM356" s="12"/>
      <c r="AN356" s="12"/>
      <c r="AO356" s="12"/>
    </row>
    <row r="357" spans="39:41" s="2" customFormat="1" x14ac:dyDescent="0.35">
      <c r="AM357" s="12"/>
      <c r="AN357" s="12"/>
      <c r="AO357" s="12"/>
    </row>
    <row r="358" spans="39:41" s="2" customFormat="1" x14ac:dyDescent="0.35">
      <c r="AM358" s="12"/>
      <c r="AN358" s="12"/>
      <c r="AO358" s="12"/>
    </row>
    <row r="359" spans="39:41" s="2" customFormat="1" x14ac:dyDescent="0.35">
      <c r="AM359" s="12"/>
      <c r="AN359" s="12"/>
      <c r="AO359" s="12"/>
    </row>
    <row r="360" spans="39:41" s="2" customFormat="1" x14ac:dyDescent="0.35">
      <c r="AM360" s="12"/>
      <c r="AN360" s="12"/>
      <c r="AO360" s="12"/>
    </row>
    <row r="361" spans="39:41" s="2" customFormat="1" x14ac:dyDescent="0.35">
      <c r="AM361" s="12"/>
      <c r="AN361" s="12"/>
      <c r="AO361" s="12"/>
    </row>
    <row r="362" spans="39:41" s="2" customFormat="1" x14ac:dyDescent="0.35">
      <c r="AM362" s="12"/>
      <c r="AN362" s="12"/>
      <c r="AO362" s="12"/>
    </row>
    <row r="363" spans="39:41" s="2" customFormat="1" x14ac:dyDescent="0.35">
      <c r="AM363" s="12"/>
      <c r="AN363" s="12"/>
      <c r="AO363" s="12"/>
    </row>
    <row r="364" spans="39:41" s="2" customFormat="1" x14ac:dyDescent="0.35">
      <c r="AM364" s="12"/>
      <c r="AN364" s="12"/>
      <c r="AO364" s="12"/>
    </row>
    <row r="365" spans="39:41" s="2" customFormat="1" x14ac:dyDescent="0.35">
      <c r="AM365" s="12"/>
      <c r="AN365" s="12"/>
      <c r="AO365" s="12"/>
    </row>
    <row r="366" spans="39:41" s="2" customFormat="1" x14ac:dyDescent="0.35">
      <c r="AM366" s="12"/>
      <c r="AN366" s="12"/>
      <c r="AO366" s="12"/>
    </row>
    <row r="367" spans="39:41" s="2" customFormat="1" x14ac:dyDescent="0.35">
      <c r="AM367" s="12"/>
      <c r="AN367" s="12"/>
      <c r="AO367" s="12"/>
    </row>
    <row r="368" spans="39:41" s="2" customFormat="1" x14ac:dyDescent="0.35">
      <c r="AM368" s="12"/>
      <c r="AN368" s="12"/>
      <c r="AO368" s="12"/>
    </row>
    <row r="369" spans="39:41" s="2" customFormat="1" x14ac:dyDescent="0.35">
      <c r="AM369" s="12"/>
      <c r="AN369" s="12"/>
      <c r="AO369" s="12"/>
    </row>
    <row r="370" spans="39:41" s="2" customFormat="1" x14ac:dyDescent="0.35">
      <c r="AM370" s="12"/>
      <c r="AN370" s="12"/>
      <c r="AO370" s="12"/>
    </row>
    <row r="371" spans="39:41" s="2" customFormat="1" x14ac:dyDescent="0.35">
      <c r="AM371" s="12"/>
      <c r="AN371" s="12"/>
      <c r="AO371" s="12"/>
    </row>
    <row r="372" spans="39:41" s="2" customFormat="1" x14ac:dyDescent="0.35">
      <c r="AM372" s="12"/>
      <c r="AN372" s="12"/>
      <c r="AO372" s="12"/>
    </row>
    <row r="373" spans="39:41" s="2" customFormat="1" x14ac:dyDescent="0.35">
      <c r="AM373" s="12"/>
      <c r="AN373" s="12"/>
      <c r="AO373" s="12"/>
    </row>
    <row r="374" spans="39:41" s="2" customFormat="1" x14ac:dyDescent="0.35">
      <c r="AM374" s="12"/>
      <c r="AN374" s="12"/>
      <c r="AO374" s="12"/>
    </row>
    <row r="375" spans="39:41" s="2" customFormat="1" x14ac:dyDescent="0.35">
      <c r="AM375" s="12"/>
      <c r="AN375" s="12"/>
      <c r="AO375" s="12"/>
    </row>
    <row r="376" spans="39:41" s="2" customFormat="1" x14ac:dyDescent="0.35">
      <c r="AM376" s="12"/>
      <c r="AN376" s="12"/>
      <c r="AO376" s="12"/>
    </row>
    <row r="377" spans="39:41" s="2" customFormat="1" x14ac:dyDescent="0.35">
      <c r="AM377" s="12"/>
      <c r="AN377" s="12"/>
      <c r="AO377" s="12"/>
    </row>
    <row r="378" spans="39:41" s="2" customFormat="1" x14ac:dyDescent="0.35">
      <c r="AM378" s="12"/>
      <c r="AN378" s="12"/>
      <c r="AO378" s="12"/>
    </row>
    <row r="379" spans="39:41" s="2" customFormat="1" x14ac:dyDescent="0.35">
      <c r="AM379" s="12"/>
      <c r="AN379" s="12"/>
      <c r="AO379" s="12"/>
    </row>
    <row r="380" spans="39:41" s="2" customFormat="1" x14ac:dyDescent="0.35">
      <c r="AM380" s="12"/>
      <c r="AN380" s="12"/>
      <c r="AO380" s="12"/>
    </row>
    <row r="381" spans="39:41" s="2" customFormat="1" x14ac:dyDescent="0.35">
      <c r="AM381" s="12"/>
      <c r="AN381" s="12"/>
      <c r="AO381" s="12"/>
    </row>
    <row r="382" spans="39:41" s="2" customFormat="1" x14ac:dyDescent="0.35">
      <c r="AM382" s="12"/>
      <c r="AN382" s="12"/>
      <c r="AO382" s="12"/>
    </row>
    <row r="383" spans="39:41" s="2" customFormat="1" x14ac:dyDescent="0.35">
      <c r="AM383" s="12"/>
      <c r="AN383" s="12"/>
      <c r="AO383" s="12"/>
    </row>
    <row r="384" spans="39:41" s="2" customFormat="1" x14ac:dyDescent="0.35">
      <c r="AM384" s="12"/>
      <c r="AN384" s="12"/>
      <c r="AO384" s="12"/>
    </row>
    <row r="385" spans="39:41" s="2" customFormat="1" x14ac:dyDescent="0.35">
      <c r="AM385" s="12"/>
      <c r="AN385" s="12"/>
      <c r="AO385" s="12"/>
    </row>
    <row r="386" spans="39:41" s="2" customFormat="1" x14ac:dyDescent="0.35">
      <c r="AM386" s="12"/>
      <c r="AN386" s="12"/>
      <c r="AO386" s="12"/>
    </row>
    <row r="387" spans="39:41" s="2" customFormat="1" x14ac:dyDescent="0.35">
      <c r="AM387" s="12"/>
      <c r="AN387" s="12"/>
      <c r="AO387" s="12"/>
    </row>
    <row r="388" spans="39:41" s="2" customFormat="1" x14ac:dyDescent="0.35">
      <c r="AM388" s="12"/>
      <c r="AN388" s="12"/>
      <c r="AO388" s="12"/>
    </row>
    <row r="389" spans="39:41" s="2" customFormat="1" x14ac:dyDescent="0.35">
      <c r="AM389" s="12"/>
      <c r="AN389" s="12"/>
      <c r="AO389" s="12"/>
    </row>
    <row r="390" spans="39:41" s="2" customFormat="1" x14ac:dyDescent="0.35">
      <c r="AM390" s="12"/>
      <c r="AN390" s="12"/>
      <c r="AO390" s="12"/>
    </row>
    <row r="391" spans="39:41" s="2" customFormat="1" x14ac:dyDescent="0.35">
      <c r="AM391" s="12"/>
      <c r="AN391" s="12"/>
      <c r="AO391" s="12"/>
    </row>
    <row r="392" spans="39:41" s="2" customFormat="1" x14ac:dyDescent="0.35">
      <c r="AM392" s="12"/>
      <c r="AN392" s="12"/>
      <c r="AO392" s="12"/>
    </row>
    <row r="393" spans="39:41" s="2" customFormat="1" x14ac:dyDescent="0.35">
      <c r="AM393" s="12"/>
      <c r="AN393" s="12"/>
      <c r="AO393" s="12"/>
    </row>
    <row r="394" spans="39:41" s="2" customFormat="1" x14ac:dyDescent="0.35">
      <c r="AM394" s="12"/>
      <c r="AN394" s="12"/>
      <c r="AO394" s="12"/>
    </row>
    <row r="395" spans="39:41" s="2" customFormat="1" x14ac:dyDescent="0.35">
      <c r="AM395" s="12"/>
      <c r="AN395" s="12"/>
      <c r="AO395" s="12"/>
    </row>
    <row r="396" spans="39:41" s="2" customFormat="1" x14ac:dyDescent="0.35">
      <c r="AM396" s="12"/>
      <c r="AN396" s="12"/>
      <c r="AO396" s="12"/>
    </row>
    <row r="397" spans="39:41" s="2" customFormat="1" x14ac:dyDescent="0.35">
      <c r="AM397" s="12"/>
      <c r="AN397" s="12"/>
      <c r="AO397" s="12"/>
    </row>
    <row r="398" spans="39:41" s="2" customFormat="1" x14ac:dyDescent="0.35">
      <c r="AM398" s="12"/>
      <c r="AN398" s="12"/>
      <c r="AO398" s="12"/>
    </row>
    <row r="399" spans="39:41" s="2" customFormat="1" x14ac:dyDescent="0.35">
      <c r="AM399" s="12"/>
      <c r="AN399" s="12"/>
      <c r="AO399" s="12"/>
    </row>
    <row r="400" spans="39:41" s="2" customFormat="1" x14ac:dyDescent="0.35">
      <c r="AM400" s="12"/>
      <c r="AN400" s="12"/>
      <c r="AO400" s="12"/>
    </row>
    <row r="401" spans="39:41" s="2" customFormat="1" x14ac:dyDescent="0.35">
      <c r="AM401" s="12"/>
      <c r="AN401" s="12"/>
      <c r="AO401" s="12"/>
    </row>
    <row r="402" spans="39:41" s="2" customFormat="1" x14ac:dyDescent="0.35">
      <c r="AM402" s="12"/>
      <c r="AN402" s="12"/>
      <c r="AO402" s="12"/>
    </row>
    <row r="403" spans="39:41" s="2" customFormat="1" x14ac:dyDescent="0.35">
      <c r="AM403" s="12"/>
      <c r="AN403" s="12"/>
      <c r="AO403" s="12"/>
    </row>
    <row r="404" spans="39:41" s="2" customFormat="1" x14ac:dyDescent="0.35">
      <c r="AM404" s="12"/>
      <c r="AN404" s="12"/>
      <c r="AO404" s="12"/>
    </row>
    <row r="405" spans="39:41" s="2" customFormat="1" x14ac:dyDescent="0.35">
      <c r="AM405" s="12"/>
      <c r="AN405" s="12"/>
      <c r="AO405" s="12"/>
    </row>
    <row r="406" spans="39:41" s="2" customFormat="1" x14ac:dyDescent="0.35">
      <c r="AM406" s="12"/>
      <c r="AN406" s="12"/>
      <c r="AO406" s="12"/>
    </row>
    <row r="407" spans="39:41" s="2" customFormat="1" x14ac:dyDescent="0.35">
      <c r="AM407" s="12"/>
      <c r="AN407" s="12"/>
      <c r="AO407" s="12"/>
    </row>
    <row r="408" spans="39:41" s="2" customFormat="1" x14ac:dyDescent="0.35">
      <c r="AM408" s="12"/>
      <c r="AN408" s="12"/>
      <c r="AO408" s="12"/>
    </row>
    <row r="409" spans="39:41" s="2" customFormat="1" x14ac:dyDescent="0.35">
      <c r="AM409" s="12"/>
      <c r="AN409" s="12"/>
      <c r="AO409" s="12"/>
    </row>
    <row r="410" spans="39:41" s="2" customFormat="1" x14ac:dyDescent="0.35">
      <c r="AM410" s="12"/>
      <c r="AN410" s="12"/>
      <c r="AO410" s="12"/>
    </row>
    <row r="411" spans="39:41" s="2" customFormat="1" x14ac:dyDescent="0.35">
      <c r="AM411" s="12"/>
      <c r="AN411" s="12"/>
      <c r="AO411" s="12"/>
    </row>
    <row r="412" spans="39:41" s="2" customFormat="1" x14ac:dyDescent="0.35">
      <c r="AM412" s="12"/>
      <c r="AN412" s="12"/>
      <c r="AO412" s="12"/>
    </row>
    <row r="413" spans="39:41" s="2" customFormat="1" x14ac:dyDescent="0.35">
      <c r="AM413" s="12"/>
      <c r="AN413" s="12"/>
      <c r="AO413" s="12"/>
    </row>
  </sheetData>
  <sheetProtection formatRows="0" insertRows="0" deleteRows="0"/>
  <mergeCells count="28">
    <mergeCell ref="AA5:AE5"/>
    <mergeCell ref="K6:L6"/>
    <mergeCell ref="M6:N6"/>
    <mergeCell ref="O6:P6"/>
    <mergeCell ref="Q6:R6"/>
    <mergeCell ref="S6:T6"/>
    <mergeCell ref="U6:V6"/>
    <mergeCell ref="W6:X6"/>
    <mergeCell ref="Y6:Z6"/>
    <mergeCell ref="A5:C5"/>
    <mergeCell ref="D5:H5"/>
    <mergeCell ref="K5:Z5"/>
    <mergeCell ref="A12:C12"/>
    <mergeCell ref="D12:H12"/>
    <mergeCell ref="K12:T12"/>
    <mergeCell ref="U12:Y12"/>
    <mergeCell ref="K13:L13"/>
    <mergeCell ref="M13:N13"/>
    <mergeCell ref="O13:P13"/>
    <mergeCell ref="Q13:R13"/>
    <mergeCell ref="S13:T13"/>
    <mergeCell ref="Q19:U19"/>
    <mergeCell ref="A19:C19"/>
    <mergeCell ref="D19:H19"/>
    <mergeCell ref="K19:P19"/>
    <mergeCell ref="K20:L20"/>
    <mergeCell ref="M20:N20"/>
    <mergeCell ref="O20:P20"/>
  </mergeCells>
  <dataValidations count="6">
    <dataValidation type="list" allowBlank="1" showInputMessage="1" showErrorMessage="1" sqref="V15:V17" xr:uid="{00000000-0002-0000-0200-000000000000}">
      <formula1>$AN$6:$AN$6</formula1>
    </dataValidation>
    <dataValidation type="list" allowBlank="1" showInputMessage="1" showErrorMessage="1" sqref="R22:R47" xr:uid="{00000000-0002-0000-0200-000001000000}">
      <formula1>$AN$4:$AN$4</formula1>
    </dataValidation>
    <dataValidation type="list" allowBlank="1" showInputMessage="1" showErrorMessage="1" sqref="U15:U17 Q22:Q47 AA8:AA10" xr:uid="{00000000-0002-0000-0200-000002000000}">
      <formula1>$AO$1</formula1>
    </dataValidation>
    <dataValidation type="list" allowBlank="1" showInputMessage="1" showErrorMessage="1" sqref="W15:W17 S22:S47 AC8:AC10" xr:uid="{00000000-0002-0000-0200-000003000000}">
      <formula1>$AM$1:$AM$2</formula1>
    </dataValidation>
    <dataValidation type="list" allowBlank="1" showInputMessage="1" showErrorMessage="1" sqref="X15:X17 T22:T47 AD8:AD10" xr:uid="{00000000-0002-0000-0200-000004000000}">
      <formula1>$AP$1:$AP$7</formula1>
    </dataValidation>
    <dataValidation type="list" allowBlank="1" showInputMessage="1" showErrorMessage="1" sqref="AB8:AB10" xr:uid="{00000000-0002-0000-0200-000005000000}">
      <formula1>$AN$1:$AN$2</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DH67"/>
  <sheetViews>
    <sheetView zoomScale="78" zoomScaleNormal="78" workbookViewId="0">
      <selection activeCell="A4" sqref="A4:C4"/>
    </sheetView>
  </sheetViews>
  <sheetFormatPr defaultColWidth="11.453125" defaultRowHeight="14.5" x14ac:dyDescent="0.35"/>
  <cols>
    <col min="1" max="1" width="11.453125" style="2"/>
    <col min="2" max="2" width="35.453125" style="2" customWidth="1"/>
    <col min="3" max="3" width="37.54296875" style="2" customWidth="1"/>
    <col min="4" max="6" width="11.453125" style="2"/>
    <col min="7" max="7" width="15.54296875" style="2" customWidth="1"/>
    <col min="8" max="8" width="15.453125" style="2" customWidth="1"/>
    <col min="9" max="9" width="43.54296875" style="2" customWidth="1"/>
    <col min="10" max="10" width="37.54296875" style="2" customWidth="1"/>
    <col min="11" max="11" width="29.453125" style="2" customWidth="1"/>
    <col min="12" max="12" width="22.81640625" style="2" customWidth="1"/>
    <col min="13" max="13" width="26.54296875" style="2" customWidth="1"/>
    <col min="14" max="14" width="34.453125" style="2" customWidth="1"/>
    <col min="15" max="15" width="37.453125" style="2" customWidth="1"/>
    <col min="16" max="16" width="29.81640625" style="2" customWidth="1"/>
    <col min="17" max="17" width="36.453125" style="2" customWidth="1"/>
    <col min="18" max="24" width="11.453125" style="2"/>
    <col min="25" max="25" width="18.1796875" style="2" customWidth="1"/>
    <col min="26" max="16384" width="11.453125" style="2"/>
  </cols>
  <sheetData>
    <row r="1" spans="1:112" s="3" customFormat="1" ht="61.5" x14ac:dyDescent="1.35">
      <c r="C1" s="7" t="s">
        <v>120</v>
      </c>
      <c r="Y1" s="11" t="s">
        <v>6</v>
      </c>
      <c r="Z1" s="11" t="s">
        <v>5</v>
      </c>
      <c r="AA1" s="11" t="s">
        <v>31</v>
      </c>
      <c r="AB1" s="13"/>
      <c r="AC1" s="13"/>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row>
    <row r="2" spans="1:112" customFormat="1" ht="61.5" x14ac:dyDescent="1.35">
      <c r="C2" s="1"/>
      <c r="Y2" s="11" t="s">
        <v>9</v>
      </c>
      <c r="Z2" s="11"/>
      <c r="AA2" s="11" t="s">
        <v>32</v>
      </c>
      <c r="AB2" s="13"/>
      <c r="AC2" s="13"/>
    </row>
    <row r="3" spans="1:112" customFormat="1" ht="31" x14ac:dyDescent="0.7">
      <c r="A3" s="3"/>
      <c r="B3" s="3"/>
      <c r="C3" s="4" t="s">
        <v>121</v>
      </c>
      <c r="D3" s="3"/>
      <c r="E3" s="3"/>
      <c r="F3" s="3"/>
      <c r="G3" s="3"/>
      <c r="H3" s="3"/>
      <c r="I3" s="3"/>
      <c r="J3" s="3"/>
      <c r="K3" s="3"/>
      <c r="L3" s="3"/>
      <c r="M3" s="3"/>
      <c r="N3" s="3"/>
      <c r="O3" s="3"/>
      <c r="P3" s="3"/>
      <c r="Q3" s="3"/>
      <c r="R3" s="3"/>
      <c r="S3" s="3"/>
      <c r="Y3" s="11" t="s">
        <v>11</v>
      </c>
      <c r="Z3" s="11"/>
      <c r="AA3" s="11" t="s">
        <v>34</v>
      </c>
      <c r="AB3" s="13"/>
      <c r="AC3" s="13"/>
    </row>
    <row r="4" spans="1:112" customFormat="1" ht="23.5" x14ac:dyDescent="0.55000000000000004">
      <c r="A4" s="197" t="s">
        <v>61</v>
      </c>
      <c r="B4" s="198"/>
      <c r="C4" s="198"/>
      <c r="D4" s="197" t="s">
        <v>69</v>
      </c>
      <c r="E4" s="198"/>
      <c r="F4" s="198"/>
      <c r="G4" s="198"/>
      <c r="H4" s="199"/>
      <c r="K4" s="195" t="s">
        <v>77</v>
      </c>
      <c r="L4" s="196"/>
      <c r="M4" s="196"/>
      <c r="N4" s="200"/>
      <c r="O4" s="195" t="s">
        <v>96</v>
      </c>
      <c r="P4" s="196"/>
      <c r="Q4" s="196"/>
      <c r="R4" s="196"/>
      <c r="S4" s="196"/>
      <c r="Y4" s="11" t="s">
        <v>13</v>
      </c>
      <c r="Z4" s="11"/>
      <c r="AA4" s="11" t="s">
        <v>35</v>
      </c>
      <c r="AB4" s="13"/>
      <c r="AC4" s="13"/>
    </row>
    <row r="5" spans="1:112" customFormat="1" ht="46.5" x14ac:dyDescent="0.35">
      <c r="A5" s="5" t="s">
        <v>62</v>
      </c>
      <c r="B5" s="6" t="s">
        <v>63</v>
      </c>
      <c r="C5" s="6" t="s">
        <v>46</v>
      </c>
      <c r="D5" s="6" t="s">
        <v>64</v>
      </c>
      <c r="E5" s="6" t="s">
        <v>65</v>
      </c>
      <c r="F5" s="6" t="s">
        <v>66</v>
      </c>
      <c r="G5" s="6" t="s">
        <v>67</v>
      </c>
      <c r="H5" s="6" t="s">
        <v>68</v>
      </c>
      <c r="I5" s="5" t="s">
        <v>70</v>
      </c>
      <c r="J5" s="5" t="s">
        <v>71</v>
      </c>
      <c r="K5" s="203" t="s">
        <v>122</v>
      </c>
      <c r="L5" s="203"/>
      <c r="M5" s="203" t="s">
        <v>123</v>
      </c>
      <c r="N5" s="203"/>
      <c r="O5" s="6" t="s">
        <v>80</v>
      </c>
      <c r="P5" s="6" t="s">
        <v>81</v>
      </c>
      <c r="Q5" s="6" t="s">
        <v>82</v>
      </c>
      <c r="R5" s="6" t="s">
        <v>83</v>
      </c>
      <c r="S5" s="6" t="s">
        <v>47</v>
      </c>
      <c r="Y5" s="11" t="s">
        <v>15</v>
      </c>
      <c r="Z5" s="11"/>
      <c r="AA5" s="11" t="s">
        <v>36</v>
      </c>
      <c r="AB5" s="13"/>
      <c r="AC5" s="13"/>
    </row>
    <row r="6" spans="1:112" customFormat="1" ht="15.5" x14ac:dyDescent="0.35">
      <c r="A6" s="5"/>
      <c r="B6" s="5"/>
      <c r="C6" s="5"/>
      <c r="D6" s="5"/>
      <c r="E6" s="5"/>
      <c r="F6" s="5"/>
      <c r="G6" s="5"/>
      <c r="H6" s="5"/>
      <c r="I6" s="5"/>
      <c r="J6" s="5"/>
      <c r="K6" s="8" t="s">
        <v>73</v>
      </c>
      <c r="L6" s="8" t="s">
        <v>74</v>
      </c>
      <c r="M6" s="8" t="s">
        <v>75</v>
      </c>
      <c r="N6" s="8" t="s">
        <v>74</v>
      </c>
      <c r="O6" s="6"/>
      <c r="P6" s="6"/>
      <c r="Q6" s="6"/>
      <c r="R6" s="6"/>
      <c r="S6" s="6"/>
      <c r="Y6" s="11"/>
      <c r="Z6" s="11"/>
      <c r="AA6" s="11" t="s">
        <v>39</v>
      </c>
      <c r="AB6" s="13"/>
      <c r="AC6" s="13"/>
    </row>
    <row r="7" spans="1:112" x14ac:dyDescent="0.35">
      <c r="A7" s="15"/>
      <c r="B7" s="15"/>
      <c r="C7" s="15"/>
      <c r="D7" s="15"/>
      <c r="E7" s="15"/>
      <c r="F7" s="15"/>
      <c r="G7" s="15"/>
      <c r="H7" s="15"/>
      <c r="I7" s="15"/>
      <c r="J7" s="15"/>
      <c r="K7" s="15"/>
      <c r="L7" s="15"/>
      <c r="M7" s="15"/>
      <c r="N7" s="15"/>
      <c r="O7" s="15"/>
      <c r="P7" s="15"/>
      <c r="Q7" s="15"/>
      <c r="R7" s="15"/>
      <c r="S7" s="15"/>
      <c r="Y7" s="12"/>
      <c r="Z7" s="12"/>
      <c r="AA7" s="12" t="s">
        <v>40</v>
      </c>
      <c r="AB7" s="14"/>
      <c r="AC7" s="14"/>
    </row>
    <row r="8" spans="1:112" x14ac:dyDescent="0.35">
      <c r="A8" s="15"/>
      <c r="B8" s="15"/>
      <c r="C8" s="15"/>
      <c r="D8" s="15"/>
      <c r="E8" s="15"/>
      <c r="F8" s="15"/>
      <c r="G8" s="15"/>
      <c r="H8" s="15"/>
      <c r="I8" s="15"/>
      <c r="J8" s="15"/>
      <c r="K8" s="15"/>
      <c r="L8" s="15"/>
      <c r="M8" s="15"/>
      <c r="N8" s="15"/>
      <c r="O8" s="15"/>
      <c r="P8" s="15"/>
      <c r="Q8" s="15"/>
      <c r="R8" s="15"/>
      <c r="S8" s="15"/>
      <c r="Y8" s="12"/>
      <c r="Z8" s="12"/>
      <c r="AA8" s="12"/>
      <c r="AB8" s="14"/>
      <c r="AC8" s="14"/>
    </row>
    <row r="9" spans="1:112" x14ac:dyDescent="0.35">
      <c r="A9" s="15"/>
      <c r="B9" s="15"/>
      <c r="C9" s="15"/>
      <c r="D9" s="15"/>
      <c r="E9" s="15"/>
      <c r="F9" s="15"/>
      <c r="G9" s="15"/>
      <c r="H9" s="15"/>
      <c r="I9" s="15"/>
      <c r="J9" s="15"/>
      <c r="K9" s="15"/>
      <c r="L9" s="15"/>
      <c r="M9" s="15"/>
      <c r="N9" s="15"/>
      <c r="O9" s="15"/>
      <c r="P9" s="15"/>
      <c r="Q9" s="15"/>
      <c r="R9" s="15"/>
      <c r="S9" s="15"/>
    </row>
    <row r="10" spans="1:112" x14ac:dyDescent="0.35">
      <c r="A10" s="15"/>
      <c r="B10" s="15"/>
      <c r="C10" s="15"/>
      <c r="D10" s="15"/>
      <c r="E10" s="15"/>
      <c r="F10" s="15"/>
      <c r="G10" s="15"/>
      <c r="H10" s="15"/>
      <c r="I10" s="15"/>
      <c r="J10" s="15"/>
      <c r="K10" s="15"/>
      <c r="L10" s="15"/>
      <c r="M10" s="15"/>
      <c r="N10" s="15"/>
      <c r="O10" s="15"/>
      <c r="P10" s="15"/>
      <c r="Q10" s="15"/>
      <c r="R10" s="15"/>
      <c r="S10" s="15"/>
    </row>
    <row r="11" spans="1:112" x14ac:dyDescent="0.35">
      <c r="A11" s="15"/>
      <c r="B11" s="15"/>
      <c r="C11" s="15"/>
      <c r="D11" s="15"/>
      <c r="E11" s="15"/>
      <c r="F11" s="15"/>
      <c r="G11" s="15"/>
      <c r="H11" s="15"/>
      <c r="I11" s="15"/>
      <c r="J11" s="15"/>
      <c r="K11" s="15"/>
      <c r="L11" s="15"/>
      <c r="M11" s="15"/>
      <c r="N11" s="15"/>
      <c r="O11" s="15"/>
      <c r="P11" s="15"/>
      <c r="Q11" s="15"/>
      <c r="R11" s="15"/>
      <c r="S11" s="15"/>
    </row>
    <row r="12" spans="1:112" x14ac:dyDescent="0.35">
      <c r="A12" s="15"/>
      <c r="B12" s="15"/>
      <c r="C12" s="15"/>
      <c r="D12" s="15"/>
      <c r="E12" s="15"/>
      <c r="F12" s="15"/>
      <c r="G12" s="15"/>
      <c r="H12" s="15"/>
      <c r="I12" s="15"/>
      <c r="J12" s="15"/>
      <c r="K12" s="15"/>
      <c r="L12" s="15"/>
      <c r="M12" s="15"/>
      <c r="N12" s="15"/>
      <c r="O12" s="15"/>
      <c r="P12" s="15"/>
      <c r="Q12" s="15"/>
      <c r="R12" s="15"/>
      <c r="S12" s="15"/>
    </row>
    <row r="13" spans="1:112" x14ac:dyDescent="0.35">
      <c r="A13" s="15"/>
      <c r="B13" s="15"/>
      <c r="C13" s="15"/>
      <c r="D13" s="15"/>
      <c r="E13" s="15"/>
      <c r="F13" s="15"/>
      <c r="G13" s="15"/>
      <c r="H13" s="15"/>
      <c r="I13" s="15"/>
      <c r="J13" s="15"/>
      <c r="K13" s="15"/>
      <c r="L13" s="15"/>
      <c r="M13" s="15"/>
      <c r="N13" s="15"/>
      <c r="O13" s="15"/>
      <c r="P13" s="15"/>
      <c r="Q13" s="15"/>
      <c r="R13" s="15"/>
      <c r="S13" s="15"/>
    </row>
    <row r="14" spans="1:112" x14ac:dyDescent="0.35">
      <c r="A14" s="15"/>
      <c r="B14" s="15"/>
      <c r="C14" s="15"/>
      <c r="D14" s="15"/>
      <c r="E14" s="15"/>
      <c r="F14" s="15"/>
      <c r="G14" s="15"/>
      <c r="H14" s="15"/>
      <c r="I14" s="15"/>
      <c r="J14" s="15"/>
      <c r="K14" s="15"/>
      <c r="L14" s="15"/>
      <c r="M14" s="15"/>
      <c r="N14" s="15"/>
      <c r="O14" s="15"/>
      <c r="P14" s="15"/>
      <c r="Q14" s="15"/>
      <c r="R14" s="15"/>
      <c r="S14" s="15"/>
    </row>
    <row r="15" spans="1:112" x14ac:dyDescent="0.35">
      <c r="A15" s="15"/>
      <c r="B15" s="15"/>
      <c r="C15" s="15"/>
      <c r="D15" s="15"/>
      <c r="E15" s="15"/>
      <c r="F15" s="15"/>
      <c r="G15" s="15"/>
      <c r="H15" s="15"/>
      <c r="I15" s="15"/>
      <c r="J15" s="15"/>
      <c r="K15" s="15"/>
      <c r="L15" s="15"/>
      <c r="M15" s="15"/>
      <c r="N15" s="15"/>
      <c r="O15" s="15"/>
      <c r="P15" s="15"/>
      <c r="Q15" s="15"/>
      <c r="R15" s="15"/>
      <c r="S15" s="15"/>
    </row>
    <row r="16" spans="1:112" x14ac:dyDescent="0.35">
      <c r="A16" s="15"/>
      <c r="B16" s="15"/>
      <c r="C16" s="15"/>
      <c r="D16" s="15"/>
      <c r="E16" s="15"/>
      <c r="F16" s="15"/>
      <c r="G16" s="15"/>
      <c r="H16" s="15"/>
      <c r="I16" s="15"/>
      <c r="J16" s="15"/>
      <c r="K16" s="15"/>
      <c r="L16" s="15"/>
      <c r="M16" s="15"/>
      <c r="N16" s="15"/>
      <c r="O16" s="15"/>
      <c r="P16" s="15"/>
      <c r="Q16" s="15"/>
      <c r="R16" s="15"/>
      <c r="S16" s="15"/>
    </row>
    <row r="17" spans="1:19" x14ac:dyDescent="0.35">
      <c r="A17" s="15"/>
      <c r="B17" s="15"/>
      <c r="C17" s="15"/>
      <c r="D17" s="15"/>
      <c r="E17" s="15"/>
      <c r="F17" s="15"/>
      <c r="G17" s="15"/>
      <c r="H17" s="15"/>
      <c r="I17" s="15"/>
      <c r="J17" s="15"/>
      <c r="K17" s="15"/>
      <c r="L17" s="15"/>
      <c r="M17" s="15"/>
      <c r="N17" s="15"/>
      <c r="O17" s="15"/>
      <c r="P17" s="15"/>
      <c r="Q17" s="15"/>
      <c r="R17" s="15"/>
      <c r="S17" s="15"/>
    </row>
    <row r="18" spans="1:19" x14ac:dyDescent="0.35">
      <c r="A18" s="15"/>
      <c r="B18" s="15"/>
      <c r="C18" s="15"/>
      <c r="D18" s="15"/>
      <c r="E18" s="15"/>
      <c r="F18" s="15"/>
      <c r="G18" s="15"/>
      <c r="H18" s="15"/>
      <c r="I18" s="15"/>
      <c r="J18" s="15"/>
      <c r="K18" s="15"/>
      <c r="L18" s="15"/>
      <c r="M18" s="15"/>
      <c r="N18" s="15"/>
      <c r="O18" s="15"/>
      <c r="P18" s="15"/>
      <c r="Q18" s="15"/>
      <c r="R18" s="15"/>
      <c r="S18" s="15"/>
    </row>
    <row r="19" spans="1:19" x14ac:dyDescent="0.35">
      <c r="A19" s="15"/>
      <c r="B19" s="15"/>
      <c r="C19" s="15"/>
      <c r="D19" s="15"/>
      <c r="E19" s="15"/>
      <c r="F19" s="15"/>
      <c r="G19" s="15"/>
      <c r="H19" s="15"/>
      <c r="I19" s="15"/>
      <c r="J19" s="15"/>
      <c r="K19" s="15"/>
      <c r="L19" s="15"/>
      <c r="M19" s="15"/>
      <c r="N19" s="15"/>
      <c r="O19" s="15"/>
      <c r="P19" s="15"/>
      <c r="Q19" s="15"/>
      <c r="R19" s="15"/>
      <c r="S19" s="15"/>
    </row>
    <row r="20" spans="1:19" x14ac:dyDescent="0.35">
      <c r="A20" s="15"/>
      <c r="B20" s="15"/>
      <c r="C20" s="15"/>
      <c r="D20" s="15"/>
      <c r="E20" s="15"/>
      <c r="F20" s="15"/>
      <c r="G20" s="15"/>
      <c r="H20" s="15"/>
      <c r="I20" s="15"/>
      <c r="J20" s="15"/>
      <c r="K20" s="15"/>
      <c r="L20" s="15"/>
      <c r="M20" s="15"/>
      <c r="N20" s="15"/>
      <c r="O20" s="15"/>
      <c r="P20" s="15"/>
      <c r="Q20" s="15"/>
      <c r="R20" s="15"/>
      <c r="S20" s="15"/>
    </row>
    <row r="21" spans="1:19" x14ac:dyDescent="0.35">
      <c r="A21" s="15"/>
      <c r="B21" s="15"/>
      <c r="C21" s="15"/>
      <c r="D21" s="15"/>
      <c r="E21" s="15"/>
      <c r="F21" s="15"/>
      <c r="G21" s="15"/>
      <c r="H21" s="15"/>
      <c r="I21" s="15"/>
      <c r="J21" s="15"/>
      <c r="K21" s="15"/>
      <c r="L21" s="15"/>
      <c r="M21" s="15"/>
      <c r="N21" s="15"/>
      <c r="O21" s="15"/>
      <c r="P21" s="15"/>
      <c r="Q21" s="15"/>
      <c r="R21" s="15"/>
      <c r="S21" s="15"/>
    </row>
    <row r="22" spans="1:19" x14ac:dyDescent="0.35">
      <c r="A22" s="15"/>
      <c r="B22" s="15"/>
      <c r="C22" s="15"/>
      <c r="D22" s="15"/>
      <c r="E22" s="15"/>
      <c r="F22" s="15"/>
      <c r="G22" s="15"/>
      <c r="H22" s="15"/>
      <c r="I22" s="15"/>
      <c r="J22" s="15"/>
      <c r="K22" s="15"/>
      <c r="L22" s="15"/>
      <c r="M22" s="15"/>
      <c r="N22" s="15"/>
      <c r="O22" s="15"/>
      <c r="P22" s="15"/>
      <c r="Q22" s="15"/>
      <c r="R22" s="15"/>
      <c r="S22" s="15"/>
    </row>
    <row r="23" spans="1:19" x14ac:dyDescent="0.35">
      <c r="A23" s="15"/>
      <c r="B23" s="15"/>
      <c r="C23" s="15"/>
      <c r="D23" s="15"/>
      <c r="E23" s="15"/>
      <c r="F23" s="15"/>
      <c r="G23" s="15"/>
      <c r="H23" s="15"/>
      <c r="I23" s="15"/>
      <c r="J23" s="15"/>
      <c r="K23" s="15"/>
      <c r="L23" s="15"/>
      <c r="M23" s="15"/>
      <c r="N23" s="15"/>
      <c r="O23" s="15"/>
      <c r="P23" s="15"/>
      <c r="Q23" s="15"/>
      <c r="R23" s="15"/>
      <c r="S23" s="15"/>
    </row>
    <row r="24" spans="1:19" x14ac:dyDescent="0.35">
      <c r="A24" s="15"/>
      <c r="B24" s="15"/>
      <c r="C24" s="15"/>
      <c r="D24" s="15"/>
      <c r="E24" s="15"/>
      <c r="F24" s="15"/>
      <c r="G24" s="15"/>
      <c r="H24" s="15"/>
      <c r="I24" s="15"/>
      <c r="J24" s="15"/>
      <c r="K24" s="15"/>
      <c r="L24" s="15"/>
      <c r="M24" s="15"/>
      <c r="N24" s="15"/>
      <c r="O24" s="15"/>
      <c r="P24" s="15"/>
      <c r="Q24" s="15"/>
      <c r="R24" s="15"/>
      <c r="S24" s="15"/>
    </row>
    <row r="25" spans="1:19" x14ac:dyDescent="0.35">
      <c r="A25" s="15"/>
      <c r="B25" s="15"/>
      <c r="C25" s="15"/>
      <c r="D25" s="15"/>
      <c r="E25" s="15"/>
      <c r="F25" s="15"/>
      <c r="G25" s="15"/>
      <c r="H25" s="15"/>
      <c r="I25" s="15"/>
      <c r="J25" s="15"/>
      <c r="K25" s="15"/>
      <c r="L25" s="15"/>
      <c r="M25" s="15"/>
      <c r="N25" s="15"/>
      <c r="O25" s="15"/>
      <c r="P25" s="15"/>
      <c r="Q25" s="15"/>
      <c r="R25" s="15"/>
      <c r="S25" s="15"/>
    </row>
    <row r="26" spans="1:19" x14ac:dyDescent="0.35">
      <c r="A26" s="15"/>
      <c r="B26" s="15"/>
      <c r="C26" s="15"/>
      <c r="D26" s="15"/>
      <c r="E26" s="15"/>
      <c r="F26" s="15"/>
      <c r="G26" s="15"/>
      <c r="H26" s="15"/>
      <c r="I26" s="15"/>
      <c r="J26" s="15"/>
      <c r="K26" s="15"/>
      <c r="L26" s="15"/>
      <c r="M26" s="15"/>
      <c r="N26" s="15"/>
      <c r="O26" s="15"/>
      <c r="P26" s="15"/>
      <c r="Q26" s="15"/>
      <c r="R26" s="15"/>
      <c r="S26" s="15"/>
    </row>
    <row r="27" spans="1:19" x14ac:dyDescent="0.35">
      <c r="A27" s="15"/>
      <c r="B27" s="15"/>
      <c r="C27" s="15"/>
      <c r="D27" s="15"/>
      <c r="E27" s="15"/>
      <c r="F27" s="15"/>
      <c r="G27" s="15"/>
      <c r="H27" s="15"/>
      <c r="I27" s="15"/>
      <c r="J27" s="15"/>
      <c r="K27" s="15"/>
      <c r="L27" s="15"/>
      <c r="M27" s="15"/>
      <c r="N27" s="15"/>
      <c r="O27" s="15"/>
      <c r="P27" s="15"/>
      <c r="Q27" s="15"/>
      <c r="R27" s="15"/>
      <c r="S27" s="15"/>
    </row>
    <row r="28" spans="1:19" x14ac:dyDescent="0.35">
      <c r="A28" s="15"/>
      <c r="B28" s="15"/>
      <c r="C28" s="15"/>
      <c r="D28" s="15"/>
      <c r="E28" s="15"/>
      <c r="F28" s="15"/>
      <c r="G28" s="15"/>
      <c r="H28" s="15"/>
      <c r="I28" s="15"/>
      <c r="J28" s="15"/>
      <c r="K28" s="15"/>
      <c r="L28" s="15"/>
      <c r="M28" s="15"/>
      <c r="N28" s="15"/>
      <c r="O28" s="15"/>
      <c r="P28" s="15"/>
      <c r="Q28" s="15"/>
      <c r="R28" s="15"/>
      <c r="S28" s="15"/>
    </row>
    <row r="29" spans="1:19" x14ac:dyDescent="0.35">
      <c r="A29" s="15"/>
      <c r="B29" s="15"/>
      <c r="C29" s="15"/>
      <c r="D29" s="15"/>
      <c r="E29" s="15"/>
      <c r="F29" s="15"/>
      <c r="G29" s="15"/>
      <c r="H29" s="15"/>
      <c r="I29" s="15"/>
      <c r="J29" s="15"/>
      <c r="K29" s="15"/>
      <c r="L29" s="15"/>
      <c r="M29" s="15"/>
      <c r="N29" s="15"/>
      <c r="O29" s="15"/>
      <c r="P29" s="15"/>
      <c r="Q29" s="15"/>
      <c r="R29" s="15"/>
      <c r="S29" s="15"/>
    </row>
    <row r="30" spans="1:19" x14ac:dyDescent="0.35">
      <c r="A30" s="15"/>
      <c r="B30" s="15"/>
      <c r="C30" s="15"/>
      <c r="D30" s="15"/>
      <c r="E30" s="15"/>
      <c r="F30" s="15"/>
      <c r="G30" s="15"/>
      <c r="H30" s="15"/>
      <c r="I30" s="15"/>
      <c r="J30" s="15"/>
      <c r="K30" s="15"/>
      <c r="L30" s="15"/>
      <c r="M30" s="15"/>
      <c r="N30" s="15"/>
      <c r="O30" s="15"/>
      <c r="P30" s="15"/>
      <c r="Q30" s="15"/>
      <c r="R30" s="15"/>
      <c r="S30" s="15"/>
    </row>
    <row r="31" spans="1:19" x14ac:dyDescent="0.35">
      <c r="A31" s="15"/>
      <c r="B31" s="15"/>
      <c r="C31" s="15"/>
      <c r="D31" s="15"/>
      <c r="E31" s="15"/>
      <c r="F31" s="15"/>
      <c r="G31" s="15"/>
      <c r="H31" s="15"/>
      <c r="I31" s="15"/>
      <c r="J31" s="15"/>
      <c r="K31" s="15"/>
      <c r="L31" s="15"/>
      <c r="M31" s="15"/>
      <c r="N31" s="15"/>
      <c r="O31" s="15"/>
      <c r="P31" s="15"/>
      <c r="Q31" s="15"/>
      <c r="R31" s="15"/>
      <c r="S31" s="15"/>
    </row>
    <row r="32" spans="1:19" x14ac:dyDescent="0.35">
      <c r="A32" s="15"/>
      <c r="B32" s="15"/>
      <c r="C32" s="15"/>
      <c r="D32" s="15"/>
      <c r="E32" s="15"/>
      <c r="F32" s="15"/>
      <c r="G32" s="15"/>
      <c r="H32" s="15"/>
      <c r="I32" s="15"/>
      <c r="J32" s="15"/>
      <c r="K32" s="15"/>
      <c r="L32" s="15"/>
      <c r="M32" s="15"/>
      <c r="N32" s="15"/>
      <c r="O32" s="15"/>
      <c r="P32" s="15"/>
      <c r="Q32" s="15"/>
      <c r="R32" s="15"/>
      <c r="S32" s="15"/>
    </row>
    <row r="33" spans="1:19" x14ac:dyDescent="0.35">
      <c r="A33" s="15"/>
      <c r="B33" s="15"/>
      <c r="C33" s="15"/>
      <c r="D33" s="15"/>
      <c r="E33" s="15"/>
      <c r="F33" s="15"/>
      <c r="G33" s="15"/>
      <c r="H33" s="15"/>
      <c r="I33" s="15"/>
      <c r="J33" s="15"/>
      <c r="K33" s="15"/>
      <c r="L33" s="15"/>
      <c r="M33" s="15"/>
      <c r="N33" s="15"/>
      <c r="O33" s="15"/>
      <c r="P33" s="15"/>
      <c r="Q33" s="15"/>
      <c r="R33" s="15"/>
      <c r="S33" s="15"/>
    </row>
    <row r="34" spans="1:19" x14ac:dyDescent="0.35">
      <c r="A34" s="15"/>
      <c r="B34" s="15"/>
      <c r="C34" s="15"/>
      <c r="D34" s="15"/>
      <c r="E34" s="15"/>
      <c r="F34" s="15"/>
      <c r="G34" s="15"/>
      <c r="H34" s="15"/>
      <c r="I34" s="15"/>
      <c r="J34" s="15"/>
      <c r="K34" s="15"/>
      <c r="L34" s="15"/>
      <c r="M34" s="15"/>
      <c r="N34" s="15"/>
      <c r="O34" s="15"/>
      <c r="P34" s="15"/>
      <c r="Q34" s="15"/>
      <c r="R34" s="15"/>
      <c r="S34" s="15"/>
    </row>
    <row r="35" spans="1:19" x14ac:dyDescent="0.35">
      <c r="A35" s="15"/>
      <c r="B35" s="15"/>
      <c r="C35" s="15"/>
      <c r="D35" s="15"/>
      <c r="E35" s="15"/>
      <c r="F35" s="15"/>
      <c r="G35" s="15"/>
      <c r="H35" s="15"/>
      <c r="I35" s="15"/>
      <c r="J35" s="15"/>
      <c r="K35" s="15"/>
      <c r="L35" s="15"/>
      <c r="M35" s="15"/>
      <c r="N35" s="15"/>
      <c r="O35" s="15"/>
      <c r="P35" s="15"/>
      <c r="Q35" s="15"/>
      <c r="R35" s="15"/>
      <c r="S35" s="15"/>
    </row>
    <row r="36" spans="1:19" x14ac:dyDescent="0.35">
      <c r="A36" s="15"/>
      <c r="B36" s="15"/>
      <c r="C36" s="15"/>
      <c r="D36" s="15"/>
      <c r="E36" s="15"/>
      <c r="F36" s="15"/>
      <c r="G36" s="15"/>
      <c r="H36" s="15"/>
      <c r="I36" s="15"/>
      <c r="J36" s="15"/>
      <c r="K36" s="15"/>
      <c r="L36" s="15"/>
      <c r="M36" s="15"/>
      <c r="N36" s="15"/>
      <c r="O36" s="15"/>
      <c r="P36" s="15"/>
      <c r="Q36" s="15"/>
      <c r="R36" s="15"/>
      <c r="S36" s="15"/>
    </row>
    <row r="37" spans="1:19" x14ac:dyDescent="0.35">
      <c r="A37" s="15"/>
      <c r="B37" s="15"/>
      <c r="C37" s="15"/>
      <c r="D37" s="15"/>
      <c r="E37" s="15"/>
      <c r="F37" s="15"/>
      <c r="G37" s="15"/>
      <c r="H37" s="15"/>
      <c r="I37" s="15"/>
      <c r="J37" s="15"/>
      <c r="K37" s="15"/>
      <c r="L37" s="15"/>
      <c r="M37" s="15"/>
      <c r="N37" s="15"/>
      <c r="O37" s="15"/>
      <c r="P37" s="15"/>
      <c r="Q37" s="15"/>
      <c r="R37" s="15"/>
      <c r="S37" s="15"/>
    </row>
    <row r="38" spans="1:19" x14ac:dyDescent="0.35">
      <c r="A38" s="15"/>
      <c r="B38" s="15"/>
      <c r="C38" s="15"/>
      <c r="D38" s="15"/>
      <c r="E38" s="15"/>
      <c r="F38" s="15"/>
      <c r="G38" s="15"/>
      <c r="H38" s="15"/>
      <c r="I38" s="15"/>
      <c r="J38" s="15"/>
      <c r="K38" s="15"/>
      <c r="L38" s="15"/>
      <c r="M38" s="15"/>
      <c r="N38" s="15"/>
      <c r="O38" s="15"/>
      <c r="P38" s="15"/>
      <c r="Q38" s="15"/>
      <c r="R38" s="15"/>
      <c r="S38" s="15"/>
    </row>
    <row r="39" spans="1:19" x14ac:dyDescent="0.35">
      <c r="A39" s="15"/>
      <c r="B39" s="15"/>
      <c r="C39" s="15"/>
      <c r="D39" s="15"/>
      <c r="E39" s="15"/>
      <c r="F39" s="15"/>
      <c r="G39" s="15"/>
      <c r="H39" s="15"/>
      <c r="I39" s="15"/>
      <c r="J39" s="15"/>
      <c r="K39" s="15"/>
      <c r="L39" s="15"/>
      <c r="M39" s="15"/>
      <c r="N39" s="15"/>
      <c r="O39" s="15"/>
      <c r="P39" s="15"/>
      <c r="Q39" s="15"/>
      <c r="R39" s="15"/>
      <c r="S39" s="15"/>
    </row>
    <row r="40" spans="1:19" x14ac:dyDescent="0.35">
      <c r="A40" s="15"/>
      <c r="B40" s="15"/>
      <c r="C40" s="15"/>
      <c r="D40" s="15"/>
      <c r="E40" s="15"/>
      <c r="F40" s="15"/>
      <c r="G40" s="15"/>
      <c r="H40" s="15"/>
      <c r="I40" s="15"/>
      <c r="J40" s="15"/>
      <c r="K40" s="15"/>
      <c r="L40" s="15"/>
      <c r="M40" s="15"/>
      <c r="N40" s="15"/>
      <c r="O40" s="15"/>
      <c r="P40" s="15"/>
      <c r="Q40" s="15"/>
      <c r="R40" s="15"/>
      <c r="S40" s="15"/>
    </row>
    <row r="41" spans="1:19" x14ac:dyDescent="0.35">
      <c r="A41" s="15"/>
      <c r="B41" s="15"/>
      <c r="C41" s="15"/>
      <c r="D41" s="15"/>
      <c r="E41" s="15"/>
      <c r="F41" s="15"/>
      <c r="G41" s="15"/>
      <c r="H41" s="15"/>
      <c r="I41" s="15"/>
      <c r="J41" s="15"/>
      <c r="K41" s="15"/>
      <c r="L41" s="15"/>
      <c r="M41" s="15"/>
      <c r="N41" s="15"/>
      <c r="O41" s="15"/>
      <c r="P41" s="15"/>
      <c r="Q41" s="15"/>
      <c r="R41" s="15"/>
      <c r="S41" s="15"/>
    </row>
    <row r="42" spans="1:19" x14ac:dyDescent="0.35">
      <c r="A42" s="15"/>
      <c r="B42" s="15"/>
      <c r="C42" s="15"/>
      <c r="D42" s="15"/>
      <c r="E42" s="15"/>
      <c r="F42" s="15"/>
      <c r="G42" s="15"/>
      <c r="H42" s="15"/>
      <c r="I42" s="15"/>
      <c r="J42" s="15"/>
      <c r="K42" s="15"/>
      <c r="L42" s="15"/>
      <c r="M42" s="15"/>
      <c r="N42" s="15"/>
      <c r="O42" s="15"/>
      <c r="P42" s="15"/>
      <c r="Q42" s="15"/>
      <c r="R42" s="15"/>
      <c r="S42" s="15"/>
    </row>
    <row r="43" spans="1:19" x14ac:dyDescent="0.35">
      <c r="A43" s="15"/>
      <c r="B43" s="15"/>
      <c r="C43" s="15"/>
      <c r="D43" s="15"/>
      <c r="E43" s="15"/>
      <c r="F43" s="15"/>
      <c r="G43" s="15"/>
      <c r="H43" s="15"/>
      <c r="I43" s="15"/>
      <c r="J43" s="15"/>
      <c r="K43" s="15"/>
      <c r="L43" s="15"/>
      <c r="M43" s="15"/>
      <c r="N43" s="15"/>
      <c r="O43" s="15"/>
      <c r="P43" s="15"/>
      <c r="Q43" s="15"/>
      <c r="R43" s="15"/>
      <c r="S43" s="15"/>
    </row>
    <row r="44" spans="1:19" x14ac:dyDescent="0.35">
      <c r="A44" s="15"/>
      <c r="B44" s="15"/>
      <c r="C44" s="15"/>
      <c r="D44" s="15"/>
      <c r="E44" s="15"/>
      <c r="F44" s="15"/>
      <c r="G44" s="15"/>
      <c r="H44" s="15"/>
      <c r="I44" s="15"/>
      <c r="J44" s="15"/>
      <c r="K44" s="15"/>
      <c r="L44" s="15"/>
      <c r="M44" s="15"/>
      <c r="N44" s="15"/>
      <c r="O44" s="15"/>
      <c r="P44" s="15"/>
      <c r="Q44" s="15"/>
      <c r="R44" s="15"/>
      <c r="S44" s="15"/>
    </row>
    <row r="45" spans="1:19" x14ac:dyDescent="0.35">
      <c r="A45" s="15"/>
      <c r="B45" s="15"/>
      <c r="C45" s="15"/>
      <c r="D45" s="15"/>
      <c r="E45" s="15"/>
      <c r="F45" s="15"/>
      <c r="G45" s="15"/>
      <c r="H45" s="15"/>
      <c r="I45" s="15"/>
      <c r="J45" s="15"/>
      <c r="K45" s="15"/>
      <c r="L45" s="15"/>
      <c r="M45" s="15"/>
      <c r="N45" s="15"/>
      <c r="O45" s="15"/>
      <c r="P45" s="15"/>
      <c r="Q45" s="15"/>
      <c r="R45" s="15"/>
      <c r="S45" s="15"/>
    </row>
    <row r="46" spans="1:19" x14ac:dyDescent="0.35">
      <c r="A46" s="15"/>
      <c r="B46" s="15"/>
      <c r="C46" s="15"/>
      <c r="D46" s="15"/>
      <c r="E46" s="15"/>
      <c r="F46" s="15"/>
      <c r="G46" s="15"/>
      <c r="H46" s="15"/>
      <c r="I46" s="15"/>
      <c r="J46" s="15"/>
      <c r="K46" s="15"/>
      <c r="L46" s="15"/>
      <c r="M46" s="15"/>
      <c r="N46" s="15"/>
      <c r="O46" s="15"/>
      <c r="P46" s="15"/>
      <c r="Q46" s="15"/>
      <c r="R46" s="15"/>
      <c r="S46" s="15"/>
    </row>
    <row r="47" spans="1:19" x14ac:dyDescent="0.35">
      <c r="A47" s="15"/>
      <c r="B47" s="15"/>
      <c r="C47" s="15"/>
      <c r="D47" s="15"/>
      <c r="E47" s="15"/>
      <c r="F47" s="15"/>
      <c r="G47" s="15"/>
      <c r="H47" s="15"/>
      <c r="I47" s="15"/>
      <c r="J47" s="15"/>
      <c r="K47" s="15"/>
      <c r="L47" s="15"/>
      <c r="M47" s="15"/>
      <c r="N47" s="15"/>
      <c r="O47" s="15"/>
      <c r="P47" s="15"/>
      <c r="Q47" s="15"/>
      <c r="R47" s="15"/>
      <c r="S47" s="15"/>
    </row>
    <row r="48" spans="1:19" x14ac:dyDescent="0.35">
      <c r="A48" s="15"/>
      <c r="B48" s="15"/>
      <c r="C48" s="15"/>
      <c r="D48" s="15"/>
      <c r="E48" s="15"/>
      <c r="F48" s="15"/>
      <c r="G48" s="15"/>
      <c r="H48" s="15"/>
      <c r="I48" s="15"/>
      <c r="J48" s="15"/>
      <c r="K48" s="15"/>
      <c r="L48" s="15"/>
      <c r="M48" s="15"/>
      <c r="N48" s="15"/>
      <c r="O48" s="15"/>
      <c r="P48" s="15"/>
      <c r="Q48" s="15"/>
      <c r="R48" s="15"/>
      <c r="S48" s="15"/>
    </row>
    <row r="49" spans="1:19" x14ac:dyDescent="0.35">
      <c r="A49" s="15"/>
      <c r="B49" s="15"/>
      <c r="C49" s="15"/>
      <c r="D49" s="15"/>
      <c r="E49" s="15"/>
      <c r="F49" s="15"/>
      <c r="G49" s="15"/>
      <c r="H49" s="15"/>
      <c r="I49" s="15"/>
      <c r="J49" s="15"/>
      <c r="K49" s="15"/>
      <c r="L49" s="15"/>
      <c r="M49" s="15"/>
      <c r="N49" s="15"/>
      <c r="O49" s="15"/>
      <c r="P49" s="15"/>
      <c r="Q49" s="15"/>
      <c r="R49" s="15"/>
      <c r="S49" s="15"/>
    </row>
    <row r="50" spans="1:19" x14ac:dyDescent="0.35">
      <c r="A50" s="15"/>
      <c r="B50" s="15"/>
      <c r="C50" s="15"/>
      <c r="D50" s="15"/>
      <c r="E50" s="15"/>
      <c r="F50" s="15"/>
      <c r="G50" s="15"/>
      <c r="H50" s="15"/>
      <c r="I50" s="15"/>
      <c r="J50" s="15"/>
      <c r="K50" s="15"/>
      <c r="L50" s="15"/>
      <c r="M50" s="15"/>
      <c r="N50" s="15"/>
      <c r="O50" s="15"/>
      <c r="P50" s="15"/>
      <c r="Q50" s="15"/>
      <c r="R50" s="15"/>
      <c r="S50" s="15"/>
    </row>
    <row r="51" spans="1:19" x14ac:dyDescent="0.35">
      <c r="A51" s="15"/>
      <c r="B51" s="15"/>
      <c r="C51" s="15"/>
      <c r="D51" s="15"/>
      <c r="E51" s="15"/>
      <c r="F51" s="15"/>
      <c r="G51" s="15"/>
      <c r="H51" s="15"/>
      <c r="I51" s="15"/>
      <c r="J51" s="15"/>
      <c r="K51" s="15"/>
      <c r="L51" s="15"/>
      <c r="M51" s="15"/>
      <c r="N51" s="15"/>
      <c r="O51" s="15"/>
      <c r="P51" s="15"/>
      <c r="Q51" s="15"/>
      <c r="R51" s="15"/>
      <c r="S51" s="15"/>
    </row>
    <row r="52" spans="1:19" x14ac:dyDescent="0.35">
      <c r="A52" s="15"/>
      <c r="B52" s="15"/>
      <c r="C52" s="15"/>
      <c r="D52" s="15"/>
      <c r="E52" s="15"/>
      <c r="F52" s="15"/>
      <c r="G52" s="15"/>
      <c r="H52" s="15"/>
      <c r="I52" s="15"/>
      <c r="J52" s="15"/>
      <c r="K52" s="15"/>
      <c r="L52" s="15"/>
      <c r="M52" s="15"/>
      <c r="N52" s="15"/>
      <c r="O52" s="15"/>
      <c r="P52" s="15"/>
      <c r="Q52" s="15"/>
      <c r="R52" s="15"/>
      <c r="S52" s="15"/>
    </row>
    <row r="53" spans="1:19" x14ac:dyDescent="0.35">
      <c r="A53" s="15"/>
      <c r="B53" s="15"/>
      <c r="C53" s="15"/>
      <c r="D53" s="15"/>
      <c r="E53" s="15"/>
      <c r="F53" s="15"/>
      <c r="G53" s="15"/>
      <c r="H53" s="15"/>
      <c r="I53" s="15"/>
      <c r="J53" s="15"/>
      <c r="K53" s="15"/>
      <c r="L53" s="15"/>
      <c r="M53" s="15"/>
      <c r="N53" s="15"/>
      <c r="O53" s="15"/>
      <c r="P53" s="15"/>
      <c r="Q53" s="15"/>
      <c r="R53" s="15"/>
      <c r="S53" s="15"/>
    </row>
    <row r="54" spans="1:19" x14ac:dyDescent="0.35">
      <c r="A54" s="15"/>
      <c r="B54" s="15"/>
      <c r="C54" s="15"/>
      <c r="D54" s="15"/>
      <c r="E54" s="15"/>
      <c r="F54" s="15"/>
      <c r="G54" s="15"/>
      <c r="H54" s="15"/>
      <c r="I54" s="15"/>
      <c r="J54" s="15"/>
      <c r="K54" s="15"/>
      <c r="L54" s="15"/>
      <c r="M54" s="15"/>
      <c r="N54" s="15"/>
      <c r="O54" s="15"/>
      <c r="P54" s="15"/>
      <c r="Q54" s="15"/>
      <c r="R54" s="15"/>
      <c r="S54" s="15"/>
    </row>
    <row r="55" spans="1:19" x14ac:dyDescent="0.35">
      <c r="A55" s="15"/>
      <c r="B55" s="15"/>
      <c r="C55" s="15"/>
      <c r="D55" s="15"/>
      <c r="E55" s="15"/>
      <c r="F55" s="15"/>
      <c r="G55" s="15"/>
      <c r="H55" s="15"/>
      <c r="I55" s="15"/>
      <c r="J55" s="15"/>
      <c r="K55" s="15"/>
      <c r="L55" s="15"/>
      <c r="M55" s="15"/>
      <c r="N55" s="15"/>
      <c r="O55" s="15"/>
      <c r="P55" s="15"/>
      <c r="Q55" s="15"/>
      <c r="R55" s="15"/>
      <c r="S55" s="15"/>
    </row>
    <row r="56" spans="1:19" x14ac:dyDescent="0.35">
      <c r="A56" s="15"/>
      <c r="B56" s="15"/>
      <c r="C56" s="15"/>
      <c r="D56" s="15"/>
      <c r="E56" s="15"/>
      <c r="F56" s="15"/>
      <c r="G56" s="15"/>
      <c r="H56" s="15"/>
      <c r="I56" s="15"/>
      <c r="J56" s="15"/>
      <c r="K56" s="15"/>
      <c r="L56" s="15"/>
      <c r="M56" s="15"/>
      <c r="N56" s="15"/>
      <c r="O56" s="15"/>
      <c r="P56" s="15"/>
      <c r="Q56" s="15"/>
      <c r="R56" s="15"/>
      <c r="S56" s="15"/>
    </row>
    <row r="57" spans="1:19" x14ac:dyDescent="0.35">
      <c r="A57" s="15"/>
      <c r="B57" s="15"/>
      <c r="C57" s="15"/>
      <c r="D57" s="15"/>
      <c r="E57" s="15"/>
      <c r="F57" s="15"/>
      <c r="G57" s="15"/>
      <c r="H57" s="15"/>
      <c r="I57" s="15"/>
      <c r="J57" s="15"/>
      <c r="K57" s="15"/>
      <c r="L57" s="15"/>
      <c r="M57" s="15"/>
      <c r="N57" s="15"/>
      <c r="O57" s="15"/>
      <c r="P57" s="15"/>
      <c r="Q57" s="15"/>
      <c r="R57" s="15"/>
      <c r="S57" s="15"/>
    </row>
    <row r="58" spans="1:19" x14ac:dyDescent="0.35">
      <c r="A58" s="15"/>
      <c r="B58" s="15"/>
      <c r="C58" s="15"/>
      <c r="D58" s="15"/>
      <c r="E58" s="15"/>
      <c r="F58" s="15"/>
      <c r="G58" s="15"/>
      <c r="H58" s="15"/>
      <c r="I58" s="15"/>
      <c r="J58" s="15"/>
      <c r="K58" s="15"/>
      <c r="L58" s="15"/>
      <c r="M58" s="15"/>
      <c r="N58" s="15"/>
      <c r="O58" s="15"/>
      <c r="P58" s="15"/>
      <c r="Q58" s="15"/>
      <c r="R58" s="15"/>
      <c r="S58" s="15"/>
    </row>
    <row r="59" spans="1:19" x14ac:dyDescent="0.35">
      <c r="A59" s="15"/>
      <c r="B59" s="15"/>
      <c r="C59" s="15"/>
      <c r="D59" s="15"/>
      <c r="E59" s="15"/>
      <c r="F59" s="15"/>
      <c r="G59" s="15"/>
      <c r="H59" s="15"/>
      <c r="I59" s="15"/>
      <c r="J59" s="15"/>
      <c r="K59" s="15"/>
      <c r="L59" s="15"/>
      <c r="M59" s="15"/>
      <c r="N59" s="15"/>
      <c r="O59" s="15"/>
      <c r="P59" s="15"/>
      <c r="Q59" s="15"/>
      <c r="R59" s="15"/>
      <c r="S59" s="15"/>
    </row>
    <row r="60" spans="1:19" x14ac:dyDescent="0.35">
      <c r="A60" s="15"/>
      <c r="B60" s="15"/>
      <c r="C60" s="15"/>
      <c r="D60" s="15"/>
      <c r="E60" s="15"/>
      <c r="F60" s="15"/>
      <c r="G60" s="15"/>
      <c r="H60" s="15"/>
      <c r="I60" s="15"/>
      <c r="J60" s="15"/>
      <c r="K60" s="15"/>
      <c r="L60" s="15"/>
      <c r="M60" s="15"/>
      <c r="N60" s="15"/>
      <c r="O60" s="15"/>
      <c r="P60" s="15"/>
      <c r="Q60" s="15"/>
      <c r="R60" s="15"/>
      <c r="S60" s="15"/>
    </row>
    <row r="61" spans="1:19" x14ac:dyDescent="0.35">
      <c r="A61" s="15"/>
      <c r="B61" s="15"/>
      <c r="C61" s="15"/>
      <c r="D61" s="15"/>
      <c r="E61" s="15"/>
      <c r="F61" s="15"/>
      <c r="G61" s="15"/>
      <c r="H61" s="15"/>
      <c r="I61" s="15"/>
      <c r="J61" s="15"/>
      <c r="K61" s="15"/>
      <c r="L61" s="15"/>
      <c r="M61" s="15"/>
      <c r="N61" s="15"/>
      <c r="O61" s="15"/>
      <c r="P61" s="15"/>
      <c r="Q61" s="15"/>
      <c r="R61" s="15"/>
      <c r="S61" s="15"/>
    </row>
    <row r="62" spans="1:19" x14ac:dyDescent="0.35">
      <c r="A62" s="15"/>
      <c r="B62" s="15"/>
      <c r="C62" s="15"/>
      <c r="D62" s="15"/>
      <c r="E62" s="15"/>
      <c r="F62" s="15"/>
      <c r="G62" s="15"/>
      <c r="H62" s="15"/>
      <c r="I62" s="15"/>
      <c r="J62" s="15"/>
      <c r="K62" s="15"/>
      <c r="L62" s="15"/>
      <c r="M62" s="15"/>
      <c r="N62" s="15"/>
      <c r="O62" s="15"/>
      <c r="P62" s="15"/>
      <c r="Q62" s="15"/>
      <c r="R62" s="15"/>
      <c r="S62" s="15"/>
    </row>
    <row r="63" spans="1:19" x14ac:dyDescent="0.35">
      <c r="A63" s="15"/>
      <c r="B63" s="15"/>
      <c r="C63" s="15"/>
      <c r="D63" s="15"/>
      <c r="E63" s="15"/>
      <c r="F63" s="15"/>
      <c r="G63" s="15"/>
      <c r="H63" s="15"/>
      <c r="I63" s="15"/>
      <c r="J63" s="15"/>
      <c r="K63" s="15"/>
      <c r="L63" s="15"/>
      <c r="M63" s="15"/>
      <c r="N63" s="15"/>
      <c r="O63" s="15"/>
      <c r="P63" s="15"/>
      <c r="Q63" s="15"/>
      <c r="R63" s="15"/>
      <c r="S63" s="15"/>
    </row>
    <row r="64" spans="1:19" x14ac:dyDescent="0.35">
      <c r="A64" s="15"/>
      <c r="B64" s="15"/>
      <c r="C64" s="15"/>
      <c r="D64" s="15"/>
      <c r="E64" s="15"/>
      <c r="F64" s="15"/>
      <c r="G64" s="15"/>
      <c r="H64" s="15"/>
      <c r="I64" s="15"/>
      <c r="J64" s="15"/>
      <c r="K64" s="15"/>
      <c r="L64" s="15"/>
      <c r="M64" s="15"/>
      <c r="N64" s="15"/>
      <c r="O64" s="15"/>
      <c r="P64" s="15"/>
      <c r="Q64" s="15"/>
      <c r="R64" s="15"/>
      <c r="S64" s="15"/>
    </row>
    <row r="65" spans="1:19" x14ac:dyDescent="0.35">
      <c r="A65" s="15"/>
      <c r="B65" s="15"/>
      <c r="C65" s="15"/>
      <c r="D65" s="15"/>
      <c r="E65" s="15"/>
      <c r="F65" s="15"/>
      <c r="G65" s="15"/>
      <c r="H65" s="15"/>
      <c r="I65" s="15"/>
      <c r="J65" s="15"/>
      <c r="K65" s="15"/>
      <c r="L65" s="15"/>
      <c r="M65" s="15"/>
      <c r="N65" s="15"/>
      <c r="O65" s="15"/>
      <c r="P65" s="15"/>
      <c r="Q65" s="15"/>
      <c r="R65" s="15"/>
      <c r="S65" s="15"/>
    </row>
    <row r="66" spans="1:19" x14ac:dyDescent="0.35">
      <c r="A66" s="15"/>
      <c r="B66" s="15"/>
      <c r="C66" s="15"/>
      <c r="D66" s="15"/>
      <c r="E66" s="15"/>
      <c r="F66" s="15"/>
      <c r="G66" s="15"/>
      <c r="H66" s="15"/>
      <c r="I66" s="15"/>
      <c r="J66" s="15"/>
      <c r="K66" s="15"/>
      <c r="L66" s="15"/>
      <c r="M66" s="15"/>
      <c r="N66" s="15"/>
      <c r="O66" s="15"/>
      <c r="P66" s="15"/>
      <c r="Q66" s="15"/>
      <c r="R66" s="15"/>
      <c r="S66" s="15"/>
    </row>
    <row r="67" spans="1:19" x14ac:dyDescent="0.35">
      <c r="A67" s="15"/>
      <c r="B67" s="15"/>
      <c r="C67" s="15"/>
      <c r="D67" s="15"/>
      <c r="E67" s="15"/>
      <c r="F67" s="15"/>
      <c r="G67" s="15"/>
      <c r="H67" s="15"/>
      <c r="I67" s="15"/>
      <c r="J67" s="15"/>
      <c r="K67" s="15"/>
      <c r="L67" s="15"/>
      <c r="M67" s="15"/>
      <c r="N67" s="15"/>
      <c r="O67" s="15"/>
      <c r="P67" s="15"/>
      <c r="Q67" s="15"/>
      <c r="R67" s="15"/>
      <c r="S67" s="15"/>
    </row>
  </sheetData>
  <sheetProtection formatRows="0" insertRows="0" deleteRows="0"/>
  <mergeCells count="6">
    <mergeCell ref="O4:S4"/>
    <mergeCell ref="A4:C4"/>
    <mergeCell ref="D4:H4"/>
    <mergeCell ref="K4:N4"/>
    <mergeCell ref="K5:L5"/>
    <mergeCell ref="M5:N5"/>
  </mergeCells>
  <dataValidations count="4">
    <dataValidation type="list" allowBlank="1" showInputMessage="1" showErrorMessage="1" sqref="O7:O67" xr:uid="{00000000-0002-0000-0300-000000000000}">
      <formula1>$Y$1:$Y$5</formula1>
    </dataValidation>
    <dataValidation type="list" allowBlank="1" showInputMessage="1" showErrorMessage="1" sqref="Q7:Q67" xr:uid="{00000000-0002-0000-0300-000001000000}">
      <formula1>$Z$1</formula1>
    </dataValidation>
    <dataValidation allowBlank="1" showDropDown="1" showInputMessage="1" showErrorMessage="1" sqref="P7:P68" xr:uid="{00000000-0002-0000-0300-000002000000}"/>
    <dataValidation type="list" allowBlank="1" showInputMessage="1" showErrorMessage="1" sqref="R7:R67" xr:uid="{00000000-0002-0000-0300-000003000000}">
      <formula1>$AA$1:$AA$7</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DJ66"/>
  <sheetViews>
    <sheetView zoomScale="90" zoomScaleNormal="90" workbookViewId="0">
      <selection activeCell="H10" sqref="H10"/>
    </sheetView>
  </sheetViews>
  <sheetFormatPr defaultColWidth="11.453125" defaultRowHeight="14.5" x14ac:dyDescent="0.35"/>
  <cols>
    <col min="1" max="1" width="19.81640625" style="2" customWidth="1"/>
    <col min="2" max="2" width="35.453125" style="2" customWidth="1"/>
    <col min="3" max="3" width="37.54296875" style="2" customWidth="1"/>
    <col min="4" max="4" width="15.54296875" style="2" customWidth="1"/>
    <col min="5" max="6" width="11.453125" style="2"/>
    <col min="7" max="7" width="15.54296875" style="2" customWidth="1"/>
    <col min="8" max="8" width="15.453125" style="2" customWidth="1"/>
    <col min="9" max="9" width="43.54296875" style="2" customWidth="1"/>
    <col min="10" max="10" width="37.54296875" style="2" customWidth="1"/>
    <col min="11" max="11" width="29.453125" style="2" customWidth="1"/>
    <col min="12" max="14" width="22.81640625" style="2" customWidth="1"/>
    <col min="15" max="15" width="26.54296875" style="2" customWidth="1"/>
    <col min="16" max="16" width="34.453125" style="2" customWidth="1"/>
    <col min="17" max="17" width="37.453125" style="2" customWidth="1"/>
    <col min="18" max="19" width="36.453125" style="2" customWidth="1"/>
    <col min="20" max="26" width="11.453125" style="2"/>
    <col min="27" max="27" width="18.1796875" style="2" customWidth="1"/>
    <col min="28" max="16384" width="11.453125" style="2"/>
  </cols>
  <sheetData>
    <row r="1" spans="1:114" s="3" customFormat="1" ht="61.5" x14ac:dyDescent="1.35">
      <c r="C1" s="7" t="s">
        <v>124</v>
      </c>
      <c r="AA1" s="11" t="s">
        <v>6</v>
      </c>
      <c r="AB1" s="11" t="s">
        <v>10</v>
      </c>
      <c r="AC1" s="11" t="s">
        <v>31</v>
      </c>
      <c r="AD1" s="11" t="s">
        <v>1</v>
      </c>
      <c r="AE1" s="13"/>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row>
    <row r="2" spans="1:114" customFormat="1" ht="61.5" x14ac:dyDescent="1.35">
      <c r="C2" s="1"/>
      <c r="AA2" s="11" t="s">
        <v>9</v>
      </c>
      <c r="AB2" s="11"/>
      <c r="AC2" s="11" t="s">
        <v>32</v>
      </c>
      <c r="AD2" s="13"/>
      <c r="AE2" s="13"/>
    </row>
    <row r="3" spans="1:114" customFormat="1" ht="31" x14ac:dyDescent="0.7">
      <c r="A3" s="3"/>
      <c r="B3" s="3"/>
      <c r="C3" s="4" t="s">
        <v>124</v>
      </c>
      <c r="D3" s="3"/>
      <c r="E3" s="3"/>
      <c r="F3" s="3"/>
      <c r="G3" s="3"/>
      <c r="H3" s="3"/>
      <c r="I3" s="3"/>
      <c r="J3" s="3"/>
      <c r="K3" s="3"/>
      <c r="L3" s="3"/>
      <c r="M3" s="3"/>
      <c r="N3" s="3"/>
      <c r="O3" s="3"/>
      <c r="P3" s="3"/>
      <c r="Q3" s="3"/>
      <c r="R3" s="3"/>
      <c r="S3" s="3"/>
      <c r="T3" s="3"/>
      <c r="U3" s="3"/>
      <c r="AA3" s="11" t="s">
        <v>11</v>
      </c>
      <c r="AB3" s="11"/>
      <c r="AC3" s="11" t="s">
        <v>34</v>
      </c>
      <c r="AD3" s="13"/>
      <c r="AE3" s="13"/>
    </row>
    <row r="4" spans="1:114" customFormat="1" ht="23.5" x14ac:dyDescent="0.55000000000000004">
      <c r="A4" s="197" t="s">
        <v>61</v>
      </c>
      <c r="B4" s="198"/>
      <c r="C4" s="198"/>
      <c r="D4" s="197" t="s">
        <v>69</v>
      </c>
      <c r="E4" s="198"/>
      <c r="F4" s="198"/>
      <c r="G4" s="198"/>
      <c r="H4" s="199"/>
      <c r="K4" s="195" t="s">
        <v>77</v>
      </c>
      <c r="L4" s="196"/>
      <c r="M4" s="196"/>
      <c r="N4" s="196"/>
      <c r="O4" s="196"/>
      <c r="P4" s="200"/>
      <c r="Q4" s="195" t="s">
        <v>96</v>
      </c>
      <c r="R4" s="196"/>
      <c r="S4" s="196"/>
      <c r="T4" s="196"/>
      <c r="U4" s="196"/>
      <c r="AA4" s="11" t="s">
        <v>13</v>
      </c>
      <c r="AB4" s="11"/>
      <c r="AC4" s="11" t="s">
        <v>35</v>
      </c>
      <c r="AD4" s="13"/>
      <c r="AE4" s="13"/>
    </row>
    <row r="5" spans="1:114" customFormat="1" ht="46.5" x14ac:dyDescent="0.35">
      <c r="A5" s="5" t="s">
        <v>62</v>
      </c>
      <c r="B5" s="6" t="s">
        <v>63</v>
      </c>
      <c r="C5" s="6" t="s">
        <v>46</v>
      </c>
      <c r="D5" s="6" t="s">
        <v>64</v>
      </c>
      <c r="E5" s="6" t="s">
        <v>65</v>
      </c>
      <c r="F5" s="6" t="s">
        <v>66</v>
      </c>
      <c r="G5" s="6" t="s">
        <v>67</v>
      </c>
      <c r="H5" s="6" t="s">
        <v>68</v>
      </c>
      <c r="I5" s="5" t="s">
        <v>70</v>
      </c>
      <c r="J5" s="5" t="s">
        <v>71</v>
      </c>
      <c r="K5" s="203" t="s">
        <v>72</v>
      </c>
      <c r="L5" s="203"/>
      <c r="M5" s="201" t="s">
        <v>125</v>
      </c>
      <c r="N5" s="202"/>
      <c r="O5" s="201" t="s">
        <v>79</v>
      </c>
      <c r="P5" s="202"/>
      <c r="Q5" s="6" t="s">
        <v>80</v>
      </c>
      <c r="R5" s="6" t="s">
        <v>81</v>
      </c>
      <c r="S5" s="6" t="s">
        <v>82</v>
      </c>
      <c r="T5" s="6" t="s">
        <v>83</v>
      </c>
      <c r="U5" s="6" t="s">
        <v>47</v>
      </c>
      <c r="AA5" s="11" t="s">
        <v>15</v>
      </c>
      <c r="AB5" s="11"/>
      <c r="AC5" s="11" t="s">
        <v>36</v>
      </c>
      <c r="AD5" s="13"/>
      <c r="AE5" s="13"/>
    </row>
    <row r="6" spans="1:114" customFormat="1" ht="15.5" x14ac:dyDescent="0.35">
      <c r="A6" s="5"/>
      <c r="B6" s="5"/>
      <c r="C6" s="5"/>
      <c r="D6" s="5"/>
      <c r="E6" s="5"/>
      <c r="F6" s="5"/>
      <c r="G6" s="5"/>
      <c r="H6" s="5"/>
      <c r="I6" s="5"/>
      <c r="J6" s="5"/>
      <c r="K6" s="8" t="s">
        <v>73</v>
      </c>
      <c r="L6" s="8" t="s">
        <v>74</v>
      </c>
      <c r="M6" s="8" t="s">
        <v>75</v>
      </c>
      <c r="N6" s="8" t="s">
        <v>74</v>
      </c>
      <c r="O6" s="8" t="s">
        <v>75</v>
      </c>
      <c r="P6" s="8" t="s">
        <v>74</v>
      </c>
      <c r="Q6" s="5"/>
      <c r="R6" s="5"/>
      <c r="S6" s="5"/>
      <c r="T6" s="5"/>
      <c r="U6" s="5"/>
      <c r="AA6" s="11"/>
      <c r="AB6" s="11"/>
      <c r="AC6" s="11" t="s">
        <v>39</v>
      </c>
      <c r="AD6" s="13"/>
      <c r="AE6" s="13"/>
    </row>
    <row r="7" spans="1:114" x14ac:dyDescent="0.35">
      <c r="A7" s="50"/>
      <c r="B7" s="48"/>
      <c r="C7" s="48"/>
      <c r="D7" s="49"/>
      <c r="E7" s="15"/>
      <c r="F7" s="15"/>
      <c r="G7" s="15"/>
      <c r="H7" s="15"/>
      <c r="I7" s="50"/>
      <c r="J7" s="15"/>
      <c r="K7" s="52"/>
      <c r="L7" s="15"/>
      <c r="M7" s="15"/>
      <c r="N7" s="15"/>
      <c r="O7" s="52"/>
      <c r="P7" s="15"/>
      <c r="Q7" s="15"/>
      <c r="R7" s="15"/>
      <c r="S7" s="15"/>
      <c r="T7" s="15"/>
      <c r="U7" s="15"/>
      <c r="AA7" s="12"/>
      <c r="AB7" s="12"/>
      <c r="AC7" s="12" t="s">
        <v>40</v>
      </c>
      <c r="AD7" s="14"/>
      <c r="AE7" s="14"/>
    </row>
    <row r="8" spans="1:114" x14ac:dyDescent="0.35">
      <c r="A8" s="50"/>
      <c r="B8" s="48"/>
      <c r="C8" s="48"/>
      <c r="D8" s="51"/>
      <c r="E8" s="15"/>
      <c r="F8" s="15"/>
      <c r="G8" s="15"/>
      <c r="H8" s="15"/>
      <c r="I8" s="50"/>
      <c r="J8" s="15"/>
      <c r="K8" s="52"/>
      <c r="L8" s="15"/>
      <c r="M8" s="15"/>
      <c r="N8" s="15"/>
      <c r="O8" s="52"/>
      <c r="P8" s="15"/>
      <c r="Q8" s="15"/>
      <c r="R8" s="15"/>
      <c r="S8" s="15"/>
      <c r="T8" s="15"/>
      <c r="U8" s="15"/>
      <c r="AA8" s="12"/>
      <c r="AB8" s="12"/>
      <c r="AC8" s="12"/>
      <c r="AD8" s="14"/>
      <c r="AE8" s="14"/>
    </row>
    <row r="9" spans="1:114" x14ac:dyDescent="0.35">
      <c r="A9" s="50"/>
      <c r="B9" s="48"/>
      <c r="C9" s="48"/>
      <c r="D9" s="49"/>
      <c r="E9" s="15"/>
      <c r="F9" s="15"/>
      <c r="G9" s="15"/>
      <c r="H9" s="15"/>
      <c r="I9" s="50"/>
      <c r="J9" s="15"/>
      <c r="K9" s="52"/>
      <c r="L9" s="15"/>
      <c r="M9" s="15"/>
      <c r="N9" s="15"/>
      <c r="O9" s="52"/>
      <c r="P9" s="15"/>
      <c r="Q9" s="15"/>
      <c r="R9" s="15"/>
      <c r="S9" s="15"/>
      <c r="T9" s="15"/>
      <c r="U9" s="15"/>
    </row>
    <row r="10" spans="1:114" x14ac:dyDescent="0.35">
      <c r="A10" s="50"/>
      <c r="B10" s="48"/>
      <c r="C10" s="48"/>
      <c r="D10" s="49"/>
      <c r="E10" s="15"/>
      <c r="F10" s="15"/>
      <c r="G10" s="15"/>
      <c r="H10" s="15"/>
      <c r="I10" s="50"/>
      <c r="J10" s="15"/>
      <c r="K10" s="52"/>
      <c r="L10" s="15"/>
      <c r="M10" s="15"/>
      <c r="N10" s="15"/>
      <c r="O10" s="52"/>
      <c r="P10" s="15"/>
      <c r="Q10" s="15"/>
      <c r="R10" s="15"/>
      <c r="S10" s="15"/>
      <c r="T10" s="15"/>
      <c r="U10" s="15"/>
    </row>
    <row r="11" spans="1:114" x14ac:dyDescent="0.35">
      <c r="A11" s="50"/>
      <c r="B11" s="48"/>
      <c r="C11" s="48"/>
      <c r="D11" s="49"/>
      <c r="E11" s="15"/>
      <c r="F11" s="15"/>
      <c r="G11" s="15"/>
      <c r="H11" s="15"/>
      <c r="I11" s="50"/>
      <c r="J11" s="15"/>
      <c r="K11" s="52"/>
      <c r="L11" s="15"/>
      <c r="M11" s="15"/>
      <c r="N11" s="15"/>
      <c r="O11" s="52"/>
      <c r="P11" s="15"/>
      <c r="Q11" s="15"/>
      <c r="R11" s="15"/>
      <c r="S11" s="15"/>
      <c r="T11" s="15"/>
      <c r="U11" s="15"/>
    </row>
    <row r="12" spans="1:114" x14ac:dyDescent="0.35">
      <c r="A12" s="50"/>
      <c r="B12" s="48"/>
      <c r="C12" s="48"/>
      <c r="D12" s="49"/>
      <c r="E12" s="15"/>
      <c r="F12" s="15"/>
      <c r="G12" s="15"/>
      <c r="H12" s="15"/>
      <c r="I12" s="50"/>
      <c r="J12" s="15"/>
      <c r="K12" s="52"/>
      <c r="L12" s="15"/>
      <c r="M12" s="15"/>
      <c r="N12" s="15"/>
      <c r="O12" s="52"/>
      <c r="P12" s="15"/>
      <c r="Q12" s="15"/>
      <c r="R12" s="15"/>
      <c r="S12" s="15"/>
      <c r="T12" s="15"/>
      <c r="U12" s="15"/>
    </row>
    <row r="13" spans="1:114" x14ac:dyDescent="0.35">
      <c r="A13" s="50"/>
      <c r="B13" s="48"/>
      <c r="C13" s="48"/>
      <c r="D13" s="49"/>
      <c r="E13" s="15"/>
      <c r="F13" s="15"/>
      <c r="G13" s="15"/>
      <c r="H13" s="15"/>
      <c r="I13" s="50"/>
      <c r="J13" s="15"/>
      <c r="K13" s="52"/>
      <c r="L13" s="15"/>
      <c r="M13" s="15"/>
      <c r="N13" s="15"/>
      <c r="O13" s="52"/>
      <c r="P13" s="15"/>
      <c r="Q13" s="15"/>
      <c r="R13" s="15"/>
      <c r="S13" s="15"/>
      <c r="T13" s="15"/>
      <c r="U13" s="15"/>
    </row>
    <row r="14" spans="1:114" x14ac:dyDescent="0.35">
      <c r="A14" s="50"/>
      <c r="B14" s="48"/>
      <c r="C14" s="48"/>
      <c r="D14" s="49"/>
      <c r="E14" s="15"/>
      <c r="F14" s="15"/>
      <c r="G14" s="15"/>
      <c r="H14" s="15"/>
      <c r="I14" s="50"/>
      <c r="J14" s="15"/>
      <c r="K14" s="52"/>
      <c r="L14" s="15"/>
      <c r="M14" s="15"/>
      <c r="N14" s="15"/>
      <c r="O14" s="52"/>
      <c r="P14" s="15"/>
      <c r="Q14" s="15"/>
      <c r="R14" s="15"/>
      <c r="S14" s="15"/>
      <c r="T14" s="15"/>
      <c r="U14" s="15"/>
    </row>
    <row r="15" spans="1:114" x14ac:dyDescent="0.35">
      <c r="A15" s="50"/>
      <c r="B15" s="48"/>
      <c r="C15" s="50"/>
      <c r="D15" s="49"/>
      <c r="E15" s="15"/>
      <c r="F15" s="15"/>
      <c r="G15" s="15"/>
      <c r="H15" s="15"/>
      <c r="I15" s="50"/>
      <c r="J15" s="15"/>
      <c r="K15" s="52"/>
      <c r="L15" s="15"/>
      <c r="M15" s="15"/>
      <c r="N15" s="15"/>
      <c r="O15" s="52"/>
      <c r="P15" s="15"/>
      <c r="Q15" s="15"/>
      <c r="R15" s="15"/>
      <c r="S15" s="15"/>
      <c r="T15" s="15"/>
      <c r="U15" s="15"/>
    </row>
    <row r="16" spans="1:114" x14ac:dyDescent="0.35">
      <c r="A16" s="50"/>
      <c r="B16" s="48"/>
      <c r="C16" s="48"/>
      <c r="D16" s="49"/>
      <c r="E16" s="15"/>
      <c r="F16" s="15"/>
      <c r="G16" s="15"/>
      <c r="H16" s="15"/>
      <c r="I16" s="50"/>
      <c r="J16" s="15"/>
      <c r="K16" s="52"/>
      <c r="L16" s="15"/>
      <c r="M16" s="15"/>
      <c r="N16" s="15"/>
      <c r="O16" s="52"/>
      <c r="P16" s="15"/>
      <c r="Q16" s="15"/>
      <c r="R16" s="15"/>
      <c r="S16" s="15"/>
      <c r="T16" s="15"/>
      <c r="U16" s="15"/>
    </row>
    <row r="17" spans="1:21" x14ac:dyDescent="0.35">
      <c r="A17" s="50"/>
      <c r="B17" s="48"/>
      <c r="C17" s="48"/>
      <c r="D17" s="49"/>
      <c r="E17" s="15"/>
      <c r="F17" s="15"/>
      <c r="G17" s="15"/>
      <c r="H17" s="15"/>
      <c r="I17" s="50"/>
      <c r="J17" s="15"/>
      <c r="K17" s="52"/>
      <c r="L17" s="15"/>
      <c r="M17" s="15"/>
      <c r="N17" s="15"/>
      <c r="O17" s="52"/>
      <c r="P17" s="15"/>
      <c r="Q17" s="15"/>
      <c r="R17" s="15"/>
      <c r="S17" s="15"/>
      <c r="T17" s="15"/>
      <c r="U17" s="15"/>
    </row>
    <row r="18" spans="1:21" x14ac:dyDescent="0.35">
      <c r="A18" s="50"/>
      <c r="B18" s="48"/>
      <c r="C18" s="48"/>
      <c r="D18" s="49"/>
      <c r="E18" s="15"/>
      <c r="F18" s="15"/>
      <c r="G18" s="15"/>
      <c r="H18" s="15"/>
      <c r="I18" s="50"/>
      <c r="J18" s="15"/>
      <c r="K18" s="52"/>
      <c r="L18" s="15"/>
      <c r="M18" s="15"/>
      <c r="N18" s="15"/>
      <c r="O18" s="52"/>
      <c r="P18" s="15"/>
      <c r="Q18" s="15"/>
      <c r="R18" s="15"/>
      <c r="S18" s="15"/>
      <c r="T18" s="15"/>
      <c r="U18" s="15"/>
    </row>
    <row r="19" spans="1:21" x14ac:dyDescent="0.35">
      <c r="A19" s="50"/>
      <c r="B19" s="48"/>
      <c r="C19" s="48"/>
      <c r="D19" s="49"/>
      <c r="E19" s="15"/>
      <c r="F19" s="15"/>
      <c r="G19" s="15"/>
      <c r="H19" s="15"/>
      <c r="I19" s="50"/>
      <c r="J19" s="15"/>
      <c r="K19" s="52"/>
      <c r="L19" s="15"/>
      <c r="M19" s="15"/>
      <c r="N19" s="15"/>
      <c r="O19" s="52"/>
      <c r="P19" s="15"/>
      <c r="Q19" s="15"/>
      <c r="R19" s="15"/>
      <c r="S19" s="15"/>
      <c r="T19" s="15"/>
      <c r="U19" s="15"/>
    </row>
    <row r="20" spans="1:21" x14ac:dyDescent="0.35">
      <c r="A20" s="50"/>
      <c r="B20" s="48"/>
      <c r="C20" s="48"/>
      <c r="D20" s="49"/>
      <c r="E20" s="15"/>
      <c r="F20" s="15"/>
      <c r="G20" s="15"/>
      <c r="H20" s="15"/>
      <c r="I20" s="50"/>
      <c r="J20" s="15"/>
      <c r="K20" s="52"/>
      <c r="L20" s="15"/>
      <c r="M20" s="15"/>
      <c r="N20" s="15"/>
      <c r="O20" s="52"/>
      <c r="P20" s="15"/>
      <c r="Q20" s="15"/>
      <c r="R20" s="15"/>
      <c r="S20" s="15"/>
      <c r="T20" s="15"/>
      <c r="U20" s="15"/>
    </row>
    <row r="21" spans="1:21" x14ac:dyDescent="0.35">
      <c r="A21" s="50"/>
      <c r="B21" s="48"/>
      <c r="C21" s="48"/>
      <c r="D21" s="49"/>
      <c r="E21" s="15"/>
      <c r="F21" s="15"/>
      <c r="G21" s="15"/>
      <c r="H21" s="15"/>
      <c r="I21" s="50"/>
      <c r="J21" s="15"/>
      <c r="K21" s="52"/>
      <c r="L21" s="15"/>
      <c r="M21" s="15"/>
      <c r="N21" s="15"/>
      <c r="O21" s="52"/>
      <c r="P21" s="15"/>
      <c r="Q21" s="15"/>
      <c r="R21" s="15"/>
      <c r="S21" s="15"/>
      <c r="T21" s="15"/>
      <c r="U21" s="15"/>
    </row>
    <row r="22" spans="1:21" x14ac:dyDescent="0.35">
      <c r="A22" s="15"/>
      <c r="B22" s="15"/>
      <c r="C22" s="15"/>
      <c r="D22" s="15"/>
      <c r="E22" s="15"/>
      <c r="F22" s="15"/>
      <c r="G22" s="15"/>
      <c r="H22" s="15"/>
      <c r="I22" s="15"/>
      <c r="J22" s="15"/>
      <c r="K22" s="15"/>
      <c r="L22" s="15"/>
      <c r="M22" s="15"/>
      <c r="N22" s="15"/>
      <c r="O22" s="15"/>
      <c r="P22" s="15"/>
      <c r="Q22" s="15"/>
      <c r="R22" s="15"/>
      <c r="S22" s="15"/>
      <c r="T22" s="15"/>
      <c r="U22" s="15"/>
    </row>
    <row r="23" spans="1:21" x14ac:dyDescent="0.35">
      <c r="A23" s="15"/>
      <c r="B23" s="15"/>
      <c r="C23" s="15"/>
      <c r="D23" s="15"/>
      <c r="E23" s="15"/>
      <c r="F23" s="15"/>
      <c r="G23" s="15"/>
      <c r="H23" s="15"/>
      <c r="I23" s="15"/>
      <c r="J23" s="15"/>
      <c r="K23" s="15"/>
      <c r="L23" s="15"/>
      <c r="M23" s="15"/>
      <c r="N23" s="15"/>
      <c r="O23" s="15"/>
      <c r="P23" s="15"/>
      <c r="Q23" s="15"/>
      <c r="R23" s="15"/>
      <c r="S23" s="15"/>
      <c r="T23" s="15"/>
      <c r="U23" s="15"/>
    </row>
    <row r="24" spans="1:21" x14ac:dyDescent="0.35">
      <c r="A24" s="15"/>
      <c r="B24" s="15"/>
      <c r="C24" s="15"/>
      <c r="D24" s="15"/>
      <c r="E24" s="15"/>
      <c r="F24" s="15"/>
      <c r="G24" s="15"/>
      <c r="H24" s="15"/>
      <c r="I24" s="15"/>
      <c r="J24" s="15"/>
      <c r="K24" s="15"/>
      <c r="L24" s="15"/>
      <c r="M24" s="15"/>
      <c r="N24" s="15"/>
      <c r="O24" s="15"/>
      <c r="P24" s="15"/>
      <c r="Q24" s="15"/>
      <c r="R24" s="15"/>
      <c r="S24" s="15"/>
      <c r="T24" s="15"/>
      <c r="U24" s="15"/>
    </row>
    <row r="25" spans="1:21" x14ac:dyDescent="0.35">
      <c r="A25" s="15"/>
      <c r="B25" s="15"/>
      <c r="C25" s="15"/>
      <c r="D25" s="15"/>
      <c r="E25" s="15"/>
      <c r="F25" s="15"/>
      <c r="G25" s="15"/>
      <c r="H25" s="15"/>
      <c r="I25" s="15"/>
      <c r="J25" s="15"/>
      <c r="K25" s="15"/>
      <c r="L25" s="15"/>
      <c r="M25" s="15"/>
      <c r="N25" s="15"/>
      <c r="O25" s="15"/>
      <c r="P25" s="15"/>
      <c r="Q25" s="15"/>
      <c r="R25" s="15"/>
      <c r="S25" s="15"/>
      <c r="T25" s="15"/>
      <c r="U25" s="15"/>
    </row>
    <row r="26" spans="1:21" x14ac:dyDescent="0.35">
      <c r="A26" s="15"/>
      <c r="B26" s="15"/>
      <c r="C26" s="15"/>
      <c r="D26" s="15"/>
      <c r="E26" s="15"/>
      <c r="F26" s="15"/>
      <c r="G26" s="15"/>
      <c r="H26" s="15"/>
      <c r="I26" s="15"/>
      <c r="J26" s="15"/>
      <c r="K26" s="15"/>
      <c r="L26" s="15"/>
      <c r="M26" s="15"/>
      <c r="N26" s="15"/>
      <c r="O26" s="15"/>
      <c r="P26" s="15"/>
      <c r="Q26" s="15"/>
      <c r="R26" s="15"/>
      <c r="S26" s="15"/>
      <c r="T26" s="15"/>
      <c r="U26" s="15"/>
    </row>
    <row r="27" spans="1:21" x14ac:dyDescent="0.35">
      <c r="A27" s="15"/>
      <c r="B27" s="15"/>
      <c r="C27" s="15"/>
      <c r="D27" s="15"/>
      <c r="E27" s="15"/>
      <c r="F27" s="15"/>
      <c r="G27" s="15"/>
      <c r="H27" s="15"/>
      <c r="I27" s="15"/>
      <c r="J27" s="15"/>
      <c r="K27" s="15"/>
      <c r="L27" s="15"/>
      <c r="M27" s="15"/>
      <c r="N27" s="15"/>
      <c r="O27" s="15"/>
      <c r="P27" s="15"/>
      <c r="Q27" s="15"/>
      <c r="R27" s="15"/>
      <c r="S27" s="15"/>
      <c r="T27" s="15"/>
      <c r="U27" s="15"/>
    </row>
    <row r="28" spans="1:21" x14ac:dyDescent="0.35">
      <c r="A28" s="15"/>
      <c r="B28" s="15"/>
      <c r="C28" s="15"/>
      <c r="D28" s="15"/>
      <c r="E28" s="15"/>
      <c r="F28" s="15"/>
      <c r="G28" s="15"/>
      <c r="H28" s="15"/>
      <c r="I28" s="15"/>
      <c r="J28" s="15"/>
      <c r="K28" s="15"/>
      <c r="L28" s="15"/>
      <c r="M28" s="15"/>
      <c r="N28" s="15"/>
      <c r="O28" s="15"/>
      <c r="P28" s="15"/>
      <c r="Q28" s="15"/>
      <c r="R28" s="15"/>
      <c r="S28" s="15"/>
      <c r="T28" s="15"/>
      <c r="U28" s="15"/>
    </row>
    <row r="29" spans="1:21" x14ac:dyDescent="0.35">
      <c r="A29" s="15"/>
      <c r="B29" s="15"/>
      <c r="C29" s="15"/>
      <c r="D29" s="15"/>
      <c r="E29" s="15"/>
      <c r="F29" s="15"/>
      <c r="G29" s="15"/>
      <c r="H29" s="15"/>
      <c r="I29" s="15"/>
      <c r="J29" s="15"/>
      <c r="K29" s="15"/>
      <c r="L29" s="15"/>
      <c r="M29" s="15"/>
      <c r="N29" s="15"/>
      <c r="O29" s="15"/>
      <c r="P29" s="15"/>
      <c r="Q29" s="15"/>
      <c r="R29" s="15"/>
      <c r="S29" s="15"/>
      <c r="T29" s="15"/>
      <c r="U29" s="15"/>
    </row>
    <row r="30" spans="1:21" x14ac:dyDescent="0.35">
      <c r="A30" s="15"/>
      <c r="B30" s="15"/>
      <c r="C30" s="15"/>
      <c r="D30" s="15"/>
      <c r="E30" s="15"/>
      <c r="F30" s="15"/>
      <c r="G30" s="15"/>
      <c r="H30" s="15"/>
      <c r="I30" s="15"/>
      <c r="J30" s="15"/>
      <c r="K30" s="15"/>
      <c r="L30" s="15"/>
      <c r="M30" s="15"/>
      <c r="N30" s="15"/>
      <c r="O30" s="15"/>
      <c r="P30" s="15"/>
      <c r="Q30" s="15"/>
      <c r="R30" s="15"/>
      <c r="S30" s="15"/>
      <c r="T30" s="15"/>
      <c r="U30" s="15"/>
    </row>
    <row r="31" spans="1:21" x14ac:dyDescent="0.35">
      <c r="A31" s="15"/>
      <c r="B31" s="15"/>
      <c r="C31" s="15"/>
      <c r="D31" s="15"/>
      <c r="E31" s="15"/>
      <c r="F31" s="15"/>
      <c r="G31" s="15"/>
      <c r="H31" s="15"/>
      <c r="I31" s="15"/>
      <c r="J31" s="15"/>
      <c r="K31" s="15"/>
      <c r="L31" s="15"/>
      <c r="M31" s="15"/>
      <c r="N31" s="15"/>
      <c r="O31" s="15"/>
      <c r="P31" s="15"/>
      <c r="Q31" s="15"/>
      <c r="R31" s="15"/>
      <c r="S31" s="15"/>
      <c r="T31" s="15"/>
      <c r="U31" s="15"/>
    </row>
    <row r="32" spans="1:21" x14ac:dyDescent="0.35">
      <c r="A32" s="15"/>
      <c r="B32" s="15"/>
      <c r="C32" s="15"/>
      <c r="D32" s="15"/>
      <c r="E32" s="15"/>
      <c r="F32" s="15"/>
      <c r="G32" s="15"/>
      <c r="H32" s="15"/>
      <c r="I32" s="15"/>
      <c r="J32" s="15"/>
      <c r="K32" s="15"/>
      <c r="L32" s="15"/>
      <c r="M32" s="15"/>
      <c r="N32" s="15"/>
      <c r="O32" s="15"/>
      <c r="P32" s="15"/>
      <c r="Q32" s="15"/>
      <c r="R32" s="15"/>
      <c r="S32" s="15"/>
      <c r="T32" s="15"/>
      <c r="U32" s="15"/>
    </row>
    <row r="33" spans="1:21" x14ac:dyDescent="0.35">
      <c r="A33" s="15"/>
      <c r="B33" s="15"/>
      <c r="C33" s="15"/>
      <c r="D33" s="15"/>
      <c r="E33" s="15"/>
      <c r="F33" s="15"/>
      <c r="G33" s="15"/>
      <c r="H33" s="15"/>
      <c r="I33" s="15"/>
      <c r="J33" s="15"/>
      <c r="K33" s="15"/>
      <c r="L33" s="15"/>
      <c r="M33" s="15"/>
      <c r="N33" s="15"/>
      <c r="O33" s="15"/>
      <c r="P33" s="15"/>
      <c r="Q33" s="15"/>
      <c r="R33" s="15"/>
      <c r="S33" s="15"/>
      <c r="T33" s="15"/>
      <c r="U33" s="15"/>
    </row>
    <row r="34" spans="1:21" x14ac:dyDescent="0.35">
      <c r="A34" s="15"/>
      <c r="B34" s="15"/>
      <c r="C34" s="15"/>
      <c r="D34" s="15"/>
      <c r="E34" s="15"/>
      <c r="F34" s="15"/>
      <c r="G34" s="15"/>
      <c r="H34" s="15"/>
      <c r="I34" s="15"/>
      <c r="J34" s="15"/>
      <c r="K34" s="15"/>
      <c r="L34" s="15"/>
      <c r="M34" s="15"/>
      <c r="N34" s="15"/>
      <c r="O34" s="15"/>
      <c r="P34" s="15"/>
      <c r="Q34" s="15"/>
      <c r="R34" s="15"/>
      <c r="S34" s="15"/>
      <c r="T34" s="15"/>
      <c r="U34" s="15"/>
    </row>
    <row r="35" spans="1:21" x14ac:dyDescent="0.35">
      <c r="A35" s="15"/>
      <c r="B35" s="15"/>
      <c r="C35" s="15"/>
      <c r="D35" s="15"/>
      <c r="E35" s="15"/>
      <c r="F35" s="15"/>
      <c r="G35" s="15"/>
      <c r="H35" s="15"/>
      <c r="I35" s="15"/>
      <c r="J35" s="15"/>
      <c r="K35" s="15"/>
      <c r="L35" s="15"/>
      <c r="M35" s="15"/>
      <c r="N35" s="15"/>
      <c r="O35" s="15"/>
      <c r="P35" s="15"/>
      <c r="Q35" s="15"/>
      <c r="R35" s="15"/>
      <c r="S35" s="15"/>
      <c r="T35" s="15"/>
      <c r="U35" s="15"/>
    </row>
    <row r="36" spans="1:21" x14ac:dyDescent="0.35">
      <c r="A36" s="15"/>
      <c r="B36" s="15"/>
      <c r="C36" s="15"/>
      <c r="D36" s="15"/>
      <c r="E36" s="15"/>
      <c r="F36" s="15"/>
      <c r="G36" s="15"/>
      <c r="H36" s="15"/>
      <c r="I36" s="15"/>
      <c r="J36" s="15"/>
      <c r="K36" s="15"/>
      <c r="L36" s="15"/>
      <c r="M36" s="15"/>
      <c r="N36" s="15"/>
      <c r="O36" s="15"/>
      <c r="P36" s="15"/>
      <c r="Q36" s="15"/>
      <c r="R36" s="15"/>
      <c r="S36" s="15"/>
      <c r="T36" s="15"/>
      <c r="U36" s="15"/>
    </row>
    <row r="37" spans="1:21" x14ac:dyDescent="0.35">
      <c r="A37" s="15"/>
      <c r="B37" s="15"/>
      <c r="C37" s="15"/>
      <c r="D37" s="15"/>
      <c r="E37" s="15"/>
      <c r="F37" s="15"/>
      <c r="G37" s="15"/>
      <c r="H37" s="15"/>
      <c r="I37" s="15"/>
      <c r="J37" s="15"/>
      <c r="K37" s="15"/>
      <c r="L37" s="15"/>
      <c r="M37" s="15"/>
      <c r="N37" s="15"/>
      <c r="O37" s="15"/>
      <c r="P37" s="15"/>
      <c r="Q37" s="15"/>
      <c r="R37" s="15"/>
      <c r="S37" s="15"/>
      <c r="T37" s="15"/>
      <c r="U37" s="15"/>
    </row>
    <row r="38" spans="1:21" x14ac:dyDescent="0.35">
      <c r="A38" s="15"/>
      <c r="B38" s="15"/>
      <c r="C38" s="15"/>
      <c r="D38" s="15"/>
      <c r="E38" s="15"/>
      <c r="F38" s="15"/>
      <c r="G38" s="15"/>
      <c r="H38" s="15"/>
      <c r="I38" s="15"/>
      <c r="J38" s="15"/>
      <c r="K38" s="15"/>
      <c r="L38" s="15"/>
      <c r="M38" s="15"/>
      <c r="N38" s="15"/>
      <c r="O38" s="15"/>
      <c r="P38" s="15"/>
      <c r="Q38" s="15"/>
      <c r="R38" s="15"/>
      <c r="S38" s="15"/>
      <c r="T38" s="15"/>
      <c r="U38" s="15"/>
    </row>
    <row r="39" spans="1:21" x14ac:dyDescent="0.35">
      <c r="A39" s="15"/>
      <c r="B39" s="15"/>
      <c r="C39" s="15"/>
      <c r="D39" s="15"/>
      <c r="E39" s="15"/>
      <c r="F39" s="15"/>
      <c r="G39" s="15"/>
      <c r="H39" s="15"/>
      <c r="I39" s="15"/>
      <c r="J39" s="15"/>
      <c r="K39" s="15"/>
      <c r="L39" s="15"/>
      <c r="M39" s="15"/>
      <c r="N39" s="15"/>
      <c r="O39" s="15"/>
      <c r="P39" s="15"/>
      <c r="Q39" s="15"/>
      <c r="R39" s="15"/>
      <c r="S39" s="15"/>
      <c r="T39" s="15"/>
      <c r="U39" s="15"/>
    </row>
    <row r="40" spans="1:21" x14ac:dyDescent="0.35">
      <c r="A40" s="15"/>
      <c r="B40" s="15"/>
      <c r="C40" s="15"/>
      <c r="D40" s="15"/>
      <c r="E40" s="15"/>
      <c r="F40" s="15"/>
      <c r="G40" s="15"/>
      <c r="H40" s="15"/>
      <c r="I40" s="15"/>
      <c r="J40" s="15"/>
      <c r="K40" s="15"/>
      <c r="L40" s="15"/>
      <c r="M40" s="15"/>
      <c r="N40" s="15"/>
      <c r="O40" s="15"/>
      <c r="P40" s="15"/>
      <c r="Q40" s="15"/>
      <c r="R40" s="15"/>
      <c r="S40" s="15"/>
      <c r="T40" s="15"/>
      <c r="U40" s="15"/>
    </row>
    <row r="41" spans="1:21" x14ac:dyDescent="0.35">
      <c r="A41" s="15"/>
      <c r="B41" s="15"/>
      <c r="C41" s="15"/>
      <c r="D41" s="15"/>
      <c r="E41" s="15"/>
      <c r="F41" s="15"/>
      <c r="G41" s="15"/>
      <c r="H41" s="15"/>
      <c r="I41" s="15"/>
      <c r="J41" s="15"/>
      <c r="K41" s="15"/>
      <c r="L41" s="15"/>
      <c r="M41" s="15"/>
      <c r="N41" s="15"/>
      <c r="O41" s="15"/>
      <c r="P41" s="15"/>
      <c r="Q41" s="15"/>
      <c r="R41" s="15"/>
      <c r="S41" s="15"/>
      <c r="T41" s="15"/>
      <c r="U41" s="15"/>
    </row>
    <row r="42" spans="1:21" x14ac:dyDescent="0.35">
      <c r="A42" s="15"/>
      <c r="B42" s="15"/>
      <c r="C42" s="15"/>
      <c r="D42" s="15"/>
      <c r="E42" s="15"/>
      <c r="F42" s="15"/>
      <c r="G42" s="15"/>
      <c r="H42" s="15"/>
      <c r="I42" s="15"/>
      <c r="J42" s="15"/>
      <c r="K42" s="15"/>
      <c r="L42" s="15"/>
      <c r="M42" s="15"/>
      <c r="N42" s="15"/>
      <c r="O42" s="15"/>
      <c r="P42" s="15"/>
      <c r="Q42" s="15"/>
      <c r="R42" s="15"/>
      <c r="S42" s="15"/>
      <c r="T42" s="15"/>
      <c r="U42" s="15"/>
    </row>
    <row r="43" spans="1:21" x14ac:dyDescent="0.35">
      <c r="A43" s="15"/>
      <c r="B43" s="15"/>
      <c r="C43" s="15"/>
      <c r="D43" s="15"/>
      <c r="E43" s="15"/>
      <c r="F43" s="15"/>
      <c r="G43" s="15"/>
      <c r="H43" s="15"/>
      <c r="I43" s="15"/>
      <c r="J43" s="15"/>
      <c r="K43" s="15"/>
      <c r="L43" s="15"/>
      <c r="M43" s="15"/>
      <c r="N43" s="15"/>
      <c r="O43" s="15"/>
      <c r="P43" s="15"/>
      <c r="Q43" s="15"/>
      <c r="R43" s="15"/>
      <c r="S43" s="15"/>
      <c r="T43" s="15"/>
      <c r="U43" s="15"/>
    </row>
    <row r="44" spans="1:21" x14ac:dyDescent="0.35">
      <c r="A44" s="15"/>
      <c r="B44" s="15"/>
      <c r="C44" s="15"/>
      <c r="D44" s="15"/>
      <c r="E44" s="15"/>
      <c r="F44" s="15"/>
      <c r="G44" s="15"/>
      <c r="H44" s="15"/>
      <c r="I44" s="15"/>
      <c r="J44" s="15"/>
      <c r="K44" s="15"/>
      <c r="L44" s="15"/>
      <c r="M44" s="15"/>
      <c r="N44" s="15"/>
      <c r="O44" s="15"/>
      <c r="P44" s="15"/>
      <c r="Q44" s="15"/>
      <c r="R44" s="15"/>
      <c r="S44" s="15"/>
      <c r="T44" s="15"/>
      <c r="U44" s="15"/>
    </row>
    <row r="45" spans="1:21" x14ac:dyDescent="0.35">
      <c r="A45" s="15"/>
      <c r="B45" s="15"/>
      <c r="C45" s="15"/>
      <c r="D45" s="15"/>
      <c r="E45" s="15"/>
      <c r="F45" s="15"/>
      <c r="G45" s="15"/>
      <c r="H45" s="15"/>
      <c r="I45" s="15"/>
      <c r="J45" s="15"/>
      <c r="K45" s="15"/>
      <c r="L45" s="15"/>
      <c r="M45" s="15"/>
      <c r="N45" s="15"/>
      <c r="O45" s="15"/>
      <c r="P45" s="15"/>
      <c r="Q45" s="15"/>
      <c r="R45" s="15"/>
      <c r="S45" s="15"/>
      <c r="T45" s="15"/>
      <c r="U45" s="15"/>
    </row>
    <row r="46" spans="1:21" x14ac:dyDescent="0.35">
      <c r="A46" s="15"/>
      <c r="B46" s="15"/>
      <c r="C46" s="15"/>
      <c r="D46" s="15"/>
      <c r="E46" s="15"/>
      <c r="F46" s="15"/>
      <c r="G46" s="15"/>
      <c r="H46" s="15"/>
      <c r="I46" s="15"/>
      <c r="J46" s="15"/>
      <c r="K46" s="15"/>
      <c r="L46" s="15"/>
      <c r="M46" s="15"/>
      <c r="N46" s="15"/>
      <c r="O46" s="15"/>
      <c r="P46" s="15"/>
      <c r="Q46" s="15"/>
      <c r="R46" s="15"/>
      <c r="S46" s="15"/>
      <c r="T46" s="15"/>
      <c r="U46" s="15"/>
    </row>
    <row r="47" spans="1:21" x14ac:dyDescent="0.35">
      <c r="A47" s="15"/>
      <c r="B47" s="15"/>
      <c r="C47" s="15"/>
      <c r="D47" s="15"/>
      <c r="E47" s="15"/>
      <c r="F47" s="15"/>
      <c r="G47" s="15"/>
      <c r="H47" s="15"/>
      <c r="I47" s="15"/>
      <c r="J47" s="15"/>
      <c r="K47" s="15"/>
      <c r="L47" s="15"/>
      <c r="M47" s="15"/>
      <c r="N47" s="15"/>
      <c r="O47" s="15"/>
      <c r="P47" s="15"/>
      <c r="Q47" s="15"/>
      <c r="R47" s="15"/>
      <c r="S47" s="15"/>
      <c r="T47" s="15"/>
      <c r="U47" s="15"/>
    </row>
    <row r="48" spans="1:21" x14ac:dyDescent="0.35">
      <c r="A48" s="15"/>
      <c r="B48" s="15"/>
      <c r="C48" s="15"/>
      <c r="D48" s="15"/>
      <c r="E48" s="15"/>
      <c r="F48" s="15"/>
      <c r="G48" s="15"/>
      <c r="H48" s="15"/>
      <c r="I48" s="15"/>
      <c r="J48" s="15"/>
      <c r="K48" s="15"/>
      <c r="L48" s="15"/>
      <c r="M48" s="15"/>
      <c r="N48" s="15"/>
      <c r="O48" s="15"/>
      <c r="P48" s="15"/>
      <c r="Q48" s="15"/>
      <c r="R48" s="15"/>
      <c r="S48" s="15"/>
      <c r="T48" s="15"/>
      <c r="U48" s="15"/>
    </row>
    <row r="49" spans="1:21" x14ac:dyDescent="0.35">
      <c r="A49" s="15"/>
      <c r="B49" s="15"/>
      <c r="C49" s="15"/>
      <c r="D49" s="15"/>
      <c r="E49" s="15"/>
      <c r="F49" s="15"/>
      <c r="G49" s="15"/>
      <c r="H49" s="15"/>
      <c r="I49" s="15"/>
      <c r="J49" s="15"/>
      <c r="K49" s="15"/>
      <c r="L49" s="15"/>
      <c r="M49" s="15"/>
      <c r="N49" s="15"/>
      <c r="O49" s="15"/>
      <c r="P49" s="15"/>
      <c r="Q49" s="15"/>
      <c r="R49" s="15"/>
      <c r="S49" s="15"/>
      <c r="T49" s="15"/>
      <c r="U49" s="15"/>
    </row>
    <row r="50" spans="1:21" x14ac:dyDescent="0.35">
      <c r="A50" s="15"/>
      <c r="B50" s="15"/>
      <c r="C50" s="15"/>
      <c r="D50" s="15"/>
      <c r="E50" s="15"/>
      <c r="F50" s="15"/>
      <c r="G50" s="15"/>
      <c r="H50" s="15"/>
      <c r="I50" s="15"/>
      <c r="J50" s="15"/>
      <c r="K50" s="15"/>
      <c r="L50" s="15"/>
      <c r="M50" s="15"/>
      <c r="N50" s="15"/>
      <c r="O50" s="15"/>
      <c r="P50" s="15"/>
      <c r="Q50" s="15"/>
      <c r="R50" s="15"/>
      <c r="S50" s="15"/>
      <c r="T50" s="15"/>
      <c r="U50" s="15"/>
    </row>
    <row r="51" spans="1:21" x14ac:dyDescent="0.35">
      <c r="A51" s="15"/>
      <c r="B51" s="15"/>
      <c r="C51" s="15"/>
      <c r="D51" s="15"/>
      <c r="E51" s="15"/>
      <c r="F51" s="15"/>
      <c r="G51" s="15"/>
      <c r="H51" s="15"/>
      <c r="I51" s="15"/>
      <c r="J51" s="15"/>
      <c r="K51" s="15"/>
      <c r="L51" s="15"/>
      <c r="M51" s="15"/>
      <c r="N51" s="15"/>
      <c r="O51" s="15"/>
      <c r="P51" s="15"/>
      <c r="Q51" s="15"/>
      <c r="R51" s="15"/>
      <c r="S51" s="15"/>
      <c r="T51" s="15"/>
      <c r="U51" s="15"/>
    </row>
    <row r="52" spans="1:21" x14ac:dyDescent="0.35">
      <c r="A52" s="15"/>
      <c r="B52" s="15"/>
      <c r="C52" s="15"/>
      <c r="D52" s="15"/>
      <c r="E52" s="15"/>
      <c r="F52" s="15"/>
      <c r="G52" s="15"/>
      <c r="H52" s="15"/>
      <c r="I52" s="15"/>
      <c r="J52" s="15"/>
      <c r="K52" s="15"/>
      <c r="L52" s="15"/>
      <c r="M52" s="15"/>
      <c r="N52" s="15"/>
      <c r="O52" s="15"/>
      <c r="P52" s="15"/>
      <c r="Q52" s="15"/>
      <c r="R52" s="15"/>
      <c r="S52" s="15"/>
      <c r="T52" s="15"/>
      <c r="U52" s="15"/>
    </row>
    <row r="53" spans="1:21" x14ac:dyDescent="0.35">
      <c r="A53" s="15"/>
      <c r="B53" s="15"/>
      <c r="C53" s="15"/>
      <c r="D53" s="15"/>
      <c r="E53" s="15"/>
      <c r="F53" s="15"/>
      <c r="G53" s="15"/>
      <c r="H53" s="15"/>
      <c r="I53" s="15"/>
      <c r="J53" s="15"/>
      <c r="K53" s="15"/>
      <c r="L53" s="15"/>
      <c r="M53" s="15"/>
      <c r="N53" s="15"/>
      <c r="O53" s="15"/>
      <c r="P53" s="15"/>
      <c r="Q53" s="15"/>
      <c r="R53" s="15"/>
      <c r="S53" s="15"/>
      <c r="T53" s="15"/>
      <c r="U53" s="15"/>
    </row>
    <row r="54" spans="1:21" x14ac:dyDescent="0.35">
      <c r="A54" s="15"/>
      <c r="B54" s="15"/>
      <c r="C54" s="15"/>
      <c r="D54" s="15"/>
      <c r="E54" s="15"/>
      <c r="F54" s="15"/>
      <c r="G54" s="15"/>
      <c r="H54" s="15"/>
      <c r="I54" s="15"/>
      <c r="J54" s="15"/>
      <c r="K54" s="15"/>
      <c r="L54" s="15"/>
      <c r="M54" s="15"/>
      <c r="N54" s="15"/>
      <c r="O54" s="15"/>
      <c r="P54" s="15"/>
      <c r="Q54" s="15"/>
      <c r="R54" s="15"/>
      <c r="S54" s="15"/>
      <c r="T54" s="15"/>
      <c r="U54" s="15"/>
    </row>
    <row r="55" spans="1:21" x14ac:dyDescent="0.35">
      <c r="A55" s="15"/>
      <c r="B55" s="15"/>
      <c r="C55" s="15"/>
      <c r="D55" s="15"/>
      <c r="E55" s="15"/>
      <c r="F55" s="15"/>
      <c r="G55" s="15"/>
      <c r="H55" s="15"/>
      <c r="I55" s="15"/>
      <c r="J55" s="15"/>
      <c r="K55" s="15"/>
      <c r="L55" s="15"/>
      <c r="M55" s="15"/>
      <c r="N55" s="15"/>
      <c r="O55" s="15"/>
      <c r="P55" s="15"/>
      <c r="Q55" s="15"/>
      <c r="R55" s="15"/>
      <c r="S55" s="15"/>
      <c r="T55" s="15"/>
      <c r="U55" s="15"/>
    </row>
    <row r="56" spans="1:21" x14ac:dyDescent="0.35">
      <c r="A56" s="15"/>
      <c r="B56" s="15"/>
      <c r="C56" s="15"/>
      <c r="D56" s="15"/>
      <c r="E56" s="15"/>
      <c r="F56" s="15"/>
      <c r="G56" s="15"/>
      <c r="H56" s="15"/>
      <c r="I56" s="15"/>
      <c r="J56" s="15"/>
      <c r="K56" s="15"/>
      <c r="L56" s="15"/>
      <c r="M56" s="15"/>
      <c r="N56" s="15"/>
      <c r="O56" s="15"/>
      <c r="P56" s="15"/>
      <c r="Q56" s="15"/>
      <c r="R56" s="15"/>
      <c r="S56" s="15"/>
      <c r="T56" s="15"/>
      <c r="U56" s="15"/>
    </row>
    <row r="57" spans="1:21" x14ac:dyDescent="0.35">
      <c r="A57" s="15"/>
      <c r="B57" s="15"/>
      <c r="C57" s="15"/>
      <c r="D57" s="15"/>
      <c r="E57" s="15"/>
      <c r="F57" s="15"/>
      <c r="G57" s="15"/>
      <c r="H57" s="15"/>
      <c r="I57" s="15"/>
      <c r="J57" s="15"/>
      <c r="K57" s="15"/>
      <c r="L57" s="15"/>
      <c r="M57" s="15"/>
      <c r="N57" s="15"/>
      <c r="O57" s="15"/>
      <c r="P57" s="15"/>
      <c r="Q57" s="15"/>
      <c r="R57" s="15"/>
      <c r="S57" s="15"/>
      <c r="T57" s="15"/>
      <c r="U57" s="15"/>
    </row>
    <row r="58" spans="1:21" x14ac:dyDescent="0.35">
      <c r="A58" s="15"/>
      <c r="B58" s="15"/>
      <c r="C58" s="15"/>
      <c r="D58" s="15"/>
      <c r="E58" s="15"/>
      <c r="F58" s="15"/>
      <c r="G58" s="15"/>
      <c r="H58" s="15"/>
      <c r="I58" s="15"/>
      <c r="J58" s="15"/>
      <c r="K58" s="15"/>
      <c r="L58" s="15"/>
      <c r="M58" s="15"/>
      <c r="N58" s="15"/>
      <c r="O58" s="15"/>
      <c r="P58" s="15"/>
      <c r="Q58" s="15"/>
      <c r="R58" s="15"/>
      <c r="S58" s="15"/>
      <c r="T58" s="15"/>
      <c r="U58" s="15"/>
    </row>
    <row r="59" spans="1:21" x14ac:dyDescent="0.35">
      <c r="A59" s="15"/>
      <c r="B59" s="15"/>
      <c r="C59" s="15"/>
      <c r="D59" s="15"/>
      <c r="E59" s="15"/>
      <c r="F59" s="15"/>
      <c r="G59" s="15"/>
      <c r="H59" s="15"/>
      <c r="I59" s="15"/>
      <c r="J59" s="15"/>
      <c r="K59" s="15"/>
      <c r="L59" s="15"/>
      <c r="M59" s="15"/>
      <c r="N59" s="15"/>
      <c r="O59" s="15"/>
      <c r="P59" s="15"/>
      <c r="Q59" s="15"/>
      <c r="R59" s="15"/>
      <c r="S59" s="15"/>
      <c r="T59" s="15"/>
      <c r="U59" s="15"/>
    </row>
    <row r="60" spans="1:21" x14ac:dyDescent="0.35">
      <c r="A60" s="15"/>
      <c r="B60" s="15"/>
      <c r="C60" s="15"/>
      <c r="D60" s="15"/>
      <c r="E60" s="15"/>
      <c r="F60" s="15"/>
      <c r="G60" s="15"/>
      <c r="H60" s="15"/>
      <c r="I60" s="15"/>
      <c r="J60" s="15"/>
      <c r="K60" s="15"/>
      <c r="L60" s="15"/>
      <c r="M60" s="15"/>
      <c r="N60" s="15"/>
      <c r="O60" s="15"/>
      <c r="P60" s="15"/>
      <c r="Q60" s="15"/>
      <c r="R60" s="15"/>
      <c r="S60" s="15"/>
      <c r="T60" s="15"/>
      <c r="U60" s="15"/>
    </row>
    <row r="61" spans="1:21" x14ac:dyDescent="0.35">
      <c r="A61" s="15"/>
      <c r="B61" s="15"/>
      <c r="C61" s="15"/>
      <c r="D61" s="15"/>
      <c r="E61" s="15"/>
      <c r="F61" s="15"/>
      <c r="G61" s="15"/>
      <c r="H61" s="15"/>
      <c r="I61" s="15"/>
      <c r="J61" s="15"/>
      <c r="K61" s="15"/>
      <c r="L61" s="15"/>
      <c r="M61" s="15"/>
      <c r="N61" s="15"/>
      <c r="O61" s="15"/>
      <c r="P61" s="15"/>
      <c r="Q61" s="15"/>
      <c r="R61" s="15"/>
      <c r="S61" s="15"/>
      <c r="T61" s="15"/>
      <c r="U61" s="15"/>
    </row>
    <row r="62" spans="1:21" x14ac:dyDescent="0.35">
      <c r="A62" s="15"/>
      <c r="B62" s="15"/>
      <c r="C62" s="15"/>
      <c r="D62" s="15"/>
      <c r="E62" s="15"/>
      <c r="F62" s="15"/>
      <c r="G62" s="15"/>
      <c r="H62" s="15"/>
      <c r="I62" s="15"/>
      <c r="J62" s="15"/>
      <c r="K62" s="15"/>
      <c r="L62" s="15"/>
      <c r="M62" s="15"/>
      <c r="N62" s="15"/>
      <c r="O62" s="15"/>
      <c r="P62" s="15"/>
      <c r="Q62" s="15"/>
      <c r="R62" s="15"/>
      <c r="S62" s="15"/>
      <c r="T62" s="15"/>
      <c r="U62" s="15"/>
    </row>
    <row r="63" spans="1:21" x14ac:dyDescent="0.35">
      <c r="A63" s="15"/>
      <c r="B63" s="15"/>
      <c r="C63" s="15"/>
      <c r="D63" s="15"/>
      <c r="E63" s="15"/>
      <c r="F63" s="15"/>
      <c r="G63" s="15"/>
      <c r="H63" s="15"/>
      <c r="I63" s="15"/>
      <c r="J63" s="15"/>
      <c r="K63" s="15"/>
      <c r="L63" s="15"/>
      <c r="M63" s="15"/>
      <c r="N63" s="15"/>
      <c r="O63" s="15"/>
      <c r="P63" s="15"/>
      <c r="Q63" s="15"/>
      <c r="R63" s="15"/>
      <c r="S63" s="15"/>
      <c r="T63" s="15"/>
      <c r="U63" s="15"/>
    </row>
    <row r="64" spans="1:21" x14ac:dyDescent="0.35">
      <c r="A64" s="15"/>
      <c r="B64" s="15"/>
      <c r="C64" s="15"/>
      <c r="D64" s="15"/>
      <c r="E64" s="15"/>
      <c r="F64" s="15"/>
      <c r="G64" s="15"/>
      <c r="H64" s="15"/>
      <c r="I64" s="15"/>
      <c r="J64" s="15"/>
      <c r="K64" s="15"/>
      <c r="L64" s="15"/>
      <c r="M64" s="15"/>
      <c r="N64" s="15"/>
      <c r="O64" s="15"/>
      <c r="P64" s="15"/>
      <c r="Q64" s="15"/>
      <c r="R64" s="15"/>
      <c r="S64" s="15"/>
      <c r="T64" s="15"/>
      <c r="U64" s="15"/>
    </row>
    <row r="65" spans="1:21" x14ac:dyDescent="0.35">
      <c r="A65" s="15"/>
      <c r="B65" s="15"/>
      <c r="C65" s="15"/>
      <c r="D65" s="15"/>
      <c r="E65" s="15"/>
      <c r="F65" s="15"/>
      <c r="G65" s="15"/>
      <c r="H65" s="15"/>
      <c r="I65" s="15"/>
      <c r="J65" s="15"/>
      <c r="K65" s="15"/>
      <c r="L65" s="15"/>
      <c r="M65" s="15"/>
      <c r="N65" s="15"/>
      <c r="O65" s="15"/>
      <c r="P65" s="15"/>
      <c r="Q65" s="15"/>
      <c r="R65" s="15"/>
      <c r="S65" s="15"/>
      <c r="T65" s="15"/>
      <c r="U65" s="15"/>
    </row>
    <row r="66" spans="1:21" x14ac:dyDescent="0.35">
      <c r="A66" s="15"/>
      <c r="B66" s="15"/>
      <c r="C66" s="15"/>
      <c r="D66" s="15"/>
      <c r="E66" s="15"/>
      <c r="F66" s="15"/>
      <c r="G66" s="15"/>
      <c r="H66" s="15"/>
      <c r="I66" s="15"/>
      <c r="J66" s="15"/>
      <c r="K66" s="15"/>
      <c r="L66" s="15"/>
      <c r="M66" s="15"/>
      <c r="N66" s="15"/>
      <c r="O66" s="15"/>
      <c r="P66" s="15"/>
      <c r="Q66" s="15"/>
      <c r="R66" s="15"/>
      <c r="S66" s="15"/>
      <c r="T66" s="15"/>
      <c r="U66" s="15"/>
    </row>
  </sheetData>
  <sheetProtection formatRows="0" insertRows="0" deleteRows="0"/>
  <mergeCells count="7">
    <mergeCell ref="A4:C4"/>
    <mergeCell ref="D4:H4"/>
    <mergeCell ref="K4:P4"/>
    <mergeCell ref="Q4:U4"/>
    <mergeCell ref="K5:L5"/>
    <mergeCell ref="O5:P5"/>
    <mergeCell ref="M5:N5"/>
  </mergeCells>
  <dataValidations count="5">
    <dataValidation allowBlank="1" showDropDown="1" showInputMessage="1" showErrorMessage="1" sqref="R67" xr:uid="{00000000-0002-0000-0400-000000000000}"/>
    <dataValidation type="list" allowBlank="1" showInputMessage="1" showErrorMessage="1" sqref="T7:T66" xr:uid="{00000000-0002-0000-0400-000001000000}">
      <formula1>$AC$1:$AC$7</formula1>
    </dataValidation>
    <dataValidation type="list" allowBlank="1" showInputMessage="1" showErrorMessage="1" sqref="S7:S66" xr:uid="{00000000-0002-0000-0400-000002000000}">
      <formula1>$AB$1</formula1>
    </dataValidation>
    <dataValidation type="list" allowBlank="1" showInputMessage="1" showErrorMessage="1" sqref="Q7:Q66" xr:uid="{00000000-0002-0000-0400-000003000000}">
      <formula1>$AA$1:$AA$5</formula1>
    </dataValidation>
    <dataValidation type="list" allowBlank="1" showInputMessage="1" showErrorMessage="1" sqref="R7:R66" xr:uid="{00000000-0002-0000-0400-000004000000}">
      <formula1>$AD$1</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731D2B7FF092724BA3E0EC121DE76FBC" ma:contentTypeVersion="11333" ma:contentTypeDescription="A content type to manage public (operations) IDB documents" ma:contentTypeScope="" ma:versionID="ffbd458dacbdf4b0f7427186f5877454">
  <xsd:schema xmlns:xsd="http://www.w3.org/2001/XMLSchema" xmlns:xs="http://www.w3.org/2001/XMLSchema" xmlns:p="http://schemas.microsoft.com/office/2006/metadata/properties" xmlns:ns2="cdc7663a-08f0-4737-9e8c-148ce897a09c" targetNamespace="http://schemas.microsoft.com/office/2006/metadata/properties" ma:root="true" ma:fieldsID="d45d924612f01dac22b384c9aa31c74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nillable="true"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3d53ae3-3d4b-4188-9bec-fcc7d0d8ac91}" ma:internalName="TaxCatchAll" ma:showField="CatchAllData" ma:web="f0c516f3-2dfa-4cf3-b6b9-a737a27024e7">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3d53ae3-3d4b-4188-9bec-fcc7d0d8ac91}" ma:internalName="TaxCatchAllLabel" ma:readOnly="true" ma:showField="CatchAllDataLabel" ma:web="f0c516f3-2dfa-4cf3-b6b9-a737a27024e7">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Haiti</TermName>
          <TermId xmlns="http://schemas.microsoft.com/office/infopath/2007/PartnerControls">77a11ace-c854-4e9c-9e19-c924bca0dd43</TermId>
        </TermInfo>
      </Terms>
    </ic46d7e087fd4a108fb86518ca413cc6>
    <IDBDocs_x0020_Number xmlns="cdc7663a-08f0-4737-9e8c-148ce897a09c" xsi:nil="true"/>
    <Division_x0020_or_x0020_Unit xmlns="cdc7663a-08f0-4737-9e8c-148ce897a09c">CID/CHA</Division_x0020_or_x0020_Unit>
    <Fiscal_x0020_Year_x0020_IDB xmlns="cdc7663a-08f0-4737-9e8c-148ce897a09c">2023</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4697/GR-HA</Approval_x0020_Number>
    <Phase xmlns="cdc7663a-08f0-4737-9e8c-148ce897a09c">PHASE_IMPLEMENTATION</Phase>
    <Document_x0020_Author xmlns="cdc7663a-08f0-4737-9e8c-148ce897a09c">Suire Said Abdel Khadek</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WATER SUPPLY URBAN</TermName>
          <TermId xmlns="http://schemas.microsoft.com/office/infopath/2007/PartnerControls">28df1b5d-8f50-49f8-b50a-8bcbae67d2a4</TermId>
        </TermInfo>
      </Terms>
    </b2ec7cfb18674cb8803df6b262e8b107>
    <Business_x0020_Area xmlns="cdc7663a-08f0-4737-9e8c-148ce897a09c">Financial Plan</Business_x0020_Area>
    <Key_x0020_Document xmlns="cdc7663a-08f0-4737-9e8c-148ce897a09c">false</Key_x0020_Document>
    <Document_x0020_Language_x0020_IDB xmlns="cdc7663a-08f0-4737-9e8c-148ce897a09c">French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GRF</TermName>
          <TermId xmlns="http://schemas.microsoft.com/office/infopath/2007/PartnerControls">91c131c5-8288-4ee4-8c9c-34395b8e8fd9</TermId>
        </TermInfo>
      </Terms>
    </g511464f9e53401d84b16fa9b379a574>
    <Related_x0020_SisCor_x0020_Number xmlns="cdc7663a-08f0-4737-9e8c-148ce897a09c" xsi:nil="true"/>
    <TaxCatchAll xmlns="cdc7663a-08f0-4737-9e8c-148ce897a09c">
      <Value>8</Value>
      <Value>5</Value>
      <Value>60</Value>
      <Value>17</Value>
      <Value>1</Value>
    </TaxCatchAll>
    <Operation_x0020_Type xmlns="cdc7663a-08f0-4737-9e8c-148ce897a09c">Grant Financing Product</Operation_x0020_Type>
    <Package_x0020_Code xmlns="cdc7663a-08f0-4737-9e8c-148ce897a09c" xsi:nil="true"/>
    <Identifier xmlns="cdc7663a-08f0-4737-9e8c-148ce897a09c" xsi:nil="true"/>
    <Project_x0020_Number xmlns="cdc7663a-08f0-4737-9e8c-148ce897a09c">HA-L1135</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WATER AND SANITATION</TermName>
          <TermId xmlns="http://schemas.microsoft.com/office/infopath/2007/PartnerControls">ba6b63cd-e402-47cb-9357-08149f7ce046</TermId>
        </TermInfo>
      </Terms>
    </nddeef1749674d76abdbe4b239a70bc6>
    <Record_x0020_Number xmlns="cdc7663a-08f0-4737-9e8c-148ce897a09c" xsi:nil="true"/>
    <Extracted_x0020_Keywords xmlns="cdc7663a-08f0-4737-9e8c-148ce897a09c" xsi:nil="true"/>
    <_dlc_DocId xmlns="cdc7663a-08f0-4737-9e8c-148ce897a09c">EZIDB0000303-558900295-40</_dlc_DocId>
    <_dlc_DocIdUrl xmlns="cdc7663a-08f0-4737-9e8c-148ce897a09c">
      <Url>https://idbg.sharepoint.com/teams/EZ-HA-GRF/HA-L1135/_layouts/15/DocIdRedir.aspx?ID=EZIDB0000303-558900295-40</Url>
      <Description>EZIDB0000303-558900295-40</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0D0F8317-C010-4B65-9102-4964B0E8535C}"/>
</file>

<file path=customXml/itemProps2.xml><?xml version="1.0" encoding="utf-8"?>
<ds:datastoreItem xmlns:ds="http://schemas.openxmlformats.org/officeDocument/2006/customXml" ds:itemID="{639E6922-CA9D-4982-9BCF-C60287E5CF0E}"/>
</file>

<file path=customXml/itemProps3.xml><?xml version="1.0" encoding="utf-8"?>
<ds:datastoreItem xmlns:ds="http://schemas.openxmlformats.org/officeDocument/2006/customXml" ds:itemID="{74DA6207-6255-41E2-96B0-C8B619998E96}"/>
</file>

<file path=customXml/itemProps4.xml><?xml version="1.0" encoding="utf-8"?>
<ds:datastoreItem xmlns:ds="http://schemas.openxmlformats.org/officeDocument/2006/customXml" ds:itemID="{AF3510C8-F49F-44BC-A727-4E823ACB51FB}"/>
</file>

<file path=customXml/itemProps5.xml><?xml version="1.0" encoding="utf-8"?>
<ds:datastoreItem xmlns:ds="http://schemas.openxmlformats.org/officeDocument/2006/customXml" ds:itemID="{C51589EE-C56F-45FC-A74C-9CD9BDF3E5AA}"/>
</file>

<file path=customXml/itemProps6.xml><?xml version="1.0" encoding="utf-8"?>
<ds:datastoreItem xmlns:ds="http://schemas.openxmlformats.org/officeDocument/2006/customXml" ds:itemID="{A50B4CE9-AA4B-4944-85DE-B89F47784E3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WORKS, GOODS AND SERVICES</vt:lpstr>
      <vt:lpstr>CONSULTING FIRMS</vt:lpstr>
      <vt:lpstr>EXTERNAL AUDIT</vt:lpstr>
      <vt:lpstr>NATIONAL SYSTEMS</vt:lpstr>
      <vt:lpstr>Process 100% funded by Agency</vt:lpstr>
    </vt:vector>
  </TitlesOfParts>
  <Company>RevolucionUnattended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Nicolas Lussich</dc:creator>
  <cp:keywords/>
  <cp:lastModifiedBy>Said Suire</cp:lastModifiedBy>
  <cp:revision/>
  <dcterms:created xsi:type="dcterms:W3CDTF">2021-02-19T13:39:42Z</dcterms:created>
  <dcterms:modified xsi:type="dcterms:W3CDTF">2023-03-29T16:51:27Z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0x0101001A458A224826124E8B45B1D613300CFC00731D2B7FF092724BA3E0EC121DE76FBC</vt:lpwstr>
  </property>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5;#Haiti|77a11ace-c854-4e9c-9e19-c924bca0dd43</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1;#Goods and Services|5bfebf1b-9f1f-4411-b1dd-4c19b807b799</vt:lpwstr>
  </property>
  <property fmtid="{D5CDD505-2E9C-101B-9397-08002B2CF9AE}" pid="10" name="Sector_x0020_IDB">
    <vt:lpwstr/>
  </property>
  <property fmtid="{D5CDD505-2E9C-101B-9397-08002B2CF9AE}" pid="11" name="Sub-Sector">
    <vt:lpwstr>60;#WATER SUPPLY URBAN|28df1b5d-8f50-49f8-b50a-8bcbae67d2a4</vt:lpwstr>
  </property>
  <property fmtid="{D5CDD505-2E9C-101B-9397-08002B2CF9AE}" pid="13" name="Fund IDB">
    <vt:lpwstr>8;#GRF|91c131c5-8288-4ee4-8c9c-34395b8e8fd9</vt:lpwstr>
  </property>
  <property fmtid="{D5CDD505-2E9C-101B-9397-08002B2CF9AE}" pid="14" name="Sector IDB">
    <vt:lpwstr>17;#WATER AND SANITATION|ba6b63cd-e402-47cb-9357-08149f7ce046</vt:lpwstr>
  </property>
  <property fmtid="{D5CDD505-2E9C-101B-9397-08002B2CF9AE}" pid="15" name="_dlc_DocIdItemGuid">
    <vt:lpwstr>39f4168c-4cc0-4f74-acd7-d8186d9d2e48</vt:lpwstr>
  </property>
  <property fmtid="{D5CDD505-2E9C-101B-9397-08002B2CF9AE}" pid="16" name="Disclosure Activity">
    <vt:lpwstr>Procurement Plan</vt:lpwstr>
  </property>
  <property fmtid="{D5CDD505-2E9C-101B-9397-08002B2CF9AE}" pid="22" name="Series Operations IDB">
    <vt:lpwstr/>
  </property>
</Properties>
</file>