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9440" windowHeight="763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24" i="1" l="1"/>
  <c r="D18" i="1" l="1"/>
  <c r="D30" i="1" s="1"/>
  <c r="D11" i="1" l="1"/>
  <c r="D8" i="1" l="1"/>
</calcChain>
</file>

<file path=xl/sharedStrings.xml><?xml version="1.0" encoding="utf-8"?>
<sst xmlns="http://schemas.openxmlformats.org/spreadsheetml/2006/main" count="107" uniqueCount="68">
  <si>
    <t xml:space="preserve">PLAN DE ADQUISICIONES  </t>
  </si>
  <si>
    <t>País: Nicaragua</t>
  </si>
  <si>
    <t>Monto límite para revisión ex post de adquisiciones:</t>
  </si>
  <si>
    <t>No. Item</t>
  </si>
  <si>
    <t>Ref. POA</t>
  </si>
  <si>
    <t>Descripción de las adquisiciones (1)</t>
  </si>
  <si>
    <t>Costo estimado de la Adquisición         (US$)</t>
  </si>
  <si>
    <r>
      <t xml:space="preserve">Método de Adquisición </t>
    </r>
    <r>
      <rPr>
        <b/>
        <vertAlign val="superscript"/>
        <sz val="10"/>
        <rFont val="Times New Roman"/>
        <family val="1"/>
      </rPr>
      <t>(2)</t>
    </r>
  </si>
  <si>
    <t>Revisión  de adquisiciones (Ex ante-Ex Post) (3)</t>
  </si>
  <si>
    <t>Fuente de Financiamiento y porcentaje</t>
  </si>
  <si>
    <t xml:space="preserve">Fecha estimada del Anuncio de Adquisición o del Inicio de la contratación </t>
  </si>
  <si>
    <t>Revisión técnica del JEP (4)</t>
  </si>
  <si>
    <t>Comentarios</t>
  </si>
  <si>
    <t>BID/%</t>
  </si>
  <si>
    <t>Local / Otro %</t>
  </si>
  <si>
    <t>Componente 1</t>
  </si>
  <si>
    <t>CP</t>
  </si>
  <si>
    <t>Ex-Post</t>
  </si>
  <si>
    <t>Componente 2</t>
  </si>
  <si>
    <t>CCIN</t>
  </si>
  <si>
    <t>Administración, Evaluación y Auditoría</t>
  </si>
  <si>
    <t>Gastos Operativos</t>
  </si>
  <si>
    <t>Consultoría Evaluación Final del Programa</t>
  </si>
  <si>
    <t>II Trimestre 2014</t>
  </si>
  <si>
    <t>Auditoría</t>
  </si>
  <si>
    <t>SBCC</t>
  </si>
  <si>
    <t>II Trimestre 2015</t>
  </si>
  <si>
    <t>Total</t>
  </si>
  <si>
    <t>Preparado por: Andres Munoz</t>
  </si>
  <si>
    <r>
      <rPr>
        <b/>
        <vertAlign val="superscript"/>
        <sz val="10"/>
        <rFont val="Times New Roman"/>
        <family val="1"/>
      </rPr>
      <t>(1)</t>
    </r>
    <r>
      <rPr>
        <sz val="10"/>
        <rFont val="Times New Roman"/>
        <family val="1"/>
      </rPr>
      <t xml:space="preserve"> Se recomienda el agrupamiento de adquisiciones de naturaleza similar tales como equipos informáticos, mobiliario, publicaciones. pasajes, etc. Si hubiesen grupos de contratos individuales similares que van a ser ejecutados en distintas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</si>
  <si>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Times New Roman"/>
        <family val="1"/>
      </rPr>
      <t>(2)</t>
    </r>
    <r>
      <rPr>
        <sz val="10"/>
        <rFont val="Times New Roman"/>
        <family val="1"/>
      </rPr>
      <t xml:space="preserve"> </t>
    </r>
    <r>
      <rPr>
        <b/>
        <u/>
        <sz val="10"/>
        <rFont val="Times New Roman"/>
        <family val="1"/>
      </rPr>
      <t>Bienes y Obras</t>
    </r>
    <r>
      <rPr>
        <sz val="10"/>
        <rFont val="Times New Roman"/>
        <family val="1"/>
      </rPr>
      <t xml:space="preserve">:  </t>
    </r>
    <r>
      <rPr>
        <b/>
        <sz val="10"/>
        <rFont val="Times New Roman"/>
        <family val="1"/>
      </rPr>
      <t>LP</t>
    </r>
    <r>
      <rPr>
        <sz val="10"/>
        <rFont val="Times New Roman"/>
        <family val="1"/>
      </rPr>
      <t xml:space="preserve">: Licitación Pública;  </t>
    </r>
    <r>
      <rPr>
        <b/>
        <sz val="10"/>
        <rFont val="Times New Roman"/>
        <family val="1"/>
      </rPr>
      <t>CP</t>
    </r>
    <r>
      <rPr>
        <sz val="10"/>
        <rFont val="Times New Roman"/>
        <family val="1"/>
      </rPr>
      <t xml:space="preserve">: Comparación de Precios;  </t>
    </r>
    <r>
      <rPr>
        <b/>
        <sz val="10"/>
        <rFont val="Times New Roman"/>
        <family val="1"/>
      </rPr>
      <t>CD</t>
    </r>
    <r>
      <rPr>
        <sz val="10"/>
        <rFont val="Times New Roman"/>
        <family val="1"/>
      </rPr>
      <t xml:space="preserve">: Contratación Directa.    </t>
    </r>
  </si>
  <si>
    <r>
      <t>(2)</t>
    </r>
    <r>
      <rPr>
        <sz val="10"/>
        <rFont val="Times New Roman"/>
        <family val="1"/>
      </rPr>
      <t xml:space="preserve"> </t>
    </r>
    <r>
      <rPr>
        <b/>
        <u/>
        <sz val="10"/>
        <rFont val="Times New Roman"/>
        <family val="1"/>
      </rPr>
      <t>Firmas de consultoría</t>
    </r>
    <r>
      <rPr>
        <sz val="10"/>
        <rFont val="Times New Roman"/>
        <family val="1"/>
      </rPr>
      <t>:  SCC: Selección Basada en la Calificación de los Consultores; SBCC: Selección Basada en Calidad y Costo; SBMC: Selección Basada en el Menor Costo; SBPF: Selección Basada en Presupuesto Fijo. SD: Selección Directa; SBC: Selección Basada en Calidad</t>
    </r>
  </si>
  <si>
    <r>
      <rPr>
        <b/>
        <u/>
        <vertAlign val="superscript"/>
        <sz val="10"/>
        <rFont val="Times New Roman"/>
        <family val="1"/>
      </rPr>
      <t xml:space="preserve">(2) </t>
    </r>
    <r>
      <rPr>
        <b/>
        <u/>
        <sz val="10"/>
        <rFont val="Times New Roman"/>
        <family val="1"/>
      </rPr>
      <t>Consultores Individuales</t>
    </r>
    <r>
      <rPr>
        <sz val="10"/>
        <rFont val="Times New Roman"/>
        <family val="1"/>
      </rPr>
      <t xml:space="preserve">: </t>
    </r>
    <r>
      <rPr>
        <b/>
        <sz val="10"/>
        <rFont val="Times New Roman"/>
        <family val="1"/>
      </rPr>
      <t>CCIN</t>
    </r>
    <r>
      <rPr>
        <sz val="10"/>
        <rFont val="Times New Roman"/>
        <family val="1"/>
      </rPr>
      <t xml:space="preserve">: Selección basada en la Comparación de Calificaciones Consultor Individual ; SD: Selección Directa. </t>
    </r>
    <r>
      <rPr>
        <b/>
        <sz val="10"/>
        <rFont val="Times New Roman"/>
        <family val="1"/>
      </rPr>
      <t xml:space="preserve">CCII: </t>
    </r>
    <r>
      <rPr>
        <sz val="10"/>
        <rFont val="Times New Roman"/>
        <family val="1"/>
      </rPr>
      <t>Selección basada en la Comparación de Calificaciones Consultor Individual Internacional</t>
    </r>
  </si>
  <si>
    <r>
      <t>(3)</t>
    </r>
    <r>
      <rPr>
        <sz val="10"/>
        <rFont val="Times New Roman"/>
        <family val="1"/>
      </rPr>
      <t xml:space="preserve"> </t>
    </r>
    <r>
      <rPr>
        <b/>
        <u/>
        <sz val="10"/>
        <rFont val="Times New Roman"/>
        <family val="1"/>
      </rPr>
      <t xml:space="preserve"> Revisión ex ante/ ex post</t>
    </r>
    <r>
      <rPr>
        <sz val="10"/>
        <rFont val="Times New Roman"/>
        <family val="1"/>
      </rPr>
      <t>. En general, dependiendo de la capacidad institucional y el nivel de riesgo asociados a las adquisiciones la modalidad estándar es revisión ex post. Para procesos críticos o complejos podrá establecerse la revisión ex ante.</t>
    </r>
  </si>
  <si>
    <r>
      <t>(4)</t>
    </r>
    <r>
      <rPr>
        <sz val="10"/>
        <rFont val="Times New Roman"/>
        <family val="1"/>
      </rPr>
      <t xml:space="preserve">  </t>
    </r>
    <r>
      <rPr>
        <b/>
        <u/>
        <sz val="10"/>
        <rFont val="Times New Roman"/>
        <family val="1"/>
      </rPr>
      <t>Revisión técnica</t>
    </r>
    <r>
      <rPr>
        <sz val="10"/>
        <rFont val="Times New Roman"/>
        <family val="1"/>
      </rPr>
      <t>: Esta columna será utilizada por el JEP para definir aquellas adquisiciones que considere "críticas" o "complejas" que requieran la revisión ex ante de los términos de referencia, especificaciones técnicas, informes, productos, u otros.</t>
    </r>
  </si>
  <si>
    <t>Componente 3</t>
  </si>
  <si>
    <r>
      <t xml:space="preserve">Agencia Ejecutora (AE): INVUR                                  Sector Público: o Privado: </t>
    </r>
    <r>
      <rPr>
        <b/>
        <sz val="10"/>
        <rFont val="Times New Roman"/>
        <family val="1"/>
      </rPr>
      <t>Sector Público</t>
    </r>
  </si>
  <si>
    <t>Número del Proyecto: NI-T1182</t>
  </si>
  <si>
    <t>Capacitación de funcionarios en evaluación financiera y técnica de proyectos y programas del sector orientados a resultados.</t>
  </si>
  <si>
    <t>Fecha: 18 de junio de 2013</t>
  </si>
  <si>
    <t>SD</t>
  </si>
  <si>
    <t>IV Trimestre 2013</t>
  </si>
  <si>
    <t>I Trimestre 2014</t>
  </si>
  <si>
    <t>Ex-ante</t>
  </si>
  <si>
    <t>Exante</t>
  </si>
  <si>
    <t>Nombre del Proyecto: Fortalecimiento de la Gestión por Resultados en el Sector de Vivienda y Urbanismo de Nicaragua</t>
  </si>
  <si>
    <t>Asistencia técnica  para la revisión ex ante, priorización y formulación de proyectos de vivienda y mejoramiento de barrios</t>
  </si>
  <si>
    <t>Dado que que la firma auditora ya esta contratada para el préstamo, se realizará una adenda al contrato  modificando los alcances en los términos de referencia. Se solicitará un Dictamen separado para esta CT. Por lo cual, se solicita la SD en base a la politica GN-2350-9 parrafos 3.10 (a).</t>
  </si>
  <si>
    <t>Capacitación y entrenamiento del personal INVUR en metodología mantenimiento/ actualización del PSA y PPA.</t>
  </si>
  <si>
    <t>Estan pendiente de ser definidas.</t>
  </si>
  <si>
    <t>ex-post</t>
  </si>
  <si>
    <t>Bienes y servicios (monto en U$S): 105,000______</t>
  </si>
  <si>
    <t>Consultorías (monto en U$S):_455,000______</t>
  </si>
  <si>
    <t>Diseño  de la Fase II del Sistema de Información, Monitoreo y Evaluación (SIMEP)</t>
  </si>
  <si>
    <t>Desarrollo y producción del SIMEP</t>
  </si>
  <si>
    <t>Seguimiento y control de calidad del diseño y producción de la Fase II del SIMEP</t>
  </si>
  <si>
    <t>Equipo para ampliar la capacidad existente y permitir las interfaces previstas en la Fase II</t>
  </si>
  <si>
    <t>Diseño e implementación de instrumentos y herramientas para el monitoreo y evaluación, orientados a resultados con lógica gerencial.</t>
  </si>
  <si>
    <t xml:space="preserve">Consultoría organizacional del INVUR </t>
  </si>
  <si>
    <t>Consultoría sobre gestión de cambio (diagnóstico del clima organizacional, propuesta de nuevo sistema de gestión basado en resultados)</t>
  </si>
  <si>
    <t>Implementacion de plan de fortalecimiento de la Gerencia de Urbanismo</t>
  </si>
  <si>
    <t>Elaboración e implementacion de una Estrategia y Plan de Capacitación</t>
  </si>
  <si>
    <t>El SIMEP en su versión mejorada, requiere de revisiones y mejoras continuas para perfeccionar el sistema. Por lo que es necesario que los consultores contratados por INVUR para desarrollar el sistema continúen prestando servicios ya que conocen el código fuente del sistema, conocer a profundidad la filosofía del programa y  cuentan con la expertise técnica para desarrollar el trabajo. Se requiere la selección directa en base a lo establecido en la política de consultores GN-2350-9, párrafos 5.4 inciso (a).</t>
  </si>
  <si>
    <t>Consultoría Asistente Administrativa</t>
  </si>
  <si>
    <t>El Sistema de Informacion y Monitoreo y Evaluacion de Proyectos (SIMEP),  requiere mejorar sus pantallas de visualización y de ajustes y modificaciones en su estructura.  Por lo que es necesario que los consultores contratados para desarrollar el sistema continúen prestando servicios ya que conocen el código fuente del sistema, conocer a profundidad la filosofía del programa y  cuentan con la expertise técnica para desarrollar el trabajo. Se requiere la selección directa en base a lo establecido en la política de consultores GN-2350-9, párrafos 5.4 inciso (a).</t>
  </si>
  <si>
    <t>Metodología para la formulación del Plan Sectorial Anual.</t>
  </si>
  <si>
    <t>Esta contratación se realizará en base a la politica de consultores GN-2350-9, Selección de Consultores Individuales, párrafo 5.4, inciso (d). Esto debido a que, ademas de su capacidad tecnica, experiencia y credenciales profesionales, el consultor ha trabajado en diagnosticos organizacionales previos para el NI-L1053 y para la ventanilla unica del INVUR, lo que lo hace el experto con mayor conocimiento de los temas organizacionales de la institucion.</t>
  </si>
  <si>
    <t>Esta contratación se realizará en base a la politica de consultores GN-2350-9, Selección de Consultores Individuales, párrafo 5.4, inciso (d). Por su experiencia en gestion de cambio y trabajo previo en diagnostico organizacional del INVUR, el consultor posee el conocimiento necesario para realizar la consultoria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</si>
</sst>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6" x14ac:knownFonts="1">
    <font>
      <sz val="11"/>
      <color theme="1"/>
      <name val="Calibri"/>
      <family val="2"/>
      <scheme val="minor"/>
    </font>
    <font>
      <sz val="11"/>
      <color theme="1"/>
      <name val="Calibri"/>
      <family val="2"/>
      <scheme val="minor"/>
    </font>
    <font>
      <b/>
      <sz val="12"/>
      <name val="Times New Roman"/>
      <family val="1"/>
    </font>
    <font>
      <sz val="12"/>
      <name val="Times New Roman"/>
      <family val="1"/>
    </font>
    <font>
      <b/>
      <sz val="11"/>
      <name val="Times New Roman"/>
      <family val="1"/>
    </font>
    <font>
      <sz val="11"/>
      <name val="Times New Roman"/>
      <family val="1"/>
    </font>
    <font>
      <b/>
      <sz val="10"/>
      <name val="Times New Roman"/>
      <family val="1"/>
    </font>
    <font>
      <b/>
      <u/>
      <sz val="11"/>
      <name val="Times New Roman"/>
      <family val="1"/>
    </font>
    <font>
      <b/>
      <vertAlign val="superscript"/>
      <sz val="10"/>
      <name val="Times New Roman"/>
      <family val="1"/>
    </font>
    <font>
      <sz val="11"/>
      <color rgb="FFFF0000"/>
      <name val="Times New Roman"/>
      <family val="1"/>
    </font>
    <font>
      <vertAlign val="superscript"/>
      <sz val="10"/>
      <name val="Times New Roman"/>
      <family val="1"/>
    </font>
    <font>
      <sz val="10"/>
      <name val="Times New Roman"/>
      <family val="1"/>
    </font>
    <font>
      <b/>
      <u/>
      <sz val="10"/>
      <name val="Times New Roman"/>
      <family val="1"/>
    </font>
    <font>
      <b/>
      <u/>
      <vertAlign val="superscript"/>
      <sz val="10"/>
      <name val="Times New Roman"/>
      <family val="1"/>
    </font>
    <font>
      <sz val="11"/>
      <name val="Arial"/>
      <family val="2"/>
    </font>
    <font>
      <sz val="8"/>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4" fillId="0" borderId="15" xfId="0" applyFont="1" applyFill="1" applyBorder="1" applyAlignment="1">
      <alignment horizontal="left"/>
    </xf>
    <xf numFmtId="0" fontId="4" fillId="0" borderId="0" xfId="0" applyFont="1" applyFill="1" applyBorder="1" applyAlignment="1">
      <alignment horizontal="left"/>
    </xf>
    <xf numFmtId="0" fontId="4" fillId="0" borderId="0" xfId="0" applyFont="1" applyBorder="1"/>
    <xf numFmtId="0" fontId="5" fillId="0" borderId="17" xfId="0" applyFont="1" applyBorder="1"/>
    <xf numFmtId="0" fontId="5" fillId="0" borderId="13" xfId="0" applyFont="1" applyBorder="1"/>
    <xf numFmtId="0" fontId="5" fillId="0" borderId="14" xfId="0" applyFont="1" applyBorder="1"/>
    <xf numFmtId="0" fontId="0" fillId="0" borderId="0" xfId="0" applyAlignment="1">
      <alignment horizontal="center" vertical="top" wrapText="1"/>
    </xf>
    <xf numFmtId="0" fontId="0" fillId="0" borderId="0" xfId="0" applyAlignment="1">
      <alignment horizontal="center"/>
    </xf>
    <xf numFmtId="0" fontId="6" fillId="2" borderId="19" xfId="0" applyFont="1" applyFill="1" applyBorder="1" applyAlignment="1">
      <alignment horizontal="center" vertical="center" wrapText="1"/>
    </xf>
    <xf numFmtId="0" fontId="0" fillId="0" borderId="0" xfId="0" applyAlignment="1">
      <alignment vertical="top" wrapText="1"/>
    </xf>
    <xf numFmtId="0" fontId="4" fillId="0" borderId="24" xfId="0" applyFont="1" applyBorder="1" applyAlignment="1">
      <alignment horizontal="center"/>
    </xf>
    <xf numFmtId="0" fontId="4" fillId="0" borderId="25" xfId="0" applyFont="1" applyBorder="1"/>
    <xf numFmtId="0" fontId="4" fillId="0" borderId="20" xfId="0" applyFont="1" applyBorder="1" applyAlignment="1">
      <alignment horizontal="left" vertical="center"/>
    </xf>
    <xf numFmtId="43" fontId="4" fillId="0" borderId="20" xfId="0" applyNumberFormat="1"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24" xfId="0" applyFont="1" applyFill="1" applyBorder="1" applyAlignment="1">
      <alignment horizontal="center"/>
    </xf>
    <xf numFmtId="0" fontId="5" fillId="0" borderId="25" xfId="0" applyFont="1" applyFill="1" applyBorder="1"/>
    <xf numFmtId="0" fontId="5" fillId="0" borderId="20" xfId="0" applyFont="1" applyFill="1" applyBorder="1" applyAlignment="1">
      <alignment horizontal="left" vertical="center" wrapText="1"/>
    </xf>
    <xf numFmtId="43" fontId="5" fillId="0" borderId="20" xfId="1" applyFont="1" applyFill="1" applyBorder="1" applyAlignment="1">
      <alignment horizontal="left" vertical="center"/>
    </xf>
    <xf numFmtId="0" fontId="5" fillId="0" borderId="20" xfId="0" applyFont="1" applyFill="1" applyBorder="1" applyAlignment="1">
      <alignment horizontal="center" vertical="center"/>
    </xf>
    <xf numFmtId="9" fontId="9" fillId="0" borderId="20" xfId="0" applyNumberFormat="1" applyFont="1" applyFill="1" applyBorder="1" applyAlignment="1">
      <alignment horizontal="center" vertical="center"/>
    </xf>
    <xf numFmtId="0" fontId="5" fillId="0" borderId="21" xfId="0" applyFont="1" applyFill="1" applyBorder="1" applyAlignment="1">
      <alignment horizontal="left" vertical="center" wrapText="1"/>
    </xf>
    <xf numFmtId="0" fontId="0" fillId="0" borderId="0" xfId="0" applyFill="1"/>
    <xf numFmtId="0" fontId="4" fillId="0" borderId="24" xfId="0" applyFont="1" applyFill="1" applyBorder="1" applyAlignment="1">
      <alignment horizontal="center"/>
    </xf>
    <xf numFmtId="0" fontId="4" fillId="0" borderId="25" xfId="0" applyFont="1" applyFill="1" applyBorder="1"/>
    <xf numFmtId="0" fontId="4" fillId="0" borderId="20" xfId="0" applyFont="1" applyFill="1" applyBorder="1" applyAlignment="1">
      <alignment horizontal="left" vertical="center"/>
    </xf>
    <xf numFmtId="43" fontId="4" fillId="0" borderId="20" xfId="0" applyNumberFormat="1" applyFont="1" applyFill="1" applyBorder="1" applyAlignment="1">
      <alignment horizontal="left" vertical="center"/>
    </xf>
    <xf numFmtId="0" fontId="5" fillId="0" borderId="21" xfId="0" applyFont="1" applyFill="1" applyBorder="1" applyAlignment="1">
      <alignment horizontal="left" vertical="center"/>
    </xf>
    <xf numFmtId="0" fontId="5" fillId="0" borderId="19" xfId="0" applyFont="1" applyBorder="1" applyAlignment="1">
      <alignment horizontal="center" vertical="center"/>
    </xf>
    <xf numFmtId="0" fontId="5" fillId="0" borderId="25" xfId="0" applyFont="1" applyBorder="1"/>
    <xf numFmtId="0" fontId="5" fillId="0" borderId="20" xfId="0" applyFont="1" applyBorder="1" applyAlignment="1">
      <alignment horizontal="center" vertical="center"/>
    </xf>
    <xf numFmtId="0" fontId="5" fillId="0" borderId="18" xfId="0" applyFont="1" applyBorder="1" applyAlignment="1">
      <alignment horizontal="center"/>
    </xf>
    <xf numFmtId="0" fontId="5" fillId="0" borderId="6" xfId="0" applyFont="1" applyBorder="1" applyAlignment="1">
      <alignment horizontal="center"/>
    </xf>
    <xf numFmtId="0" fontId="5" fillId="0" borderId="19" xfId="0" applyFont="1" applyBorder="1" applyAlignment="1">
      <alignment horizontal="left" vertical="center"/>
    </xf>
    <xf numFmtId="43" fontId="5" fillId="0" borderId="19" xfId="1" applyFont="1" applyBorder="1" applyAlignment="1">
      <alignment horizontal="left" vertical="center"/>
    </xf>
    <xf numFmtId="0" fontId="5" fillId="0" borderId="6" xfId="0" applyFont="1" applyBorder="1"/>
    <xf numFmtId="43" fontId="4" fillId="0" borderId="29" xfId="0" applyNumberFormat="1" applyFont="1" applyBorder="1"/>
    <xf numFmtId="0" fontId="5" fillId="0" borderId="31" xfId="0" applyFont="1" applyBorder="1"/>
    <xf numFmtId="0" fontId="14" fillId="0" borderId="0" xfId="0" applyFont="1"/>
    <xf numFmtId="0" fontId="14" fillId="0" borderId="0" xfId="0" applyFont="1" applyAlignment="1">
      <alignment horizontal="center"/>
    </xf>
    <xf numFmtId="0" fontId="15" fillId="0" borderId="0" xfId="0" applyFont="1"/>
    <xf numFmtId="0" fontId="5" fillId="0" borderId="19" xfId="0" applyFont="1" applyFill="1" applyBorder="1" applyAlignment="1">
      <alignment horizontal="center" vertical="center"/>
    </xf>
    <xf numFmtId="43" fontId="5" fillId="0" borderId="20" xfId="0" applyNumberFormat="1" applyFont="1" applyFill="1" applyBorder="1" applyAlignment="1">
      <alignment horizontal="left" vertical="center"/>
    </xf>
    <xf numFmtId="9" fontId="5" fillId="0" borderId="19" xfId="0" applyNumberFormat="1" applyFont="1" applyBorder="1" applyAlignment="1">
      <alignment horizontal="center" vertical="center"/>
    </xf>
    <xf numFmtId="43" fontId="0" fillId="0" borderId="0" xfId="0" applyNumberFormat="1"/>
    <xf numFmtId="0" fontId="5" fillId="0" borderId="19" xfId="0" applyFont="1" applyFill="1" applyBorder="1" applyAlignment="1">
      <alignment horizontal="left" vertical="center"/>
    </xf>
    <xf numFmtId="43" fontId="5" fillId="0" borderId="19" xfId="1" applyFont="1" applyFill="1" applyBorder="1" applyAlignment="1">
      <alignment horizontal="left" vertical="center"/>
    </xf>
    <xf numFmtId="0" fontId="7" fillId="0" borderId="0" xfId="0" applyFont="1" applyFill="1" applyBorder="1" applyAlignment="1"/>
    <xf numFmtId="0" fontId="5" fillId="0" borderId="0" xfId="0" applyFont="1" applyFill="1" applyBorder="1"/>
    <xf numFmtId="0" fontId="7" fillId="0" borderId="0" xfId="0" applyFont="1" applyFill="1" applyBorder="1"/>
    <xf numFmtId="0" fontId="5" fillId="0" borderId="16" xfId="0" applyFont="1" applyFill="1" applyBorder="1"/>
    <xf numFmtId="0" fontId="4" fillId="0" borderId="18" xfId="0" applyFont="1" applyBorder="1" applyAlignment="1">
      <alignment horizontal="center"/>
    </xf>
    <xf numFmtId="43" fontId="5" fillId="0" borderId="19" xfId="0" applyNumberFormat="1" applyFont="1" applyBorder="1" applyAlignment="1">
      <alignment horizontal="left" vertical="center"/>
    </xf>
    <xf numFmtId="0" fontId="5" fillId="0" borderId="0" xfId="0" applyFont="1" applyFill="1" applyBorder="1" applyAlignment="1">
      <alignment horizontal="left" vertical="center" wrapText="1"/>
    </xf>
    <xf numFmtId="43" fontId="5" fillId="0" borderId="0" xfId="0" applyNumberFormat="1" applyFont="1" applyFill="1" applyBorder="1" applyAlignment="1">
      <alignment horizontal="left" vertical="center"/>
    </xf>
    <xf numFmtId="43" fontId="5" fillId="0" borderId="0" xfId="1" applyFont="1" applyFill="1" applyBorder="1" applyAlignment="1">
      <alignment horizontal="left" vertical="center"/>
    </xf>
    <xf numFmtId="0" fontId="5" fillId="0" borderId="20" xfId="0" applyFont="1" applyFill="1" applyBorder="1" applyAlignment="1">
      <alignment horizontal="left" vertical="center"/>
    </xf>
    <xf numFmtId="0" fontId="10" fillId="0" borderId="32" xfId="0" applyFont="1" applyBorder="1" applyAlignment="1">
      <alignment horizontal="left" vertical="top" wrapText="1"/>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0" fontId="12" fillId="0" borderId="32" xfId="0" applyFont="1" applyBorder="1" applyAlignment="1">
      <alignment horizontal="left" vertical="top" wrapText="1"/>
    </xf>
    <xf numFmtId="0" fontId="12" fillId="0" borderId="33" xfId="0" applyFont="1" applyBorder="1" applyAlignment="1">
      <alignment horizontal="left" vertical="top" wrapText="1"/>
    </xf>
    <xf numFmtId="0" fontId="11" fillId="0" borderId="33" xfId="0" applyFont="1" applyBorder="1" applyAlignment="1">
      <alignment horizontal="left" vertical="top" wrapText="1"/>
    </xf>
    <xf numFmtId="0" fontId="11" fillId="0" borderId="34" xfId="0" applyFont="1" applyBorder="1" applyAlignment="1">
      <alignment horizontal="left" vertical="top"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0" fillId="0" borderId="35" xfId="0" applyFont="1" applyBorder="1" applyAlignment="1">
      <alignment horizontal="left" wrapText="1"/>
    </xf>
    <xf numFmtId="0" fontId="10" fillId="0" borderId="36" xfId="0" applyFont="1" applyBorder="1" applyAlignment="1">
      <alignment horizontal="left" wrapText="1"/>
    </xf>
    <xf numFmtId="0" fontId="11" fillId="0" borderId="36" xfId="0" applyFont="1" applyBorder="1" applyAlignment="1">
      <alignment horizontal="left" wrapText="1"/>
    </xf>
    <xf numFmtId="0" fontId="11" fillId="0" borderId="37" xfId="0" applyFont="1" applyBorder="1" applyAlignment="1">
      <alignment horizontal="left" wrapText="1"/>
    </xf>
    <xf numFmtId="0" fontId="6" fillId="2" borderId="2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xf>
    <xf numFmtId="0" fontId="4" fillId="0" borderId="30" xfId="0" applyFont="1" applyBorder="1" applyAlignment="1"/>
    <xf numFmtId="0" fontId="5" fillId="0" borderId="27" xfId="0" applyFont="1" applyBorder="1" applyAlignment="1"/>
    <xf numFmtId="0" fontId="5" fillId="0" borderId="28" xfId="0" applyFont="1" applyBorder="1" applyAlignment="1"/>
    <xf numFmtId="0" fontId="6" fillId="2" borderId="1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4" fillId="0" borderId="7" xfId="0" applyFont="1" applyBorder="1" applyAlignment="1">
      <alignment horizontal="left" vertical="center" wrapText="1"/>
    </xf>
    <xf numFmtId="0" fontId="5" fillId="0" borderId="5" xfId="0" applyFont="1" applyBorder="1" applyAlignment="1">
      <alignment horizontal="left" vertical="center" wrapText="1"/>
    </xf>
    <xf numFmtId="0" fontId="5" fillId="0" borderId="8" xfId="0" applyFont="1" applyBorder="1" applyAlignment="1">
      <alignment horizontal="left" vertical="center" wrapText="1"/>
    </xf>
    <xf numFmtId="0" fontId="4" fillId="0" borderId="9" xfId="0" applyFont="1" applyBorder="1" applyAlignment="1">
      <alignment horizontal="left"/>
    </xf>
    <xf numFmtId="0" fontId="4" fillId="0" borderId="10" xfId="0" applyFont="1" applyBorder="1" applyAlignment="1">
      <alignment horizontal="left"/>
    </xf>
    <xf numFmtId="0" fontId="5" fillId="0" borderId="11" xfId="0" applyFont="1" applyBorder="1" applyAlignment="1">
      <alignment horizontal="left"/>
    </xf>
    <xf numFmtId="0" fontId="4"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tabSelected="1" topLeftCell="A3" zoomScaleNormal="100" workbookViewId="0">
      <selection activeCell="K14" sqref="K14"/>
    </sheetView>
  </sheetViews>
  <sheetFormatPr defaultColWidth="9.140625" defaultRowHeight="15" x14ac:dyDescent="0.25"/>
  <cols>
    <col min="1" max="1" width="4.85546875" customWidth="1"/>
    <col min="2" max="2" width="4.7109375" customWidth="1"/>
    <col min="3" max="3" width="45.28515625" customWidth="1"/>
    <col min="4" max="4" width="12.85546875" customWidth="1"/>
    <col min="5" max="5" width="10.28515625" customWidth="1"/>
    <col min="6" max="6" width="11.85546875" customWidth="1"/>
    <col min="7" max="7" width="7.28515625" customWidth="1"/>
    <col min="8" max="8" width="7.7109375" customWidth="1"/>
    <col min="9" max="9" width="16.7109375" customWidth="1"/>
    <col min="10" max="10" width="9.28515625" bestFit="1" customWidth="1"/>
    <col min="11" max="11" width="58.85546875" customWidth="1"/>
    <col min="12" max="12" width="14" customWidth="1"/>
    <col min="13" max="13" width="10.42578125" bestFit="1" customWidth="1"/>
  </cols>
  <sheetData>
    <row r="1" spans="1:14" ht="28.5" customHeight="1" x14ac:dyDescent="0.25">
      <c r="A1" s="93" t="s">
        <v>0</v>
      </c>
      <c r="B1" s="94"/>
      <c r="C1" s="95"/>
      <c r="D1" s="94"/>
      <c r="E1" s="94"/>
      <c r="F1" s="94"/>
      <c r="G1" s="94"/>
      <c r="H1" s="94"/>
      <c r="I1" s="94"/>
      <c r="J1" s="94"/>
      <c r="K1" s="96"/>
    </row>
    <row r="2" spans="1:14" ht="29.25" customHeight="1" x14ac:dyDescent="0.25">
      <c r="A2" s="97" t="s">
        <v>1</v>
      </c>
      <c r="B2" s="98"/>
      <c r="C2" s="99"/>
      <c r="D2" s="99"/>
      <c r="E2" s="100"/>
      <c r="F2" s="101" t="s">
        <v>36</v>
      </c>
      <c r="G2" s="102"/>
      <c r="H2" s="102"/>
      <c r="I2" s="102"/>
      <c r="J2" s="102"/>
      <c r="K2" s="103"/>
    </row>
    <row r="3" spans="1:14" ht="35.25" customHeight="1" x14ac:dyDescent="0.25">
      <c r="A3" s="104" t="s">
        <v>37</v>
      </c>
      <c r="B3" s="105"/>
      <c r="C3" s="106"/>
      <c r="D3" s="106"/>
      <c r="E3" s="106"/>
      <c r="F3" s="107" t="s">
        <v>45</v>
      </c>
      <c r="G3" s="108"/>
      <c r="H3" s="108"/>
      <c r="I3" s="108"/>
      <c r="J3" s="108"/>
      <c r="K3" s="109"/>
    </row>
    <row r="4" spans="1:14" ht="22.5" customHeight="1" x14ac:dyDescent="0.25">
      <c r="A4" s="1" t="s">
        <v>2</v>
      </c>
      <c r="B4" s="2"/>
      <c r="C4" s="3"/>
      <c r="D4" s="49" t="s">
        <v>51</v>
      </c>
      <c r="E4" s="50"/>
      <c r="F4" s="50"/>
      <c r="G4" s="50"/>
      <c r="H4" s="51" t="s">
        <v>52</v>
      </c>
      <c r="I4" s="50"/>
      <c r="J4" s="50"/>
      <c r="K4" s="52"/>
    </row>
    <row r="5" spans="1:14" ht="12" customHeight="1" x14ac:dyDescent="0.25">
      <c r="A5" s="4"/>
      <c r="B5" s="5"/>
      <c r="C5" s="5"/>
      <c r="D5" s="5"/>
      <c r="E5" s="5"/>
      <c r="F5" s="5"/>
      <c r="G5" s="5"/>
      <c r="H5" s="5"/>
      <c r="I5" s="5"/>
      <c r="J5" s="5"/>
      <c r="K5" s="6"/>
    </row>
    <row r="6" spans="1:14" s="8" customFormat="1" ht="40.5" customHeight="1" x14ac:dyDescent="0.25">
      <c r="A6" s="85" t="s">
        <v>3</v>
      </c>
      <c r="B6" s="87" t="s">
        <v>4</v>
      </c>
      <c r="C6" s="75" t="s">
        <v>5</v>
      </c>
      <c r="D6" s="74" t="s">
        <v>6</v>
      </c>
      <c r="E6" s="74" t="s">
        <v>7</v>
      </c>
      <c r="F6" s="74" t="s">
        <v>8</v>
      </c>
      <c r="G6" s="74" t="s">
        <v>9</v>
      </c>
      <c r="H6" s="74"/>
      <c r="I6" s="75" t="s">
        <v>10</v>
      </c>
      <c r="J6" s="74" t="s">
        <v>11</v>
      </c>
      <c r="K6" s="77" t="s">
        <v>12</v>
      </c>
      <c r="L6" s="7"/>
      <c r="M6" s="7"/>
      <c r="N6" s="7"/>
    </row>
    <row r="7" spans="1:14" ht="40.5" customHeight="1" x14ac:dyDescent="0.25">
      <c r="A7" s="86"/>
      <c r="B7" s="88"/>
      <c r="C7" s="76"/>
      <c r="D7" s="75"/>
      <c r="E7" s="75"/>
      <c r="F7" s="75"/>
      <c r="G7" s="9" t="s">
        <v>13</v>
      </c>
      <c r="H7" s="9" t="s">
        <v>14</v>
      </c>
      <c r="I7" s="76"/>
      <c r="J7" s="75"/>
      <c r="K7" s="78"/>
      <c r="L7" s="10"/>
      <c r="M7" s="10"/>
      <c r="N7" s="10"/>
    </row>
    <row r="8" spans="1:14" x14ac:dyDescent="0.25">
      <c r="A8" s="11">
        <v>1</v>
      </c>
      <c r="B8" s="12"/>
      <c r="C8" s="13" t="s">
        <v>15</v>
      </c>
      <c r="D8" s="14">
        <f>+D9+D10</f>
        <v>60000</v>
      </c>
      <c r="E8" s="15"/>
      <c r="F8" s="15"/>
      <c r="G8" s="15"/>
      <c r="H8" s="15"/>
      <c r="I8" s="15"/>
      <c r="J8" s="15"/>
      <c r="K8" s="16"/>
      <c r="L8" s="46"/>
    </row>
    <row r="9" spans="1:14" s="24" customFormat="1" ht="30" x14ac:dyDescent="0.25">
      <c r="A9" s="17"/>
      <c r="B9" s="18"/>
      <c r="C9" s="19" t="s">
        <v>65</v>
      </c>
      <c r="D9" s="20">
        <v>40000</v>
      </c>
      <c r="E9" s="21" t="s">
        <v>25</v>
      </c>
      <c r="F9" s="21" t="s">
        <v>43</v>
      </c>
      <c r="G9" s="22">
        <v>1</v>
      </c>
      <c r="H9" s="22"/>
      <c r="I9" s="21" t="s">
        <v>41</v>
      </c>
      <c r="J9" s="21"/>
      <c r="K9" s="23"/>
    </row>
    <row r="10" spans="1:14" s="24" customFormat="1" ht="45" x14ac:dyDescent="0.25">
      <c r="A10" s="17"/>
      <c r="B10" s="18"/>
      <c r="C10" s="19" t="s">
        <v>48</v>
      </c>
      <c r="D10" s="20">
        <v>20000</v>
      </c>
      <c r="E10" s="21" t="s">
        <v>16</v>
      </c>
      <c r="F10" s="21" t="s">
        <v>17</v>
      </c>
      <c r="G10" s="22">
        <v>1</v>
      </c>
      <c r="H10" s="22"/>
      <c r="I10" s="21" t="s">
        <v>41</v>
      </c>
      <c r="J10" s="21"/>
      <c r="K10" s="23"/>
    </row>
    <row r="11" spans="1:14" s="24" customFormat="1" x14ac:dyDescent="0.25">
      <c r="A11" s="25">
        <v>2</v>
      </c>
      <c r="B11" s="26"/>
      <c r="C11" s="27" t="s">
        <v>18</v>
      </c>
      <c r="D11" s="28">
        <f>SUM(D12:D17)</f>
        <v>270000</v>
      </c>
      <c r="E11" s="21"/>
      <c r="F11" s="21"/>
      <c r="G11" s="22"/>
      <c r="H11" s="21"/>
      <c r="I11" s="21"/>
      <c r="J11" s="21"/>
      <c r="K11" s="29"/>
    </row>
    <row r="12" spans="1:14" s="24" customFormat="1" ht="107.25" customHeight="1" x14ac:dyDescent="0.25">
      <c r="A12" s="25"/>
      <c r="B12" s="26"/>
      <c r="C12" s="58" t="s">
        <v>58</v>
      </c>
      <c r="D12" s="44">
        <v>20000</v>
      </c>
      <c r="E12" s="43" t="s">
        <v>40</v>
      </c>
      <c r="F12" s="21" t="s">
        <v>44</v>
      </c>
      <c r="G12" s="22">
        <v>1</v>
      </c>
      <c r="H12" s="21"/>
      <c r="I12" s="21" t="s">
        <v>41</v>
      </c>
      <c r="J12" s="21"/>
      <c r="K12" s="23" t="s">
        <v>66</v>
      </c>
    </row>
    <row r="13" spans="1:14" s="24" customFormat="1" ht="75" x14ac:dyDescent="0.25">
      <c r="A13" s="25"/>
      <c r="B13" s="26"/>
      <c r="C13" s="19" t="s">
        <v>59</v>
      </c>
      <c r="D13" s="44">
        <v>40000</v>
      </c>
      <c r="E13" s="43" t="s">
        <v>40</v>
      </c>
      <c r="F13" s="21" t="s">
        <v>44</v>
      </c>
      <c r="G13" s="22">
        <v>1</v>
      </c>
      <c r="H13" s="21"/>
      <c r="I13" s="21" t="s">
        <v>42</v>
      </c>
      <c r="J13" s="21"/>
      <c r="K13" s="23" t="s">
        <v>67</v>
      </c>
    </row>
    <row r="14" spans="1:14" s="24" customFormat="1" ht="30" x14ac:dyDescent="0.25">
      <c r="A14" s="25"/>
      <c r="B14" s="26"/>
      <c r="C14" s="19" t="s">
        <v>60</v>
      </c>
      <c r="D14" s="44">
        <v>80000</v>
      </c>
      <c r="E14" s="43" t="s">
        <v>19</v>
      </c>
      <c r="F14" s="21" t="s">
        <v>17</v>
      </c>
      <c r="G14" s="22">
        <v>1</v>
      </c>
      <c r="H14" s="21"/>
      <c r="I14" s="21" t="s">
        <v>41</v>
      </c>
      <c r="J14" s="21"/>
      <c r="K14" s="29" t="s">
        <v>49</v>
      </c>
    </row>
    <row r="15" spans="1:14" s="24" customFormat="1" ht="45" x14ac:dyDescent="0.25">
      <c r="A15" s="25"/>
      <c r="B15" s="26"/>
      <c r="C15" s="19" t="s">
        <v>46</v>
      </c>
      <c r="D15" s="44">
        <v>60000</v>
      </c>
      <c r="E15" s="43" t="s">
        <v>19</v>
      </c>
      <c r="F15" s="21" t="s">
        <v>17</v>
      </c>
      <c r="G15" s="22">
        <v>1</v>
      </c>
      <c r="H15" s="21"/>
      <c r="I15" s="21" t="s">
        <v>41</v>
      </c>
      <c r="J15" s="21"/>
      <c r="K15" s="29"/>
    </row>
    <row r="16" spans="1:14" s="24" customFormat="1" ht="45" x14ac:dyDescent="0.25">
      <c r="A16" s="25"/>
      <c r="B16" s="26"/>
      <c r="C16" s="19" t="s">
        <v>38</v>
      </c>
      <c r="D16" s="44">
        <v>30000</v>
      </c>
      <c r="E16" s="43" t="s">
        <v>19</v>
      </c>
      <c r="F16" s="21" t="s">
        <v>17</v>
      </c>
      <c r="G16" s="22">
        <v>1</v>
      </c>
      <c r="H16" s="21"/>
      <c r="I16" s="21" t="s">
        <v>42</v>
      </c>
      <c r="J16" s="21"/>
      <c r="K16" s="29"/>
    </row>
    <row r="17" spans="1:13" s="24" customFormat="1" ht="30" x14ac:dyDescent="0.25">
      <c r="A17" s="25"/>
      <c r="B17" s="26"/>
      <c r="C17" s="19" t="s">
        <v>61</v>
      </c>
      <c r="D17" s="44">
        <v>40000</v>
      </c>
      <c r="E17" s="43" t="s">
        <v>19</v>
      </c>
      <c r="F17" s="21" t="s">
        <v>17</v>
      </c>
      <c r="G17" s="22">
        <v>1</v>
      </c>
      <c r="H17" s="21"/>
      <c r="I17" s="21" t="s">
        <v>41</v>
      </c>
      <c r="J17" s="21"/>
      <c r="K17" s="29"/>
    </row>
    <row r="18" spans="1:13" s="24" customFormat="1" x14ac:dyDescent="0.25">
      <c r="A18" s="25">
        <v>3</v>
      </c>
      <c r="B18" s="26"/>
      <c r="C18" s="27" t="s">
        <v>35</v>
      </c>
      <c r="D18" s="28">
        <f>SUM(D19:D23)</f>
        <v>130000</v>
      </c>
      <c r="E18" s="21"/>
      <c r="F18" s="21"/>
      <c r="G18" s="22"/>
      <c r="H18" s="21"/>
      <c r="I18" s="21"/>
      <c r="J18" s="21"/>
      <c r="K18" s="29"/>
    </row>
    <row r="19" spans="1:13" s="24" customFormat="1" ht="135" x14ac:dyDescent="0.25">
      <c r="A19" s="25"/>
      <c r="B19" s="26"/>
      <c r="C19" s="19" t="s">
        <v>53</v>
      </c>
      <c r="D19" s="44">
        <v>25000</v>
      </c>
      <c r="E19" s="43" t="s">
        <v>40</v>
      </c>
      <c r="F19" s="21" t="s">
        <v>44</v>
      </c>
      <c r="G19" s="22">
        <v>1</v>
      </c>
      <c r="H19" s="21"/>
      <c r="I19" s="21" t="s">
        <v>41</v>
      </c>
      <c r="J19" s="21"/>
      <c r="K19" s="23" t="s">
        <v>64</v>
      </c>
      <c r="L19" s="55"/>
      <c r="M19" s="56"/>
    </row>
    <row r="20" spans="1:13" s="24" customFormat="1" ht="135" x14ac:dyDescent="0.25">
      <c r="A20" s="25"/>
      <c r="B20" s="26"/>
      <c r="C20" s="19" t="s">
        <v>54</v>
      </c>
      <c r="D20" s="44">
        <v>50000</v>
      </c>
      <c r="E20" s="43" t="s">
        <v>40</v>
      </c>
      <c r="F20" s="21" t="s">
        <v>44</v>
      </c>
      <c r="G20" s="22">
        <v>1</v>
      </c>
      <c r="H20" s="21"/>
      <c r="I20" s="21" t="s">
        <v>41</v>
      </c>
      <c r="J20" s="21"/>
      <c r="K20" s="23" t="s">
        <v>64</v>
      </c>
      <c r="L20" s="55"/>
      <c r="M20" s="56"/>
    </row>
    <row r="21" spans="1:13" s="24" customFormat="1" ht="117" customHeight="1" x14ac:dyDescent="0.25">
      <c r="A21" s="25"/>
      <c r="B21" s="26"/>
      <c r="C21" s="19" t="s">
        <v>55</v>
      </c>
      <c r="D21" s="44">
        <v>15000</v>
      </c>
      <c r="E21" s="43" t="s">
        <v>40</v>
      </c>
      <c r="F21" s="21" t="s">
        <v>44</v>
      </c>
      <c r="G21" s="22">
        <v>1</v>
      </c>
      <c r="H21" s="21"/>
      <c r="I21" s="21" t="s">
        <v>42</v>
      </c>
      <c r="J21" s="21"/>
      <c r="K21" s="23" t="s">
        <v>62</v>
      </c>
      <c r="L21" s="55"/>
      <c r="M21" s="56"/>
    </row>
    <row r="22" spans="1:13" s="24" customFormat="1" ht="30" x14ac:dyDescent="0.25">
      <c r="A22" s="25"/>
      <c r="B22" s="26"/>
      <c r="C22" s="19" t="s">
        <v>56</v>
      </c>
      <c r="D22" s="44">
        <v>30000</v>
      </c>
      <c r="E22" s="43" t="s">
        <v>16</v>
      </c>
      <c r="F22" s="21" t="s">
        <v>17</v>
      </c>
      <c r="G22" s="22">
        <v>1</v>
      </c>
      <c r="H22" s="21"/>
      <c r="I22" s="21" t="s">
        <v>42</v>
      </c>
      <c r="J22" s="21"/>
      <c r="K22" s="29"/>
      <c r="L22" s="55"/>
      <c r="M22" s="56"/>
    </row>
    <row r="23" spans="1:13" s="24" customFormat="1" ht="45" x14ac:dyDescent="0.25">
      <c r="A23" s="17"/>
      <c r="B23" s="18"/>
      <c r="C23" s="19" t="s">
        <v>57</v>
      </c>
      <c r="D23" s="20">
        <v>10000</v>
      </c>
      <c r="E23" s="30" t="s">
        <v>19</v>
      </c>
      <c r="F23" s="21" t="s">
        <v>17</v>
      </c>
      <c r="G23" s="22">
        <v>1</v>
      </c>
      <c r="H23" s="22"/>
      <c r="I23" s="21" t="s">
        <v>23</v>
      </c>
      <c r="J23" s="21"/>
      <c r="K23" s="29"/>
      <c r="L23" s="55"/>
      <c r="M23" s="57"/>
    </row>
    <row r="24" spans="1:13" x14ac:dyDescent="0.25">
      <c r="A24" s="11">
        <v>4</v>
      </c>
      <c r="B24" s="31"/>
      <c r="C24" s="13" t="s">
        <v>20</v>
      </c>
      <c r="D24" s="14">
        <f>+D25+D26+D27+D28</f>
        <v>100000</v>
      </c>
      <c r="E24" s="32"/>
      <c r="F24" s="21" t="s">
        <v>17</v>
      </c>
      <c r="G24" s="22">
        <v>1</v>
      </c>
      <c r="H24" s="22"/>
      <c r="I24" s="21" t="s">
        <v>23</v>
      </c>
      <c r="J24" s="32"/>
      <c r="K24" s="29"/>
    </row>
    <row r="25" spans="1:13" x14ac:dyDescent="0.25">
      <c r="A25" s="53"/>
      <c r="B25" s="37"/>
      <c r="C25" s="35" t="s">
        <v>63</v>
      </c>
      <c r="D25" s="54">
        <v>25000</v>
      </c>
      <c r="E25" s="30" t="s">
        <v>19</v>
      </c>
      <c r="F25" s="30" t="s">
        <v>50</v>
      </c>
      <c r="G25" s="22">
        <v>1</v>
      </c>
      <c r="H25" s="30"/>
      <c r="I25" s="21" t="s">
        <v>41</v>
      </c>
      <c r="J25" s="30"/>
      <c r="K25" s="29"/>
    </row>
    <row r="26" spans="1:13" x14ac:dyDescent="0.25">
      <c r="A26" s="33"/>
      <c r="B26" s="34"/>
      <c r="C26" s="47" t="s">
        <v>21</v>
      </c>
      <c r="D26" s="48">
        <v>60000</v>
      </c>
      <c r="E26" s="43"/>
      <c r="F26" s="30"/>
      <c r="G26" s="22"/>
      <c r="H26" s="45">
        <v>1</v>
      </c>
      <c r="I26" s="30"/>
      <c r="J26" s="30"/>
      <c r="K26" s="29"/>
    </row>
    <row r="27" spans="1:13" x14ac:dyDescent="0.25">
      <c r="A27" s="33"/>
      <c r="B27" s="37"/>
      <c r="C27" s="35" t="s">
        <v>22</v>
      </c>
      <c r="D27" s="36">
        <v>8000</v>
      </c>
      <c r="E27" s="30" t="s">
        <v>19</v>
      </c>
      <c r="F27" s="21" t="s">
        <v>17</v>
      </c>
      <c r="G27" s="22">
        <v>1</v>
      </c>
      <c r="H27" s="30"/>
      <c r="I27" s="21" t="s">
        <v>23</v>
      </c>
      <c r="J27" s="30"/>
      <c r="K27" s="29"/>
    </row>
    <row r="28" spans="1:13" ht="75" x14ac:dyDescent="0.25">
      <c r="A28" s="33"/>
      <c r="B28" s="37"/>
      <c r="C28" s="35" t="s">
        <v>24</v>
      </c>
      <c r="D28" s="36">
        <v>7000</v>
      </c>
      <c r="E28" s="30" t="s">
        <v>40</v>
      </c>
      <c r="F28" s="21" t="s">
        <v>44</v>
      </c>
      <c r="G28" s="22">
        <v>1</v>
      </c>
      <c r="H28" s="30"/>
      <c r="I28" s="21" t="s">
        <v>26</v>
      </c>
      <c r="J28" s="30"/>
      <c r="K28" s="23" t="s">
        <v>47</v>
      </c>
    </row>
    <row r="29" spans="1:13" ht="15.75" thickBot="1" x14ac:dyDescent="0.3">
      <c r="A29" s="33"/>
      <c r="B29" s="34"/>
      <c r="C29" s="35"/>
      <c r="D29" s="36"/>
      <c r="E29" s="30"/>
      <c r="F29" s="30"/>
      <c r="G29" s="22"/>
      <c r="H29" s="30"/>
      <c r="I29" s="30"/>
      <c r="J29" s="30"/>
      <c r="K29" s="23"/>
    </row>
    <row r="30" spans="1:13" ht="15.75" thickBot="1" x14ac:dyDescent="0.3">
      <c r="A30" s="79" t="s">
        <v>27</v>
      </c>
      <c r="B30" s="80"/>
      <c r="C30" s="81"/>
      <c r="D30" s="38">
        <f>+D8+D11+D18+D24</f>
        <v>560000</v>
      </c>
      <c r="E30" s="82" t="s">
        <v>28</v>
      </c>
      <c r="F30" s="83"/>
      <c r="G30" s="84"/>
      <c r="H30" s="82" t="s">
        <v>39</v>
      </c>
      <c r="I30" s="83"/>
      <c r="J30" s="84"/>
      <c r="K30" s="39"/>
    </row>
    <row r="31" spans="1:13" ht="15.75" x14ac:dyDescent="0.25">
      <c r="A31" s="89" t="s">
        <v>29</v>
      </c>
      <c r="B31" s="90"/>
      <c r="C31" s="91"/>
      <c r="D31" s="91"/>
      <c r="E31" s="91"/>
      <c r="F31" s="91"/>
      <c r="G31" s="91"/>
      <c r="H31" s="91"/>
      <c r="I31" s="91"/>
      <c r="J31" s="91"/>
      <c r="K31" s="92"/>
    </row>
    <row r="32" spans="1:13" ht="15.75" x14ac:dyDescent="0.25">
      <c r="A32" s="59" t="s">
        <v>30</v>
      </c>
      <c r="B32" s="60"/>
      <c r="C32" s="60"/>
      <c r="D32" s="60"/>
      <c r="E32" s="60"/>
      <c r="F32" s="60"/>
      <c r="G32" s="60"/>
      <c r="H32" s="60"/>
      <c r="I32" s="60"/>
      <c r="J32" s="60"/>
      <c r="K32" s="61"/>
    </row>
    <row r="33" spans="1:11" ht="15.75" x14ac:dyDescent="0.25">
      <c r="A33" s="59" t="s">
        <v>31</v>
      </c>
      <c r="B33" s="60"/>
      <c r="C33" s="60"/>
      <c r="D33" s="60"/>
      <c r="E33" s="60"/>
      <c r="F33" s="60"/>
      <c r="G33" s="60"/>
      <c r="H33" s="60"/>
      <c r="I33" s="60"/>
      <c r="J33" s="60"/>
      <c r="K33" s="61"/>
    </row>
    <row r="34" spans="1:11" x14ac:dyDescent="0.25">
      <c r="A34" s="62" t="s">
        <v>32</v>
      </c>
      <c r="B34" s="63"/>
      <c r="C34" s="64"/>
      <c r="D34" s="64"/>
      <c r="E34" s="64"/>
      <c r="F34" s="64"/>
      <c r="G34" s="64"/>
      <c r="H34" s="64"/>
      <c r="I34" s="64"/>
      <c r="J34" s="64"/>
      <c r="K34" s="65"/>
    </row>
    <row r="35" spans="1:11" ht="15.75" x14ac:dyDescent="0.25">
      <c r="A35" s="66" t="s">
        <v>33</v>
      </c>
      <c r="B35" s="67"/>
      <c r="C35" s="68"/>
      <c r="D35" s="68"/>
      <c r="E35" s="68"/>
      <c r="F35" s="68"/>
      <c r="G35" s="68"/>
      <c r="H35" s="68"/>
      <c r="I35" s="68"/>
      <c r="J35" s="68"/>
      <c r="K35" s="69"/>
    </row>
    <row r="36" spans="1:11" ht="17.25" thickBot="1" x14ac:dyDescent="0.3">
      <c r="A36" s="70" t="s">
        <v>34</v>
      </c>
      <c r="B36" s="71"/>
      <c r="C36" s="72"/>
      <c r="D36" s="72"/>
      <c r="E36" s="72"/>
      <c r="F36" s="72"/>
      <c r="G36" s="72"/>
      <c r="H36" s="72"/>
      <c r="I36" s="72"/>
      <c r="J36" s="72"/>
      <c r="K36" s="73"/>
    </row>
    <row r="37" spans="1:11" x14ac:dyDescent="0.25">
      <c r="A37" s="40"/>
      <c r="B37" s="40"/>
      <c r="C37" s="41"/>
      <c r="D37" s="41"/>
      <c r="E37" s="41"/>
      <c r="F37" s="41"/>
      <c r="G37" s="41"/>
      <c r="H37" s="41"/>
      <c r="I37" s="41"/>
      <c r="J37" s="41"/>
      <c r="K37" s="41"/>
    </row>
    <row r="38" spans="1:11" x14ac:dyDescent="0.25">
      <c r="A38" s="42"/>
      <c r="B38" s="42"/>
      <c r="C38" s="42"/>
      <c r="D38" s="42"/>
      <c r="E38" s="42"/>
      <c r="F38" s="42"/>
      <c r="G38" s="42"/>
      <c r="H38" s="42"/>
      <c r="I38" s="42"/>
      <c r="J38" s="42"/>
      <c r="K38" s="42"/>
    </row>
    <row r="39" spans="1:11" x14ac:dyDescent="0.25">
      <c r="A39" s="42"/>
      <c r="B39" s="42"/>
      <c r="C39" s="42"/>
      <c r="D39" s="42"/>
      <c r="E39" s="42"/>
      <c r="F39" s="42"/>
      <c r="G39" s="42"/>
      <c r="H39" s="42"/>
      <c r="I39" s="42"/>
      <c r="J39" s="42"/>
      <c r="K39" s="42"/>
    </row>
    <row r="40" spans="1:11" x14ac:dyDescent="0.25">
      <c r="A40" s="42"/>
      <c r="B40" s="42"/>
      <c r="C40" s="42"/>
      <c r="D40" s="42"/>
      <c r="E40" s="42"/>
      <c r="F40" s="42"/>
      <c r="G40" s="42"/>
      <c r="H40" s="42"/>
      <c r="I40" s="42"/>
      <c r="J40" s="42"/>
      <c r="K40" s="42"/>
    </row>
    <row r="41" spans="1:11" x14ac:dyDescent="0.25">
      <c r="A41" s="42"/>
      <c r="B41" s="42"/>
      <c r="C41" s="42"/>
      <c r="D41" s="42"/>
      <c r="E41" s="42"/>
      <c r="F41" s="42"/>
      <c r="G41" s="42"/>
      <c r="H41" s="42"/>
      <c r="I41" s="42"/>
      <c r="J41" s="42"/>
      <c r="K41" s="42"/>
    </row>
    <row r="42" spans="1:11" x14ac:dyDescent="0.25">
      <c r="A42" s="42"/>
      <c r="B42" s="42"/>
      <c r="C42" s="42"/>
      <c r="D42" s="42"/>
      <c r="E42" s="42"/>
      <c r="F42" s="42"/>
      <c r="G42" s="42"/>
      <c r="H42" s="42"/>
      <c r="I42" s="42"/>
      <c r="J42" s="42"/>
      <c r="K42" s="42"/>
    </row>
    <row r="43" spans="1:11" x14ac:dyDescent="0.25">
      <c r="A43" s="42"/>
      <c r="B43" s="42"/>
      <c r="C43" s="42"/>
      <c r="D43" s="42"/>
      <c r="E43" s="42"/>
      <c r="F43" s="42"/>
      <c r="G43" s="42"/>
      <c r="H43" s="42"/>
      <c r="I43" s="42"/>
      <c r="J43" s="42"/>
      <c r="K43" s="42"/>
    </row>
    <row r="44" spans="1:11" x14ac:dyDescent="0.25">
      <c r="A44" s="42"/>
      <c r="B44" s="42"/>
      <c r="C44" s="42"/>
      <c r="D44" s="42"/>
      <c r="E44" s="42"/>
      <c r="F44" s="42"/>
      <c r="G44" s="42"/>
      <c r="H44" s="42"/>
      <c r="I44" s="42"/>
      <c r="J44" s="42"/>
      <c r="K44" s="42"/>
    </row>
    <row r="45" spans="1:11" x14ac:dyDescent="0.25">
      <c r="A45" s="42"/>
      <c r="B45" s="42"/>
      <c r="C45" s="42"/>
      <c r="D45" s="42"/>
      <c r="E45" s="42"/>
      <c r="F45" s="42"/>
      <c r="G45" s="42"/>
      <c r="H45" s="42"/>
      <c r="I45" s="42"/>
      <c r="J45" s="42"/>
      <c r="K45" s="42"/>
    </row>
    <row r="46" spans="1:11" x14ac:dyDescent="0.25">
      <c r="A46" s="42"/>
      <c r="B46" s="42"/>
      <c r="C46" s="42"/>
      <c r="D46" s="42"/>
      <c r="E46" s="42"/>
      <c r="F46" s="42"/>
      <c r="G46" s="42"/>
      <c r="H46" s="42"/>
      <c r="I46" s="42"/>
      <c r="J46" s="42"/>
      <c r="K46" s="42"/>
    </row>
    <row r="47" spans="1:11" x14ac:dyDescent="0.25">
      <c r="A47" s="42"/>
      <c r="B47" s="42"/>
      <c r="C47" s="42"/>
      <c r="D47" s="42"/>
      <c r="E47" s="42"/>
      <c r="F47" s="42"/>
      <c r="G47" s="42"/>
      <c r="H47" s="42"/>
      <c r="I47" s="42"/>
      <c r="J47" s="42"/>
      <c r="K47" s="42"/>
    </row>
    <row r="48" spans="1:11" x14ac:dyDescent="0.25">
      <c r="A48" s="42"/>
      <c r="B48" s="42"/>
      <c r="C48" s="42"/>
      <c r="D48" s="42"/>
      <c r="E48" s="42"/>
      <c r="F48" s="42"/>
      <c r="G48" s="42"/>
      <c r="H48" s="42"/>
      <c r="I48" s="42"/>
      <c r="J48" s="42"/>
      <c r="K48" s="42"/>
    </row>
    <row r="49" spans="1:11" x14ac:dyDescent="0.25">
      <c r="A49" s="42"/>
      <c r="B49" s="42"/>
      <c r="C49" s="42"/>
      <c r="D49" s="42"/>
      <c r="E49" s="42"/>
      <c r="F49" s="42"/>
      <c r="G49" s="42"/>
      <c r="H49" s="42"/>
      <c r="I49" s="42"/>
      <c r="J49" s="42"/>
      <c r="K49" s="42"/>
    </row>
    <row r="50" spans="1:11" x14ac:dyDescent="0.25">
      <c r="A50" s="42"/>
      <c r="B50" s="42"/>
      <c r="C50" s="42"/>
      <c r="D50" s="42"/>
      <c r="E50" s="42"/>
      <c r="F50" s="42"/>
      <c r="G50" s="42"/>
      <c r="H50" s="42"/>
      <c r="I50" s="42"/>
      <c r="J50" s="42"/>
      <c r="K50" s="42"/>
    </row>
    <row r="51" spans="1:11" x14ac:dyDescent="0.25">
      <c r="A51" s="42"/>
      <c r="B51" s="42"/>
      <c r="C51" s="42"/>
      <c r="D51" s="42"/>
      <c r="E51" s="42"/>
      <c r="F51" s="42"/>
      <c r="G51" s="42"/>
      <c r="H51" s="42"/>
      <c r="I51" s="42"/>
      <c r="J51" s="42"/>
      <c r="K51" s="42"/>
    </row>
    <row r="52" spans="1:11" x14ac:dyDescent="0.25">
      <c r="A52" s="42"/>
      <c r="B52" s="42"/>
      <c r="C52" s="42"/>
      <c r="D52" s="42"/>
      <c r="E52" s="42"/>
      <c r="F52" s="42"/>
      <c r="G52" s="42"/>
      <c r="H52" s="42"/>
      <c r="I52" s="42"/>
      <c r="J52" s="42"/>
      <c r="K52" s="42"/>
    </row>
    <row r="53" spans="1:11" x14ac:dyDescent="0.25">
      <c r="A53" s="42"/>
      <c r="B53" s="42"/>
      <c r="C53" s="42"/>
      <c r="D53" s="42"/>
      <c r="E53" s="42"/>
      <c r="F53" s="42"/>
      <c r="G53" s="42"/>
      <c r="H53" s="42"/>
      <c r="I53" s="42"/>
      <c r="J53" s="42"/>
      <c r="K53" s="42"/>
    </row>
    <row r="54" spans="1:11" x14ac:dyDescent="0.25">
      <c r="A54" s="42"/>
      <c r="B54" s="42"/>
      <c r="C54" s="42"/>
      <c r="D54" s="42"/>
      <c r="E54" s="42"/>
      <c r="F54" s="42"/>
      <c r="G54" s="42"/>
      <c r="H54" s="42"/>
      <c r="I54" s="42"/>
      <c r="J54" s="42"/>
      <c r="K54" s="42"/>
    </row>
    <row r="55" spans="1:11" x14ac:dyDescent="0.25">
      <c r="A55" s="42"/>
      <c r="B55" s="42"/>
      <c r="C55" s="42"/>
      <c r="D55" s="42"/>
      <c r="E55" s="42"/>
      <c r="F55" s="42"/>
      <c r="G55" s="42"/>
      <c r="H55" s="42"/>
      <c r="I55" s="42"/>
      <c r="J55" s="42"/>
      <c r="K55" s="42"/>
    </row>
    <row r="56" spans="1:11" x14ac:dyDescent="0.25">
      <c r="A56" s="42"/>
      <c r="B56" s="42"/>
      <c r="C56" s="42"/>
      <c r="D56" s="42"/>
      <c r="E56" s="42"/>
      <c r="F56" s="42"/>
      <c r="G56" s="42"/>
      <c r="H56" s="42"/>
      <c r="I56" s="42"/>
      <c r="J56" s="42"/>
      <c r="K56" s="42"/>
    </row>
    <row r="57" spans="1:11" x14ac:dyDescent="0.25">
      <c r="A57" s="42"/>
      <c r="B57" s="42"/>
      <c r="C57" s="42"/>
      <c r="D57" s="42"/>
      <c r="E57" s="42"/>
      <c r="F57" s="42"/>
      <c r="G57" s="42"/>
      <c r="H57" s="42"/>
      <c r="I57" s="42"/>
      <c r="J57" s="42"/>
      <c r="K57" s="42"/>
    </row>
    <row r="58" spans="1:11" x14ac:dyDescent="0.25">
      <c r="A58" s="42"/>
      <c r="B58" s="42"/>
      <c r="C58" s="42"/>
      <c r="D58" s="42"/>
      <c r="E58" s="42"/>
      <c r="F58" s="42"/>
      <c r="G58" s="42"/>
      <c r="H58" s="42"/>
      <c r="I58" s="42"/>
      <c r="J58" s="42"/>
      <c r="K58" s="42"/>
    </row>
    <row r="59" spans="1:11" x14ac:dyDescent="0.25">
      <c r="A59" s="42"/>
      <c r="B59" s="42"/>
      <c r="C59" s="42"/>
      <c r="D59" s="42"/>
      <c r="E59" s="42"/>
      <c r="F59" s="42"/>
      <c r="G59" s="42"/>
      <c r="H59" s="42"/>
      <c r="I59" s="42"/>
      <c r="J59" s="42"/>
      <c r="K59" s="42"/>
    </row>
    <row r="60" spans="1:11" x14ac:dyDescent="0.25">
      <c r="A60" s="42"/>
      <c r="B60" s="42"/>
      <c r="C60" s="42"/>
      <c r="D60" s="42"/>
      <c r="E60" s="42"/>
      <c r="F60" s="42"/>
      <c r="G60" s="42"/>
      <c r="H60" s="42"/>
      <c r="I60" s="42"/>
      <c r="J60" s="42"/>
      <c r="K60" s="42"/>
    </row>
    <row r="61" spans="1:11" x14ac:dyDescent="0.25">
      <c r="A61" s="42"/>
      <c r="B61" s="42"/>
      <c r="C61" s="42"/>
      <c r="D61" s="42"/>
      <c r="E61" s="42"/>
      <c r="F61" s="42"/>
      <c r="G61" s="42"/>
      <c r="H61" s="42"/>
      <c r="I61" s="42"/>
      <c r="J61" s="42"/>
      <c r="K61" s="42"/>
    </row>
    <row r="62" spans="1:11" x14ac:dyDescent="0.25">
      <c r="A62" s="42"/>
      <c r="B62" s="42"/>
      <c r="C62" s="42"/>
      <c r="D62" s="42"/>
      <c r="E62" s="42"/>
      <c r="F62" s="42"/>
      <c r="G62" s="42"/>
      <c r="H62" s="42"/>
      <c r="I62" s="42"/>
      <c r="J62" s="42"/>
      <c r="K62" s="42"/>
    </row>
    <row r="63" spans="1:11" x14ac:dyDescent="0.25">
      <c r="A63" s="42"/>
      <c r="B63" s="42"/>
      <c r="C63" s="42"/>
      <c r="D63" s="42"/>
      <c r="E63" s="42"/>
      <c r="F63" s="42"/>
      <c r="G63" s="42"/>
      <c r="H63" s="42"/>
      <c r="I63" s="42"/>
      <c r="J63" s="42"/>
      <c r="K63" s="42"/>
    </row>
    <row r="64" spans="1:11" x14ac:dyDescent="0.25">
      <c r="A64" s="42"/>
      <c r="B64" s="42"/>
      <c r="C64" s="42"/>
      <c r="D64" s="42"/>
      <c r="E64" s="42"/>
      <c r="F64" s="42"/>
      <c r="G64" s="42"/>
      <c r="H64" s="42"/>
      <c r="I64" s="42"/>
      <c r="J64" s="42"/>
      <c r="K64" s="42"/>
    </row>
    <row r="65" spans="1:11" x14ac:dyDescent="0.25">
      <c r="A65" s="42"/>
      <c r="B65" s="42"/>
      <c r="C65" s="42"/>
      <c r="D65" s="42"/>
      <c r="E65" s="42"/>
      <c r="F65" s="42"/>
      <c r="G65" s="42"/>
      <c r="H65" s="42"/>
      <c r="I65" s="42"/>
      <c r="J65" s="42"/>
      <c r="K65" s="42"/>
    </row>
    <row r="66" spans="1:11" x14ac:dyDescent="0.25">
      <c r="A66" s="42"/>
      <c r="B66" s="42"/>
      <c r="C66" s="42"/>
      <c r="D66" s="42"/>
      <c r="E66" s="42"/>
      <c r="F66" s="42"/>
      <c r="G66" s="42"/>
      <c r="H66" s="42"/>
      <c r="I66" s="42"/>
      <c r="J66" s="42"/>
      <c r="K66" s="42"/>
    </row>
    <row r="67" spans="1:11" x14ac:dyDescent="0.25">
      <c r="A67" s="42"/>
      <c r="B67" s="42"/>
      <c r="C67" s="42"/>
      <c r="D67" s="42"/>
      <c r="E67" s="42"/>
      <c r="F67" s="42"/>
      <c r="G67" s="42"/>
      <c r="H67" s="42"/>
      <c r="I67" s="42"/>
      <c r="J67" s="42"/>
      <c r="K67" s="42"/>
    </row>
    <row r="68" spans="1:11" x14ac:dyDescent="0.25">
      <c r="A68" s="42"/>
      <c r="B68" s="42"/>
      <c r="C68" s="42"/>
      <c r="D68" s="42"/>
      <c r="E68" s="42"/>
      <c r="F68" s="42"/>
      <c r="G68" s="42"/>
      <c r="H68" s="42"/>
      <c r="I68" s="42"/>
      <c r="J68" s="42"/>
      <c r="K68" s="42"/>
    </row>
    <row r="69" spans="1:11" x14ac:dyDescent="0.25">
      <c r="A69" s="42"/>
      <c r="B69" s="42"/>
      <c r="C69" s="42"/>
      <c r="D69" s="42"/>
      <c r="E69" s="42"/>
      <c r="F69" s="42"/>
      <c r="G69" s="42"/>
      <c r="H69" s="42"/>
      <c r="I69" s="42"/>
      <c r="J69" s="42"/>
      <c r="K69" s="42"/>
    </row>
    <row r="70" spans="1:11" x14ac:dyDescent="0.25">
      <c r="A70" s="42"/>
      <c r="B70" s="42"/>
      <c r="C70" s="42"/>
      <c r="D70" s="42"/>
      <c r="E70" s="42"/>
      <c r="F70" s="42"/>
      <c r="G70" s="42"/>
      <c r="H70" s="42"/>
      <c r="I70" s="42"/>
      <c r="J70" s="42"/>
      <c r="K70" s="42"/>
    </row>
    <row r="71" spans="1:11" x14ac:dyDescent="0.25">
      <c r="A71" s="42"/>
      <c r="B71" s="42"/>
      <c r="C71" s="42"/>
      <c r="D71" s="42"/>
      <c r="E71" s="42"/>
      <c r="F71" s="42"/>
      <c r="G71" s="42"/>
      <c r="H71" s="42"/>
      <c r="I71" s="42"/>
      <c r="J71" s="42"/>
      <c r="K71" s="42"/>
    </row>
    <row r="72" spans="1:11" x14ac:dyDescent="0.25">
      <c r="A72" s="42"/>
      <c r="B72" s="42"/>
      <c r="C72" s="42"/>
      <c r="D72" s="42"/>
      <c r="E72" s="42"/>
      <c r="F72" s="42"/>
      <c r="G72" s="42"/>
      <c r="H72" s="42"/>
      <c r="I72" s="42"/>
      <c r="J72" s="42"/>
      <c r="K72" s="42"/>
    </row>
    <row r="73" spans="1:11" x14ac:dyDescent="0.25">
      <c r="A73" s="42"/>
      <c r="B73" s="42"/>
      <c r="C73" s="42"/>
      <c r="D73" s="42"/>
      <c r="E73" s="42"/>
      <c r="F73" s="42"/>
      <c r="G73" s="42"/>
      <c r="H73" s="42"/>
      <c r="I73" s="42"/>
      <c r="J73" s="42"/>
      <c r="K73" s="42"/>
    </row>
    <row r="74" spans="1:11" x14ac:dyDescent="0.25">
      <c r="A74" s="42"/>
      <c r="B74" s="42"/>
      <c r="C74" s="42"/>
      <c r="D74" s="42"/>
      <c r="E74" s="42"/>
      <c r="F74" s="42"/>
      <c r="G74" s="42"/>
      <c r="H74" s="42"/>
      <c r="I74" s="42"/>
      <c r="J74" s="42"/>
      <c r="K74" s="42"/>
    </row>
    <row r="75" spans="1:11" x14ac:dyDescent="0.25">
      <c r="A75" s="42"/>
      <c r="B75" s="42"/>
      <c r="C75" s="42"/>
      <c r="D75" s="42"/>
      <c r="E75" s="42"/>
      <c r="F75" s="42"/>
      <c r="G75" s="42"/>
      <c r="H75" s="42"/>
      <c r="I75" s="42"/>
      <c r="J75" s="42"/>
      <c r="K75" s="42"/>
    </row>
    <row r="76" spans="1:11" x14ac:dyDescent="0.25">
      <c r="A76" s="42"/>
      <c r="B76" s="42"/>
      <c r="C76" s="42"/>
      <c r="D76" s="42"/>
      <c r="E76" s="42"/>
      <c r="F76" s="42"/>
      <c r="G76" s="42"/>
      <c r="H76" s="42"/>
      <c r="I76" s="42"/>
      <c r="J76" s="42"/>
      <c r="K76" s="42"/>
    </row>
    <row r="77" spans="1:11" x14ac:dyDescent="0.25">
      <c r="A77" s="42"/>
      <c r="B77" s="42"/>
      <c r="C77" s="42"/>
      <c r="D77" s="42"/>
      <c r="E77" s="42"/>
      <c r="F77" s="42"/>
      <c r="G77" s="42"/>
      <c r="H77" s="42"/>
      <c r="I77" s="42"/>
      <c r="J77" s="42"/>
      <c r="K77" s="42"/>
    </row>
    <row r="78" spans="1:11" x14ac:dyDescent="0.25">
      <c r="A78" s="42"/>
      <c r="B78" s="42"/>
      <c r="C78" s="42"/>
      <c r="D78" s="42"/>
      <c r="E78" s="42"/>
      <c r="F78" s="42"/>
      <c r="G78" s="42"/>
      <c r="H78" s="42"/>
      <c r="I78" s="42"/>
      <c r="J78" s="42"/>
      <c r="K78" s="42"/>
    </row>
    <row r="79" spans="1:11" x14ac:dyDescent="0.25">
      <c r="A79" s="42"/>
      <c r="B79" s="42"/>
      <c r="C79" s="42"/>
      <c r="D79" s="42"/>
      <c r="E79" s="42"/>
      <c r="F79" s="42"/>
      <c r="G79" s="42"/>
      <c r="H79" s="42"/>
      <c r="I79" s="42"/>
      <c r="J79" s="42"/>
      <c r="K79" s="42"/>
    </row>
    <row r="80" spans="1:11" x14ac:dyDescent="0.25">
      <c r="A80" s="42"/>
      <c r="B80" s="42"/>
      <c r="C80" s="42"/>
      <c r="D80" s="42"/>
      <c r="E80" s="42"/>
      <c r="F80" s="42"/>
      <c r="G80" s="42"/>
      <c r="H80" s="42"/>
      <c r="I80" s="42"/>
      <c r="J80" s="42"/>
      <c r="K80" s="42"/>
    </row>
    <row r="81" spans="1:11" x14ac:dyDescent="0.25">
      <c r="A81" s="42"/>
      <c r="B81" s="42"/>
      <c r="C81" s="42"/>
      <c r="D81" s="42"/>
      <c r="E81" s="42"/>
      <c r="F81" s="42"/>
      <c r="G81" s="42"/>
      <c r="H81" s="42"/>
      <c r="I81" s="42"/>
      <c r="J81" s="42"/>
      <c r="K81" s="42"/>
    </row>
    <row r="82" spans="1:11" x14ac:dyDescent="0.25">
      <c r="A82" s="42"/>
      <c r="B82" s="42"/>
      <c r="C82" s="42"/>
      <c r="D82" s="42"/>
      <c r="E82" s="42"/>
      <c r="F82" s="42"/>
      <c r="G82" s="42"/>
      <c r="H82" s="42"/>
      <c r="I82" s="42"/>
      <c r="J82" s="42"/>
      <c r="K82" s="42"/>
    </row>
    <row r="83" spans="1:11" x14ac:dyDescent="0.25">
      <c r="A83" s="42"/>
      <c r="B83" s="42"/>
      <c r="C83" s="42"/>
      <c r="D83" s="42"/>
      <c r="E83" s="42"/>
      <c r="F83" s="42"/>
      <c r="G83" s="42"/>
      <c r="H83" s="42"/>
      <c r="I83" s="42"/>
      <c r="J83" s="42"/>
      <c r="K83" s="42"/>
    </row>
    <row r="84" spans="1:11" x14ac:dyDescent="0.25">
      <c r="A84" s="42"/>
      <c r="B84" s="42"/>
      <c r="C84" s="42"/>
      <c r="D84" s="42"/>
      <c r="E84" s="42"/>
      <c r="F84" s="42"/>
      <c r="G84" s="42"/>
      <c r="H84" s="42"/>
      <c r="I84" s="42"/>
      <c r="J84" s="42"/>
      <c r="K84" s="42"/>
    </row>
    <row r="85" spans="1:11" x14ac:dyDescent="0.25">
      <c r="A85" s="42"/>
      <c r="B85" s="42"/>
      <c r="C85" s="42"/>
      <c r="D85" s="42"/>
      <c r="E85" s="42"/>
      <c r="F85" s="42"/>
      <c r="G85" s="42"/>
      <c r="H85" s="42"/>
      <c r="I85" s="42"/>
      <c r="J85" s="42"/>
      <c r="K85" s="42"/>
    </row>
    <row r="86" spans="1:11" x14ac:dyDescent="0.25">
      <c r="A86" s="42"/>
      <c r="B86" s="42"/>
      <c r="C86" s="42"/>
      <c r="D86" s="42"/>
      <c r="E86" s="42"/>
      <c r="F86" s="42"/>
      <c r="G86" s="42"/>
      <c r="H86" s="42"/>
      <c r="I86" s="42"/>
      <c r="J86" s="42"/>
      <c r="K86" s="42"/>
    </row>
    <row r="87" spans="1:11" x14ac:dyDescent="0.25">
      <c r="A87" s="42"/>
      <c r="B87" s="42"/>
      <c r="C87" s="42"/>
      <c r="D87" s="42"/>
      <c r="E87" s="42"/>
      <c r="F87" s="42"/>
      <c r="G87" s="42"/>
      <c r="H87" s="42"/>
      <c r="I87" s="42"/>
      <c r="J87" s="42"/>
      <c r="K87" s="42"/>
    </row>
    <row r="88" spans="1:11" x14ac:dyDescent="0.25">
      <c r="A88" s="42"/>
      <c r="B88" s="42"/>
      <c r="C88" s="42"/>
      <c r="D88" s="42"/>
      <c r="E88" s="42"/>
      <c r="F88" s="42"/>
      <c r="G88" s="42"/>
      <c r="H88" s="42"/>
      <c r="I88" s="42"/>
      <c r="J88" s="42"/>
      <c r="K88" s="42"/>
    </row>
    <row r="89" spans="1:11" x14ac:dyDescent="0.25">
      <c r="A89" s="42"/>
      <c r="B89" s="42"/>
      <c r="C89" s="42"/>
      <c r="D89" s="42"/>
      <c r="E89" s="42"/>
      <c r="F89" s="42"/>
      <c r="G89" s="42"/>
      <c r="H89" s="42"/>
      <c r="I89" s="42"/>
      <c r="J89" s="42"/>
      <c r="K89" s="42"/>
    </row>
    <row r="90" spans="1:11" x14ac:dyDescent="0.25">
      <c r="A90" s="42"/>
      <c r="B90" s="42"/>
      <c r="C90" s="42"/>
      <c r="D90" s="42"/>
      <c r="E90" s="42"/>
      <c r="F90" s="42"/>
      <c r="G90" s="42"/>
      <c r="H90" s="42"/>
      <c r="I90" s="42"/>
      <c r="J90" s="42"/>
      <c r="K90" s="42"/>
    </row>
    <row r="91" spans="1:11" x14ac:dyDescent="0.25">
      <c r="A91" s="42"/>
      <c r="B91" s="42"/>
      <c r="C91" s="42"/>
      <c r="D91" s="42"/>
      <c r="E91" s="42"/>
      <c r="F91" s="42"/>
      <c r="G91" s="42"/>
      <c r="H91" s="42"/>
      <c r="I91" s="42"/>
      <c r="J91" s="42"/>
      <c r="K91" s="42"/>
    </row>
    <row r="92" spans="1:11" x14ac:dyDescent="0.25">
      <c r="A92" s="42"/>
      <c r="B92" s="42"/>
      <c r="C92" s="42"/>
      <c r="D92" s="42"/>
      <c r="E92" s="42"/>
      <c r="F92" s="42"/>
      <c r="G92" s="42"/>
      <c r="H92" s="42"/>
      <c r="I92" s="42"/>
      <c r="J92" s="42"/>
      <c r="K92" s="42"/>
    </row>
    <row r="93" spans="1:11" x14ac:dyDescent="0.25">
      <c r="A93" s="42"/>
      <c r="B93" s="42"/>
      <c r="C93" s="42"/>
      <c r="D93" s="42"/>
      <c r="E93" s="42"/>
      <c r="F93" s="42"/>
      <c r="G93" s="42"/>
      <c r="H93" s="42"/>
      <c r="I93" s="42"/>
      <c r="J93" s="42"/>
      <c r="K93" s="42"/>
    </row>
  </sheetData>
  <mergeCells count="24">
    <mergeCell ref="E6:E7"/>
    <mergeCell ref="A31:K31"/>
    <mergeCell ref="A32:K32"/>
    <mergeCell ref="A1:K1"/>
    <mergeCell ref="A2:E2"/>
    <mergeCell ref="F2:K2"/>
    <mergeCell ref="A3:E3"/>
    <mergeCell ref="F3:K3"/>
    <mergeCell ref="A33:K33"/>
    <mergeCell ref="A34:K34"/>
    <mergeCell ref="A35:K35"/>
    <mergeCell ref="A36:K36"/>
    <mergeCell ref="F6:F7"/>
    <mergeCell ref="G6:H6"/>
    <mergeCell ref="I6:I7"/>
    <mergeCell ref="J6:J7"/>
    <mergeCell ref="K6:K7"/>
    <mergeCell ref="A30:C30"/>
    <mergeCell ref="E30:G30"/>
    <mergeCell ref="H30:J30"/>
    <mergeCell ref="A6:A7"/>
    <mergeCell ref="B6:B7"/>
    <mergeCell ref="C6:C7"/>
    <mergeCell ref="D6:D7"/>
  </mergeCells>
  <pageMargins left="0.7" right="0.7" top="0.75" bottom="0.75" header="0.3" footer="0.3"/>
  <pageSetup paperSize="5"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D2CBB16681319418EDE0DBCF38A4E79" ma:contentTypeVersion="0" ma:contentTypeDescription="A content type to manage public (operations) IDB documents" ma:contentTypeScope="" ma:versionID="c25eaa04bf46cdf4d9d7d37a413b6f99">
  <xsd:schema xmlns:xsd="http://www.w3.org/2001/XMLSchema" xmlns:xs="http://www.w3.org/2001/XMLSchema" xmlns:p="http://schemas.microsoft.com/office/2006/metadata/properties" xmlns:ns2="9c571b2f-e523-4ab2-ba2e-09e151a03ef4" targetNamespace="http://schemas.microsoft.com/office/2006/metadata/properties" ma:root="true" ma:fieldsID="96b4f84081dc1bd762ee8feb0ee446e1"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0734d12e-0f57-4835-b3ec-f1686614640b}" ma:internalName="TaxCatchAll" ma:showField="CatchAllData" ma:web="7bf7c9c3-20d6-4f59-939f-dcd619a476b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0734d12e-0f57-4835-b3ec-f1686614640b}" ma:internalName="TaxCatchAllLabel" ma:readOnly="true" ma:showField="CatchAllDataLabel" ma:web="7bf7c9c3-20d6-4f59-939f-dcd619a476b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cf0be0ad-272c-4e7f-a157-3f0abda6cde5" ContentTypeId="0x01010046CF21643EE8D14686A648AA6DAD0892"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Record_x0020_Number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37908847</IDBDocs_x0020_Number>
    <Document_x0020_Author xmlns="9c571b2f-e523-4ab2-ba2e-09e151a03ef4">Munoz Miranda, Andres Felipe</Document_x0020_Author>
    <Publication_x0020_Type xmlns="9c571b2f-e523-4ab2-ba2e-09e151a03ef4" xsi:nil="true"/>
    <Operation_x0020_Type xmlns="9c571b2f-e523-4ab2-ba2e-09e151a03ef4" xsi:nil="true"/>
    <TaxCatchAll xmlns="9c571b2f-e523-4ab2-ba2e-09e151a03ef4">
      <Value>10</Value>
      <Value>2</Value>
      <Value>1</Value>
    </TaxCatchAll>
    <Fiscal_x0020_Year_x0020_IDB xmlns="9c571b2f-e523-4ab2-ba2e-09e151a03ef4">2013</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NI-T1182</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Package_x0020_Code xmlns="9c571b2f-e523-4ab2-ba2e-09e151a03ef4" xsi:nil="true"/>
    <Migration_x0020_Info xmlns="9c571b2f-e523-4ab2-ba2e-09e151a03ef4">&lt;Data&gt;&lt;APPLICATION&gt;MS EXCEL&lt;/APPLICATION&gt;&lt;STAGE_CODE&gt;TC-DOCUMENT&lt;/STAGE_CODE&gt;&lt;USER_STAGE&gt;Approved TC document&lt;/USER_STAGE&gt;&lt;PD_OBJ_TYPE&gt;0&lt;/PD_OBJ_TYPE&gt;&lt;MAKERECORD&gt;N&lt;/MAKERECORD&gt;&lt;MULTI_SUBREGION&gt;Central America&lt;/MULTI_SUBREGION&gt;&lt;/Data&gt;</Migration_x0020_Info>
    <Approval_x0020_Number xmlns="9c571b2f-e523-4ab2-ba2e-09e151a03ef4">ATN/OC-13966-NI</Approval_x0020_Number>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Fiscal Issues and Public Finance</Webtopic>
    <Identifier xmlns="9c571b2f-e523-4ab2-ba2e-09e151a03ef4"> TECFILE</Identifier>
    <Publishing_x0020_House xmlns="9c571b2f-e523-4ab2-ba2e-09e151a03ef4" xsi:nil="true"/>
    <Disclosed xmlns="9c571b2f-e523-4ab2-ba2e-09e151a03ef4">false</Disclosed>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Nicaragua</TermName>
          <TermId xmlns="http://schemas.microsoft.com/office/infopath/2007/PartnerControls">69900e44-351c-4695-b42f-d4fe027272ef</TermId>
        </TermInfo>
      </Terms>
    </j8b96605ee2f4c4e988849e658583fee>
  </documentManagement>
</p:properties>
</file>

<file path=customXml/itemProps1.xml><?xml version="1.0" encoding="utf-8"?>
<ds:datastoreItem xmlns:ds="http://schemas.openxmlformats.org/officeDocument/2006/customXml" ds:itemID="{23BC7D1D-B7C8-4722-BE2D-A44ED2753D29}"/>
</file>

<file path=customXml/itemProps2.xml><?xml version="1.0" encoding="utf-8"?>
<ds:datastoreItem xmlns:ds="http://schemas.openxmlformats.org/officeDocument/2006/customXml" ds:itemID="{5D043BF9-E943-4143-986B-5D3432446912}"/>
</file>

<file path=customXml/itemProps3.xml><?xml version="1.0" encoding="utf-8"?>
<ds:datastoreItem xmlns:ds="http://schemas.openxmlformats.org/officeDocument/2006/customXml" ds:itemID="{0A71B499-037A-4F84-865C-10B5688C2CC8}"/>
</file>

<file path=customXml/itemProps4.xml><?xml version="1.0" encoding="utf-8"?>
<ds:datastoreItem xmlns:ds="http://schemas.openxmlformats.org/officeDocument/2006/customXml" ds:itemID="{244B32C6-FC9A-48C1-92B2-7E1453D56113}"/>
</file>

<file path=customXml/itemProps5.xml><?xml version="1.0" encoding="utf-8"?>
<ds:datastoreItem xmlns:ds="http://schemas.openxmlformats.org/officeDocument/2006/customXml" ds:itemID="{25C7F665-331D-4290-99DE-7CFE35C8DB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Adquisiicones</dc:title>
  <dc:creator>Inter-American Development Bank</dc:creator>
  <cp:lastModifiedBy>Test</cp:lastModifiedBy>
  <cp:lastPrinted>2013-07-04T18:28:39Z</cp:lastPrinted>
  <dcterms:created xsi:type="dcterms:W3CDTF">2013-06-06T23:52:43Z</dcterms:created>
  <dcterms:modified xsi:type="dcterms:W3CDTF">2013-08-12T17:06:57Z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0x01010046CF21643EE8D14686A648AA6DAD0892002D2CBB16681319418EDE0DBCF38A4E79</vt:lpwstr>
  </property>
  <property fmtid="{D5CDD505-2E9C-101B-9397-08002B2CF9AE}" pid="5" name="TaxKeywordTaxHTField">
    <vt:lpwstr/>
  </property>
  <property fmtid="{D5CDD505-2E9C-101B-9397-08002B2CF9AE}" pid="6" name="Series Operations IDB">
    <vt:lpwstr>10;#Loan Proposal|6ee86b6f-6e46-485b-8bfb-87a1f44622ac</vt:lpwstr>
  </property>
  <property fmtid="{D5CDD505-2E9C-101B-9397-08002B2CF9AE}" pid="7" name="Sub-Sector">
    <vt:lpwstr/>
  </property>
  <property fmtid="{D5CDD505-2E9C-101B-9397-08002B2CF9AE}" pid="8" name="Country">
    <vt:lpwstr>2;#Nicaragua|69900e44-351c-4695-b42f-d4fe027272ef</vt:lpwstr>
  </property>
  <property fmtid="{D5CDD505-2E9C-101B-9397-08002B2CF9AE}" pid="9" name="Fund IDB">
    <vt:lpwstr/>
  </property>
  <property fmtid="{D5CDD505-2E9C-101B-9397-08002B2CF9AE}" pid="10" name="Series_x0020_Operations_x0020_IDB">
    <vt:lpwstr>10;#Loan Proposal|6ee86b6f-6e46-485b-8bfb-87a1f44622ac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1;#Project Preparation, Planning and Design|29ca0c72-1fc4-435f-a09c-28585cb5eac9</vt:lpwstr>
  </property>
</Properties>
</file>