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ssuire_iadb_org/Documents/Energie/"/>
    </mc:Choice>
  </mc:AlternateContent>
  <xr:revisionPtr revIDLastSave="0" documentId="8_{7FBB2B21-FC02-411C-BCD3-ACA9701D2C5E}" xr6:coauthVersionLast="38" xr6:coauthVersionMax="38" xr10:uidLastSave="{00000000-0000-0000-0000-000000000000}"/>
  <bookViews>
    <workbookView xWindow="0" yWindow="0" windowWidth="8745" windowHeight="3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2" i="1" l="1"/>
  <c r="A11" i="1"/>
</calcChain>
</file>

<file path=xl/sharedStrings.xml><?xml version="1.0" encoding="utf-8"?>
<sst xmlns="http://schemas.openxmlformats.org/spreadsheetml/2006/main" count="199" uniqueCount="96">
  <si>
    <t>Agence d'Exécution</t>
  </si>
  <si>
    <t>Electricité d'Haïti</t>
  </si>
  <si>
    <t>Unité d'Exécution</t>
  </si>
  <si>
    <t>Numéro et nom du programme</t>
  </si>
  <si>
    <t xml:space="preserve">Date de préparation </t>
  </si>
  <si>
    <t>Période couverte par le PPM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</si>
  <si>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</si>
  <si>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</si>
  <si>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</si>
  <si>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</si>
  <si>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</si>
  <si>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</si>
  <si>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</si>
  <si>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</si>
  <si>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</si>
  <si>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</si>
  <si>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</si>
  <si>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</si>
  <si>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</si>
  <si>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</si>
  <si>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</si>
  <si>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Ex Ante</t>
  </si>
  <si>
    <t>TOTAL</t>
  </si>
  <si>
    <t>TRAVAUX (T)</t>
  </si>
  <si>
    <t>Publication de l'avis spécifique (Biens - Travaux- SNC) ou de l'Appel à Manifestation d'intérêt (Firmes )</t>
  </si>
  <si>
    <t>SERVICES NON CONSULTATIFS (S)</t>
  </si>
  <si>
    <t xml:space="preserve">BUREAUX DE SERVICES-CONSEILS    (CF)                                                                                                                                            </t>
  </si>
  <si>
    <t xml:space="preserve">Publication de l'avis spécifique (Biens - Travaux- SNC) ou de l'Appel à Manifestation d'intérêt   (Firmes) </t>
  </si>
  <si>
    <t xml:space="preserve">CONSULTANTS INDIVIDUELS         (CI)                                                                                                                                                              </t>
  </si>
  <si>
    <t>DÉPENSES OPÉRATIONNELLES  (DO)</t>
  </si>
  <si>
    <t>Process Number:</t>
  </si>
  <si>
    <t>UCP-ENERGIE</t>
  </si>
  <si>
    <t>Réhabilitation de la Centrale Hydroélectrique de Péligre : 2073/GR-HA &amp; 2684  GR-HA               HA-L1032 &amp; HA-L1038</t>
  </si>
  <si>
    <t>National System</t>
  </si>
  <si>
    <t>Ex-Post</t>
  </si>
  <si>
    <t>Ex-Ante</t>
  </si>
  <si>
    <t>Contract Terminated</t>
  </si>
  <si>
    <t>Ongoing</t>
  </si>
  <si>
    <t>Planned</t>
  </si>
  <si>
    <t>Rejection of all Bids</t>
  </si>
  <si>
    <t>Re-Tendering</t>
  </si>
  <si>
    <t>National Competitive Bidding</t>
  </si>
  <si>
    <t>Shopping</t>
  </si>
  <si>
    <t>Direct Contracting</t>
  </si>
  <si>
    <t>Limited Competitive Bidding</t>
  </si>
  <si>
    <t>Prequalification</t>
  </si>
  <si>
    <t>Two-envelope International Competitive Bidding</t>
  </si>
  <si>
    <t>Quality and Cost Based Selection</t>
  </si>
  <si>
    <t>Quality Based Selection</t>
  </si>
  <si>
    <t>Selection Based on the Consultants' Qualifications</t>
  </si>
  <si>
    <t>Single Source Selection</t>
  </si>
  <si>
    <t>Least cost Selection</t>
  </si>
  <si>
    <t>Comparison of Qualifications - National Individual Consultant</t>
  </si>
  <si>
    <t>Comparison of Qualifications - International Individual Consultant</t>
  </si>
  <si>
    <t>Turnkey</t>
  </si>
  <si>
    <t>Goods</t>
  </si>
  <si>
    <t>Unit Prices</t>
  </si>
  <si>
    <t>Lump-Sum</t>
  </si>
  <si>
    <t>Works</t>
  </si>
  <si>
    <t>Date d'aprobation des TDR et de la grille d'évaluation</t>
  </si>
  <si>
    <t>Date de siganture du contrat</t>
  </si>
  <si>
    <t>Non-Consulting Services</t>
  </si>
  <si>
    <t>Consulting Firms</t>
  </si>
  <si>
    <t>Lump-Sum + Reimbursable Expenses</t>
  </si>
  <si>
    <t>Time-Based</t>
  </si>
  <si>
    <t>Individual Consultants</t>
  </si>
  <si>
    <t>Date de lancememt du marché</t>
  </si>
  <si>
    <t>Procurement of Textbooks and Reading Materials</t>
  </si>
  <si>
    <t>Procurement of Goods</t>
  </si>
  <si>
    <t>Procurement of Health Sector Goods</t>
  </si>
  <si>
    <t>Price Comparison for Goods</t>
  </si>
  <si>
    <t>Technical Specifications</t>
  </si>
  <si>
    <t>Procurement of plant Design , Supply and Installation</t>
  </si>
  <si>
    <t>Procurement of IT Products and/or Services</t>
  </si>
  <si>
    <r>
      <rPr>
        <b/>
        <sz val="11"/>
        <rFont val="Times New Roman"/>
        <family val="1"/>
      </rPr>
      <t xml:space="preserve">(1) LE NUMERO DE REFERENCE </t>
    </r>
    <r>
      <rPr>
        <sz val="1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</si>
  <si>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1"/>
        <rFont val="Times New Roman"/>
        <family val="1"/>
      </rPr>
      <t>(2) METHODE DE PDM</t>
    </r>
    <r>
      <rPr>
        <sz val="1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</si>
  <si>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t>Price Comparison for Works</t>
  </si>
  <si>
    <r>
      <rPr>
        <b/>
        <sz val="11"/>
        <rFont val="Times New Roman"/>
        <family val="1"/>
      </rPr>
      <t>(3) ENTENTE DIRECTE</t>
    </r>
    <r>
      <rPr>
        <sz val="11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</si>
  <si>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t>Procurement for Works</t>
  </si>
  <si>
    <t>Procurement for Smaller Works</t>
  </si>
  <si>
    <r>
      <rPr>
        <b/>
        <sz val="11"/>
        <rFont val="Times New Roman"/>
        <family val="1"/>
      </rPr>
      <t>(4) STATUT</t>
    </r>
    <r>
      <rPr>
        <sz val="1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</si>
  <si>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Prequalification for Procurement of Works</t>
  </si>
  <si>
    <t>Price Comparison</t>
  </si>
  <si>
    <t>Terms of Reference</t>
  </si>
  <si>
    <t>Procurement of Non-Consulting Services</t>
  </si>
  <si>
    <t>Request for Proposals and Terms of Reference</t>
  </si>
  <si>
    <t>3CV</t>
  </si>
  <si>
    <t>% Contrepartie: OFID</t>
  </si>
  <si>
    <t>Janvier à Décembre 2019</t>
  </si>
  <si>
    <t>AOI/S-2684-01-18</t>
  </si>
  <si>
    <t>Composante 1 : Travaux de Réhabilitation de la Centrale</t>
  </si>
  <si>
    <t>Appui à l’Exploitation et à la Maintenance de la Centrale Hydroélectrique de Péligre, après travaux de réhabilitation des éléments électromécaniques et de transformation de l’énergie de la Centrale</t>
  </si>
  <si>
    <t>en cours</t>
  </si>
  <si>
    <t>Observations</t>
  </si>
  <si>
    <t>Financement à partir des fonds d'OFID gérés par la BID</t>
  </si>
  <si>
    <t>AOI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</si>
</sst>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G_-;\-* #,##0.00\ _G_-;_-* &quot;-&quot;??\ _G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indexed="9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10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8" fillId="0" borderId="0" xfId="0" applyFont="1"/>
    <xf numFmtId="0" fontId="10" fillId="4" borderId="1" xfId="2" applyFont="1" applyFill="1" applyBorder="1"/>
    <xf numFmtId="0" fontId="5" fillId="0" borderId="0" xfId="2"/>
    <xf numFmtId="0" fontId="7" fillId="0" borderId="0" xfId="3" applyFont="1" applyBorder="1"/>
    <xf numFmtId="0" fontId="7" fillId="0" borderId="0" xfId="3" applyFont="1" applyFill="1" applyBorder="1" applyAlignment="1">
      <alignment vertical="center" wrapText="1"/>
    </xf>
    <xf numFmtId="0" fontId="11" fillId="3" borderId="1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vertical="center" wrapText="1"/>
    </xf>
    <xf numFmtId="0" fontId="10" fillId="0" borderId="10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vertical="center" wrapText="1"/>
    </xf>
    <xf numFmtId="0" fontId="10" fillId="0" borderId="1" xfId="2" applyFont="1" applyBorder="1"/>
    <xf numFmtId="0" fontId="7" fillId="0" borderId="0" xfId="2" applyFont="1" applyFill="1" applyBorder="1" applyAlignment="1">
      <alignment vertical="center" wrapText="1"/>
    </xf>
    <xf numFmtId="0" fontId="7" fillId="0" borderId="22" xfId="2" applyFont="1" applyFill="1" applyBorder="1" applyAlignment="1">
      <alignment vertical="center" wrapText="1"/>
    </xf>
    <xf numFmtId="0" fontId="10" fillId="0" borderId="17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18" xfId="2" applyFont="1" applyFill="1" applyBorder="1" applyAlignment="1">
      <alignment vertical="center" wrapText="1"/>
    </xf>
    <xf numFmtId="0" fontId="8" fillId="0" borderId="1" xfId="0" applyFont="1" applyBorder="1"/>
    <xf numFmtId="0" fontId="1" fillId="0" borderId="0" xfId="0" applyFont="1" applyBorder="1"/>
    <xf numFmtId="0" fontId="5" fillId="0" borderId="0" xfId="3"/>
    <xf numFmtId="0" fontId="7" fillId="0" borderId="0" xfId="3" applyFont="1" applyFill="1" applyBorder="1" applyAlignment="1">
      <alignment horizontal="left" vertical="center" wrapText="1"/>
    </xf>
    <xf numFmtId="0" fontId="7" fillId="0" borderId="16" xfId="3" applyFont="1" applyFill="1" applyBorder="1" applyAlignment="1">
      <alignment horizontal="left" vertical="center" wrapText="1"/>
    </xf>
    <xf numFmtId="0" fontId="12" fillId="5" borderId="22" xfId="2" applyFont="1" applyFill="1" applyBorder="1" applyAlignment="1">
      <alignment vertical="center" wrapText="1"/>
    </xf>
    <xf numFmtId="0" fontId="10" fillId="5" borderId="23" xfId="2" applyFont="1" applyFill="1" applyBorder="1" applyAlignment="1">
      <alignment vertical="center" wrapText="1"/>
    </xf>
    <xf numFmtId="0" fontId="10" fillId="5" borderId="24" xfId="2" applyFont="1" applyFill="1" applyBorder="1" applyAlignment="1">
      <alignment vertical="center" wrapText="1"/>
    </xf>
    <xf numFmtId="0" fontId="8" fillId="5" borderId="23" xfId="0" applyFont="1" applyFill="1" applyBorder="1"/>
    <xf numFmtId="0" fontId="6" fillId="0" borderId="0" xfId="0" applyFont="1"/>
    <xf numFmtId="0" fontId="10" fillId="5" borderId="0" xfId="2" applyFont="1" applyFill="1" applyBorder="1" applyAlignment="1">
      <alignment vertical="center" wrapText="1"/>
    </xf>
    <xf numFmtId="0" fontId="8" fillId="5" borderId="0" xfId="0" applyFont="1" applyFill="1"/>
    <xf numFmtId="0" fontId="7" fillId="0" borderId="1" xfId="3" applyFont="1" applyFill="1" applyBorder="1" applyAlignment="1">
      <alignment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left" vertical="center" wrapText="1"/>
    </xf>
    <xf numFmtId="0" fontId="10" fillId="5" borderId="1" xfId="2" applyFont="1" applyFill="1" applyBorder="1" applyAlignment="1">
      <alignment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12" fillId="5" borderId="1" xfId="2" applyFont="1" applyFill="1" applyBorder="1" applyAlignment="1">
      <alignment vertical="center" wrapText="1"/>
    </xf>
    <xf numFmtId="0" fontId="13" fillId="5" borderId="1" xfId="0" applyFont="1" applyFill="1" applyBorder="1"/>
    <xf numFmtId="164" fontId="10" fillId="0" borderId="1" xfId="1" applyFont="1" applyFill="1" applyBorder="1" applyAlignment="1">
      <alignment vertical="center" wrapText="1"/>
    </xf>
    <xf numFmtId="9" fontId="10" fillId="0" borderId="1" xfId="2" applyNumberFormat="1" applyFont="1" applyFill="1" applyBorder="1" applyAlignment="1">
      <alignment vertical="center" wrapText="1"/>
    </xf>
    <xf numFmtId="14" fontId="10" fillId="0" borderId="1" xfId="2" applyNumberFormat="1" applyFont="1" applyFill="1" applyBorder="1" applyAlignment="1">
      <alignment vertical="center" wrapText="1"/>
    </xf>
    <xf numFmtId="0" fontId="10" fillId="5" borderId="0" xfId="2" applyFont="1" applyFill="1" applyBorder="1" applyAlignment="1">
      <alignment horizontal="left" vertical="center" wrapText="1"/>
    </xf>
    <xf numFmtId="0" fontId="10" fillId="5" borderId="0" xfId="2" applyFont="1" applyFill="1" applyBorder="1" applyAlignment="1">
      <alignment horizontal="center" vertical="center" wrapText="1"/>
    </xf>
    <xf numFmtId="0" fontId="8" fillId="5" borderId="1" xfId="0" applyFont="1" applyFill="1" applyBorder="1"/>
    <xf numFmtId="0" fontId="10" fillId="4" borderId="2" xfId="2" applyFont="1" applyFill="1" applyBorder="1"/>
    <xf numFmtId="0" fontId="10" fillId="0" borderId="2" xfId="2" applyFont="1" applyBorder="1"/>
    <xf numFmtId="0" fontId="8" fillId="0" borderId="6" xfId="0" applyFont="1" applyBorder="1"/>
    <xf numFmtId="0" fontId="8" fillId="0" borderId="2" xfId="0" applyFont="1" applyBorder="1" applyAlignment="1">
      <alignment vertical="center"/>
    </xf>
    <xf numFmtId="0" fontId="8" fillId="0" borderId="2" xfId="0" applyFont="1" applyBorder="1"/>
    <xf numFmtId="0" fontId="8" fillId="5" borderId="24" xfId="0" applyFont="1" applyFill="1" applyBorder="1"/>
    <xf numFmtId="0" fontId="8" fillId="0" borderId="1" xfId="0" applyFont="1" applyBorder="1" applyAlignment="1">
      <alignment vertical="center" wrapText="1"/>
    </xf>
    <xf numFmtId="0" fontId="11" fillId="3" borderId="11" xfId="2" applyFont="1" applyFill="1" applyBorder="1" applyAlignment="1">
      <alignment horizontal="center" vertical="center" wrapText="1"/>
    </xf>
    <xf numFmtId="0" fontId="11" fillId="3" borderId="4" xfId="2" applyFont="1" applyFill="1" applyBorder="1" applyAlignment="1">
      <alignment horizontal="center" vertical="center" wrapText="1"/>
    </xf>
    <xf numFmtId="0" fontId="11" fillId="3" borderId="11" xfId="2" applyFont="1" applyFill="1" applyBorder="1" applyAlignment="1">
      <alignment horizontal="center" vertical="center"/>
    </xf>
    <xf numFmtId="0" fontId="11" fillId="3" borderId="4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5" fontId="4" fillId="2" borderId="1" xfId="0" applyNumberFormat="1" applyFont="1" applyFill="1" applyBorder="1" applyAlignment="1">
      <alignment horizontal="center"/>
    </xf>
    <xf numFmtId="0" fontId="11" fillId="3" borderId="2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left" vertical="center" wrapText="1"/>
    </xf>
    <xf numFmtId="0" fontId="9" fillId="3" borderId="2" xfId="2" applyFont="1" applyFill="1" applyBorder="1" applyAlignment="1">
      <alignment horizontal="left" vertical="center" wrapText="1"/>
    </xf>
    <xf numFmtId="0" fontId="11" fillId="3" borderId="3" xfId="2" applyFont="1" applyFill="1" applyBorder="1" applyAlignment="1">
      <alignment horizontal="center" vertical="center" wrapText="1"/>
    </xf>
    <xf numFmtId="0" fontId="11" fillId="3" borderId="10" xfId="2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11" fillId="3" borderId="5" xfId="2" applyFont="1" applyFill="1" applyBorder="1" applyAlignment="1">
      <alignment horizontal="center" vertical="center" wrapText="1"/>
    </xf>
    <xf numFmtId="0" fontId="11" fillId="3" borderId="6" xfId="2" applyFont="1" applyFill="1" applyBorder="1" applyAlignment="1">
      <alignment horizontal="center" vertical="center" wrapText="1"/>
    </xf>
    <xf numFmtId="0" fontId="11" fillId="3" borderId="7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 wrapText="1"/>
    </xf>
    <xf numFmtId="0" fontId="9" fillId="3" borderId="12" xfId="2" applyFont="1" applyFill="1" applyBorder="1" applyAlignment="1">
      <alignment horizontal="left" vertical="center" wrapText="1"/>
    </xf>
    <xf numFmtId="0" fontId="9" fillId="3" borderId="13" xfId="2" applyFont="1" applyFill="1" applyBorder="1" applyAlignment="1">
      <alignment horizontal="left" vertical="center" wrapText="1"/>
    </xf>
    <xf numFmtId="0" fontId="9" fillId="3" borderId="19" xfId="2" applyFont="1" applyFill="1" applyBorder="1" applyAlignment="1">
      <alignment horizontal="left" vertical="center" wrapText="1"/>
    </xf>
    <xf numFmtId="0" fontId="11" fillId="3" borderId="15" xfId="2" applyFont="1" applyFill="1" applyBorder="1" applyAlignment="1">
      <alignment horizontal="center" vertical="center"/>
    </xf>
    <xf numFmtId="0" fontId="11" fillId="3" borderId="16" xfId="2" applyFont="1" applyFill="1" applyBorder="1" applyAlignment="1">
      <alignment horizontal="center" vertical="center"/>
    </xf>
    <xf numFmtId="0" fontId="11" fillId="3" borderId="2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/>
    </xf>
    <xf numFmtId="0" fontId="10" fillId="5" borderId="1" xfId="2" applyFont="1" applyFill="1" applyBorder="1" applyAlignment="1">
      <alignment horizontal="center" vertical="center" wrapText="1"/>
    </xf>
    <xf numFmtId="43" fontId="12" fillId="5" borderId="1" xfId="2" applyNumberFormat="1" applyFont="1" applyFill="1" applyBorder="1" applyAlignment="1">
      <alignment vertical="center" wrapText="1"/>
    </xf>
    <xf numFmtId="0" fontId="10" fillId="5" borderId="1" xfId="2" applyFont="1" applyFill="1" applyBorder="1" applyAlignment="1">
      <alignment vertical="center" wrapText="1"/>
    </xf>
    <xf numFmtId="0" fontId="10" fillId="5" borderId="2" xfId="2" applyFont="1" applyFill="1" applyBorder="1" applyAlignment="1">
      <alignment vertical="center" wrapText="1"/>
    </xf>
    <xf numFmtId="0" fontId="9" fillId="3" borderId="14" xfId="2" applyFont="1" applyFill="1" applyBorder="1" applyAlignment="1">
      <alignment horizontal="left" vertical="center" wrapText="1"/>
    </xf>
    <xf numFmtId="0" fontId="10" fillId="5" borderId="1" xfId="2" applyFont="1" applyFill="1" applyBorder="1" applyAlignment="1">
      <alignment horizontal="left" vertical="center" wrapText="1"/>
    </xf>
    <xf numFmtId="0" fontId="10" fillId="5" borderId="2" xfId="2" applyFont="1" applyFill="1" applyBorder="1" applyAlignment="1">
      <alignment horizontal="center" vertical="center" wrapText="1"/>
    </xf>
    <xf numFmtId="0" fontId="10" fillId="5" borderId="15" xfId="2" applyFont="1" applyFill="1" applyBorder="1" applyAlignment="1">
      <alignment horizontal="center" vertical="center" wrapText="1"/>
    </xf>
    <xf numFmtId="0" fontId="10" fillId="5" borderId="16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12" fillId="5" borderId="1" xfId="2" applyFont="1" applyFill="1" applyBorder="1" applyAlignment="1">
      <alignment vertical="center" wrapText="1"/>
    </xf>
    <xf numFmtId="0" fontId="12" fillId="5" borderId="2" xfId="2" applyFont="1" applyFill="1" applyBorder="1" applyAlignment="1">
      <alignment vertical="center" wrapText="1"/>
    </xf>
    <xf numFmtId="0" fontId="9" fillId="3" borderId="20" xfId="2" applyFont="1" applyFill="1" applyBorder="1" applyAlignment="1">
      <alignment horizontal="left" vertical="center" wrapText="1"/>
    </xf>
    <xf numFmtId="0" fontId="9" fillId="3" borderId="21" xfId="2" applyFont="1" applyFill="1" applyBorder="1" applyAlignment="1">
      <alignment horizontal="left" vertical="center" wrapText="1"/>
    </xf>
    <xf numFmtId="0" fontId="13" fillId="5" borderId="1" xfId="0" applyFont="1" applyFill="1" applyBorder="1"/>
    <xf numFmtId="0" fontId="13" fillId="5" borderId="2" xfId="0" applyFont="1" applyFill="1" applyBorder="1"/>
    <xf numFmtId="0" fontId="0" fillId="0" borderId="0" xfId="0" applyProtection="1">
      <protection locked="0"/>
    </xf>
  </cellXfs>
  <cellStyles count="4">
    <cellStyle name="Comma" xfId="1" builtinId="3"/>
    <cellStyle name="Normal" xfId="0" builtinId="0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4"/>
  <sheetViews>
    <sheetView tabSelected="1" topLeftCell="A28" zoomScale="120" zoomScaleNormal="120" workbookViewId="0">
      <selection activeCell="D33" sqref="D33"/>
    </sheetView>
  </sheetViews>
  <sheetFormatPr defaultRowHeight="14.25" x14ac:dyDescent="0.45"/>
  <cols>
    <col min="1" max="1" width="17.3984375" customWidth="1"/>
    <col min="2" max="2" width="17.73046875" customWidth="1"/>
    <col min="3" max="3" width="29.3984375" customWidth="1"/>
    <col min="4" max="4" width="31" customWidth="1"/>
    <col min="5" max="5" width="19.73046875" customWidth="1"/>
    <col min="6" max="6" width="23.265625" customWidth="1"/>
    <col min="7" max="8" width="15.73046875" customWidth="1"/>
    <col min="9" max="9" width="18.265625" customWidth="1"/>
    <col min="10" max="10" width="15" customWidth="1"/>
    <col min="11" max="11" width="21.265625" customWidth="1"/>
    <col min="12" max="13" width="26.73046875" customWidth="1"/>
    <col min="14" max="14" width="9" hidden="1" customWidth="1"/>
    <col min="15" max="15" width="16.265625" hidden="1" customWidth="1"/>
    <col min="16" max="16" width="57.3984375" hidden="1" customWidth="1"/>
  </cols>
  <sheetData>
    <row r="1" spans="1:34" x14ac:dyDescent="0.45">
      <c r="A1" s="3"/>
      <c r="B1" s="3"/>
      <c r="C1" s="1" t="s">
        <v>0</v>
      </c>
      <c r="D1" s="57" t="s">
        <v>1</v>
      </c>
      <c r="E1" s="57"/>
      <c r="F1" s="57"/>
      <c r="G1" s="3"/>
      <c r="H1" s="3"/>
      <c r="I1" s="3"/>
      <c r="J1" s="3"/>
      <c r="K1" s="3"/>
      <c r="L1" s="3"/>
      <c r="M1" s="3"/>
    </row>
    <row r="2" spans="1:34" ht="33.75" customHeight="1" x14ac:dyDescent="0.45">
      <c r="A2" s="3"/>
      <c r="B2" s="3"/>
      <c r="C2" s="1" t="s">
        <v>2</v>
      </c>
      <c r="D2" s="58" t="s">
        <v>31</v>
      </c>
      <c r="E2" s="58"/>
      <c r="F2" s="58"/>
      <c r="G2" s="3"/>
      <c r="H2" s="3"/>
      <c r="I2" s="3"/>
      <c r="J2" s="3"/>
      <c r="K2" s="3"/>
      <c r="L2" s="3"/>
      <c r="M2" s="3"/>
    </row>
    <row r="3" spans="1:34" ht="35.25" customHeight="1" x14ac:dyDescent="0.45">
      <c r="A3" s="3"/>
      <c r="B3" s="3"/>
      <c r="C3" s="2" t="s">
        <v>3</v>
      </c>
      <c r="D3" s="59" t="s">
        <v>32</v>
      </c>
      <c r="E3" s="59"/>
      <c r="F3" s="59"/>
      <c r="G3" s="3"/>
      <c r="H3" s="3"/>
      <c r="I3" s="3"/>
      <c r="J3" s="3"/>
      <c r="K3" s="3"/>
      <c r="L3" s="3"/>
      <c r="M3" s="3"/>
    </row>
    <row r="4" spans="1:34" ht="23.25" customHeight="1" x14ac:dyDescent="0.45">
      <c r="A4" s="3"/>
      <c r="B4" s="3"/>
      <c r="C4" s="1" t="s">
        <v>4</v>
      </c>
      <c r="D4" s="60">
        <v>43431</v>
      </c>
      <c r="E4" s="58"/>
      <c r="F4" s="58"/>
      <c r="G4" s="3"/>
      <c r="H4" s="3"/>
      <c r="I4" s="3"/>
      <c r="J4" s="3"/>
      <c r="K4" s="3"/>
      <c r="L4" s="3"/>
      <c r="M4" s="3"/>
    </row>
    <row r="5" spans="1:34" ht="32.25" customHeight="1" x14ac:dyDescent="0.45">
      <c r="A5" s="3"/>
      <c r="B5" s="3"/>
      <c r="C5" s="2" t="s">
        <v>5</v>
      </c>
      <c r="D5" s="58" t="s">
        <v>88</v>
      </c>
      <c r="E5" s="58"/>
      <c r="F5" s="58"/>
      <c r="G5" s="3"/>
      <c r="H5" s="3"/>
      <c r="I5" s="3"/>
      <c r="J5" s="3"/>
      <c r="K5" s="3"/>
      <c r="L5" s="3"/>
      <c r="M5" s="3"/>
    </row>
    <row r="6" spans="1:34" x14ac:dyDescent="0.4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34" x14ac:dyDescent="0.45">
      <c r="A7" s="62" t="s">
        <v>6</v>
      </c>
      <c r="B7" s="62"/>
      <c r="C7" s="62"/>
      <c r="D7" s="62"/>
      <c r="E7" s="62"/>
      <c r="F7" s="62"/>
      <c r="G7" s="62"/>
      <c r="H7" s="62"/>
      <c r="I7" s="62"/>
      <c r="J7" s="62"/>
      <c r="K7" s="63"/>
      <c r="L7" s="46"/>
      <c r="M7" s="4"/>
      <c r="N7" s="5"/>
      <c r="O7" s="6" t="s">
        <v>33</v>
      </c>
      <c r="P7" s="5"/>
      <c r="Q7" s="5"/>
      <c r="R7" s="5"/>
    </row>
    <row r="8" spans="1:34" ht="15" customHeight="1" x14ac:dyDescent="0.45">
      <c r="A8" s="64" t="s">
        <v>7</v>
      </c>
      <c r="B8" s="54" t="s">
        <v>8</v>
      </c>
      <c r="C8" s="54" t="s">
        <v>9</v>
      </c>
      <c r="D8" s="67" t="s">
        <v>10</v>
      </c>
      <c r="E8" s="54" t="s">
        <v>11</v>
      </c>
      <c r="F8" s="68" t="s">
        <v>12</v>
      </c>
      <c r="G8" s="69"/>
      <c r="H8" s="70"/>
      <c r="I8" s="61" t="s">
        <v>13</v>
      </c>
      <c r="J8" s="71"/>
      <c r="K8" s="68" t="s">
        <v>14</v>
      </c>
      <c r="L8" s="61" t="s">
        <v>15</v>
      </c>
      <c r="M8" s="53"/>
      <c r="N8" s="5"/>
      <c r="O8" s="7" t="s">
        <v>34</v>
      </c>
      <c r="P8" s="5"/>
      <c r="Q8" s="5"/>
      <c r="R8" s="5"/>
    </row>
    <row r="9" spans="1:34" ht="108.75" customHeight="1" x14ac:dyDescent="0.45">
      <c r="A9" s="65"/>
      <c r="B9" s="66"/>
      <c r="C9" s="66"/>
      <c r="D9" s="67"/>
      <c r="E9" s="66"/>
      <c r="F9" s="8" t="s">
        <v>16</v>
      </c>
      <c r="G9" s="31" t="s">
        <v>17</v>
      </c>
      <c r="H9" s="31" t="s">
        <v>18</v>
      </c>
      <c r="I9" s="31" t="s">
        <v>19</v>
      </c>
      <c r="J9" s="31" t="s">
        <v>20</v>
      </c>
      <c r="K9" s="61"/>
      <c r="L9" s="61"/>
      <c r="M9" s="54"/>
      <c r="N9" s="5"/>
      <c r="O9" s="7" t="s">
        <v>35</v>
      </c>
      <c r="P9" s="5"/>
      <c r="Q9" s="5"/>
      <c r="R9" s="5"/>
    </row>
    <row r="10" spans="1:34" ht="15.75" customHeight="1" x14ac:dyDescent="0.45">
      <c r="A10" s="10"/>
      <c r="B10" s="9"/>
      <c r="C10" s="9"/>
      <c r="D10" s="9"/>
      <c r="E10" s="9"/>
      <c r="F10" s="9"/>
      <c r="G10" s="9"/>
      <c r="H10" s="9"/>
      <c r="I10" s="9"/>
      <c r="J10" s="9"/>
      <c r="K10" s="11"/>
      <c r="L10" s="47"/>
      <c r="M10" s="12"/>
      <c r="N10" s="5"/>
      <c r="O10" s="7" t="s">
        <v>36</v>
      </c>
      <c r="P10" s="5"/>
      <c r="Q10" s="5"/>
      <c r="R10" s="5"/>
    </row>
    <row r="11" spans="1:34" s="14" customFormat="1" ht="16.5" customHeight="1" thickBot="1" x14ac:dyDescent="0.5">
      <c r="A11" s="82">
        <f>SUM(F10:F10)</f>
        <v>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4"/>
      <c r="M11" s="36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34" ht="22.5" customHeight="1" thickBot="1" x14ac:dyDescent="0.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48"/>
      <c r="M12" s="18"/>
      <c r="O12" s="7" t="s">
        <v>37</v>
      </c>
    </row>
    <row r="13" spans="1:34" ht="16.5" customHeight="1" x14ac:dyDescent="0.45">
      <c r="A13" s="72" t="s">
        <v>23</v>
      </c>
      <c r="B13" s="73"/>
      <c r="C13" s="73"/>
      <c r="D13" s="73"/>
      <c r="E13" s="73"/>
      <c r="F13" s="73"/>
      <c r="G13" s="73"/>
      <c r="H13" s="73"/>
      <c r="I13" s="73"/>
      <c r="J13" s="73"/>
      <c r="K13" s="85"/>
      <c r="L13" s="46"/>
      <c r="M13" s="4"/>
      <c r="N13" s="5"/>
      <c r="O13" s="7" t="s">
        <v>38</v>
      </c>
      <c r="P13" s="5"/>
      <c r="Q13" s="5"/>
      <c r="R13" s="5"/>
    </row>
    <row r="14" spans="1:34" ht="15" customHeight="1" x14ac:dyDescent="0.45">
      <c r="A14" s="64" t="s">
        <v>7</v>
      </c>
      <c r="B14" s="54" t="s">
        <v>8</v>
      </c>
      <c r="C14" s="54" t="s">
        <v>9</v>
      </c>
      <c r="D14" s="67" t="s">
        <v>10</v>
      </c>
      <c r="E14" s="54" t="s">
        <v>11</v>
      </c>
      <c r="F14" s="61" t="s">
        <v>12</v>
      </c>
      <c r="G14" s="75"/>
      <c r="H14" s="76"/>
      <c r="I14" s="61" t="s">
        <v>13</v>
      </c>
      <c r="J14" s="71"/>
      <c r="K14" s="68" t="s">
        <v>14</v>
      </c>
      <c r="L14" s="61" t="s">
        <v>15</v>
      </c>
      <c r="M14" s="53"/>
      <c r="N14" s="5"/>
      <c r="O14" s="7" t="s">
        <v>39</v>
      </c>
      <c r="P14" s="5"/>
      <c r="Q14" s="5"/>
      <c r="R14" s="5"/>
    </row>
    <row r="15" spans="1:34" ht="102.6" customHeight="1" x14ac:dyDescent="0.45">
      <c r="A15" s="65"/>
      <c r="B15" s="66"/>
      <c r="C15" s="66"/>
      <c r="D15" s="67"/>
      <c r="E15" s="66"/>
      <c r="F15" s="8" t="s">
        <v>16</v>
      </c>
      <c r="G15" s="31" t="s">
        <v>17</v>
      </c>
      <c r="H15" s="31" t="s">
        <v>18</v>
      </c>
      <c r="I15" s="31" t="s">
        <v>24</v>
      </c>
      <c r="J15" s="31" t="s">
        <v>20</v>
      </c>
      <c r="K15" s="61"/>
      <c r="L15" s="61"/>
      <c r="M15" s="54"/>
      <c r="N15" s="5"/>
      <c r="O15" s="7" t="s">
        <v>40</v>
      </c>
      <c r="P15" s="5"/>
      <c r="Q15" s="5"/>
      <c r="R15" s="5"/>
    </row>
    <row r="16" spans="1:34" ht="19.5" customHeight="1" x14ac:dyDescent="0.45">
      <c r="A16" s="10"/>
      <c r="B16" s="9"/>
      <c r="C16" s="9"/>
      <c r="D16" s="9"/>
      <c r="E16" s="9"/>
      <c r="F16" s="9"/>
      <c r="G16" s="9"/>
      <c r="H16" s="9"/>
      <c r="I16" s="9"/>
      <c r="J16" s="9"/>
      <c r="K16" s="11"/>
      <c r="L16" s="47"/>
      <c r="M16" s="12"/>
      <c r="N16" s="5"/>
      <c r="O16" s="7" t="s">
        <v>41</v>
      </c>
      <c r="P16" s="5"/>
      <c r="Q16" s="5"/>
      <c r="R16" s="5"/>
    </row>
    <row r="17" spans="1:18" ht="17.25" customHeight="1" x14ac:dyDescent="0.45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7"/>
      <c r="L17" s="47"/>
      <c r="M17" s="12"/>
      <c r="N17" s="5"/>
      <c r="O17" s="7" t="s">
        <v>42</v>
      </c>
      <c r="P17" s="5"/>
      <c r="Q17" s="5"/>
      <c r="R17" s="5"/>
    </row>
    <row r="18" spans="1:18" ht="19.5" customHeight="1" x14ac:dyDescent="0.45">
      <c r="A18" s="97" t="s">
        <v>22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8"/>
      <c r="M18" s="39"/>
      <c r="N18" s="5"/>
      <c r="O18" s="7" t="s">
        <v>43</v>
      </c>
      <c r="P18" s="5"/>
      <c r="Q18" s="5"/>
      <c r="R18" s="5"/>
    </row>
    <row r="19" spans="1:18" ht="15.75" customHeight="1" thickBot="1" x14ac:dyDescent="0.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18"/>
      <c r="O19" s="7" t="s">
        <v>33</v>
      </c>
    </row>
    <row r="20" spans="1:18" ht="15.75" customHeight="1" x14ac:dyDescent="0.45">
      <c r="A20" s="72" t="s">
        <v>25</v>
      </c>
      <c r="B20" s="73"/>
      <c r="C20" s="73"/>
      <c r="D20" s="73"/>
      <c r="E20" s="73"/>
      <c r="F20" s="73"/>
      <c r="G20" s="73"/>
      <c r="H20" s="73"/>
      <c r="I20" s="73"/>
      <c r="J20" s="73"/>
      <c r="K20" s="74"/>
      <c r="L20" s="46"/>
      <c r="M20" s="4"/>
      <c r="O20" s="7" t="s">
        <v>44</v>
      </c>
    </row>
    <row r="21" spans="1:18" ht="15" customHeight="1" x14ac:dyDescent="0.45">
      <c r="A21" s="64" t="s">
        <v>7</v>
      </c>
      <c r="B21" s="54" t="s">
        <v>8</v>
      </c>
      <c r="C21" s="54" t="s">
        <v>9</v>
      </c>
      <c r="D21" s="67" t="s">
        <v>10</v>
      </c>
      <c r="E21" s="54" t="s">
        <v>11</v>
      </c>
      <c r="F21" s="61" t="s">
        <v>12</v>
      </c>
      <c r="G21" s="75"/>
      <c r="H21" s="76"/>
      <c r="I21" s="61" t="s">
        <v>13</v>
      </c>
      <c r="J21" s="71"/>
      <c r="K21" s="68" t="s">
        <v>14</v>
      </c>
      <c r="L21" s="61" t="s">
        <v>15</v>
      </c>
      <c r="M21" s="34"/>
      <c r="O21" s="7" t="s">
        <v>45</v>
      </c>
    </row>
    <row r="22" spans="1:18" ht="109.5" customHeight="1" x14ac:dyDescent="0.45">
      <c r="A22" s="65"/>
      <c r="B22" s="66"/>
      <c r="C22" s="66"/>
      <c r="D22" s="67"/>
      <c r="E22" s="66"/>
      <c r="F22" s="8" t="s">
        <v>16</v>
      </c>
      <c r="G22" s="31" t="s">
        <v>17</v>
      </c>
      <c r="H22" s="31" t="s">
        <v>87</v>
      </c>
      <c r="I22" s="31" t="s">
        <v>27</v>
      </c>
      <c r="J22" s="31" t="s">
        <v>20</v>
      </c>
      <c r="K22" s="61"/>
      <c r="L22" s="61"/>
      <c r="M22" s="34"/>
      <c r="O22" s="7" t="s">
        <v>46</v>
      </c>
    </row>
    <row r="23" spans="1:18" ht="105" customHeight="1" x14ac:dyDescent="0.45">
      <c r="A23" s="10" t="s">
        <v>89</v>
      </c>
      <c r="B23" s="9" t="s">
        <v>90</v>
      </c>
      <c r="C23" s="9" t="s">
        <v>91</v>
      </c>
      <c r="D23" s="99" t="s">
        <v>95</v>
      </c>
      <c r="E23" s="9" t="s">
        <v>21</v>
      </c>
      <c r="F23" s="40">
        <v>3000000</v>
      </c>
      <c r="G23" s="41"/>
      <c r="H23" s="41">
        <v>1</v>
      </c>
      <c r="I23" s="42">
        <v>43410</v>
      </c>
      <c r="J23" s="42">
        <v>43497</v>
      </c>
      <c r="K23" s="11"/>
      <c r="L23" s="49" t="s">
        <v>92</v>
      </c>
      <c r="M23" s="52" t="s">
        <v>94</v>
      </c>
      <c r="O23" s="6" t="s">
        <v>95</v>
      </c>
    </row>
    <row r="24" spans="1:18" x14ac:dyDescent="0.45">
      <c r="A24" s="10"/>
      <c r="B24" s="9"/>
      <c r="C24" s="9"/>
      <c r="D24" s="9"/>
      <c r="E24" s="9"/>
      <c r="F24" s="9"/>
      <c r="G24" s="9"/>
      <c r="H24" s="9"/>
      <c r="I24" s="9"/>
      <c r="J24" s="9"/>
      <c r="K24" s="11"/>
      <c r="L24" s="50"/>
      <c r="M24" s="18"/>
      <c r="O24" s="6"/>
    </row>
    <row r="25" spans="1:18" x14ac:dyDescent="0.45">
      <c r="A25" s="10"/>
      <c r="B25" s="9"/>
      <c r="C25" s="9"/>
      <c r="D25" s="9"/>
      <c r="E25" s="9"/>
      <c r="F25" s="9"/>
      <c r="G25" s="9"/>
      <c r="H25" s="9"/>
      <c r="I25" s="9"/>
      <c r="J25" s="9"/>
      <c r="K25" s="11"/>
      <c r="L25" s="50"/>
      <c r="M25" s="18"/>
      <c r="O25" s="6"/>
    </row>
    <row r="26" spans="1:18" ht="19.5" customHeight="1" x14ac:dyDescent="0.45">
      <c r="A26" s="10"/>
      <c r="B26" s="9"/>
      <c r="C26" s="9"/>
      <c r="D26" s="9"/>
      <c r="E26" s="9"/>
      <c r="F26" s="9"/>
      <c r="G26" s="9"/>
      <c r="H26" s="9"/>
      <c r="I26" s="9"/>
      <c r="J26" s="9"/>
      <c r="K26" s="11"/>
      <c r="L26" s="50"/>
      <c r="M26" s="18"/>
      <c r="O26" s="7" t="s">
        <v>47</v>
      </c>
    </row>
    <row r="27" spans="1:18" ht="20.25" customHeight="1" x14ac:dyDescent="0.45">
      <c r="A27" s="93" t="s">
        <v>22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4"/>
      <c r="M27" s="38"/>
      <c r="O27" s="7" t="s">
        <v>48</v>
      </c>
    </row>
    <row r="28" spans="1:18" ht="9" customHeight="1" thickBot="1" x14ac:dyDescent="0.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18"/>
      <c r="O28" s="7" t="s">
        <v>49</v>
      </c>
    </row>
    <row r="29" spans="1:18" ht="18" customHeight="1" x14ac:dyDescent="0.45">
      <c r="A29" s="95" t="s">
        <v>26</v>
      </c>
      <c r="B29" s="96"/>
      <c r="C29" s="96"/>
      <c r="D29" s="96"/>
      <c r="E29" s="96"/>
      <c r="F29" s="96"/>
      <c r="G29" s="96"/>
      <c r="H29" s="96"/>
      <c r="I29" s="96"/>
      <c r="J29" s="62"/>
      <c r="K29" s="62"/>
      <c r="L29" s="63"/>
      <c r="M29" s="35"/>
      <c r="O29" s="7" t="s">
        <v>50</v>
      </c>
    </row>
    <row r="30" spans="1:18" ht="24" customHeight="1" x14ac:dyDescent="0.45">
      <c r="A30" s="64" t="s">
        <v>7</v>
      </c>
      <c r="B30" s="54" t="s">
        <v>8</v>
      </c>
      <c r="C30" s="54" t="s">
        <v>9</v>
      </c>
      <c r="D30" s="67" t="s">
        <v>10</v>
      </c>
      <c r="E30" s="54" t="s">
        <v>11</v>
      </c>
      <c r="F30" s="61" t="s">
        <v>12</v>
      </c>
      <c r="G30" s="75"/>
      <c r="H30" s="76"/>
      <c r="I30" s="61" t="s">
        <v>13</v>
      </c>
      <c r="J30" s="71"/>
      <c r="K30" s="68" t="s">
        <v>14</v>
      </c>
      <c r="L30" s="61" t="s">
        <v>15</v>
      </c>
      <c r="M30" s="34"/>
      <c r="O30" s="7" t="s">
        <v>33</v>
      </c>
    </row>
    <row r="31" spans="1:18" ht="96" customHeight="1" x14ac:dyDescent="0.45">
      <c r="A31" s="65"/>
      <c r="B31" s="66"/>
      <c r="C31" s="66"/>
      <c r="D31" s="67"/>
      <c r="E31" s="66"/>
      <c r="F31" s="8" t="s">
        <v>16</v>
      </c>
      <c r="G31" s="31" t="s">
        <v>17</v>
      </c>
      <c r="H31" s="31" t="s">
        <v>87</v>
      </c>
      <c r="I31" s="31" t="s">
        <v>27</v>
      </c>
      <c r="J31" s="31" t="s">
        <v>20</v>
      </c>
      <c r="K31" s="61"/>
      <c r="L31" s="61"/>
      <c r="M31" s="34" t="s">
        <v>93</v>
      </c>
      <c r="O31" s="7" t="s">
        <v>51</v>
      </c>
    </row>
    <row r="32" spans="1:18" ht="21.75" customHeight="1" x14ac:dyDescent="0.45">
      <c r="A32" s="82" t="e">
        <f>SUM(#REF!)</f>
        <v>#REF!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4"/>
      <c r="M32" s="38"/>
      <c r="O32" s="21" t="s">
        <v>54</v>
      </c>
      <c r="P32" s="22" t="s">
        <v>55</v>
      </c>
    </row>
    <row r="33" spans="1:16" ht="23.25" customHeight="1" x14ac:dyDescent="0.4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18"/>
      <c r="O33" s="21" t="s">
        <v>56</v>
      </c>
      <c r="P33" s="22" t="s">
        <v>55</v>
      </c>
    </row>
    <row r="34" spans="1:16" ht="15.75" customHeight="1" x14ac:dyDescent="0.45">
      <c r="A34" s="62" t="s">
        <v>28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3"/>
      <c r="M34" s="35"/>
      <c r="O34" s="21" t="s">
        <v>57</v>
      </c>
      <c r="P34" s="22" t="s">
        <v>55</v>
      </c>
    </row>
    <row r="35" spans="1:16" ht="15" customHeight="1" x14ac:dyDescent="0.45">
      <c r="A35" s="64" t="s">
        <v>7</v>
      </c>
      <c r="B35" s="54" t="s">
        <v>8</v>
      </c>
      <c r="C35" s="54" t="s">
        <v>9</v>
      </c>
      <c r="D35" s="67" t="s">
        <v>10</v>
      </c>
      <c r="E35" s="54" t="s">
        <v>11</v>
      </c>
      <c r="F35" s="77" t="s">
        <v>12</v>
      </c>
      <c r="G35" s="75"/>
      <c r="H35" s="76"/>
      <c r="I35" s="66" t="s">
        <v>13</v>
      </c>
      <c r="J35" s="66"/>
      <c r="K35" s="68" t="s">
        <v>14</v>
      </c>
      <c r="L35" s="61" t="s">
        <v>15</v>
      </c>
      <c r="M35" s="53"/>
      <c r="O35" s="21" t="s">
        <v>54</v>
      </c>
      <c r="P35" s="22" t="s">
        <v>58</v>
      </c>
    </row>
    <row r="36" spans="1:16" ht="78" customHeight="1" x14ac:dyDescent="0.45">
      <c r="A36" s="65"/>
      <c r="B36" s="66"/>
      <c r="C36" s="66"/>
      <c r="D36" s="67"/>
      <c r="E36" s="66"/>
      <c r="F36" s="8" t="s">
        <v>16</v>
      </c>
      <c r="G36" s="31" t="s">
        <v>17</v>
      </c>
      <c r="H36" s="31" t="s">
        <v>18</v>
      </c>
      <c r="I36" s="31" t="s">
        <v>59</v>
      </c>
      <c r="J36" s="32" t="s">
        <v>60</v>
      </c>
      <c r="K36" s="61"/>
      <c r="L36" s="61"/>
      <c r="M36" s="54"/>
      <c r="O36" s="21" t="s">
        <v>56</v>
      </c>
      <c r="P36" s="22" t="s">
        <v>58</v>
      </c>
    </row>
    <row r="37" spans="1:16" x14ac:dyDescent="0.45">
      <c r="A37" s="10"/>
      <c r="B37" s="9"/>
      <c r="C37" s="9"/>
      <c r="D37" s="9"/>
      <c r="E37" s="9"/>
      <c r="F37" s="9"/>
      <c r="G37" s="9"/>
      <c r="H37" s="9"/>
      <c r="I37" s="42"/>
      <c r="J37" s="9"/>
      <c r="K37" s="11"/>
      <c r="L37" s="50"/>
      <c r="M37" s="18"/>
      <c r="O37" s="21"/>
      <c r="P37" s="22" t="s">
        <v>61</v>
      </c>
    </row>
    <row r="38" spans="1:16" ht="12" customHeight="1" x14ac:dyDescent="0.45">
      <c r="A38" s="10"/>
      <c r="B38" s="9"/>
      <c r="C38" s="9"/>
      <c r="D38" s="9"/>
      <c r="E38" s="9"/>
      <c r="F38" s="9"/>
      <c r="G38" s="9"/>
      <c r="H38" s="9"/>
      <c r="I38" s="42"/>
      <c r="J38" s="9"/>
      <c r="K38" s="11"/>
      <c r="L38" s="50"/>
      <c r="M38" s="18"/>
      <c r="O38" s="21" t="s">
        <v>57</v>
      </c>
      <c r="P38" s="22" t="s">
        <v>61</v>
      </c>
    </row>
    <row r="39" spans="1:16" ht="15.75" customHeight="1" x14ac:dyDescent="0.45">
      <c r="A39" s="93" t="s">
        <v>22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4"/>
      <c r="M39" s="38"/>
      <c r="O39" s="21" t="s">
        <v>57</v>
      </c>
      <c r="P39" s="22" t="s">
        <v>62</v>
      </c>
    </row>
    <row r="40" spans="1:16" ht="30" customHeight="1" x14ac:dyDescent="0.4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18"/>
      <c r="O40" s="21" t="s">
        <v>63</v>
      </c>
      <c r="P40" s="22" t="s">
        <v>62</v>
      </c>
    </row>
    <row r="41" spans="1:16" ht="25.5" customHeight="1" x14ac:dyDescent="0.45">
      <c r="A41" s="62" t="s">
        <v>29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3"/>
      <c r="M41" s="35"/>
      <c r="O41" s="21" t="s">
        <v>64</v>
      </c>
      <c r="P41" s="22" t="s">
        <v>62</v>
      </c>
    </row>
    <row r="42" spans="1:16" ht="20.25" customHeight="1" x14ac:dyDescent="0.45">
      <c r="A42" s="64" t="s">
        <v>7</v>
      </c>
      <c r="B42" s="54" t="s">
        <v>8</v>
      </c>
      <c r="C42" s="54" t="s">
        <v>9</v>
      </c>
      <c r="D42" s="67" t="s">
        <v>10</v>
      </c>
      <c r="E42" s="67" t="s">
        <v>30</v>
      </c>
      <c r="F42" s="80" t="s">
        <v>12</v>
      </c>
      <c r="G42" s="69"/>
      <c r="H42" s="70"/>
      <c r="I42" s="66" t="s">
        <v>13</v>
      </c>
      <c r="J42" s="66"/>
      <c r="K42" s="54" t="s">
        <v>14</v>
      </c>
      <c r="L42" s="68" t="s">
        <v>15</v>
      </c>
      <c r="M42" s="55"/>
      <c r="O42" s="21"/>
      <c r="P42" s="22" t="s">
        <v>65</v>
      </c>
    </row>
    <row r="43" spans="1:16" ht="81.75" customHeight="1" x14ac:dyDescent="0.45">
      <c r="A43" s="65"/>
      <c r="B43" s="66"/>
      <c r="C43" s="66"/>
      <c r="D43" s="67"/>
      <c r="E43" s="67"/>
      <c r="F43" s="8" t="s">
        <v>16</v>
      </c>
      <c r="G43" s="31" t="s">
        <v>17</v>
      </c>
      <c r="H43" s="31" t="s">
        <v>18</v>
      </c>
      <c r="I43" s="31" t="s">
        <v>66</v>
      </c>
      <c r="J43" s="32" t="s">
        <v>60</v>
      </c>
      <c r="K43" s="66"/>
      <c r="L43" s="61"/>
      <c r="M43" s="56"/>
      <c r="O43" s="21"/>
      <c r="P43" s="22" t="s">
        <v>65</v>
      </c>
    </row>
    <row r="44" spans="1:16" ht="29.25" customHeight="1" x14ac:dyDescent="0.45">
      <c r="A44" s="10"/>
      <c r="D44" s="9"/>
      <c r="E44" s="9"/>
      <c r="F44" s="9"/>
      <c r="G44" s="9"/>
      <c r="H44" s="9"/>
      <c r="I44" s="9"/>
      <c r="J44" s="11"/>
      <c r="K44" s="18"/>
      <c r="L44" s="50"/>
      <c r="M44" s="18"/>
      <c r="O44" s="6"/>
      <c r="P44" s="20"/>
    </row>
    <row r="45" spans="1:16" ht="30.75" customHeight="1" x14ac:dyDescent="0.45">
      <c r="A45" s="10"/>
      <c r="D45" s="9"/>
      <c r="E45" s="9"/>
      <c r="F45" s="9"/>
      <c r="G45" s="9"/>
      <c r="H45" s="9"/>
      <c r="I45" s="9"/>
      <c r="J45" s="11"/>
      <c r="K45" s="18"/>
      <c r="L45" s="50"/>
      <c r="M45" s="18"/>
      <c r="O45" s="21" t="s">
        <v>67</v>
      </c>
      <c r="P45" s="22" t="s">
        <v>55</v>
      </c>
    </row>
    <row r="46" spans="1:16" ht="20.25" customHeight="1" x14ac:dyDescent="0.45">
      <c r="A46" s="10"/>
      <c r="B46" s="9"/>
      <c r="C46" s="9"/>
      <c r="D46" s="9"/>
      <c r="E46" s="9"/>
      <c r="F46" s="9"/>
      <c r="G46" s="9"/>
      <c r="H46" s="9"/>
      <c r="I46" s="9"/>
      <c r="J46" s="11"/>
      <c r="K46" s="18"/>
      <c r="L46" s="50"/>
      <c r="M46" s="18"/>
      <c r="O46" s="21" t="s">
        <v>68</v>
      </c>
      <c r="P46" s="22" t="s">
        <v>55</v>
      </c>
    </row>
    <row r="47" spans="1:16" ht="19.5" customHeight="1" thickBot="1" x14ac:dyDescent="0.5">
      <c r="A47" s="23" t="s">
        <v>22</v>
      </c>
      <c r="B47" s="24"/>
      <c r="C47" s="24"/>
      <c r="D47" s="24"/>
      <c r="E47" s="24"/>
      <c r="F47" s="24"/>
      <c r="G47" s="24"/>
      <c r="H47" s="24"/>
      <c r="I47" s="24"/>
      <c r="J47" s="25"/>
      <c r="K47" s="26"/>
      <c r="L47" s="51"/>
      <c r="M47" s="45"/>
      <c r="O47" s="21" t="s">
        <v>69</v>
      </c>
      <c r="P47" s="22" t="s">
        <v>55</v>
      </c>
    </row>
    <row r="48" spans="1:16" ht="42.75" customHeight="1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18"/>
      <c r="O48" s="21" t="s">
        <v>70</v>
      </c>
      <c r="P48" s="22" t="s">
        <v>55</v>
      </c>
    </row>
    <row r="49" spans="1:16" ht="27.75" customHeight="1" x14ac:dyDescent="0.45">
      <c r="A49" s="90" t="s">
        <v>22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2"/>
      <c r="M49" s="37"/>
      <c r="O49" s="21" t="s">
        <v>71</v>
      </c>
      <c r="P49" s="22" t="s">
        <v>55</v>
      </c>
    </row>
    <row r="50" spans="1:16" ht="15" customHeight="1" x14ac:dyDescent="0.45">
      <c r="A50" s="78"/>
      <c r="B50" s="78"/>
      <c r="C50" s="78"/>
      <c r="D50" s="78"/>
      <c r="E50" s="78"/>
      <c r="F50" s="79"/>
      <c r="G50" s="78"/>
      <c r="H50" s="78"/>
      <c r="I50" s="78"/>
      <c r="J50" s="3"/>
      <c r="K50" s="3"/>
      <c r="L50" s="3"/>
      <c r="M50" s="3"/>
      <c r="O50" s="21" t="s">
        <v>72</v>
      </c>
      <c r="P50" s="22" t="s">
        <v>55</v>
      </c>
    </row>
    <row r="51" spans="1:16" ht="26.25" customHeight="1" x14ac:dyDescent="0.45">
      <c r="A51" s="78"/>
      <c r="B51" s="78"/>
      <c r="C51" s="78"/>
      <c r="D51" s="78"/>
      <c r="E51" s="33"/>
      <c r="F51" s="33"/>
      <c r="G51" s="78"/>
      <c r="H51" s="78"/>
      <c r="I51" s="78"/>
      <c r="J51" s="3"/>
      <c r="K51" s="3"/>
      <c r="L51" s="3"/>
      <c r="M51" s="3"/>
      <c r="O51" s="21" t="s">
        <v>73</v>
      </c>
      <c r="P51" s="22" t="s">
        <v>55</v>
      </c>
    </row>
    <row r="52" spans="1:16" s="27" customFormat="1" ht="40.9" customHeight="1" x14ac:dyDescent="0.45">
      <c r="A52" s="86" t="s">
        <v>74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43"/>
      <c r="O52" s="21"/>
      <c r="P52" s="21"/>
    </row>
    <row r="53" spans="1:16" s="27" customFormat="1" ht="1.9" customHeight="1" x14ac:dyDescent="0.45">
      <c r="A53" s="87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9"/>
      <c r="M53" s="44"/>
      <c r="O53" s="21"/>
      <c r="P53" s="21"/>
    </row>
    <row r="54" spans="1:16" ht="57" customHeight="1" x14ac:dyDescent="0.45">
      <c r="A54" s="83" t="s">
        <v>75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28"/>
      <c r="O54" s="6"/>
      <c r="P54" s="20"/>
    </row>
    <row r="55" spans="1:16" ht="13.5" customHeight="1" x14ac:dyDescent="0.45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44"/>
      <c r="O55" s="21" t="s">
        <v>76</v>
      </c>
      <c r="P55" s="22" t="s">
        <v>58</v>
      </c>
    </row>
    <row r="56" spans="1:16" ht="25.5" customHeight="1" x14ac:dyDescent="0.45">
      <c r="A56" s="86" t="s">
        <v>77</v>
      </c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43"/>
      <c r="O56" s="21" t="s">
        <v>78</v>
      </c>
      <c r="P56" s="22" t="s">
        <v>58</v>
      </c>
    </row>
    <row r="57" spans="1:16" ht="13.5" customHeight="1" x14ac:dyDescent="0.45">
      <c r="A57" s="28"/>
      <c r="B57" s="28"/>
      <c r="C57" s="28"/>
      <c r="D57" s="28"/>
      <c r="E57" s="28"/>
      <c r="F57" s="28"/>
      <c r="G57" s="28"/>
      <c r="H57" s="28"/>
      <c r="I57" s="28"/>
      <c r="J57" s="29"/>
      <c r="K57" s="29"/>
      <c r="L57" s="29"/>
      <c r="M57" s="29"/>
      <c r="O57" s="21" t="s">
        <v>79</v>
      </c>
      <c r="P57" s="22" t="s">
        <v>58</v>
      </c>
    </row>
    <row r="58" spans="1:16" ht="31.5" customHeight="1" x14ac:dyDescent="0.45">
      <c r="A58" s="86" t="s">
        <v>80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43"/>
      <c r="O58" s="21" t="s">
        <v>81</v>
      </c>
      <c r="P58" s="22" t="s">
        <v>58</v>
      </c>
    </row>
    <row r="59" spans="1:16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O59" s="21"/>
      <c r="P59" s="22"/>
    </row>
    <row r="60" spans="1:16" ht="15" customHeight="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O60" s="7" t="s">
        <v>82</v>
      </c>
      <c r="P60" s="22" t="s">
        <v>61</v>
      </c>
    </row>
    <row r="61" spans="1:16" ht="39" customHeight="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O61" s="7" t="s">
        <v>83</v>
      </c>
      <c r="P61" s="22" t="s">
        <v>61</v>
      </c>
    </row>
    <row r="62" spans="1:16" ht="32.25" customHeight="1" x14ac:dyDescent="0.45">
      <c r="O62" s="21" t="s">
        <v>84</v>
      </c>
      <c r="P62" s="22" t="s">
        <v>61</v>
      </c>
    </row>
    <row r="63" spans="1:16" ht="15.75" customHeight="1" x14ac:dyDescent="0.45">
      <c r="O63" s="7" t="s">
        <v>71</v>
      </c>
      <c r="P63" s="22" t="s">
        <v>61</v>
      </c>
    </row>
    <row r="64" spans="1:16" ht="24.75" customHeight="1" x14ac:dyDescent="0.45">
      <c r="O64" s="21" t="s">
        <v>85</v>
      </c>
      <c r="P64" s="22" t="s">
        <v>62</v>
      </c>
    </row>
    <row r="65" spans="15:16" ht="18" customHeight="1" x14ac:dyDescent="0.45">
      <c r="O65" s="21" t="s">
        <v>83</v>
      </c>
      <c r="P65" s="22" t="s">
        <v>62</v>
      </c>
    </row>
    <row r="66" spans="15:16" x14ac:dyDescent="0.45">
      <c r="O66" s="6"/>
      <c r="P66" s="20"/>
    </row>
    <row r="67" spans="15:16" x14ac:dyDescent="0.45">
      <c r="O67" s="19"/>
    </row>
    <row r="68" spans="15:16" ht="25.5" customHeight="1" x14ac:dyDescent="0.45">
      <c r="O68" s="21" t="s">
        <v>57</v>
      </c>
      <c r="P68" s="20"/>
    </row>
    <row r="69" spans="15:16" ht="30" customHeight="1" x14ac:dyDescent="0.45">
      <c r="O69" s="21" t="s">
        <v>64</v>
      </c>
      <c r="P69" s="20"/>
    </row>
    <row r="71" spans="15:16" ht="42.75" customHeight="1" x14ac:dyDescent="0.45">
      <c r="O71" s="30" t="s">
        <v>50</v>
      </c>
      <c r="P71" s="20"/>
    </row>
    <row r="72" spans="15:16" ht="66" customHeight="1" x14ac:dyDescent="0.45">
      <c r="O72" s="30" t="s">
        <v>52</v>
      </c>
      <c r="P72" s="20"/>
    </row>
    <row r="73" spans="15:16" ht="409.5" x14ac:dyDescent="0.45">
      <c r="O73" s="30" t="s">
        <v>53</v>
      </c>
      <c r="P73" s="20"/>
    </row>
    <row r="74" spans="15:16" ht="39.4" x14ac:dyDescent="0.45">
      <c r="O74" s="30" t="s">
        <v>86</v>
      </c>
      <c r="P74" s="20"/>
    </row>
  </sheetData>
  <mergeCells count="90">
    <mergeCell ref="A56:L56"/>
    <mergeCell ref="A58:L58"/>
    <mergeCell ref="I35:J35"/>
    <mergeCell ref="K35:K36"/>
    <mergeCell ref="L35:L36"/>
    <mergeCell ref="A39:L39"/>
    <mergeCell ref="A41:L41"/>
    <mergeCell ref="A42:A43"/>
    <mergeCell ref="B42:B43"/>
    <mergeCell ref="C42:C43"/>
    <mergeCell ref="D42:D43"/>
    <mergeCell ref="E42:E43"/>
    <mergeCell ref="A35:A36"/>
    <mergeCell ref="B35:B36"/>
    <mergeCell ref="C35:C36"/>
    <mergeCell ref="D35:D36"/>
    <mergeCell ref="L14:L15"/>
    <mergeCell ref="A32:L32"/>
    <mergeCell ref="A34:L34"/>
    <mergeCell ref="K21:K22"/>
    <mergeCell ref="L21:L22"/>
    <mergeCell ref="A27:L27"/>
    <mergeCell ref="A29:I29"/>
    <mergeCell ref="J29:L29"/>
    <mergeCell ref="A30:A31"/>
    <mergeCell ref="B30:B31"/>
    <mergeCell ref="C30:C31"/>
    <mergeCell ref="D30:D31"/>
    <mergeCell ref="E30:E31"/>
    <mergeCell ref="A18:L18"/>
    <mergeCell ref="E35:E36"/>
    <mergeCell ref="A55:L55"/>
    <mergeCell ref="A11:L11"/>
    <mergeCell ref="A13:K13"/>
    <mergeCell ref="A14:A15"/>
    <mergeCell ref="B14:B15"/>
    <mergeCell ref="C14:C15"/>
    <mergeCell ref="D14:D15"/>
    <mergeCell ref="E14:E15"/>
    <mergeCell ref="F14:H14"/>
    <mergeCell ref="A52:L52"/>
    <mergeCell ref="A53:L53"/>
    <mergeCell ref="A54:L54"/>
    <mergeCell ref="A49:L49"/>
    <mergeCell ref="A50:A51"/>
    <mergeCell ref="B50:B51"/>
    <mergeCell ref="C50:C51"/>
    <mergeCell ref="D50:D51"/>
    <mergeCell ref="E50:F50"/>
    <mergeCell ref="G50:G51"/>
    <mergeCell ref="F42:H42"/>
    <mergeCell ref="I42:J42"/>
    <mergeCell ref="K42:K43"/>
    <mergeCell ref="L42:L43"/>
    <mergeCell ref="H50:H51"/>
    <mergeCell ref="I50:I51"/>
    <mergeCell ref="F35:H35"/>
    <mergeCell ref="F30:H30"/>
    <mergeCell ref="I30:J30"/>
    <mergeCell ref="K30:K31"/>
    <mergeCell ref="L30:L31"/>
    <mergeCell ref="F8:H8"/>
    <mergeCell ref="I8:J8"/>
    <mergeCell ref="K8:K9"/>
    <mergeCell ref="A20:K20"/>
    <mergeCell ref="A21:A22"/>
    <mergeCell ref="B21:B22"/>
    <mergeCell ref="C21:C22"/>
    <mergeCell ref="D21:D22"/>
    <mergeCell ref="E21:E22"/>
    <mergeCell ref="F21:H21"/>
    <mergeCell ref="I21:J21"/>
    <mergeCell ref="I14:J14"/>
    <mergeCell ref="K14:K15"/>
    <mergeCell ref="M8:M9"/>
    <mergeCell ref="M14:M15"/>
    <mergeCell ref="M35:M36"/>
    <mergeCell ref="M42:M43"/>
    <mergeCell ref="D1:F1"/>
    <mergeCell ref="D2:F2"/>
    <mergeCell ref="D3:F3"/>
    <mergeCell ref="D4:F4"/>
    <mergeCell ref="D5:F5"/>
    <mergeCell ref="L8:L9"/>
    <mergeCell ref="A7:K7"/>
    <mergeCell ref="A8:A9"/>
    <mergeCell ref="B8:B9"/>
    <mergeCell ref="C8:C9"/>
    <mergeCell ref="D8:D9"/>
    <mergeCell ref="E8:E9"/>
  </mergeCells>
  <dataValidations count="3">
    <dataValidation type="list" allowBlank="1" showInputMessage="1" showErrorMessage="1" sqref="D44:D47" xr:uid="{00000000-0002-0000-0000-000000000000}">
      <formula1>$O$26:$O$31</formula1>
    </dataValidation>
    <dataValidation type="list" allowBlank="1" showInputMessage="1" showErrorMessage="1" sqref="D16:D17 D10 D24:D26 D23" xr:uid="{00000000-0002-0000-0000-000001000000}">
      <formula1>$O$16:$O$23</formula1>
    </dataValidation>
    <dataValidation type="list" allowBlank="1" showInputMessage="1" showErrorMessage="1" sqref="D37:D38" xr:uid="{00000000-0002-0000-0000-000002000000}">
      <formula1>$O$71:$O$74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30C945C0CEBF14FA98CDD5AF02511FE" ma:contentTypeVersion="1044" ma:contentTypeDescription="A content type to manage public (operations) IDB documents" ma:contentTypeScope="" ma:versionID="ae61962069851677201d0d2fda77f19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d78a1214cc2c77067a6940b540e531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03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Annual Operation Plan</TermName>
          <TermId xmlns="http://schemas.microsoft.com/office/infopath/2007/PartnerControls">3eade14c-9d1b-489f-8188-1d42862dc183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2684/GR-HA;</Approval_x0020_Number>
    <Phase xmlns="cdc7663a-08f0-4737-9e8c-148ce897a09c">ACTIVE</Phase>
    <Document_x0020_Author xmlns="cdc7663a-08f0-4737-9e8c-148ce897a09c">Suire, Said Abdel Khadek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NEW HYDROPOWER PROJECTS</TermName>
          <TermId xmlns="http://schemas.microsoft.com/office/infopath/2007/PartnerControls">3376385b-9441-4523-96be-880d8d448187</TermId>
        </TermInfo>
      </Terms>
    </b2ec7cfb18674cb8803df6b262e8b107>
    <Business_x0020_Area xmlns="cdc7663a-08f0-4737-9e8c-148ce897a09c">Financial Plan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42</Value>
      <Value>62</Value>
      <Value>61</Value>
      <Value>8</Value>
      <Value>40</Value>
      <Value>239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HA-L1038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_dlc_DocId xmlns="cdc7663a-08f0-4737-9e8c-148ce897a09c">EZSHARE-1043309884-11</_dlc_DocId>
    <_dlc_DocIdUrl xmlns="cdc7663a-08f0-4737-9e8c-148ce897a09c">
      <Url>https://idbg.sharepoint.com/teams/EZ-HA-LON/HA-L1038/_layouts/15/DocIdRedir.aspx?ID=EZSHARE-1043309884-11</Url>
      <Description>EZSHARE-1043309884-11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C84A348B-1F76-4839-B19C-D75D5665AFD5}"/>
</file>

<file path=customXml/itemProps2.xml><?xml version="1.0" encoding="utf-8"?>
<ds:datastoreItem xmlns:ds="http://schemas.openxmlformats.org/officeDocument/2006/customXml" ds:itemID="{EA812052-BEC7-4B52-95E5-2FC49F9F02BA}"/>
</file>

<file path=customXml/itemProps3.xml><?xml version="1.0" encoding="utf-8"?>
<ds:datastoreItem xmlns:ds="http://schemas.openxmlformats.org/officeDocument/2006/customXml" ds:itemID="{F4A39A11-23C9-414E-8ED5-5854B1C35A86}"/>
</file>

<file path=customXml/itemProps4.xml><?xml version="1.0" encoding="utf-8"?>
<ds:datastoreItem xmlns:ds="http://schemas.openxmlformats.org/officeDocument/2006/customXml" ds:itemID="{30764C25-76A7-445C-8622-A8365ADD8525}"/>
</file>

<file path=customXml/itemProps5.xml><?xml version="1.0" encoding="utf-8"?>
<ds:datastoreItem xmlns:ds="http://schemas.openxmlformats.org/officeDocument/2006/customXml" ds:itemID="{C9430C04-4AE3-47EE-833C-E5B1DB8B18DA}"/>
</file>

<file path=customXml/itemProps6.xml><?xml version="1.0" encoding="utf-8"?>
<ds:datastoreItem xmlns:ds="http://schemas.openxmlformats.org/officeDocument/2006/customXml" ds:itemID="{549852EA-50E3-4061-8332-37DD4D837026}"/>
</file>

<file path=customXml/itemProps7.xml><?xml version="1.0" encoding="utf-8"?>
<ds:datastoreItem xmlns:ds="http://schemas.openxmlformats.org/officeDocument/2006/customXml" ds:itemID="{5FFF2585-2ADC-4FC6-9DB0-B8CA7DBF61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keywords/>
  <cp:lastModifiedBy>Suire, Said Abdel Khadek</cp:lastModifiedBy>
  <dcterms:created xsi:type="dcterms:W3CDTF">2018-01-11T13:18:51Z</dcterms:created>
  <dcterms:modified xsi:type="dcterms:W3CDTF">2018-12-21T17:32:05Z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>239;#Annual Operation Plan|3eade14c-9d1b-489f-8188-1d42862dc183</vt:lpwstr>
  </property>
  <property fmtid="{D5CDD505-2E9C-101B-9397-08002B2CF9AE}" pid="6" name="Sub-Sector">
    <vt:lpwstr>62;#NEW HYDROPOWER PROJECTS|3376385b-9441-4523-96be-880d8d448187</vt:lpwstr>
  </property>
  <property fmtid="{D5CDD505-2E9C-101B-9397-08002B2CF9AE}" pid="7" name="Fund IDB">
    <vt:lpwstr>40;#GRF|91c131c5-8288-4ee4-8c9c-34395b8e8fd9</vt:lpwstr>
  </property>
  <property fmtid="{D5CDD505-2E9C-101B-9397-08002B2CF9AE}" pid="8" name="Country">
    <vt:lpwstr>42;#Haiti|77a11ace-c854-4e9c-9e19-c924bca0dd43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8;#Goods and Services|5bfebf1b-9f1f-4411-b1dd-4c19b807b799</vt:lpwstr>
  </property>
  <property fmtid="{D5CDD505-2E9C-101B-9397-08002B2CF9AE}" pid="11" name="_dlc_DocIdItemGuid">
    <vt:lpwstr>440a427d-c411-4d11-9dba-127027394dcd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0x0101001A458A224826124E8B45B1D613300CFC00630C945C0CEBF14FA98CDD5AF02511FE</vt:lpwstr>
  </property>
</Properties>
</file>