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720" windowWidth="19635" windowHeight="7425"/>
  </bookViews>
  <sheets>
    <sheet name="Sheet1" sheetId="1" r:id="rId1"/>
    <sheet name="Sheet2" sheetId="2" r:id="rId2"/>
    <sheet name="Sheet3" sheetId="3" r:id="rId3"/>
  </sheets>
  <externalReferences>
    <externalReference r:id="rId4"/>
  </externalReferences>
  <calcPr calcId="145621"/>
</workbook>
</file>

<file path=xl/calcChain.xml><?xml version="1.0" encoding="utf-8"?>
<calcChain xmlns="http://schemas.openxmlformats.org/spreadsheetml/2006/main">
  <c r="C50" i="1" l="1"/>
  <c r="C49" i="1"/>
  <c r="C48" i="1"/>
  <c r="C47" i="1"/>
  <c r="C46" i="1"/>
  <c r="C45" i="1"/>
  <c r="D61" i="1" l="1"/>
</calcChain>
</file>

<file path=xl/sharedStrings.xml><?xml version="1.0" encoding="utf-8"?>
<sst xmlns="http://schemas.openxmlformats.org/spreadsheetml/2006/main" count="134" uniqueCount="77">
  <si>
    <t xml:space="preserve"> PLAN DE ADQUISICIONES PARA COOPERACIONES TECNICAS NO REEMBOLSABLES </t>
  </si>
  <si>
    <t>País: Colombia</t>
  </si>
  <si>
    <t xml:space="preserve">Agencia Ejecutora: IDB </t>
  </si>
  <si>
    <t>Numero de Proyecto: CO-T1457</t>
  </si>
  <si>
    <t>Nombre del Proyecto: Desarrollo Integral de Empresas de Acueducto y Alcantarillado Urbanas en Colombia</t>
  </si>
  <si>
    <t>Periodo cubierto por el plan: Sep 2017 - Dic 2021</t>
  </si>
  <si>
    <t>Monto límite para revisión ex post de adquisiciones: N/A</t>
  </si>
  <si>
    <t>Bienes y Servicios (US$):</t>
  </si>
  <si>
    <t>Servicios de Consultoría (US$):</t>
  </si>
  <si>
    <t>No. Item</t>
  </si>
  <si>
    <t>Ref. POA</t>
  </si>
  <si>
    <t>Descripción de las adquisiciones (1)</t>
  </si>
  <si>
    <t>Costo estimado de la Adquisición         (US$)</t>
  </si>
  <si>
    <r>
      <t xml:space="preserve">Método de Adquisición </t>
    </r>
    <r>
      <rPr>
        <b/>
        <vertAlign val="superscript"/>
        <sz val="10"/>
        <rFont val="Calibri"/>
        <family val="2"/>
      </rPr>
      <t>(2)</t>
    </r>
  </si>
  <si>
    <t>Revisión  de adquisiciones (Ex ante-Ex Post) (3)</t>
  </si>
  <si>
    <t>Fuente de Financiamiento y porcentaje</t>
  </si>
  <si>
    <t xml:space="preserve">Fecha estimada del Anuncio de Adquisición o del Inicio de la contratación </t>
  </si>
  <si>
    <t>Revisión técnica del JEP (4)</t>
  </si>
  <si>
    <t>Comentarios</t>
  </si>
  <si>
    <t>BID/MIF %</t>
  </si>
  <si>
    <t>Local / Otro %</t>
  </si>
  <si>
    <t>PLAN DE ADQUISICIONES BID</t>
  </si>
  <si>
    <t>Servicios de consultoría</t>
  </si>
  <si>
    <t>Consultor Individual 1</t>
  </si>
  <si>
    <t>SD</t>
  </si>
  <si>
    <t>N/A</t>
  </si>
  <si>
    <t>Consultor Individual 2</t>
  </si>
  <si>
    <t>Componente 2</t>
  </si>
  <si>
    <t>Firma consultora 1</t>
  </si>
  <si>
    <t>SBCC</t>
  </si>
  <si>
    <t>Ene-18</t>
  </si>
  <si>
    <t>Desarrollo Planes Estratégicos y Propuesta Técnica - Primeras 5 ESP</t>
  </si>
  <si>
    <t>Firma consultora 2</t>
  </si>
  <si>
    <t>Desarrollo Planes Estratégicos y Propuesta Técnica - Segundas 5 ESP</t>
  </si>
  <si>
    <t>Componente 3</t>
  </si>
  <si>
    <t>Servicios de Consultoría</t>
  </si>
  <si>
    <t>Ago-19</t>
  </si>
  <si>
    <t>Componente 4</t>
  </si>
  <si>
    <t>CCIN</t>
  </si>
  <si>
    <t>Firma Auditora AquaRating</t>
  </si>
  <si>
    <t>Solamente una firma acreditada para ser auditora de AquaRating podrá hacer esta auditoría</t>
  </si>
  <si>
    <t>Componente 5</t>
  </si>
  <si>
    <t>Estas consultorías se derivarán de las necesidades identificadas por el Comité Consultivo</t>
  </si>
  <si>
    <t>SCC</t>
  </si>
  <si>
    <t>Eventos y talleres</t>
  </si>
  <si>
    <t>UNIDAD COORDINADORA DEL PROGRAMA</t>
  </si>
  <si>
    <t>Este consultor será contratado inicialmente por la operación de CT CO-1417. A partir de noviembre de 2017 su contrato se financiará con esta operación hasta el final del proyecto</t>
  </si>
  <si>
    <t>Otras consultorías</t>
  </si>
  <si>
    <t>Servicios diferentes de consultoría</t>
  </si>
  <si>
    <t>Viajes</t>
  </si>
  <si>
    <t>PC</t>
  </si>
  <si>
    <t>Promoción/eventos</t>
  </si>
  <si>
    <t>Gastos Administrativos</t>
  </si>
  <si>
    <t>OTROS</t>
  </si>
  <si>
    <t>Informes de Resultados (medio y final)</t>
  </si>
  <si>
    <t>Auditoria</t>
  </si>
  <si>
    <t>Total</t>
  </si>
  <si>
    <t>Preparado por: Maria Navia</t>
  </si>
  <si>
    <t>Date:</t>
  </si>
  <si>
    <r>
      <rPr>
        <b/>
        <vertAlign val="superscript"/>
        <sz val="10"/>
        <rFont val="Calibri"/>
        <family val="2"/>
      </rPr>
      <t>(1)</t>
    </r>
    <r>
      <rPr>
        <sz val="10"/>
        <rFont val="Calibri"/>
        <family val="2"/>
      </rPr>
      <t xml:space="preserve"> Se recomienda el agrupamiento de adquisiciones de naturaleza similar tales como equipos informáticos, mobiliario, publicaciones. pasajes, etc. Si hubiesen grupos de contratos individuales similares que van a ser ejecutados en distintas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</si>
  <si>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rPr>
      <t>(2)</t>
    </r>
    <r>
      <rPr>
        <sz val="10"/>
        <rFont val="Calibri"/>
        <family val="2"/>
      </rPr>
      <t xml:space="preserve"> </t>
    </r>
    <r>
      <rPr>
        <b/>
        <u/>
        <sz val="10"/>
        <rFont val="Calibri"/>
        <family val="2"/>
      </rPr>
      <t>Bienes y Obras</t>
    </r>
    <r>
      <rPr>
        <sz val="10"/>
        <rFont val="Calibri"/>
        <family val="2"/>
      </rPr>
      <t xml:space="preserve">:  </t>
    </r>
    <r>
      <rPr>
        <b/>
        <sz val="10"/>
        <rFont val="Calibri"/>
        <family val="2"/>
      </rPr>
      <t>LP</t>
    </r>
    <r>
      <rPr>
        <sz val="10"/>
        <rFont val="Calibri"/>
        <family val="2"/>
      </rPr>
      <t xml:space="preserve">: Licitación Pública;  </t>
    </r>
    <r>
      <rPr>
        <b/>
        <sz val="10"/>
        <rFont val="Calibri"/>
        <family val="2"/>
      </rPr>
      <t>CP</t>
    </r>
    <r>
      <rPr>
        <sz val="10"/>
        <rFont val="Calibri"/>
        <family val="2"/>
      </rPr>
      <t xml:space="preserve">: Comparación de Precios;  </t>
    </r>
    <r>
      <rPr>
        <b/>
        <sz val="10"/>
        <rFont val="Calibri"/>
        <family val="2"/>
      </rPr>
      <t>CD</t>
    </r>
    <r>
      <rPr>
        <sz val="10"/>
        <rFont val="Calibri"/>
        <family val="2"/>
      </rPr>
      <t xml:space="preserve">: Contratación Directa.    </t>
    </r>
  </si>
  <si>
    <r>
      <t>(2)</t>
    </r>
    <r>
      <rPr>
        <sz val="10"/>
        <rFont val="Calibri"/>
        <family val="2"/>
      </rPr>
      <t xml:space="preserve"> </t>
    </r>
    <r>
      <rPr>
        <b/>
        <u/>
        <sz val="10"/>
        <rFont val="Calibri"/>
        <family val="2"/>
      </rPr>
      <t>Firmas de consultoría</t>
    </r>
    <r>
      <rPr>
        <sz val="10"/>
        <rFont val="Calibri"/>
        <family val="2"/>
      </rPr>
      <t>:  SCC: Selección Basada en la Calificación de los Consultores; SBCC: Selección Basada en Calidad y Costo; SBMC: Selección Basada en el Menor Costo; SBPF: Selección Basada en Presupuesto Fijo. SD: Selección Directa; SBC: Selección Basada en Calidad</t>
    </r>
  </si>
  <si>
    <r>
      <rPr>
        <b/>
        <u/>
        <vertAlign val="superscript"/>
        <sz val="10"/>
        <rFont val="Calibri"/>
        <family val="2"/>
      </rPr>
      <t xml:space="preserve">(2) </t>
    </r>
    <r>
      <rPr>
        <b/>
        <u/>
        <sz val="10"/>
        <rFont val="Calibri"/>
        <family val="2"/>
      </rPr>
      <t>Consultores Individuales</t>
    </r>
    <r>
      <rPr>
        <sz val="10"/>
        <rFont val="Calibri"/>
        <family val="2"/>
      </rPr>
      <t xml:space="preserve">: </t>
    </r>
    <r>
      <rPr>
        <b/>
        <sz val="10"/>
        <rFont val="Calibri"/>
        <family val="2"/>
      </rPr>
      <t>CCIN</t>
    </r>
    <r>
      <rPr>
        <sz val="10"/>
        <rFont val="Calibri"/>
        <family val="2"/>
      </rPr>
      <t xml:space="preserve">: Selección basada en la Comparación de Calificaciones Consultor Individual ; SD: Selección Directa. </t>
    </r>
  </si>
  <si>
    <r>
      <t>(3)</t>
    </r>
    <r>
      <rPr>
        <sz val="10"/>
        <rFont val="Calibri"/>
        <family val="2"/>
      </rPr>
      <t xml:space="preserve"> </t>
    </r>
    <r>
      <rPr>
        <b/>
        <u/>
        <sz val="10"/>
        <rFont val="Calibri"/>
        <family val="2"/>
      </rPr>
      <t xml:space="preserve"> Revisión ex ante/ ex post</t>
    </r>
    <r>
      <rPr>
        <sz val="10"/>
        <rFont val="Calibri"/>
        <family val="2"/>
      </rPr>
      <t>. En general, dependiendo de la capacidad institucional y el nivel de riesgo asociados a las adquisiciones la modalidad estándar es revisión ex post. Para procesos críticos o complejos podrá establecerse la revisión ex ante.</t>
    </r>
  </si>
  <si>
    <r>
      <t>(4)</t>
    </r>
    <r>
      <rPr>
        <sz val="10"/>
        <rFont val="Calibri"/>
        <family val="2"/>
      </rPr>
      <t xml:space="preserve">  </t>
    </r>
    <r>
      <rPr>
        <b/>
        <u/>
        <sz val="10"/>
        <rFont val="Calibri"/>
        <family val="2"/>
      </rPr>
      <t>Revisión técnica</t>
    </r>
    <r>
      <rPr>
        <sz val="10"/>
        <rFont val="Calibri"/>
        <family val="2"/>
      </rPr>
      <t>: Esta columna será utilizada por el JEP para definir aquellas adquisiciones que considere "críticas" o "complejas" que requieran la revisión ex ante de los términos de referencia, especificaciones técnicas, informes, productos, u otros.</t>
    </r>
  </si>
  <si>
    <t>(3) Ex-ante/ex-post review: In general, depending on the institutional capacity and level of risk associated with the procurement, ex-post review is the standard modality. Ex-ante review can be specified for critical or complex process.</t>
  </si>
  <si>
    <r>
      <t xml:space="preserve">(4) </t>
    </r>
    <r>
      <rPr>
        <u/>
        <sz val="10"/>
        <color rgb="FF000000"/>
        <rFont val="Calibri"/>
        <family val="2"/>
      </rPr>
      <t>Technical review</t>
    </r>
    <r>
      <rPr>
        <sz val="10"/>
        <color rgb="FF000000"/>
        <rFont val="Calibri"/>
        <family val="2"/>
      </rPr>
      <t>: The PTL will use this column to define those procurement he/she considers "critical"or "complex"that require ex ante review of the terms of reference, technical specifications, reports, outputs, or other items.</t>
    </r>
  </si>
  <si>
    <t>Componente 1</t>
  </si>
  <si>
    <t>Validacion de la informacion ingresasda en AquaRating por las ESPs. Francisco Cubillo tiene un contrato actual para apoyar AquaRating. Con los recursos, de este programa se extenderia dicho contrato. En este proyecto, sus servicios proporcionarán continuidad, dado que el ha adquirido un conocimiento sobre AquaRating que ningún otro consultor tiene. A su vez, con su trabajo en este proyecto hará traspaso de conocimiento a consultores locales.</t>
  </si>
  <si>
    <t>Validacion de la informacion ingresasda en AquaRating por las ESPs. Raimon Puijaner tiene un contrato actual para apoyar AquaRating. Con los recursos, de este programa se extenderia dicho contrato. En este proyecto, sus servicios proporcionarán continuidad, dado que el ha adquirido un conocimiento sobre AquaRating que ningún otro consultor tiene. A su vez, con su trabajo en este proyecto hará traspaso de conocimiento a consultores locales.</t>
  </si>
  <si>
    <t>Implementación de las actividades priorizadas de las propuestas técnicas - primeras 5 ESP. Estos planes dependerán de lo que se identifique en las consultorías del componente 2. Es posible que se identifique la necesidad de comprar algunos bienes. Estos se adquirían siguiendo las normas del BID</t>
  </si>
  <si>
    <t>Implementación de las actividades priorizadas de las propuestas técnicas - segundas 5 ESP. Estos planes dependerán de lo que se identifique en las consultorías del componente 2. Es posible que se identifique la necesidad de comprar algunos bienes. Estos se adquirían siguiendo las normas del BID</t>
  </si>
  <si>
    <t>Consultorías varias - estudios ( Individuales)</t>
  </si>
  <si>
    <t>Consultorías varias - estudios ( firmas)</t>
  </si>
  <si>
    <t>Consultorías varias - fortalecimiento (Individuales)</t>
  </si>
  <si>
    <t>Consultorías varias - fortalecimiento (firmas)</t>
  </si>
  <si>
    <t>Servicios diferentes de Consultoría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</si>
</sst>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2" x14ac:knownFonts="1">
    <font>
      <sz val="11"/>
      <color theme="1"/>
      <name val="Calibri"/>
      <family val="2"/>
      <scheme val="minor"/>
    </font>
    <font>
      <sz val="11"/>
      <color theme="1"/>
      <name val="Calibri"/>
      <family val="2"/>
      <scheme val="minor"/>
    </font>
    <font>
      <b/>
      <sz val="10"/>
      <name val="Calibri"/>
      <family val="2"/>
    </font>
    <font>
      <sz val="10"/>
      <color rgb="FF000000"/>
      <name val="Calibri"/>
      <family val="2"/>
    </font>
    <font>
      <b/>
      <sz val="10"/>
      <color rgb="FF000000"/>
      <name val="Calibri"/>
      <family val="2"/>
    </font>
    <font>
      <b/>
      <vertAlign val="superscript"/>
      <sz val="10"/>
      <name val="Calibri"/>
      <family val="2"/>
    </font>
    <font>
      <sz val="10"/>
      <name val="Calibri"/>
      <family val="2"/>
    </font>
    <font>
      <vertAlign val="superscript"/>
      <sz val="10"/>
      <name val="Calibri"/>
      <family val="2"/>
    </font>
    <font>
      <sz val="9"/>
      <color rgb="FF000000"/>
      <name val="Calibri"/>
      <family val="2"/>
    </font>
    <font>
      <b/>
      <u/>
      <sz val="10"/>
      <name val="Calibri"/>
      <family val="2"/>
    </font>
    <font>
      <b/>
      <u/>
      <vertAlign val="superscript"/>
      <sz val="10"/>
      <name val="Calibri"/>
      <family val="2"/>
    </font>
    <font>
      <u/>
      <sz val="10"/>
      <color rgb="FF000000"/>
      <name val="Calibri"/>
      <family val="2"/>
    </font>
  </fonts>
  <fills count="7">
    <fill>
      <patternFill patternType="none"/>
    </fill>
    <fill>
      <patternFill patternType="gray125"/>
    </fill>
    <fill>
      <patternFill patternType="solid">
        <fgColor rgb="FFACB9CA"/>
        <bgColor rgb="FF000000"/>
      </patternFill>
    </fill>
    <fill>
      <patternFill patternType="solid">
        <fgColor rgb="FFFFFFFF"/>
        <bgColor rgb="FF000000"/>
      </patternFill>
    </fill>
    <fill>
      <patternFill patternType="solid">
        <fgColor rgb="FF808080"/>
        <bgColor rgb="FF000000"/>
      </patternFill>
    </fill>
    <fill>
      <patternFill patternType="solid">
        <fgColor rgb="FFDDEBF7"/>
        <bgColor rgb="FF000000"/>
      </patternFill>
    </fill>
    <fill>
      <patternFill patternType="solid">
        <fgColor rgb="FFFFFF00"/>
        <bgColor rgb="FF000000"/>
      </patternFill>
    </fill>
  </fills>
  <borders count="4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auto="1"/>
      </right>
      <top style="thin">
        <color auto="1"/>
      </top>
      <bottom/>
      <diagonal/>
    </border>
    <border>
      <left style="medium">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medium">
        <color indexed="64"/>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43">
    <xf numFmtId="0" fontId="0" fillId="0" borderId="0" xfId="0"/>
    <xf numFmtId="0" fontId="3" fillId="0" borderId="0" xfId="0" applyFont="1" applyFill="1" applyBorder="1"/>
    <xf numFmtId="0" fontId="4" fillId="3" borderId="7" xfId="0" applyFont="1" applyFill="1" applyBorder="1" applyAlignment="1">
      <alignment horizontal="left"/>
    </xf>
    <xf numFmtId="164" fontId="3" fillId="3" borderId="18" xfId="0" applyNumberFormat="1" applyFont="1" applyFill="1" applyBorder="1" applyAlignment="1">
      <alignment horizontal="left"/>
    </xf>
    <xf numFmtId="164" fontId="4" fillId="3" borderId="16" xfId="1" applyNumberFormat="1" applyFont="1" applyFill="1" applyBorder="1"/>
    <xf numFmtId="0" fontId="4" fillId="0" borderId="17" xfId="0" applyFont="1" applyFill="1" applyBorder="1" applyAlignment="1">
      <alignment wrapText="1"/>
    </xf>
    <xf numFmtId="164" fontId="3" fillId="0" borderId="18" xfId="0" applyNumberFormat="1" applyFont="1" applyFill="1" applyBorder="1" applyAlignment="1">
      <alignment horizontal="left"/>
    </xf>
    <xf numFmtId="164" fontId="3" fillId="0" borderId="5" xfId="1" applyNumberFormat="1" applyFont="1" applyFill="1" applyBorder="1"/>
    <xf numFmtId="0" fontId="4" fillId="0" borderId="19" xfId="0" applyFont="1" applyFill="1" applyBorder="1" applyAlignment="1">
      <alignment horizontal="left"/>
    </xf>
    <xf numFmtId="0" fontId="3" fillId="0" borderId="20" xfId="0" applyFont="1" applyFill="1" applyBorder="1" applyAlignment="1">
      <alignment horizontal="left"/>
    </xf>
    <xf numFmtId="0" fontId="4" fillId="0" borderId="21" xfId="0" applyFont="1" applyFill="1" applyBorder="1" applyAlignment="1">
      <alignment horizontal="left"/>
    </xf>
    <xf numFmtId="164" fontId="4" fillId="0" borderId="20" xfId="0" applyNumberFormat="1" applyFont="1" applyFill="1" applyBorder="1" applyAlignment="1">
      <alignment horizontal="left"/>
    </xf>
    <xf numFmtId="0" fontId="4" fillId="3" borderId="20" xfId="0" applyFont="1" applyFill="1" applyBorder="1" applyAlignment="1">
      <alignment horizontal="left"/>
    </xf>
    <xf numFmtId="164" fontId="3" fillId="3" borderId="22" xfId="1" applyNumberFormat="1" applyFont="1" applyFill="1" applyBorder="1"/>
    <xf numFmtId="0" fontId="4" fillId="0" borderId="21" xfId="0" applyFont="1" applyFill="1" applyBorder="1" applyAlignment="1">
      <alignment vertical="top" wrapText="1"/>
    </xf>
    <xf numFmtId="0" fontId="4" fillId="0" borderId="20" xfId="0" applyFont="1" applyFill="1" applyBorder="1" applyAlignment="1">
      <alignment horizontal="left"/>
    </xf>
    <xf numFmtId="164" fontId="3" fillId="0" borderId="23" xfId="1" applyNumberFormat="1" applyFont="1" applyFill="1" applyBorder="1"/>
    <xf numFmtId="0" fontId="3" fillId="4" borderId="4" xfId="0" applyFont="1" applyFill="1" applyBorder="1"/>
    <xf numFmtId="0" fontId="3" fillId="4" borderId="5" xfId="0" applyFont="1" applyFill="1" applyBorder="1"/>
    <xf numFmtId="0" fontId="4" fillId="4" borderId="5" xfId="0" applyFont="1" applyFill="1" applyBorder="1"/>
    <xf numFmtId="165" fontId="3" fillId="4" borderId="5" xfId="2" applyNumberFormat="1" applyFont="1" applyFill="1" applyBorder="1"/>
    <xf numFmtId="0" fontId="3" fillId="4" borderId="7" xfId="0" applyFont="1" applyFill="1" applyBorder="1"/>
    <xf numFmtId="0" fontId="3" fillId="4" borderId="0" xfId="0" applyFont="1" applyFill="1" applyBorder="1"/>
    <xf numFmtId="0" fontId="4" fillId="5" borderId="4" xfId="0" applyFont="1" applyFill="1" applyBorder="1"/>
    <xf numFmtId="0" fontId="4" fillId="5" borderId="5" xfId="0" applyFont="1" applyFill="1" applyBorder="1" applyAlignment="1">
      <alignment horizontal="center"/>
    </xf>
    <xf numFmtId="0" fontId="4" fillId="5" borderId="5" xfId="0" applyFont="1" applyFill="1" applyBorder="1"/>
    <xf numFmtId="0" fontId="3" fillId="5" borderId="5" xfId="0" applyFont="1" applyFill="1" applyBorder="1"/>
    <xf numFmtId="0" fontId="3" fillId="5" borderId="7"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27" xfId="0" applyFont="1" applyFill="1" applyBorder="1"/>
    <xf numFmtId="0" fontId="3" fillId="3" borderId="5" xfId="0" applyFont="1" applyFill="1" applyBorder="1"/>
    <xf numFmtId="0" fontId="3" fillId="0" borderId="5" xfId="0" applyFont="1" applyFill="1" applyBorder="1"/>
    <xf numFmtId="0" fontId="3" fillId="0" borderId="7" xfId="0" applyFont="1" applyFill="1" applyBorder="1"/>
    <xf numFmtId="0" fontId="3" fillId="0" borderId="27" xfId="0" applyFont="1" applyFill="1" applyBorder="1"/>
    <xf numFmtId="164" fontId="3" fillId="3" borderId="5" xfId="1" applyNumberFormat="1" applyFont="1" applyFill="1" applyBorder="1"/>
    <xf numFmtId="0" fontId="3" fillId="0" borderId="5" xfId="0" applyFont="1" applyFill="1" applyBorder="1" applyAlignment="1">
      <alignment horizontal="right"/>
    </xf>
    <xf numFmtId="17" fontId="3" fillId="0" borderId="5" xfId="0" applyNumberFormat="1" applyFont="1" applyFill="1" applyBorder="1"/>
    <xf numFmtId="0" fontId="3" fillId="3" borderId="7" xfId="0" applyFont="1" applyFill="1" applyBorder="1" applyAlignment="1">
      <alignment wrapText="1"/>
    </xf>
    <xf numFmtId="0" fontId="3" fillId="5" borderId="4" xfId="0" applyFont="1" applyFill="1" applyBorder="1"/>
    <xf numFmtId="164" fontId="3" fillId="5" borderId="5" xfId="1" applyNumberFormat="1" applyFont="1" applyFill="1" applyBorder="1"/>
    <xf numFmtId="0" fontId="3" fillId="5" borderId="5" xfId="0" applyFont="1" applyFill="1" applyBorder="1" applyAlignment="1">
      <alignment horizontal="right"/>
    </xf>
    <xf numFmtId="17" fontId="3" fillId="5" borderId="5" xfId="0" applyNumberFormat="1" applyFont="1" applyFill="1" applyBorder="1"/>
    <xf numFmtId="0" fontId="4" fillId="0" borderId="5" xfId="0" applyFont="1" applyFill="1" applyBorder="1"/>
    <xf numFmtId="0" fontId="4" fillId="0" borderId="28" xfId="0" applyFont="1" applyFill="1" applyBorder="1" applyAlignment="1">
      <alignment horizontal="center"/>
    </xf>
    <xf numFmtId="0" fontId="3" fillId="0" borderId="7" xfId="0" applyFont="1" applyFill="1" applyBorder="1" applyAlignment="1">
      <alignment wrapText="1"/>
    </xf>
    <xf numFmtId="0" fontId="4" fillId="5" borderId="28" xfId="0" applyFont="1" applyFill="1" applyBorder="1" applyAlignment="1">
      <alignment horizontal="center"/>
    </xf>
    <xf numFmtId="0" fontId="4" fillId="0" borderId="5" xfId="0" applyFont="1" applyFill="1" applyBorder="1" applyAlignment="1">
      <alignment horizontal="left" vertical="center" wrapText="1"/>
    </xf>
    <xf numFmtId="17" fontId="3" fillId="0" borderId="5" xfId="0" applyNumberFormat="1" applyFont="1" applyFill="1" applyBorder="1" applyAlignment="1">
      <alignment horizontal="right"/>
    </xf>
    <xf numFmtId="0" fontId="4" fillId="3" borderId="5" xfId="0" applyFont="1" applyFill="1" applyBorder="1"/>
    <xf numFmtId="0" fontId="4" fillId="3" borderId="28" xfId="0" applyFont="1" applyFill="1" applyBorder="1" applyAlignment="1">
      <alignment horizontal="center"/>
    </xf>
    <xf numFmtId="0" fontId="3" fillId="3" borderId="5" xfId="0" applyFont="1" applyFill="1" applyBorder="1" applyAlignment="1">
      <alignment horizontal="right"/>
    </xf>
    <xf numFmtId="17" fontId="3" fillId="3" borderId="5" xfId="0" applyNumberFormat="1" applyFont="1" applyFill="1" applyBorder="1"/>
    <xf numFmtId="0" fontId="3" fillId="3" borderId="0" xfId="0" applyFont="1" applyFill="1" applyBorder="1"/>
    <xf numFmtId="0" fontId="3" fillId="5" borderId="7" xfId="0" applyFont="1" applyFill="1" applyBorder="1" applyAlignment="1">
      <alignment wrapText="1"/>
    </xf>
    <xf numFmtId="0" fontId="3" fillId="3" borderId="28" xfId="0" applyFont="1" applyFill="1" applyBorder="1" applyAlignment="1">
      <alignment horizontal="center"/>
    </xf>
    <xf numFmtId="0" fontId="3" fillId="3" borderId="7" xfId="0" applyFont="1" applyFill="1" applyBorder="1"/>
    <xf numFmtId="0" fontId="3" fillId="0" borderId="4" xfId="0" applyFont="1" applyFill="1" applyBorder="1"/>
    <xf numFmtId="44" fontId="3" fillId="3" borderId="5" xfId="1" applyNumberFormat="1" applyFont="1" applyFill="1" applyBorder="1"/>
    <xf numFmtId="0" fontId="6" fillId="3" borderId="5" xfId="0" applyFont="1" applyFill="1" applyBorder="1"/>
    <xf numFmtId="0" fontId="6" fillId="3" borderId="5" xfId="0" applyFont="1" applyFill="1" applyBorder="1" applyAlignment="1">
      <alignment horizontal="right"/>
    </xf>
    <xf numFmtId="17" fontId="6" fillId="3" borderId="5" xfId="0" applyNumberFormat="1" applyFont="1" applyFill="1" applyBorder="1"/>
    <xf numFmtId="0" fontId="6" fillId="3" borderId="7" xfId="0" applyFont="1" applyFill="1" applyBorder="1" applyAlignment="1">
      <alignment wrapText="1"/>
    </xf>
    <xf numFmtId="0" fontId="3" fillId="0" borderId="29" xfId="0" applyFont="1" applyFill="1" applyBorder="1"/>
    <xf numFmtId="0" fontId="3" fillId="5" borderId="30" xfId="0" applyFont="1" applyFill="1" applyBorder="1"/>
    <xf numFmtId="0" fontId="3" fillId="5" borderId="26" xfId="0" applyFont="1" applyFill="1" applyBorder="1"/>
    <xf numFmtId="0" fontId="3" fillId="3" borderId="30" xfId="0" applyFont="1" applyFill="1" applyBorder="1"/>
    <xf numFmtId="0" fontId="4" fillId="3" borderId="5" xfId="0" applyFont="1" applyFill="1" applyBorder="1" applyAlignment="1">
      <alignment horizontal="center"/>
    </xf>
    <xf numFmtId="0" fontId="3" fillId="3" borderId="26" xfId="0" applyFont="1" applyFill="1" applyBorder="1"/>
    <xf numFmtId="0" fontId="3" fillId="0" borderId="30" xfId="0" applyFont="1" applyFill="1" applyBorder="1"/>
    <xf numFmtId="0" fontId="3" fillId="6" borderId="5" xfId="0" applyFont="1" applyFill="1" applyBorder="1"/>
    <xf numFmtId="164" fontId="3" fillId="6" borderId="5" xfId="1" applyNumberFormat="1" applyFont="1" applyFill="1" applyBorder="1"/>
    <xf numFmtId="0" fontId="3" fillId="0" borderId="26" xfId="0" applyFont="1" applyFill="1" applyBorder="1"/>
    <xf numFmtId="164" fontId="3" fillId="3" borderId="16" xfId="1" applyNumberFormat="1" applyFont="1" applyFill="1" applyBorder="1"/>
    <xf numFmtId="164" fontId="3" fillId="3" borderId="35" xfId="1" applyNumberFormat="1" applyFont="1" applyFill="1" applyBorder="1"/>
    <xf numFmtId="0" fontId="8" fillId="0" borderId="0" xfId="0" applyFont="1" applyFill="1" applyBorder="1"/>
    <xf numFmtId="0" fontId="2" fillId="2" borderId="16" xfId="0" applyFont="1" applyFill="1" applyBorder="1" applyAlignment="1">
      <alignment horizontal="center" vertical="center" wrapText="1"/>
    </xf>
    <xf numFmtId="0" fontId="3" fillId="3" borderId="5" xfId="0" applyFont="1" applyFill="1" applyBorder="1" applyAlignment="1">
      <alignment wrapText="1"/>
    </xf>
    <xf numFmtId="0" fontId="7" fillId="0" borderId="38" xfId="0" applyFont="1" applyFill="1" applyBorder="1" applyAlignment="1">
      <alignment horizontal="left" wrapText="1"/>
    </xf>
    <xf numFmtId="0" fontId="7" fillId="0" borderId="39" xfId="0" applyFont="1" applyFill="1" applyBorder="1" applyAlignment="1">
      <alignment horizontal="left" wrapText="1"/>
    </xf>
    <xf numFmtId="0" fontId="6" fillId="0" borderId="39" xfId="0" applyFont="1" applyFill="1" applyBorder="1" applyAlignment="1">
      <alignment horizontal="left" wrapText="1"/>
    </xf>
    <xf numFmtId="0" fontId="6" fillId="0" borderId="40" xfId="0" applyFont="1" applyFill="1" applyBorder="1" applyAlignment="1">
      <alignment horizontal="left" wrapText="1"/>
    </xf>
    <xf numFmtId="0" fontId="3" fillId="0" borderId="43" xfId="0" applyFont="1" applyFill="1" applyBorder="1" applyAlignment="1">
      <alignment horizontal="left" vertical="center"/>
    </xf>
    <xf numFmtId="0" fontId="3" fillId="0" borderId="44" xfId="0" applyFont="1" applyFill="1" applyBorder="1" applyAlignment="1">
      <alignment horizontal="left" vertical="center"/>
    </xf>
    <xf numFmtId="0" fontId="3" fillId="0" borderId="45" xfId="0" applyFont="1" applyFill="1" applyBorder="1" applyAlignment="1">
      <alignment horizontal="left" vertical="center"/>
    </xf>
    <xf numFmtId="0" fontId="3" fillId="0" borderId="46" xfId="0" applyFont="1" applyFill="1" applyBorder="1" applyAlignment="1">
      <alignment horizontal="left"/>
    </xf>
    <xf numFmtId="0" fontId="3" fillId="0" borderId="47" xfId="0" applyFont="1" applyFill="1" applyBorder="1" applyAlignment="1">
      <alignment horizontal="left"/>
    </xf>
    <xf numFmtId="0" fontId="3" fillId="0" borderId="48" xfId="0" applyFont="1" applyFill="1" applyBorder="1" applyAlignment="1">
      <alignment horizontal="left"/>
    </xf>
    <xf numFmtId="0" fontId="4" fillId="0" borderId="12" xfId="0" applyFont="1" applyFill="1" applyBorder="1" applyAlignment="1">
      <alignment horizontal="left"/>
    </xf>
    <xf numFmtId="0" fontId="3" fillId="0" borderId="13" xfId="0" applyFont="1" applyFill="1" applyBorder="1" applyAlignment="1">
      <alignment horizontal="left"/>
    </xf>
    <xf numFmtId="0" fontId="3" fillId="0" borderId="14" xfId="0" applyFont="1" applyFill="1" applyBorder="1" applyAlignment="1">
      <alignment horizontal="left"/>
    </xf>
    <xf numFmtId="0" fontId="3" fillId="0" borderId="30" xfId="0" applyFont="1" applyFill="1" applyBorder="1" applyAlignment="1">
      <alignment horizontal="center"/>
    </xf>
    <xf numFmtId="0" fontId="3" fillId="0" borderId="18" xfId="0" applyFont="1" applyFill="1" applyBorder="1" applyAlignment="1">
      <alignment horizontal="center"/>
    </xf>
    <xf numFmtId="0" fontId="3" fillId="0" borderId="31" xfId="0" applyFont="1" applyFill="1" applyBorder="1" applyAlignment="1">
      <alignment horizontal="center"/>
    </xf>
    <xf numFmtId="0" fontId="3" fillId="0" borderId="32" xfId="0" applyFont="1" applyFill="1" applyBorder="1" applyAlignment="1">
      <alignment horizontal="center"/>
    </xf>
    <xf numFmtId="0" fontId="3" fillId="0" borderId="33" xfId="0" applyFont="1" applyFill="1" applyBorder="1" applyAlignment="1">
      <alignment horizontal="center"/>
    </xf>
    <xf numFmtId="0" fontId="3" fillId="0" borderId="34" xfId="0" applyFont="1" applyFill="1" applyBorder="1" applyAlignment="1">
      <alignment horizontal="center"/>
    </xf>
    <xf numFmtId="0" fontId="3" fillId="0" borderId="17" xfId="0" applyFont="1" applyFill="1" applyBorder="1" applyAlignment="1">
      <alignment horizontal="left"/>
    </xf>
    <xf numFmtId="0" fontId="3" fillId="0" borderId="18" xfId="0" applyFont="1" applyFill="1" applyBorder="1" applyAlignment="1">
      <alignment horizontal="left"/>
    </xf>
    <xf numFmtId="0" fontId="3" fillId="0" borderId="31" xfId="0" applyFont="1" applyFill="1" applyBorder="1" applyAlignment="1">
      <alignment horizontal="left"/>
    </xf>
    <xf numFmtId="0" fontId="3" fillId="0" borderId="36" xfId="0" applyFont="1" applyFill="1" applyBorder="1" applyAlignment="1">
      <alignment horizontal="left"/>
    </xf>
    <xf numFmtId="0" fontId="3" fillId="0" borderId="33" xfId="0" applyFont="1" applyFill="1" applyBorder="1" applyAlignment="1">
      <alignment horizontal="left"/>
    </xf>
    <xf numFmtId="0" fontId="3" fillId="0" borderId="34" xfId="0" applyFont="1" applyFill="1" applyBorder="1" applyAlignment="1">
      <alignment horizontal="left"/>
    </xf>
    <xf numFmtId="0" fontId="3" fillId="0" borderId="26" xfId="0" applyFont="1" applyFill="1" applyBorder="1" applyAlignment="1">
      <alignment horizontal="center"/>
    </xf>
    <xf numFmtId="0" fontId="3" fillId="0" borderId="37"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 fillId="0" borderId="4" xfId="0" applyFont="1" applyFill="1" applyBorder="1" applyAlignment="1">
      <alignment horizontal="left"/>
    </xf>
    <xf numFmtId="0" fontId="3" fillId="0" borderId="5" xfId="0" applyFont="1" applyFill="1" applyBorder="1" applyAlignment="1">
      <alignment horizontal="left"/>
    </xf>
    <xf numFmtId="0" fontId="4" fillId="0" borderId="6" xfId="0" applyFont="1" applyFill="1" applyBorder="1" applyAlignment="1">
      <alignment horizontal="left"/>
    </xf>
    <xf numFmtId="0" fontId="4" fillId="0" borderId="8" xfId="0" applyFont="1" applyFill="1" applyBorder="1" applyAlignment="1">
      <alignment horizontal="left"/>
    </xf>
    <xf numFmtId="0" fontId="3" fillId="0" borderId="9" xfId="0" applyFont="1" applyFill="1" applyBorder="1" applyAlignment="1">
      <alignment horizontal="left"/>
    </xf>
    <xf numFmtId="0" fontId="4" fillId="0" borderId="10" xfId="0" applyFont="1" applyFill="1" applyBorder="1" applyAlignment="1">
      <alignment horizontal="left"/>
    </xf>
    <xf numFmtId="0" fontId="3" fillId="0" borderId="11" xfId="0" applyFont="1" applyFill="1" applyBorder="1" applyAlignment="1">
      <alignment horizontal="left"/>
    </xf>
    <xf numFmtId="0" fontId="4" fillId="3" borderId="15" xfId="0" applyFont="1" applyFill="1" applyBorder="1" applyAlignment="1">
      <alignment horizontal="left"/>
    </xf>
    <xf numFmtId="0" fontId="3" fillId="3" borderId="16" xfId="0" applyFont="1" applyFill="1" applyBorder="1" applyAlignment="1">
      <alignment horizontal="left"/>
    </xf>
    <xf numFmtId="0" fontId="3" fillId="3" borderId="17" xfId="0" applyFont="1" applyFill="1" applyBorder="1" applyAlignment="1">
      <alignment horizontal="left"/>
    </xf>
    <xf numFmtId="0" fontId="4" fillId="0" borderId="17" xfId="0" applyFont="1" applyFill="1" applyBorder="1" applyAlignment="1">
      <alignment horizontal="left"/>
    </xf>
    <xf numFmtId="0" fontId="4" fillId="0" borderId="18" xfId="0" applyFont="1" applyFill="1" applyBorder="1" applyAlignment="1">
      <alignment horizontal="left"/>
    </xf>
    <xf numFmtId="0" fontId="2" fillId="2" borderId="15"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16"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9" fillId="0" borderId="38" xfId="0" applyFont="1" applyFill="1" applyBorder="1" applyAlignment="1">
      <alignment horizontal="left" vertical="top" wrapText="1"/>
    </xf>
    <xf numFmtId="0" fontId="9" fillId="0" borderId="39" xfId="0" applyFont="1" applyFill="1" applyBorder="1" applyAlignment="1">
      <alignment horizontal="left" vertical="top" wrapText="1"/>
    </xf>
    <xf numFmtId="0" fontId="6" fillId="0" borderId="39" xfId="0" applyFont="1" applyFill="1" applyBorder="1" applyAlignment="1">
      <alignment horizontal="left" vertical="top" wrapText="1"/>
    </xf>
    <xf numFmtId="0" fontId="6" fillId="0" borderId="40" xfId="0" applyFont="1" applyFill="1" applyBorder="1" applyAlignment="1">
      <alignment horizontal="left" vertical="top" wrapText="1"/>
    </xf>
    <xf numFmtId="0" fontId="7" fillId="0" borderId="4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7" fillId="0" borderId="3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41"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42" xfId="0" applyFont="1" applyFill="1" applyBorder="1" applyAlignment="1">
      <alignment horizontal="left" vertical="top" wrapText="1"/>
    </xf>
    <xf numFmtId="0" fontId="7" fillId="0" borderId="40" xfId="0" applyFont="1" applyFill="1" applyBorder="1" applyAlignment="1">
      <alignment horizontal="left" vertical="top" wrapText="1"/>
    </xf>
  </cellXfs>
  <cellStyles count="3">
    <cellStyle name="Comma 2" xfId="2"/>
    <cellStyle name="Currency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externalLink" Target="externalLinks/externalLink1.xml"/><Relationship Id="rId14" Type="http://schemas.openxmlformats.org/officeDocument/2006/relationships/customXml" Target="../customXml/item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IDB/Documents/Mune/AquaRating/Aplicacion%20AR%20LAC/Colombia/Documento%20BID%20CO-T1457/Preparacion/TC%20Document%20para%20QRR/Presupuesto_Plan%20Adquiciones_Matriz%20de%20Resultados_cronograma%20QR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DETER"/>
      <sheetName val="Datos básicos gastos operativos"/>
      <sheetName val="Presupuesto GastosOperativos"/>
      <sheetName val="Presupuesto detallado"/>
      <sheetName val="Presupuesto resumido"/>
      <sheetName val="CRONOGRAMA GLOBAL"/>
      <sheetName val="PLAN ADQUISICIONES"/>
      <sheetName val="Matriz de Resultados"/>
      <sheetName val="BID AquaFund"/>
      <sheetName val="Matriz de Resultados TC Doc"/>
    </sheetNames>
    <sheetDataSet>
      <sheetData sheetId="0"/>
      <sheetData sheetId="1"/>
      <sheetData sheetId="2">
        <row r="7">
          <cell r="A7" t="str">
            <v>Coordinador UCP</v>
          </cell>
        </row>
        <row r="8">
          <cell r="A8" t="str">
            <v>Especialista de Gestión de Proyecto</v>
          </cell>
        </row>
        <row r="9">
          <cell r="A9" t="str">
            <v>Especialista Planeacion y Monitoreo</v>
          </cell>
        </row>
        <row r="10">
          <cell r="A10" t="str">
            <v>Ingeniero sectorial AR</v>
          </cell>
        </row>
        <row r="11">
          <cell r="A11" t="str">
            <v>Financiero-Comercial sectorial AR</v>
          </cell>
        </row>
        <row r="12">
          <cell r="A12" t="str">
            <v>Desarrollo Corporativo sectorial AR</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0"/>
  <sheetViews>
    <sheetView showGridLines="0" tabSelected="1" topLeftCell="B7" zoomScaleNormal="100" workbookViewId="0">
      <selection activeCell="D13" sqref="D13"/>
    </sheetView>
  </sheetViews>
  <sheetFormatPr defaultRowHeight="12.75" x14ac:dyDescent="0.2"/>
  <cols>
    <col min="1" max="1" width="5.28515625" style="1" customWidth="1"/>
    <col min="2" max="2" width="6.28515625" style="1" customWidth="1"/>
    <col min="3" max="3" width="36.85546875" style="1" customWidth="1"/>
    <col min="4" max="4" width="14.7109375" style="1" customWidth="1"/>
    <col min="5" max="5" width="12" style="1" customWidth="1"/>
    <col min="6" max="6" width="13.42578125" style="1" customWidth="1"/>
    <col min="7" max="7" width="10.5703125" style="1" customWidth="1"/>
    <col min="8" max="8" width="11.7109375" style="1" customWidth="1"/>
    <col min="9" max="9" width="19" style="1" customWidth="1"/>
    <col min="10" max="10" width="15.5703125" style="1" customWidth="1"/>
    <col min="11" max="11" width="45.7109375" style="1" customWidth="1"/>
    <col min="12" max="16384" width="9.140625" style="1"/>
  </cols>
  <sheetData>
    <row r="1" spans="1:24" ht="24.75" customHeight="1" x14ac:dyDescent="0.2">
      <c r="A1" s="105" t="s">
        <v>0</v>
      </c>
      <c r="B1" s="106"/>
      <c r="C1" s="106"/>
      <c r="D1" s="106"/>
      <c r="E1" s="106"/>
      <c r="F1" s="106"/>
      <c r="G1" s="106"/>
      <c r="H1" s="106"/>
      <c r="I1" s="106"/>
      <c r="J1" s="106"/>
      <c r="K1" s="107"/>
    </row>
    <row r="2" spans="1:24" x14ac:dyDescent="0.2">
      <c r="A2" s="108" t="s">
        <v>1</v>
      </c>
      <c r="B2" s="109"/>
      <c r="C2" s="109"/>
      <c r="D2" s="109"/>
      <c r="E2" s="109"/>
      <c r="F2" s="110" t="s">
        <v>2</v>
      </c>
      <c r="G2" s="109"/>
      <c r="H2" s="109"/>
      <c r="I2" s="109"/>
      <c r="J2" s="109"/>
      <c r="K2" s="2"/>
    </row>
    <row r="3" spans="1:24" ht="13.5" thickBot="1" x14ac:dyDescent="0.25">
      <c r="A3" s="111" t="s">
        <v>3</v>
      </c>
      <c r="B3" s="112"/>
      <c r="C3" s="112"/>
      <c r="D3" s="112"/>
      <c r="E3" s="112"/>
      <c r="F3" s="113" t="s">
        <v>4</v>
      </c>
      <c r="G3" s="112"/>
      <c r="H3" s="112"/>
      <c r="I3" s="112"/>
      <c r="J3" s="112"/>
      <c r="K3" s="114"/>
    </row>
    <row r="4" spans="1:24" ht="13.5" thickTop="1" x14ac:dyDescent="0.2">
      <c r="A4" s="88" t="s">
        <v>5</v>
      </c>
      <c r="B4" s="89"/>
      <c r="C4" s="89"/>
      <c r="D4" s="89"/>
      <c r="E4" s="89"/>
      <c r="F4" s="89"/>
      <c r="G4" s="89"/>
      <c r="H4" s="89"/>
      <c r="I4" s="89"/>
      <c r="J4" s="89"/>
      <c r="K4" s="90"/>
    </row>
    <row r="5" spans="1:24" ht="30" customHeight="1" x14ac:dyDescent="0.2">
      <c r="A5" s="115" t="s">
        <v>6</v>
      </c>
      <c r="B5" s="116"/>
      <c r="C5" s="116"/>
      <c r="D5" s="117"/>
      <c r="E5" s="118" t="s">
        <v>7</v>
      </c>
      <c r="F5" s="119"/>
      <c r="G5" s="3"/>
      <c r="H5" s="4"/>
      <c r="I5" s="5" t="s">
        <v>8</v>
      </c>
      <c r="J5" s="6"/>
      <c r="K5" s="7"/>
    </row>
    <row r="6" spans="1:24" ht="13.5" thickBot="1" x14ac:dyDescent="0.25">
      <c r="A6" s="8"/>
      <c r="B6" s="9"/>
      <c r="C6" s="9"/>
      <c r="D6" s="9"/>
      <c r="E6" s="10"/>
      <c r="F6" s="11"/>
      <c r="G6" s="12"/>
      <c r="H6" s="13"/>
      <c r="I6" s="14"/>
      <c r="J6" s="15"/>
      <c r="K6" s="16"/>
    </row>
    <row r="7" spans="1:24" ht="50.25" customHeight="1" x14ac:dyDescent="0.2">
      <c r="A7" s="120" t="s">
        <v>9</v>
      </c>
      <c r="B7" s="122" t="s">
        <v>10</v>
      </c>
      <c r="C7" s="124" t="s">
        <v>11</v>
      </c>
      <c r="D7" s="126" t="s">
        <v>12</v>
      </c>
      <c r="E7" s="126" t="s">
        <v>13</v>
      </c>
      <c r="F7" s="126" t="s">
        <v>14</v>
      </c>
      <c r="G7" s="126" t="s">
        <v>15</v>
      </c>
      <c r="H7" s="126"/>
      <c r="I7" s="124" t="s">
        <v>16</v>
      </c>
      <c r="J7" s="126" t="s">
        <v>17</v>
      </c>
      <c r="K7" s="127" t="s">
        <v>18</v>
      </c>
    </row>
    <row r="8" spans="1:24" ht="38.25" customHeight="1" x14ac:dyDescent="0.2">
      <c r="A8" s="121"/>
      <c r="B8" s="123"/>
      <c r="C8" s="125"/>
      <c r="D8" s="124"/>
      <c r="E8" s="124"/>
      <c r="F8" s="124"/>
      <c r="G8" s="76" t="s">
        <v>19</v>
      </c>
      <c r="H8" s="76" t="s">
        <v>20</v>
      </c>
      <c r="I8" s="125"/>
      <c r="J8" s="124"/>
      <c r="K8" s="128"/>
    </row>
    <row r="9" spans="1:24" s="22" customFormat="1" x14ac:dyDescent="0.2">
      <c r="A9" s="17"/>
      <c r="B9" s="18"/>
      <c r="C9" s="19" t="s">
        <v>21</v>
      </c>
      <c r="D9" s="20"/>
      <c r="E9" s="18"/>
      <c r="F9" s="18"/>
      <c r="G9" s="18"/>
      <c r="H9" s="18"/>
      <c r="I9" s="18"/>
      <c r="J9" s="18"/>
      <c r="K9" s="21"/>
      <c r="L9" s="1"/>
      <c r="M9" s="1"/>
      <c r="N9" s="1"/>
      <c r="O9" s="1"/>
      <c r="P9" s="1"/>
      <c r="Q9" s="1"/>
      <c r="R9" s="1"/>
      <c r="S9" s="1"/>
      <c r="T9" s="1"/>
      <c r="U9" s="1"/>
      <c r="V9" s="1"/>
      <c r="W9" s="1"/>
      <c r="X9" s="1"/>
    </row>
    <row r="10" spans="1:24" x14ac:dyDescent="0.2">
      <c r="A10" s="23">
        <v>1</v>
      </c>
      <c r="B10" s="24">
        <v>1</v>
      </c>
      <c r="C10" s="25" t="s">
        <v>67</v>
      </c>
      <c r="D10" s="26"/>
      <c r="E10" s="26"/>
      <c r="F10" s="26"/>
      <c r="G10" s="26"/>
      <c r="H10" s="26"/>
      <c r="I10" s="26"/>
      <c r="J10" s="26"/>
      <c r="K10" s="27"/>
    </row>
    <row r="11" spans="1:24" x14ac:dyDescent="0.2">
      <c r="A11" s="28"/>
      <c r="B11" s="29"/>
      <c r="C11" s="30" t="s">
        <v>22</v>
      </c>
      <c r="D11" s="31"/>
      <c r="E11" s="32"/>
      <c r="F11" s="32"/>
      <c r="G11" s="32"/>
      <c r="H11" s="32"/>
      <c r="I11" s="32"/>
      <c r="J11" s="32"/>
      <c r="K11" s="33"/>
    </row>
    <row r="12" spans="1:24" ht="117.75" customHeight="1" x14ac:dyDescent="0.2">
      <c r="A12" s="28"/>
      <c r="B12" s="29"/>
      <c r="C12" s="34" t="s">
        <v>23</v>
      </c>
      <c r="D12" s="35">
        <v>6300</v>
      </c>
      <c r="E12" s="32" t="s">
        <v>24</v>
      </c>
      <c r="F12" s="36" t="s">
        <v>25</v>
      </c>
      <c r="G12" s="32">
        <v>100</v>
      </c>
      <c r="H12" s="32"/>
      <c r="I12" s="37">
        <v>43101</v>
      </c>
      <c r="J12" s="32"/>
      <c r="K12" s="38" t="s">
        <v>68</v>
      </c>
    </row>
    <row r="13" spans="1:24" ht="126" customHeight="1" x14ac:dyDescent="0.2">
      <c r="A13" s="28"/>
      <c r="B13" s="29"/>
      <c r="C13" s="34" t="s">
        <v>26</v>
      </c>
      <c r="D13" s="35">
        <v>4200</v>
      </c>
      <c r="E13" s="32" t="s">
        <v>24</v>
      </c>
      <c r="F13" s="36" t="s">
        <v>25</v>
      </c>
      <c r="G13" s="32">
        <v>100</v>
      </c>
      <c r="H13" s="32"/>
      <c r="I13" s="37">
        <v>43101</v>
      </c>
      <c r="J13" s="32"/>
      <c r="K13" s="38" t="s">
        <v>69</v>
      </c>
    </row>
    <row r="14" spans="1:24" x14ac:dyDescent="0.2">
      <c r="A14" s="39"/>
      <c r="B14" s="24"/>
      <c r="C14" s="26"/>
      <c r="D14" s="40"/>
      <c r="E14" s="26"/>
      <c r="F14" s="41"/>
      <c r="G14" s="26"/>
      <c r="H14" s="26"/>
      <c r="I14" s="42"/>
      <c r="J14" s="26"/>
      <c r="K14" s="27"/>
    </row>
    <row r="15" spans="1:24" ht="15.75" customHeight="1" x14ac:dyDescent="0.2">
      <c r="A15" s="28">
        <v>2</v>
      </c>
      <c r="B15" s="29">
        <v>2</v>
      </c>
      <c r="C15" s="43" t="s">
        <v>27</v>
      </c>
      <c r="D15" s="31"/>
      <c r="E15" s="32"/>
      <c r="F15" s="32"/>
      <c r="G15" s="32"/>
      <c r="H15" s="32"/>
      <c r="I15" s="32"/>
      <c r="J15" s="32"/>
      <c r="K15" s="33"/>
    </row>
    <row r="16" spans="1:24" ht="16.5" customHeight="1" x14ac:dyDescent="0.2">
      <c r="A16" s="28"/>
      <c r="B16" s="29"/>
      <c r="C16" s="30" t="s">
        <v>22</v>
      </c>
      <c r="D16" s="31"/>
      <c r="E16" s="32"/>
      <c r="F16" s="32"/>
      <c r="G16" s="32"/>
      <c r="H16" s="32"/>
      <c r="I16" s="32"/>
      <c r="J16" s="32"/>
      <c r="K16" s="33"/>
    </row>
    <row r="17" spans="1:11" ht="25.5" x14ac:dyDescent="0.2">
      <c r="A17" s="43"/>
      <c r="B17" s="44"/>
      <c r="C17" s="32" t="s">
        <v>28</v>
      </c>
      <c r="D17" s="35">
        <v>398966.99160714285</v>
      </c>
      <c r="E17" s="31" t="s">
        <v>29</v>
      </c>
      <c r="F17" s="36" t="s">
        <v>25</v>
      </c>
      <c r="G17" s="32">
        <v>100</v>
      </c>
      <c r="H17" s="32"/>
      <c r="I17" s="36" t="s">
        <v>30</v>
      </c>
      <c r="J17" s="32"/>
      <c r="K17" s="45" t="s">
        <v>31</v>
      </c>
    </row>
    <row r="18" spans="1:11" ht="25.5" x14ac:dyDescent="0.2">
      <c r="A18" s="43"/>
      <c r="B18" s="44"/>
      <c r="C18" s="32" t="s">
        <v>32</v>
      </c>
      <c r="D18" s="35">
        <v>398966.99160714285</v>
      </c>
      <c r="E18" s="31" t="s">
        <v>29</v>
      </c>
      <c r="F18" s="36" t="s">
        <v>25</v>
      </c>
      <c r="G18" s="32">
        <v>100</v>
      </c>
      <c r="H18" s="32"/>
      <c r="I18" s="37">
        <v>43422</v>
      </c>
      <c r="J18" s="32"/>
      <c r="K18" s="45" t="s">
        <v>33</v>
      </c>
    </row>
    <row r="19" spans="1:11" x14ac:dyDescent="0.2">
      <c r="A19" s="25"/>
      <c r="B19" s="46"/>
      <c r="C19" s="26"/>
      <c r="D19" s="40"/>
      <c r="E19" s="26"/>
      <c r="F19" s="41"/>
      <c r="G19" s="26"/>
      <c r="H19" s="26"/>
      <c r="I19" s="42"/>
      <c r="J19" s="26"/>
      <c r="K19" s="27"/>
    </row>
    <row r="20" spans="1:11" x14ac:dyDescent="0.2">
      <c r="A20" s="43">
        <v>3</v>
      </c>
      <c r="B20" s="44">
        <v>3</v>
      </c>
      <c r="C20" s="47" t="s">
        <v>34</v>
      </c>
      <c r="D20" s="35"/>
      <c r="E20" s="32"/>
      <c r="F20" s="36"/>
      <c r="G20" s="32"/>
      <c r="H20" s="32"/>
      <c r="I20" s="37"/>
      <c r="J20" s="32"/>
      <c r="K20" s="33"/>
    </row>
    <row r="21" spans="1:11" x14ac:dyDescent="0.2">
      <c r="A21" s="43"/>
      <c r="B21" s="44"/>
      <c r="C21" s="43" t="s">
        <v>35</v>
      </c>
      <c r="D21" s="35"/>
      <c r="E21" s="32"/>
      <c r="F21" s="36"/>
      <c r="G21" s="32"/>
      <c r="H21" s="32"/>
      <c r="I21" s="37"/>
      <c r="J21" s="32"/>
      <c r="K21" s="38"/>
    </row>
    <row r="22" spans="1:11" ht="76.5" x14ac:dyDescent="0.2">
      <c r="A22" s="43"/>
      <c r="B22" s="44"/>
      <c r="C22" s="32" t="s">
        <v>28</v>
      </c>
      <c r="D22" s="35">
        <v>5000000</v>
      </c>
      <c r="E22" s="31" t="s">
        <v>29</v>
      </c>
      <c r="F22" s="36" t="s">
        <v>25</v>
      </c>
      <c r="G22" s="32">
        <v>100</v>
      </c>
      <c r="H22" s="32"/>
      <c r="I22" s="37">
        <v>43422</v>
      </c>
      <c r="J22" s="32"/>
      <c r="K22" s="45" t="s">
        <v>70</v>
      </c>
    </row>
    <row r="23" spans="1:11" ht="76.5" x14ac:dyDescent="0.2">
      <c r="A23" s="43"/>
      <c r="B23" s="44"/>
      <c r="C23" s="32" t="s">
        <v>32</v>
      </c>
      <c r="D23" s="35">
        <v>5000000</v>
      </c>
      <c r="E23" s="31" t="s">
        <v>29</v>
      </c>
      <c r="F23" s="36" t="s">
        <v>25</v>
      </c>
      <c r="G23" s="32">
        <v>100</v>
      </c>
      <c r="H23" s="32"/>
      <c r="I23" s="48" t="s">
        <v>36</v>
      </c>
      <c r="J23" s="32"/>
      <c r="K23" s="45" t="s">
        <v>71</v>
      </c>
    </row>
    <row r="24" spans="1:11" x14ac:dyDescent="0.2">
      <c r="A24" s="25"/>
      <c r="B24" s="46"/>
      <c r="C24" s="26"/>
      <c r="D24" s="40"/>
      <c r="E24" s="26"/>
      <c r="F24" s="41"/>
      <c r="G24" s="26"/>
      <c r="H24" s="26"/>
      <c r="I24" s="42"/>
      <c r="J24" s="26"/>
      <c r="K24" s="27"/>
    </row>
    <row r="25" spans="1:11" x14ac:dyDescent="0.2">
      <c r="A25" s="43">
        <v>4</v>
      </c>
      <c r="B25" s="44">
        <v>4</v>
      </c>
      <c r="C25" s="43" t="s">
        <v>37</v>
      </c>
      <c r="D25" s="35"/>
      <c r="E25" s="32"/>
      <c r="F25" s="36"/>
      <c r="G25" s="32"/>
      <c r="H25" s="32"/>
      <c r="I25" s="37"/>
      <c r="J25" s="32"/>
      <c r="K25" s="33"/>
    </row>
    <row r="26" spans="1:11" x14ac:dyDescent="0.2">
      <c r="A26" s="43"/>
      <c r="B26" s="44"/>
      <c r="C26" s="43" t="s">
        <v>35</v>
      </c>
      <c r="D26" s="35"/>
      <c r="E26" s="32"/>
      <c r="F26" s="36"/>
      <c r="G26" s="32"/>
      <c r="H26" s="32"/>
      <c r="I26" s="37"/>
      <c r="J26" s="32"/>
      <c r="K26" s="33"/>
    </row>
    <row r="27" spans="1:11" s="53" customFormat="1" x14ac:dyDescent="0.2">
      <c r="A27" s="49"/>
      <c r="B27" s="50"/>
      <c r="C27" s="31" t="s">
        <v>23</v>
      </c>
      <c r="D27" s="35">
        <v>12600</v>
      </c>
      <c r="E27" s="31" t="s">
        <v>38</v>
      </c>
      <c r="F27" s="51" t="s">
        <v>25</v>
      </c>
      <c r="G27" s="31">
        <v>100</v>
      </c>
      <c r="H27" s="31"/>
      <c r="I27" s="52">
        <v>44044</v>
      </c>
      <c r="J27" s="31"/>
      <c r="K27" s="38"/>
    </row>
    <row r="28" spans="1:11" s="53" customFormat="1" x14ac:dyDescent="0.2">
      <c r="A28" s="49"/>
      <c r="B28" s="50"/>
      <c r="C28" s="31" t="s">
        <v>26</v>
      </c>
      <c r="D28" s="35">
        <v>8400</v>
      </c>
      <c r="E28" s="31" t="s">
        <v>38</v>
      </c>
      <c r="F28" s="51" t="s">
        <v>25</v>
      </c>
      <c r="G28" s="31">
        <v>100</v>
      </c>
      <c r="H28" s="31"/>
      <c r="I28" s="52">
        <v>44044</v>
      </c>
      <c r="J28" s="31"/>
      <c r="K28" s="38"/>
    </row>
    <row r="29" spans="1:11" ht="25.5" x14ac:dyDescent="0.2">
      <c r="A29" s="43"/>
      <c r="B29" s="44"/>
      <c r="C29" s="32" t="s">
        <v>39</v>
      </c>
      <c r="D29" s="35">
        <v>300000</v>
      </c>
      <c r="E29" s="32" t="s">
        <v>24</v>
      </c>
      <c r="F29" s="36" t="s">
        <v>25</v>
      </c>
      <c r="G29" s="32">
        <v>100</v>
      </c>
      <c r="H29" s="32"/>
      <c r="I29" s="37">
        <v>44124</v>
      </c>
      <c r="J29" s="32"/>
      <c r="K29" s="45" t="s">
        <v>40</v>
      </c>
    </row>
    <row r="30" spans="1:11" x14ac:dyDescent="0.2">
      <c r="A30" s="25"/>
      <c r="B30" s="46"/>
      <c r="C30" s="26"/>
      <c r="D30" s="40"/>
      <c r="E30" s="26"/>
      <c r="F30" s="41"/>
      <c r="G30" s="26"/>
      <c r="H30" s="26"/>
      <c r="I30" s="42"/>
      <c r="J30" s="26"/>
      <c r="K30" s="27"/>
    </row>
    <row r="31" spans="1:11" x14ac:dyDescent="0.2">
      <c r="A31" s="43">
        <v>5</v>
      </c>
      <c r="B31" s="44">
        <v>5</v>
      </c>
      <c r="C31" s="43" t="s">
        <v>41</v>
      </c>
      <c r="D31" s="35"/>
      <c r="E31" s="32"/>
      <c r="F31" s="36"/>
      <c r="G31" s="32"/>
      <c r="H31" s="32"/>
      <c r="I31" s="37"/>
      <c r="J31" s="32"/>
      <c r="K31" s="33"/>
    </row>
    <row r="32" spans="1:11" x14ac:dyDescent="0.2">
      <c r="A32" s="43"/>
      <c r="B32" s="44"/>
      <c r="C32" s="43" t="s">
        <v>35</v>
      </c>
      <c r="D32" s="35"/>
      <c r="E32" s="32"/>
      <c r="F32" s="36"/>
      <c r="G32" s="32"/>
      <c r="H32" s="32"/>
      <c r="I32" s="37"/>
      <c r="J32" s="32"/>
      <c r="K32" s="33"/>
    </row>
    <row r="33" spans="1:11" ht="25.5" x14ac:dyDescent="0.2">
      <c r="A33" s="43"/>
      <c r="B33" s="44"/>
      <c r="C33" s="31" t="s">
        <v>72</v>
      </c>
      <c r="D33" s="35">
        <v>195952.21339285714</v>
      </c>
      <c r="E33" s="32" t="s">
        <v>38</v>
      </c>
      <c r="F33" s="36" t="s">
        <v>25</v>
      </c>
      <c r="G33" s="32">
        <v>100</v>
      </c>
      <c r="H33" s="32"/>
      <c r="I33" s="37">
        <v>43101</v>
      </c>
      <c r="J33" s="32"/>
      <c r="K33" s="45" t="s">
        <v>42</v>
      </c>
    </row>
    <row r="34" spans="1:11" ht="25.5" x14ac:dyDescent="0.2">
      <c r="A34" s="32"/>
      <c r="B34" s="44"/>
      <c r="C34" s="31" t="s">
        <v>73</v>
      </c>
      <c r="D34" s="35">
        <v>195952.21339285714</v>
      </c>
      <c r="E34" s="31" t="s">
        <v>43</v>
      </c>
      <c r="F34" s="36" t="s">
        <v>25</v>
      </c>
      <c r="G34" s="32">
        <v>100</v>
      </c>
      <c r="H34" s="32"/>
      <c r="I34" s="37">
        <v>43101</v>
      </c>
      <c r="J34" s="32"/>
      <c r="K34" s="45" t="s">
        <v>42</v>
      </c>
    </row>
    <row r="35" spans="1:11" ht="25.5" x14ac:dyDescent="0.2">
      <c r="A35" s="32"/>
      <c r="B35" s="44"/>
      <c r="C35" s="77" t="s">
        <v>74</v>
      </c>
      <c r="D35" s="35">
        <v>115656.42857142857</v>
      </c>
      <c r="E35" s="32" t="s">
        <v>38</v>
      </c>
      <c r="F35" s="36" t="s">
        <v>25</v>
      </c>
      <c r="G35" s="32">
        <v>100</v>
      </c>
      <c r="H35" s="32"/>
      <c r="I35" s="37">
        <v>43269</v>
      </c>
      <c r="J35" s="32"/>
      <c r="K35" s="45"/>
    </row>
    <row r="36" spans="1:11" ht="25.5" x14ac:dyDescent="0.2">
      <c r="A36" s="32"/>
      <c r="B36" s="44"/>
      <c r="C36" s="77" t="s">
        <v>75</v>
      </c>
      <c r="D36" s="35">
        <v>115656.42857142857</v>
      </c>
      <c r="E36" s="31" t="s">
        <v>43</v>
      </c>
      <c r="F36" s="36" t="s">
        <v>25</v>
      </c>
      <c r="G36" s="32">
        <v>100</v>
      </c>
      <c r="H36" s="32"/>
      <c r="I36" s="37">
        <v>43299</v>
      </c>
      <c r="J36" s="32"/>
      <c r="K36" s="45"/>
    </row>
    <row r="37" spans="1:11" x14ac:dyDescent="0.2">
      <c r="A37" s="32"/>
      <c r="B37" s="44"/>
      <c r="C37" s="31"/>
      <c r="D37" s="35"/>
      <c r="E37" s="31"/>
      <c r="F37" s="36"/>
      <c r="G37" s="32"/>
      <c r="H37" s="32"/>
      <c r="I37" s="37"/>
      <c r="J37" s="32"/>
      <c r="K37" s="45"/>
    </row>
    <row r="38" spans="1:11" x14ac:dyDescent="0.2">
      <c r="A38" s="32"/>
      <c r="B38" s="44"/>
      <c r="C38" s="43" t="s">
        <v>76</v>
      </c>
      <c r="D38" s="35"/>
      <c r="E38" s="31"/>
      <c r="F38" s="36"/>
      <c r="G38" s="32"/>
      <c r="H38" s="32"/>
      <c r="I38" s="37"/>
      <c r="J38" s="32"/>
      <c r="K38" s="45"/>
    </row>
    <row r="39" spans="1:11" x14ac:dyDescent="0.2">
      <c r="A39" s="32"/>
      <c r="B39" s="44"/>
      <c r="C39" s="31"/>
      <c r="D39" s="35"/>
      <c r="E39" s="31"/>
      <c r="F39" s="36"/>
      <c r="G39" s="32"/>
      <c r="H39" s="32"/>
      <c r="I39" s="37"/>
      <c r="J39" s="32"/>
      <c r="K39" s="45"/>
    </row>
    <row r="40" spans="1:11" x14ac:dyDescent="0.2">
      <c r="A40" s="32"/>
      <c r="B40" s="44"/>
      <c r="C40" s="31" t="s">
        <v>44</v>
      </c>
      <c r="D40" s="35">
        <v>207738.93241071427</v>
      </c>
      <c r="E40" s="31" t="s">
        <v>38</v>
      </c>
      <c r="F40" s="36" t="s">
        <v>25</v>
      </c>
      <c r="G40" s="32">
        <v>100</v>
      </c>
      <c r="H40" s="32"/>
      <c r="I40" s="37">
        <v>43269</v>
      </c>
      <c r="J40" s="32"/>
      <c r="K40" s="45"/>
    </row>
    <row r="41" spans="1:11" x14ac:dyDescent="0.2">
      <c r="A41" s="32"/>
      <c r="B41" s="44"/>
      <c r="C41" s="31"/>
      <c r="D41" s="35"/>
      <c r="E41" s="31"/>
      <c r="F41" s="36"/>
      <c r="G41" s="32"/>
      <c r="H41" s="32"/>
      <c r="I41" s="37"/>
      <c r="J41" s="32"/>
      <c r="K41" s="45"/>
    </row>
    <row r="42" spans="1:11" x14ac:dyDescent="0.2">
      <c r="A42" s="26"/>
      <c r="B42" s="46"/>
      <c r="C42" s="26"/>
      <c r="D42" s="40"/>
      <c r="E42" s="26"/>
      <c r="F42" s="41"/>
      <c r="G42" s="26"/>
      <c r="H42" s="26"/>
      <c r="I42" s="42"/>
      <c r="J42" s="26"/>
      <c r="K42" s="54"/>
    </row>
    <row r="43" spans="1:11" s="53" customFormat="1" x14ac:dyDescent="0.2">
      <c r="A43" s="31"/>
      <c r="B43" s="55"/>
      <c r="C43" s="49" t="s">
        <v>45</v>
      </c>
      <c r="D43" s="35"/>
      <c r="E43" s="31"/>
      <c r="F43" s="51"/>
      <c r="G43" s="31"/>
      <c r="H43" s="31"/>
      <c r="I43" s="52"/>
      <c r="J43" s="31"/>
      <c r="K43" s="56"/>
    </row>
    <row r="44" spans="1:11" x14ac:dyDescent="0.2">
      <c r="A44" s="31"/>
      <c r="B44" s="50"/>
      <c r="C44" s="43" t="s">
        <v>35</v>
      </c>
      <c r="D44" s="35"/>
      <c r="E44" s="31"/>
      <c r="F44" s="31"/>
      <c r="G44" s="31"/>
      <c r="H44" s="31"/>
      <c r="I44" s="31"/>
      <c r="J44" s="31"/>
      <c r="K44" s="56"/>
    </row>
    <row r="45" spans="1:11" ht="51" x14ac:dyDescent="0.2">
      <c r="A45" s="57"/>
      <c r="B45" s="44"/>
      <c r="C45" s="31" t="str">
        <f>'[1]Presupuesto GastosOperativos'!A7</f>
        <v>Coordinador UCP</v>
      </c>
      <c r="D45" s="58">
        <v>321757.57142857142</v>
      </c>
      <c r="E45" s="59" t="s">
        <v>38</v>
      </c>
      <c r="F45" s="60" t="s">
        <v>25</v>
      </c>
      <c r="G45" s="59">
        <v>100</v>
      </c>
      <c r="H45" s="59"/>
      <c r="I45" s="61">
        <v>43056</v>
      </c>
      <c r="J45" s="59"/>
      <c r="K45" s="62" t="s">
        <v>46</v>
      </c>
    </row>
    <row r="46" spans="1:11" ht="51" x14ac:dyDescent="0.2">
      <c r="A46" s="57"/>
      <c r="B46" s="44"/>
      <c r="C46" s="31" t="str">
        <f>'[1]Presupuesto GastosOperativos'!A8</f>
        <v>Especialista de Gestión de Proyecto</v>
      </c>
      <c r="D46" s="58">
        <v>160878.78571428571</v>
      </c>
      <c r="E46" s="59" t="s">
        <v>38</v>
      </c>
      <c r="F46" s="60" t="s">
        <v>25</v>
      </c>
      <c r="G46" s="59">
        <v>100</v>
      </c>
      <c r="H46" s="59"/>
      <c r="I46" s="61">
        <v>43056</v>
      </c>
      <c r="J46" s="59"/>
      <c r="K46" s="62" t="s">
        <v>46</v>
      </c>
    </row>
    <row r="47" spans="1:11" ht="51" hidden="1" x14ac:dyDescent="0.2">
      <c r="A47" s="57"/>
      <c r="B47" s="44"/>
      <c r="C47" s="31" t="str">
        <f>'[1]Presupuesto GastosOperativos'!A9</f>
        <v>Especialista Planeacion y Monitoreo</v>
      </c>
      <c r="D47" s="58">
        <v>0</v>
      </c>
      <c r="E47" s="59" t="s">
        <v>38</v>
      </c>
      <c r="F47" s="60" t="s">
        <v>25</v>
      </c>
      <c r="G47" s="59">
        <v>100</v>
      </c>
      <c r="H47" s="59"/>
      <c r="I47" s="61">
        <v>43056</v>
      </c>
      <c r="J47" s="59"/>
      <c r="K47" s="62" t="s">
        <v>46</v>
      </c>
    </row>
    <row r="48" spans="1:11" ht="51" x14ac:dyDescent="0.2">
      <c r="A48" s="57"/>
      <c r="B48" s="44"/>
      <c r="C48" s="31" t="str">
        <f>'[1]Presupuesto GastosOperativos'!A10</f>
        <v>Ingeniero sectorial AR</v>
      </c>
      <c r="D48" s="58">
        <v>245603.89285714287</v>
      </c>
      <c r="E48" s="59" t="s">
        <v>38</v>
      </c>
      <c r="F48" s="60" t="s">
        <v>25</v>
      </c>
      <c r="G48" s="59">
        <v>100</v>
      </c>
      <c r="H48" s="59"/>
      <c r="I48" s="61">
        <v>43025</v>
      </c>
      <c r="J48" s="59"/>
      <c r="K48" s="62" t="s">
        <v>46</v>
      </c>
    </row>
    <row r="49" spans="1:11" x14ac:dyDescent="0.2">
      <c r="A49" s="57"/>
      <c r="B49" s="44"/>
      <c r="C49" s="31" t="str">
        <f>'[1]Presupuesto GastosOperativos'!A11</f>
        <v>Financiero-Comercial sectorial AR</v>
      </c>
      <c r="D49" s="58">
        <v>245603.89285714287</v>
      </c>
      <c r="E49" s="59" t="s">
        <v>38</v>
      </c>
      <c r="F49" s="60" t="s">
        <v>25</v>
      </c>
      <c r="G49" s="59">
        <v>100</v>
      </c>
      <c r="H49" s="59"/>
      <c r="I49" s="61">
        <v>43025</v>
      </c>
      <c r="J49" s="59"/>
      <c r="K49" s="62"/>
    </row>
    <row r="50" spans="1:11" x14ac:dyDescent="0.2">
      <c r="A50" s="57"/>
      <c r="B50" s="44"/>
      <c r="C50" s="31" t="str">
        <f>'[1]Presupuesto GastosOperativos'!A12</f>
        <v>Desarrollo Corporativo sectorial AR</v>
      </c>
      <c r="D50" s="58">
        <v>245603.89285714287</v>
      </c>
      <c r="E50" s="59" t="s">
        <v>38</v>
      </c>
      <c r="F50" s="60" t="s">
        <v>25</v>
      </c>
      <c r="G50" s="59">
        <v>100</v>
      </c>
      <c r="H50" s="59"/>
      <c r="I50" s="61">
        <v>43025</v>
      </c>
      <c r="J50" s="59"/>
      <c r="K50" s="62"/>
    </row>
    <row r="51" spans="1:11" x14ac:dyDescent="0.2">
      <c r="A51" s="57"/>
      <c r="B51" s="44"/>
      <c r="C51" s="31" t="s">
        <v>47</v>
      </c>
      <c r="D51" s="35">
        <v>286537.875</v>
      </c>
      <c r="E51" s="59" t="s">
        <v>38</v>
      </c>
      <c r="F51" s="60" t="s">
        <v>25</v>
      </c>
      <c r="G51" s="59">
        <v>100</v>
      </c>
      <c r="H51" s="59"/>
      <c r="I51" s="61">
        <v>43025</v>
      </c>
      <c r="J51" s="59"/>
      <c r="K51" s="62"/>
    </row>
    <row r="52" spans="1:11" x14ac:dyDescent="0.2">
      <c r="A52" s="28"/>
      <c r="B52" s="44"/>
      <c r="C52" s="49" t="s">
        <v>48</v>
      </c>
      <c r="D52" s="35"/>
      <c r="E52" s="32"/>
      <c r="F52" s="32"/>
      <c r="G52" s="32"/>
      <c r="H52" s="32"/>
      <c r="I52" s="32"/>
      <c r="J52" s="32"/>
      <c r="K52" s="33"/>
    </row>
    <row r="53" spans="1:11" x14ac:dyDescent="0.2">
      <c r="A53" s="28"/>
      <c r="B53" s="44"/>
      <c r="C53" s="32" t="s">
        <v>49</v>
      </c>
      <c r="D53" s="35">
        <v>127910.08928571429</v>
      </c>
      <c r="E53" s="31" t="s">
        <v>50</v>
      </c>
      <c r="F53" s="36" t="s">
        <v>25</v>
      </c>
      <c r="G53" s="32">
        <v>100</v>
      </c>
      <c r="H53" s="32"/>
      <c r="I53" s="61">
        <v>43056</v>
      </c>
      <c r="J53" s="32"/>
      <c r="K53" s="33"/>
    </row>
    <row r="54" spans="1:11" x14ac:dyDescent="0.2">
      <c r="A54" s="28"/>
      <c r="B54" s="44"/>
      <c r="C54" s="32" t="s">
        <v>51</v>
      </c>
      <c r="D54" s="35">
        <v>94642.857142857145</v>
      </c>
      <c r="E54" s="31" t="s">
        <v>50</v>
      </c>
      <c r="F54" s="36" t="s">
        <v>25</v>
      </c>
      <c r="G54" s="32">
        <v>100</v>
      </c>
      <c r="H54" s="32"/>
      <c r="I54" s="61">
        <v>43056</v>
      </c>
      <c r="J54" s="32"/>
      <c r="K54" s="33"/>
    </row>
    <row r="55" spans="1:11" x14ac:dyDescent="0.2">
      <c r="A55" s="63"/>
      <c r="B55" s="29"/>
      <c r="C55" s="31" t="s">
        <v>52</v>
      </c>
      <c r="D55" s="35">
        <v>206071.42857142858</v>
      </c>
      <c r="E55" s="31" t="s">
        <v>50</v>
      </c>
      <c r="F55" s="36" t="s">
        <v>25</v>
      </c>
      <c r="G55" s="32">
        <v>100</v>
      </c>
      <c r="H55" s="32"/>
      <c r="I55" s="61">
        <v>43056</v>
      </c>
      <c r="J55" s="32"/>
      <c r="K55" s="33"/>
    </row>
    <row r="56" spans="1:11" x14ac:dyDescent="0.2">
      <c r="A56" s="64"/>
      <c r="B56" s="24"/>
      <c r="C56" s="26"/>
      <c r="D56" s="40"/>
      <c r="E56" s="26"/>
      <c r="F56" s="41"/>
      <c r="G56" s="26"/>
      <c r="H56" s="26"/>
      <c r="I56" s="42"/>
      <c r="J56" s="26"/>
      <c r="K56" s="65"/>
    </row>
    <row r="57" spans="1:11" s="53" customFormat="1" x14ac:dyDescent="0.2">
      <c r="A57" s="66"/>
      <c r="B57" s="67"/>
      <c r="C57" s="49" t="s">
        <v>53</v>
      </c>
      <c r="D57" s="35"/>
      <c r="E57" s="31"/>
      <c r="F57" s="51"/>
      <c r="G57" s="31"/>
      <c r="H57" s="31"/>
      <c r="I57" s="52"/>
      <c r="J57" s="31"/>
      <c r="K57" s="68"/>
    </row>
    <row r="58" spans="1:11" s="53" customFormat="1" x14ac:dyDescent="0.2">
      <c r="A58" s="66"/>
      <c r="B58" s="67"/>
      <c r="C58" s="43" t="s">
        <v>35</v>
      </c>
      <c r="D58" s="35"/>
      <c r="E58" s="31"/>
      <c r="F58" s="51"/>
      <c r="G58" s="31"/>
      <c r="H58" s="31"/>
      <c r="I58" s="52"/>
      <c r="J58" s="31"/>
      <c r="K58" s="68"/>
    </row>
    <row r="59" spans="1:11" s="53" customFormat="1" x14ac:dyDescent="0.2">
      <c r="A59" s="66"/>
      <c r="B59" s="67"/>
      <c r="C59" s="31" t="s">
        <v>54</v>
      </c>
      <c r="D59" s="35">
        <v>80000</v>
      </c>
      <c r="E59" s="31"/>
      <c r="F59" s="36" t="s">
        <v>25</v>
      </c>
      <c r="G59" s="32">
        <v>100</v>
      </c>
      <c r="H59" s="31"/>
      <c r="I59" s="52"/>
      <c r="J59" s="31"/>
      <c r="K59" s="68"/>
    </row>
    <row r="60" spans="1:11" ht="16.5" hidden="1" customHeight="1" x14ac:dyDescent="0.2">
      <c r="A60" s="69"/>
      <c r="B60" s="29"/>
      <c r="C60" s="70" t="s">
        <v>55</v>
      </c>
      <c r="D60" s="71"/>
      <c r="E60" s="31"/>
      <c r="F60" s="36" t="s">
        <v>25</v>
      </c>
      <c r="G60" s="32">
        <v>100</v>
      </c>
      <c r="H60" s="32"/>
      <c r="I60" s="37"/>
      <c r="J60" s="32"/>
      <c r="K60" s="72"/>
    </row>
    <row r="61" spans="1:11" ht="15.75" customHeight="1" x14ac:dyDescent="0.2">
      <c r="A61" s="91" t="s">
        <v>56</v>
      </c>
      <c r="B61" s="92"/>
      <c r="C61" s="93"/>
      <c r="D61" s="73">
        <f>SUM(D12:D60)</f>
        <v>13975000.485267861</v>
      </c>
      <c r="E61" s="97" t="s">
        <v>57</v>
      </c>
      <c r="F61" s="98"/>
      <c r="G61" s="99"/>
      <c r="H61" s="97" t="s">
        <v>58</v>
      </c>
      <c r="I61" s="98"/>
      <c r="J61" s="99"/>
      <c r="K61" s="103"/>
    </row>
    <row r="62" spans="1:11" ht="15.75" customHeight="1" thickBot="1" x14ac:dyDescent="0.25">
      <c r="A62" s="94"/>
      <c r="B62" s="95"/>
      <c r="C62" s="96"/>
      <c r="D62" s="74"/>
      <c r="E62" s="100"/>
      <c r="F62" s="101"/>
      <c r="G62" s="102"/>
      <c r="H62" s="100"/>
      <c r="I62" s="101"/>
      <c r="J62" s="102"/>
      <c r="K62" s="104"/>
    </row>
    <row r="63" spans="1:11" s="75" customFormat="1" ht="13.5" customHeight="1" thickTop="1" thickBot="1" x14ac:dyDescent="0.25">
      <c r="A63" s="137" t="s">
        <v>59</v>
      </c>
      <c r="B63" s="138"/>
      <c r="C63" s="131"/>
      <c r="D63" s="131"/>
      <c r="E63" s="131"/>
      <c r="F63" s="131"/>
      <c r="G63" s="131"/>
      <c r="H63" s="131"/>
      <c r="I63" s="131"/>
      <c r="J63" s="131"/>
      <c r="K63" s="132"/>
    </row>
    <row r="64" spans="1:11" s="75" customFormat="1" ht="15.75" customHeight="1" thickBot="1" x14ac:dyDescent="0.25">
      <c r="A64" s="139" t="s">
        <v>60</v>
      </c>
      <c r="B64" s="140"/>
      <c r="C64" s="140"/>
      <c r="D64" s="140"/>
      <c r="E64" s="140"/>
      <c r="F64" s="140"/>
      <c r="G64" s="140"/>
      <c r="H64" s="140"/>
      <c r="I64" s="140"/>
      <c r="J64" s="140"/>
      <c r="K64" s="141"/>
    </row>
    <row r="65" spans="1:11" s="75" customFormat="1" ht="15.75" customHeight="1" thickBot="1" x14ac:dyDescent="0.25">
      <c r="A65" s="137" t="s">
        <v>61</v>
      </c>
      <c r="B65" s="138"/>
      <c r="C65" s="138"/>
      <c r="D65" s="138"/>
      <c r="E65" s="138"/>
      <c r="F65" s="138"/>
      <c r="G65" s="138"/>
      <c r="H65" s="138"/>
      <c r="I65" s="138"/>
      <c r="J65" s="138"/>
      <c r="K65" s="142"/>
    </row>
    <row r="66" spans="1:11" s="75" customFormat="1" ht="13.5" customHeight="1" thickBot="1" x14ac:dyDescent="0.25">
      <c r="A66" s="129" t="s">
        <v>62</v>
      </c>
      <c r="B66" s="130"/>
      <c r="C66" s="131"/>
      <c r="D66" s="131"/>
      <c r="E66" s="131"/>
      <c r="F66" s="131"/>
      <c r="G66" s="131"/>
      <c r="H66" s="131"/>
      <c r="I66" s="131"/>
      <c r="J66" s="131"/>
      <c r="K66" s="132"/>
    </row>
    <row r="67" spans="1:11" s="75" customFormat="1" ht="15.75" customHeight="1" thickBot="1" x14ac:dyDescent="0.25">
      <c r="A67" s="133" t="s">
        <v>63</v>
      </c>
      <c r="B67" s="134"/>
      <c r="C67" s="135"/>
      <c r="D67" s="135"/>
      <c r="E67" s="135"/>
      <c r="F67" s="135"/>
      <c r="G67" s="135"/>
      <c r="H67" s="135"/>
      <c r="I67" s="135"/>
      <c r="J67" s="135"/>
      <c r="K67" s="136"/>
    </row>
    <row r="68" spans="1:11" s="75" customFormat="1" ht="15.75" customHeight="1" thickBot="1" x14ac:dyDescent="0.25">
      <c r="A68" s="78" t="s">
        <v>64</v>
      </c>
      <c r="B68" s="79"/>
      <c r="C68" s="80"/>
      <c r="D68" s="80"/>
      <c r="E68" s="80"/>
      <c r="F68" s="80"/>
      <c r="G68" s="80"/>
      <c r="H68" s="80"/>
      <c r="I68" s="80"/>
      <c r="J68" s="80"/>
      <c r="K68" s="81"/>
    </row>
    <row r="69" spans="1:11" s="75" customFormat="1" ht="14.25" thickTop="1" thickBot="1" x14ac:dyDescent="0.25">
      <c r="A69" s="82" t="s">
        <v>65</v>
      </c>
      <c r="B69" s="83"/>
      <c r="C69" s="83"/>
      <c r="D69" s="83"/>
      <c r="E69" s="83"/>
      <c r="F69" s="83"/>
      <c r="G69" s="83"/>
      <c r="H69" s="83"/>
      <c r="I69" s="83"/>
      <c r="J69" s="83"/>
      <c r="K69" s="84"/>
    </row>
    <row r="70" spans="1:11" s="75" customFormat="1" ht="14.25" thickTop="1" thickBot="1" x14ac:dyDescent="0.25">
      <c r="A70" s="85" t="s">
        <v>66</v>
      </c>
      <c r="B70" s="86"/>
      <c r="C70" s="86"/>
      <c r="D70" s="86"/>
      <c r="E70" s="86"/>
      <c r="F70" s="86"/>
      <c r="G70" s="86"/>
      <c r="H70" s="86"/>
      <c r="I70" s="86"/>
      <c r="J70" s="86"/>
      <c r="K70" s="87"/>
    </row>
  </sheetData>
  <mergeCells count="30">
    <mergeCell ref="A67:K67"/>
    <mergeCell ref="A63:K63"/>
    <mergeCell ref="A64:K64"/>
    <mergeCell ref="A65:K65"/>
    <mergeCell ref="G7:H7"/>
    <mergeCell ref="I7:I8"/>
    <mergeCell ref="J7:J8"/>
    <mergeCell ref="K7:K8"/>
    <mergeCell ref="A66:K66"/>
    <mergeCell ref="A1:K1"/>
    <mergeCell ref="A2:E2"/>
    <mergeCell ref="F2:J2"/>
    <mergeCell ref="A3:E3"/>
    <mergeCell ref="F3:K3"/>
    <mergeCell ref="A68:K68"/>
    <mergeCell ref="A69:K69"/>
    <mergeCell ref="A70:K70"/>
    <mergeCell ref="A4:K4"/>
    <mergeCell ref="A61:C62"/>
    <mergeCell ref="E61:G62"/>
    <mergeCell ref="H61:J62"/>
    <mergeCell ref="K61:K62"/>
    <mergeCell ref="A5:D5"/>
    <mergeCell ref="E5:F5"/>
    <mergeCell ref="A7:A8"/>
    <mergeCell ref="B7:B8"/>
    <mergeCell ref="C7:C8"/>
    <mergeCell ref="D7:D8"/>
    <mergeCell ref="E7:E8"/>
    <mergeCell ref="F7:F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A5E3A54BD815AF448F54E0F5941D0A83" ma:contentTypeVersion="0" ma:contentTypeDescription="The base project type from which other project content types inherit their information." ma:contentTypeScope="" ma:versionID="d080d0bb3bf43a3fa231abd0e32e3809">
  <xsd:schema xmlns:xsd="http://www.w3.org/2001/XMLSchema" xmlns:xs="http://www.w3.org/2001/XMLSchema" xmlns:p="http://schemas.microsoft.com/office/2006/metadata/properties" xmlns:ns2="cdc7663a-08f0-4737-9e8c-148ce897a09c" targetNamespace="http://schemas.microsoft.com/office/2006/metadata/properties" ma:root="true" ma:fieldsID="d75147961f6025f43cb3e252d5cc650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A3DE5DAE46D164792F509F5A3609E9D" ma:contentTypeVersion="8" ma:contentTypeDescription="A content type to manage public (operations) IDB documents" ma:contentTypeScope="" ma:versionID="299d5bc2e88b804b20b7f1fc62b017d8">
  <xsd:schema xmlns:xsd="http://www.w3.org/2001/XMLSchema" xmlns:xs="http://www.w3.org/2001/XMLSchema" xmlns:p="http://schemas.microsoft.com/office/2006/metadata/properties" xmlns:ns2="cdc7663a-08f0-4737-9e8c-148ce897a09c" targetNamespace="http://schemas.microsoft.com/office/2006/metadata/properties" ma:root="true" ma:fieldsID="349d6bf41aba2ecd41394a7cfc433b3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Colombia</TermName>
          <TermId xmlns="http://schemas.microsoft.com/office/infopath/2007/PartnerControls">c7d386d6-75f3-4fc0-bde8-e021ccd68f5c</TermId>
        </TermInfo>
      </Terms>
    </ic46d7e087fd4a108fb86518ca413cc6>
    <IDBDocs_x0020_Number xmlns="cdc7663a-08f0-4737-9e8c-148ce897a09c" xsi:nil="true"/>
    <Division_x0020_or_x0020_Unit xmlns="cdc7663a-08f0-4737-9e8c-148ce897a09c">INE/WSA</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Cartin Barrios, Irene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WATER SUPPLY URBAN</TermName>
          <TermId xmlns="http://schemas.microsoft.com/office/infopath/2007/PartnerControls">28df1b5d-8f50-49f8-b50a-8bcbae67d2a4</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TaxCatchAll xmlns="cdc7663a-08f0-4737-9e8c-148ce897a09c">
      <Value>123</Value>
      <Value>4</Value>
      <Value>37</Value>
      <Value>92</Value>
      <Value>32</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CO-T1457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R0000460714</Record_x0020_Number>
    <_dlc_DocId xmlns="cdc7663a-08f0-4737-9e8c-148ce897a09c">EZSHARE-1050602845-9</_dlc_DocId>
    <_dlc_DocIdUrl xmlns="cdc7663a-08f0-4737-9e8c-148ce897a09c">
      <Url>https://idbg.sharepoint.com/teams/EZ-CO-TCP/CO-T1457/_layouts/15/DocIdRedir.aspx?ID=EZSHARE-1050602845-9</Url>
      <Description>EZSHARE-1050602845-9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00FB929F-5624-4389-93A5-1CD44C03AC18}"/>
</file>

<file path=customXml/itemProps2.xml><?xml version="1.0" encoding="utf-8"?>
<ds:datastoreItem xmlns:ds="http://schemas.openxmlformats.org/officeDocument/2006/customXml" ds:itemID="{A168901E-6246-468C-AFF4-BF48EB3531B0}"/>
</file>

<file path=customXml/itemProps3.xml><?xml version="1.0" encoding="utf-8"?>
<ds:datastoreItem xmlns:ds="http://schemas.openxmlformats.org/officeDocument/2006/customXml" ds:itemID="{AAE02005-2DCB-4EA6-A9C8-CF97B398395C}"/>
</file>

<file path=customXml/itemProps4.xml><?xml version="1.0" encoding="utf-8"?>
<ds:datastoreItem xmlns:ds="http://schemas.openxmlformats.org/officeDocument/2006/customXml" ds:itemID="{F6477DC6-FF59-4744-A533-AEE8C21D62E9}"/>
</file>

<file path=customXml/itemProps5.xml><?xml version="1.0" encoding="utf-8"?>
<ds:datastoreItem xmlns:ds="http://schemas.openxmlformats.org/officeDocument/2006/customXml" ds:itemID="{52883C0B-54B7-4A93-B694-D227ECFB0583}"/>
</file>

<file path=customXml/itemProps6.xml><?xml version="1.0" encoding="utf-8"?>
<ds:datastoreItem xmlns:ds="http://schemas.openxmlformats.org/officeDocument/2006/customXml" ds:itemID="{6C0DA509-A2E4-40BE-A79D-B52A631C16B5}"/>
</file>

<file path=customXml/itemProps7.xml><?xml version="1.0" encoding="utf-8"?>
<ds:datastoreItem xmlns:ds="http://schemas.openxmlformats.org/officeDocument/2006/customXml" ds:itemID="{2A8C8FCF-933B-4DAE-A056-6D7854C86A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dc:creator>
  <cp:keywords/>
  <cp:lastModifiedBy>MN</cp:lastModifiedBy>
  <dcterms:created xsi:type="dcterms:W3CDTF">2017-05-19T11:01:14Z</dcterms:created>
  <dcterms:modified xsi:type="dcterms:W3CDTF">2017-06-11T13:57:50Z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123;#WATER SUPPLY URBAN|28df1b5d-8f50-49f8-b50a-8bcbae67d2a4</vt:lpwstr>
  </property>
  <property fmtid="{D5CDD505-2E9C-101B-9397-08002B2CF9AE}" pid="7" name="Fund IDB">
    <vt:lpwstr>37;#TBD|d62f6e05-3e80-4abd-9bb4-5f10b4906ff6</vt:lpwstr>
  </property>
  <property fmtid="{D5CDD505-2E9C-101B-9397-08002B2CF9AE}" pid="8" name="Country">
    <vt:lpwstr>32;#Colombia|c7d386d6-75f3-4fc0-bde8-e021ccd68f5c</vt:lpwstr>
  </property>
  <property fmtid="{D5CDD505-2E9C-101B-9397-08002B2CF9AE}" pid="9" name="Sector IDB">
    <vt:lpwstr>92;#WATER AND SANITATION|ba6b63cd-e402-47cb-9357-08149f7ce046</vt:lpwstr>
  </property>
  <property fmtid="{D5CDD505-2E9C-101B-9397-08002B2CF9AE}" pid="10" name="Function Operations IDB">
    <vt:lpwstr>4;#Monitoring and Reporting|df3c2aa1-d63e-41aa-b1f5-bb15dee691ca</vt:lpwstr>
  </property>
  <property fmtid="{D5CDD505-2E9C-101B-9397-08002B2CF9AE}" pid="11" name="_dlc_DocIdItemGuid">
    <vt:lpwstr>8ca484f5-8e45-4c1f-9287-5349331d18a6</vt:lpwstr>
  </property>
  <property fmtid="{D5CDD505-2E9C-101B-9397-08002B2CF9AE}" pid="12" name="RecordPoint_ActiveItemMoved">
    <vt:lpwstr>/teams/EZ-CO-TCP/CO-T1457/15 LifeCycle Milestones/Draft Area/Plan de adquisiciones.xlsx</vt:lpwstr>
  </property>
  <property fmtid="{D5CDD505-2E9C-101B-9397-08002B2CF9AE}" pid="13" name="RecordStorageActiveId">
    <vt:lpwstr>8599e171-cb4f-443f-bff6-5ca9986fbc3f</vt:lpwstr>
  </property>
  <property fmtid="{D5CDD505-2E9C-101B-9397-08002B2CF9AE}" pid="14" name="Disclosure Activity">
    <vt:lpwstr>Procurement Plan</vt:lpwstr>
  </property>
  <property fmtid="{D5CDD505-2E9C-101B-9397-08002B2CF9AE}" pid="15" name="ContentTypeId">
    <vt:lpwstr>0x0101001A458A224826124E8B45B1D613300CFC005A3DE5DAE46D164792F509F5A3609E9D</vt:lpwstr>
  </property>
</Properties>
</file>