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oras\Inter-American Development Bank Group\Bos, Maria Soledad - POD Reformulacion CH-L1081\PEP\"/>
    </mc:Choice>
  </mc:AlternateContent>
  <xr:revisionPtr revIDLastSave="161" documentId="8_{4C939215-21AD-4F94-BA22-DB5FAFEAB19F}" xr6:coauthVersionLast="45" xr6:coauthVersionMax="45" xr10:uidLastSave="{30CF7368-F133-4CA4-AF3C-367582E0C308}"/>
  <bookViews>
    <workbookView xWindow="-120" yWindow="-120" windowWidth="29040" windowHeight="15840" xr2:uid="{D49C3CF9-4177-4E32-940A-9C3F69BC3BF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  <c r="D28" i="1"/>
  <c r="D30" i="1" s="1"/>
  <c r="C28" i="1"/>
  <c r="C29" i="1"/>
  <c r="O17" i="2"/>
  <c r="O15" i="2"/>
  <c r="O18" i="2" s="1"/>
  <c r="C30" i="1" l="1"/>
</calcChain>
</file>

<file path=xl/sharedStrings.xml><?xml version="1.0" encoding="utf-8"?>
<sst xmlns="http://schemas.openxmlformats.org/spreadsheetml/2006/main" count="32" uniqueCount="30">
  <si>
    <t>Plan de Ejecución Plurianual</t>
  </si>
  <si>
    <t>Año 1</t>
  </si>
  <si>
    <t>Año 2</t>
  </si>
  <si>
    <t>Total</t>
  </si>
  <si>
    <t>BID</t>
  </si>
  <si>
    <t>TOTAL</t>
  </si>
  <si>
    <t>Control</t>
  </si>
  <si>
    <t>Auditorias</t>
  </si>
  <si>
    <t>COMPONENTE 1: LIDERAZGO Y GESTIÓN DEL SISTEMA EDUCATIVO</t>
  </si>
  <si>
    <t xml:space="preserve">1.1 Instalación y fortalecimiento institucional de la Dirección de Educación Pública  </t>
  </si>
  <si>
    <t xml:space="preserve">1.2. Preparación del traspaso del servicio educativo en municipios que van a convertirse en SLEPs </t>
  </si>
  <si>
    <t>Municipios que reciben apoyo para la recolección de información</t>
  </si>
  <si>
    <t>Municipios con resolución de traspaso emitidas por el MINEDUC</t>
  </si>
  <si>
    <t>1.3. Instalación de los SLEPs</t>
  </si>
  <si>
    <t>SLEPs con llamado a concurso por ADP para nombramiento de directores ejecutivos</t>
  </si>
  <si>
    <t xml:space="preserve">SLEPs con oficio de cambio de sostenedor </t>
  </si>
  <si>
    <t xml:space="preserve">SLEPs con apoyo de DEP para la coordinación y ejecución de concursos cerrados para la contratación de personal </t>
  </si>
  <si>
    <t>1.4. Gestión y liderazgo de los SLEPs</t>
  </si>
  <si>
    <t>SLEPs que reciben transferencia de fondos para gestión y liderazgo de los SLEPS</t>
  </si>
  <si>
    <t>SLEPs que reciben capacitación por parte de la DEP</t>
  </si>
  <si>
    <t>COMPONENTE 2: SOPORTE TÉCNICO PEDAGÓGICO</t>
  </si>
  <si>
    <t>2.1. Acciones de apoyo técnico pedagógico desde los SLEPs</t>
  </si>
  <si>
    <t>Bases para un modelo de apoyo técnico pedagógico para la educación pública desarrollada</t>
  </si>
  <si>
    <t>Guías metodológicas para implementación de apoyo técnico pedagógico desarrolladas</t>
  </si>
  <si>
    <t>SLEPs que reciben visitas técnicas de equipo técnico pedagógico</t>
  </si>
  <si>
    <t xml:space="preserve">Definición de la estructura organizacional de la DEP </t>
  </si>
  <si>
    <t>Contratación del personal de la DEP</t>
  </si>
  <si>
    <t xml:space="preserve">Contratación de los Jefes de División de la DEP  </t>
  </si>
  <si>
    <t xml:space="preserve">Planificación estratégica de la DEP </t>
  </si>
  <si>
    <t xml:space="preserve">Contratación del equipo DEP de apoyo técnico pedagógico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</si>
</sst>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3" fillId="4" borderId="1" xfId="0" applyFont="1" applyFill="1" applyBorder="1"/>
    <xf numFmtId="0" fontId="2" fillId="3" borderId="0" xfId="0" applyFont="1" applyFill="1" applyBorder="1"/>
    <xf numFmtId="0" fontId="2" fillId="0" borderId="0" xfId="0" applyFont="1" applyBorder="1" applyAlignment="1">
      <alignment horizontal="right"/>
    </xf>
    <xf numFmtId="0" fontId="5" fillId="0" borderId="1" xfId="0" applyFont="1" applyBorder="1"/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43" fontId="3" fillId="4" borderId="1" xfId="0" applyNumberFormat="1" applyFont="1" applyFill="1" applyBorder="1"/>
    <xf numFmtId="43" fontId="2" fillId="0" borderId="1" xfId="1" applyNumberFormat="1" applyFont="1" applyFill="1" applyBorder="1"/>
    <xf numFmtId="43" fontId="3" fillId="2" borderId="1" xfId="0" applyNumberFormat="1" applyFont="1" applyFill="1" applyBorder="1"/>
    <xf numFmtId="43" fontId="3" fillId="0" borderId="1" xfId="1" applyNumberFormat="1" applyFont="1" applyFill="1" applyBorder="1"/>
    <xf numFmtId="43" fontId="2" fillId="3" borderId="1" xfId="1" applyNumberFormat="1" applyFont="1" applyFill="1" applyBorder="1"/>
    <xf numFmtId="43" fontId="2" fillId="0" borderId="1" xfId="1" applyNumberFormat="1" applyFont="1" applyBorder="1"/>
    <xf numFmtId="43" fontId="3" fillId="0" borderId="1" xfId="1" applyNumberFormat="1" applyFont="1" applyBorder="1"/>
    <xf numFmtId="43" fontId="3" fillId="3" borderId="1" xfId="1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43" fontId="2" fillId="0" borderId="0" xfId="0" applyNumberFormat="1" applyFont="1" applyFill="1" applyBorder="1"/>
    <xf numFmtId="164" fontId="3" fillId="0" borderId="0" xfId="1" applyNumberFormat="1" applyFont="1" applyFill="1" applyBorder="1"/>
    <xf numFmtId="0" fontId="4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63BBC-3274-4F72-A471-7980C2F4C690}">
  <dimension ref="A1:H33"/>
  <sheetViews>
    <sheetView showGridLines="0" tabSelected="1" topLeftCell="B1" workbookViewId="0">
      <selection activeCell="B4" sqref="A4:XFD4"/>
    </sheetView>
  </sheetViews>
  <sheetFormatPr defaultColWidth="9.140625" defaultRowHeight="12.75" x14ac:dyDescent="0.2"/>
  <cols>
    <col min="1" max="1" width="9.140625" style="3"/>
    <col min="2" max="2" width="114.140625" style="3" customWidth="1"/>
    <col min="3" max="3" width="23.28515625" style="3" customWidth="1"/>
    <col min="4" max="4" width="18.28515625" style="3" customWidth="1"/>
    <col min="5" max="5" width="15.85546875" style="3" customWidth="1"/>
    <col min="6" max="6" width="14" style="3" customWidth="1"/>
    <col min="7" max="7" width="15" style="3" customWidth="1"/>
    <col min="8" max="8" width="11.28515625" style="3" customWidth="1"/>
    <col min="9" max="11" width="9.140625" style="3" customWidth="1"/>
    <col min="12" max="16384" width="9.140625" style="3"/>
  </cols>
  <sheetData>
    <row r="1" spans="1:8" x14ac:dyDescent="0.2">
      <c r="F1" s="23"/>
      <c r="G1" s="23"/>
      <c r="H1" s="23"/>
    </row>
    <row r="2" spans="1:8" ht="15.75" x14ac:dyDescent="0.25">
      <c r="B2" s="27" t="s">
        <v>0</v>
      </c>
      <c r="C2" s="27"/>
      <c r="D2" s="27"/>
      <c r="E2" s="27"/>
      <c r="F2" s="23"/>
      <c r="G2" s="23"/>
      <c r="H2" s="23"/>
    </row>
    <row r="3" spans="1:8" x14ac:dyDescent="0.2">
      <c r="C3" s="14" t="s">
        <v>1</v>
      </c>
      <c r="D3" s="4" t="s">
        <v>2</v>
      </c>
      <c r="E3" s="4" t="s">
        <v>3</v>
      </c>
      <c r="F3" s="23"/>
      <c r="G3" s="23"/>
      <c r="H3" s="23"/>
    </row>
    <row r="4" spans="1:8" x14ac:dyDescent="0.2">
      <c r="C4" s="5" t="s">
        <v>4</v>
      </c>
      <c r="D4" s="5" t="s">
        <v>4</v>
      </c>
      <c r="E4" s="5" t="s">
        <v>4</v>
      </c>
      <c r="F4" s="23"/>
      <c r="G4" s="23"/>
      <c r="H4" s="23"/>
    </row>
    <row r="5" spans="1:8" x14ac:dyDescent="0.2">
      <c r="B5" s="1" t="s">
        <v>8</v>
      </c>
      <c r="C5" s="17">
        <v>6.25</v>
      </c>
      <c r="D5" s="17">
        <v>25.5</v>
      </c>
      <c r="E5" s="17">
        <v>31.75</v>
      </c>
      <c r="F5" s="23"/>
      <c r="G5" s="23"/>
      <c r="H5" s="23"/>
    </row>
    <row r="6" spans="1:8" x14ac:dyDescent="0.2">
      <c r="A6" s="9"/>
      <c r="B6" s="7" t="s">
        <v>9</v>
      </c>
      <c r="C6" s="15">
        <v>0</v>
      </c>
      <c r="D6" s="15">
        <v>7.5</v>
      </c>
      <c r="E6" s="15">
        <v>7.5</v>
      </c>
      <c r="F6" s="23"/>
      <c r="G6" s="23"/>
      <c r="H6" s="23"/>
    </row>
    <row r="7" spans="1:8" x14ac:dyDescent="0.2">
      <c r="A7" s="9"/>
      <c r="B7" s="10" t="s">
        <v>25</v>
      </c>
      <c r="C7" s="18">
        <v>0</v>
      </c>
      <c r="D7" s="16">
        <v>2.5</v>
      </c>
      <c r="E7" s="16">
        <v>2.5</v>
      </c>
      <c r="F7" s="23"/>
      <c r="G7" s="23"/>
      <c r="H7" s="23"/>
    </row>
    <row r="8" spans="1:8" x14ac:dyDescent="0.2">
      <c r="A8" s="9"/>
      <c r="B8" s="10" t="s">
        <v>26</v>
      </c>
      <c r="C8" s="16">
        <v>0</v>
      </c>
      <c r="D8" s="16">
        <v>2.5</v>
      </c>
      <c r="E8" s="16">
        <v>2.5</v>
      </c>
      <c r="F8" s="24"/>
      <c r="G8" s="24"/>
      <c r="H8" s="24"/>
    </row>
    <row r="9" spans="1:8" x14ac:dyDescent="0.2">
      <c r="A9" s="9"/>
      <c r="B9" s="10" t="s">
        <v>27</v>
      </c>
      <c r="C9" s="16">
        <v>0</v>
      </c>
      <c r="D9" s="16">
        <v>1</v>
      </c>
      <c r="E9" s="16">
        <v>1</v>
      </c>
      <c r="F9" s="25"/>
      <c r="G9" s="25"/>
      <c r="H9" s="25"/>
    </row>
    <row r="10" spans="1:8" x14ac:dyDescent="0.2">
      <c r="B10" s="11" t="s">
        <v>28</v>
      </c>
      <c r="C10" s="16">
        <v>0</v>
      </c>
      <c r="D10" s="16">
        <v>1.5</v>
      </c>
      <c r="E10" s="16">
        <v>1.5</v>
      </c>
      <c r="H10" s="23"/>
    </row>
    <row r="11" spans="1:8" x14ac:dyDescent="0.2">
      <c r="B11" s="7" t="s">
        <v>10</v>
      </c>
      <c r="C11" s="15">
        <v>0</v>
      </c>
      <c r="D11" s="15">
        <v>5.5</v>
      </c>
      <c r="E11" s="15">
        <v>5.5</v>
      </c>
      <c r="F11" s="25"/>
      <c r="G11" s="25"/>
      <c r="H11" s="23"/>
    </row>
    <row r="12" spans="1:8" x14ac:dyDescent="0.2">
      <c r="A12" s="9"/>
      <c r="B12" s="10" t="s">
        <v>11</v>
      </c>
      <c r="C12" s="18">
        <v>0</v>
      </c>
      <c r="D12" s="16">
        <v>4</v>
      </c>
      <c r="E12" s="16">
        <v>4</v>
      </c>
      <c r="F12" s="26"/>
      <c r="G12" s="26"/>
      <c r="H12" s="23"/>
    </row>
    <row r="13" spans="1:8" x14ac:dyDescent="0.2">
      <c r="B13" s="10" t="s">
        <v>12</v>
      </c>
      <c r="C13" s="19">
        <v>0</v>
      </c>
      <c r="D13" s="16">
        <v>1.5</v>
      </c>
      <c r="E13" s="16">
        <v>1.5</v>
      </c>
      <c r="F13" s="23"/>
      <c r="G13" s="23"/>
      <c r="H13" s="23"/>
    </row>
    <row r="14" spans="1:8" x14ac:dyDescent="0.2">
      <c r="B14" s="7" t="s">
        <v>13</v>
      </c>
      <c r="C14" s="15">
        <v>0</v>
      </c>
      <c r="D14" s="15">
        <v>0.5</v>
      </c>
      <c r="E14" s="15">
        <v>0.5</v>
      </c>
      <c r="F14" s="24"/>
      <c r="G14" s="23"/>
      <c r="H14" s="23"/>
    </row>
    <row r="15" spans="1:8" x14ac:dyDescent="0.2">
      <c r="A15" s="9"/>
      <c r="B15" s="11" t="s">
        <v>14</v>
      </c>
      <c r="C15" s="20">
        <v>0</v>
      </c>
      <c r="D15" s="20">
        <v>0.16</v>
      </c>
      <c r="E15" s="20">
        <v>0.16</v>
      </c>
      <c r="F15" s="23"/>
      <c r="G15" s="23"/>
      <c r="H15" s="23"/>
    </row>
    <row r="16" spans="1:8" s="8" customFormat="1" x14ac:dyDescent="0.2">
      <c r="A16" s="9"/>
      <c r="B16" s="2" t="s">
        <v>15</v>
      </c>
      <c r="C16" s="22">
        <v>0</v>
      </c>
      <c r="D16" s="19">
        <v>0.17</v>
      </c>
      <c r="E16" s="19">
        <v>0.17</v>
      </c>
      <c r="F16" s="23"/>
      <c r="G16" s="23"/>
      <c r="H16" s="23"/>
    </row>
    <row r="17" spans="1:8" x14ac:dyDescent="0.2">
      <c r="A17" s="9"/>
      <c r="B17" s="2" t="s">
        <v>16</v>
      </c>
      <c r="C17" s="22">
        <v>0</v>
      </c>
      <c r="D17" s="19">
        <v>0.17</v>
      </c>
      <c r="E17" s="19">
        <v>0.17</v>
      </c>
      <c r="F17" s="23"/>
      <c r="G17" s="23"/>
      <c r="H17" s="23"/>
    </row>
    <row r="18" spans="1:8" x14ac:dyDescent="0.2">
      <c r="A18" s="9"/>
      <c r="B18" s="7" t="s">
        <v>17</v>
      </c>
      <c r="C18" s="15">
        <v>6.25</v>
      </c>
      <c r="D18" s="15">
        <v>12</v>
      </c>
      <c r="E18" s="15">
        <v>18.25</v>
      </c>
      <c r="F18" s="23"/>
      <c r="G18" s="23"/>
      <c r="H18" s="23"/>
    </row>
    <row r="19" spans="1:8" x14ac:dyDescent="0.2">
      <c r="A19" s="9"/>
      <c r="B19" s="12" t="s">
        <v>18</v>
      </c>
      <c r="C19" s="16">
        <v>5</v>
      </c>
      <c r="D19" s="16">
        <v>10</v>
      </c>
      <c r="E19" s="21">
        <v>15</v>
      </c>
      <c r="F19" s="23"/>
      <c r="G19" s="23"/>
      <c r="H19" s="23"/>
    </row>
    <row r="20" spans="1:8" x14ac:dyDescent="0.2">
      <c r="A20" s="9"/>
      <c r="B20" s="12" t="s">
        <v>19</v>
      </c>
      <c r="C20" s="16">
        <v>1.25</v>
      </c>
      <c r="D20" s="16">
        <v>2</v>
      </c>
      <c r="E20" s="21">
        <v>3.25</v>
      </c>
      <c r="F20" s="23"/>
      <c r="G20" s="23"/>
      <c r="H20" s="23"/>
    </row>
    <row r="21" spans="1:8" x14ac:dyDescent="0.2">
      <c r="A21" s="9"/>
      <c r="B21" s="1" t="s">
        <v>20</v>
      </c>
      <c r="C21" s="17">
        <v>6.25</v>
      </c>
      <c r="D21" s="17">
        <v>12</v>
      </c>
      <c r="E21" s="17">
        <v>18.25</v>
      </c>
      <c r="F21" s="23"/>
      <c r="G21" s="23"/>
      <c r="H21" s="23"/>
    </row>
    <row r="22" spans="1:8" x14ac:dyDescent="0.2">
      <c r="A22" s="9"/>
      <c r="B22" s="7" t="s">
        <v>21</v>
      </c>
      <c r="C22" s="15">
        <v>6.25</v>
      </c>
      <c r="D22" s="15">
        <v>12</v>
      </c>
      <c r="E22" s="15">
        <v>18.25</v>
      </c>
      <c r="F22" s="23"/>
      <c r="G22" s="23"/>
      <c r="H22" s="23"/>
    </row>
    <row r="23" spans="1:8" x14ac:dyDescent="0.2">
      <c r="A23" s="9"/>
      <c r="B23" s="13" t="s">
        <v>22</v>
      </c>
      <c r="C23" s="16">
        <v>1</v>
      </c>
      <c r="D23" s="16">
        <v>2</v>
      </c>
      <c r="E23" s="16">
        <v>3</v>
      </c>
      <c r="F23" s="23"/>
      <c r="G23" s="23"/>
      <c r="H23" s="23"/>
    </row>
    <row r="24" spans="1:8" x14ac:dyDescent="0.2">
      <c r="A24" s="9"/>
      <c r="B24" s="11" t="s">
        <v>23</v>
      </c>
      <c r="C24" s="16">
        <v>0.5</v>
      </c>
      <c r="D24" s="16">
        <v>1</v>
      </c>
      <c r="E24" s="16">
        <v>1.5</v>
      </c>
      <c r="F24" s="23"/>
      <c r="G24" s="23"/>
      <c r="H24" s="23"/>
    </row>
    <row r="25" spans="1:8" x14ac:dyDescent="0.2">
      <c r="A25" s="9"/>
      <c r="B25" s="11" t="s">
        <v>29</v>
      </c>
      <c r="C25" s="16">
        <v>2.25</v>
      </c>
      <c r="D25" s="16">
        <v>4</v>
      </c>
      <c r="E25" s="16">
        <v>6.25</v>
      </c>
      <c r="F25" s="23"/>
      <c r="G25" s="23"/>
      <c r="H25" s="23"/>
    </row>
    <row r="26" spans="1:8" x14ac:dyDescent="0.2">
      <c r="A26" s="9"/>
      <c r="B26" s="11" t="s">
        <v>24</v>
      </c>
      <c r="C26" s="16">
        <v>2.5</v>
      </c>
      <c r="D26" s="16">
        <v>5</v>
      </c>
      <c r="E26" s="16">
        <v>7.5</v>
      </c>
      <c r="F26" s="23"/>
      <c r="G26" s="23"/>
      <c r="H26" s="23"/>
    </row>
    <row r="27" spans="1:8" x14ac:dyDescent="0.2">
      <c r="B27" s="1" t="s">
        <v>5</v>
      </c>
      <c r="C27" s="17">
        <v>12.5</v>
      </c>
      <c r="D27" s="17">
        <v>37.5</v>
      </c>
      <c r="E27" s="17">
        <v>50</v>
      </c>
      <c r="F27" s="23"/>
      <c r="G27" s="23"/>
      <c r="H27" s="23"/>
    </row>
    <row r="28" spans="1:8" hidden="1" x14ac:dyDescent="0.2">
      <c r="B28" s="3" t="s">
        <v>6</v>
      </c>
      <c r="C28" s="3">
        <f>28600000+1500000+4300000+11000000+14044716+20583200+36201</f>
        <v>80064117</v>
      </c>
      <c r="D28" s="3">
        <f>2500000+100000+28237</f>
        <v>2628237</v>
      </c>
      <c r="F28" s="23"/>
      <c r="G28" s="23"/>
      <c r="H28" s="23"/>
    </row>
    <row r="29" spans="1:8" hidden="1" x14ac:dyDescent="0.2">
      <c r="B29" s="3" t="s">
        <v>7</v>
      </c>
      <c r="C29" s="6" t="e">
        <f>+#REF!+#REF!</f>
        <v>#REF!</v>
      </c>
      <c r="D29" s="6" t="e">
        <f>+#REF!+#REF!+#REF!</f>
        <v>#REF!</v>
      </c>
      <c r="F29" s="23"/>
      <c r="G29" s="23"/>
      <c r="H29" s="23"/>
    </row>
    <row r="30" spans="1:8" hidden="1" x14ac:dyDescent="0.2">
      <c r="C30" s="6">
        <f>+C27-C28</f>
        <v>-80064104.5</v>
      </c>
      <c r="D30" s="6">
        <f>+D27-D28</f>
        <v>-2628199.5</v>
      </c>
      <c r="F30" s="23"/>
      <c r="G30" s="23"/>
      <c r="H30" s="23"/>
    </row>
    <row r="31" spans="1:8" x14ac:dyDescent="0.2">
      <c r="F31" s="23"/>
      <c r="G31" s="23"/>
      <c r="H31" s="23"/>
    </row>
    <row r="32" spans="1:8" x14ac:dyDescent="0.2">
      <c r="F32" s="23"/>
      <c r="G32" s="23"/>
      <c r="H32" s="23"/>
    </row>
    <row r="33" spans="6:8" x14ac:dyDescent="0.2">
      <c r="F33" s="23"/>
      <c r="G33" s="23"/>
      <c r="H33" s="23"/>
    </row>
  </sheetData>
  <mergeCells count="1">
    <mergeCell ref="B2:E2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7B446-0A50-48F4-BBF8-1E69915C2D51}">
  <dimension ref="O15:O18"/>
  <sheetViews>
    <sheetView workbookViewId="0">
      <selection activeCell="O18" sqref="O18"/>
    </sheetView>
  </sheetViews>
  <sheetFormatPr defaultRowHeight="15" x14ac:dyDescent="0.25"/>
  <sheetData>
    <row r="15" spans="15:15" x14ac:dyDescent="0.25">
      <c r="O15">
        <f>42.56+0.23</f>
        <v>42.79</v>
      </c>
    </row>
    <row r="17" spans="15:15" x14ac:dyDescent="0.25">
      <c r="O17">
        <f>1.95+1.52+0.22</f>
        <v>3.69</v>
      </c>
    </row>
    <row r="18" spans="15:15" x14ac:dyDescent="0.25">
      <c r="O18">
        <f>+O15+O17</f>
        <v>46.48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3629/OC-CH;</Approval_x0020_Number>
    <Phase xmlns="cdc7663a-08f0-4737-9e8c-148ce897a09c" xsi:nil="true"/>
    <Document_x0020_Author xmlns="cdc7663a-08f0-4737-9e8c-148ce897a09c">Blasco Ivana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55</Value>
      <Value>180</Value>
      <Value>2</Value>
      <Value>120</Value>
      <Value>28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CH-L1081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EZSHARE-1066095100-28</_dlc_DocId>
    <_dlc_DocIdUrl xmlns="cdc7663a-08f0-4737-9e8c-148ce897a09c">
      <Url>https://idbg.sharepoint.com/teams/EZ-CH-LON/CH-L1081/_layouts/15/DocIdRedir.aspx?ID=EZSHARE-1066095100-28</Url>
      <Description>EZSHARE-1066095100-28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0058355DB12A44F9AAC7EB17D10B298" ma:contentTypeVersion="2116" ma:contentTypeDescription="A content type to manage public (operations) IDB documents" ma:contentTypeScope="" ma:versionID="d69423447c8bdaefd8ae379bb571f01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f116cb9bc392eb9d5366b9a04db00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H-L108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7AFD8B4-0D78-4EDE-8DCC-FD30C0D690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EF072C-42D0-46DF-A231-6540CFB8B1B0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3.xml><?xml version="1.0" encoding="utf-8"?>
<ds:datastoreItem xmlns:ds="http://schemas.openxmlformats.org/officeDocument/2006/customXml" ds:itemID="{1C89D946-A20D-4825-843D-795A5570191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7BE34BF-DE3B-4C18-8CDB-1BC300A54AFF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4367E45F-3FD4-4F63-BC64-8ABF091C07E6}"/>
</file>

<file path=customXml/itemProps6.xml><?xml version="1.0" encoding="utf-8"?>
<ds:datastoreItem xmlns:ds="http://schemas.openxmlformats.org/officeDocument/2006/customXml" ds:itemID="{BBAA0C25-AAF1-4086-AC1A-3565D83C6449}"/>
</file>

<file path=customXml/itemProps7.xml><?xml version="1.0" encoding="utf-8"?>
<ds:datastoreItem xmlns:ds="http://schemas.openxmlformats.org/officeDocument/2006/customXml" ds:itemID="{45AACCBF-32C7-4DD1-8FD3-704919FDD202}"/>
</file>

<file path=customXml/itemProps8.xml><?xml version="1.0" encoding="utf-8"?>
<ds:datastoreItem xmlns:ds="http://schemas.openxmlformats.org/officeDocument/2006/customXml" ds:itemID="{C1456F2C-A1A5-4A18-9889-E3EE009023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Mosteirin, Milagros</dc:creator>
  <cp:keywords/>
  <dc:description/>
  <cp:lastModifiedBy>Schwartz Yuhaniak, Liora Tali</cp:lastModifiedBy>
  <cp:revision/>
  <dcterms:created xsi:type="dcterms:W3CDTF">2019-04-11T14:18:58Z</dcterms:created>
  <dcterms:modified xsi:type="dcterms:W3CDTF">2020-03-11T18:54:13Z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180;#HEALTH SYSTEM STRENGTHENING|98be7628-374e-4ecf-a12c-bb48b439037b</vt:lpwstr>
  </property>
  <property fmtid="{D5CDD505-2E9C-101B-9397-08002B2CF9AE}" pid="6" name="Country">
    <vt:lpwstr>120;#Argentina|eb1b705c-195f-4c3b-9661-b201f2fee3c5</vt:lpwstr>
  </property>
  <property fmtid="{D5CDD505-2E9C-101B-9397-08002B2CF9AE}" pid="7" name="Fund IDB">
    <vt:lpwstr>28;#ORC|c028a4b2-ad8b-4cf4-9cac-a2ae6a778e23</vt:lpwstr>
  </property>
  <property fmtid="{D5CDD505-2E9C-101B-9397-08002B2CF9AE}" pid="8" name="_dlc_DocIdItemGuid">
    <vt:lpwstr>8b0bed13-9e98-44c4-ae70-2e6bf8a3b37c</vt:lpwstr>
  </property>
  <property fmtid="{D5CDD505-2E9C-101B-9397-08002B2CF9AE}" pid="9" name="Sector IDB">
    <vt:lpwstr>55;#EDUCATION|e61db9d8-dcb9-423f-a737-53d6e603e7c4</vt:lpwstr>
  </property>
  <property fmtid="{D5CDD505-2E9C-101B-9397-08002B2CF9AE}" pid="10" name="Function Operations IDB">
    <vt:lpwstr>2;#Project Administration|751f71fd-1433-4702-a2db-ff12a4e45594</vt:lpwstr>
  </property>
  <property fmtid="{D5CDD505-2E9C-101B-9397-08002B2CF9AE}" pid="11" name="Disclosure Activity">
    <vt:lpwstr>Electronic Links</vt:lpwstr>
  </property>
  <property fmtid="{D5CDD505-2E9C-101B-9397-08002B2CF9AE}" pid="12" name="ContentTypeId">
    <vt:lpwstr>0x0101001A458A224826124E8B45B1D613300CFC00A0058355DB12A44F9AAC7EB17D10B298</vt:lpwstr>
  </property>
</Properties>
</file>