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thelm\Desktop\MET1386 Uber\"/>
    </mc:Choice>
  </mc:AlternateContent>
  <xr:revisionPtr revIDLastSave="0" documentId="8_{B977EFD0-E6B4-44DA-967D-17812E785FED}" xr6:coauthVersionLast="34" xr6:coauthVersionMax="34" xr10:uidLastSave="{00000000-0000-0000-0000-000000000000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_FilterDatabase" localSheetId="0" hidden="1">Sheet1!$A$9:$O$14</definedName>
    <definedName name="_xlnm.Print_Area" localSheetId="0">Sheet1!$A$1:$O$32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6" i="1" l="1"/>
  <c r="J26" i="1"/>
  <c r="I26" i="1"/>
  <c r="E26" i="1"/>
  <c r="K13" i="1"/>
  <c r="K26" i="1" s="1"/>
</calcChain>
</file>

<file path=xl/sharedStrings.xml><?xml version="1.0" encoding="utf-8"?>
<sst xmlns="http://schemas.openxmlformats.org/spreadsheetml/2006/main" count="112" uniqueCount="86">
  <si>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</si>
  <si>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</si>
  <si>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</si>
  <si>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</si>
  <si>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</si>
  <si>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</si>
  <si>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</si>
  <si>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</si>
  <si>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</si>
  <si>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</si>
  <si>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</si>
  <si>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</si>
  <si>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</si>
  <si>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</si>
  <si>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</si>
  <si>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</si>
  <si>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</si>
  <si>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</si>
  <si>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</si>
  <si>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</si>
  <si>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</si>
  <si>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</si>
  <si>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</si>
  <si>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</si>
  <si>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</si>
  <si>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</si>
  <si>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</si>
  <si>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</si>
  <si>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</si>
  <si>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</si>
  <si>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</si>
  <si>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</si>
  <si>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</si>
  <si>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</si>
  <si>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</si>
  <si>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</si>
  <si>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</si>
  <si>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</si>
  <si>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</si>
  <si>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</si>
  <si>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</si>
  <si>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</si>
  <si>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</si>
  <si>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</si>
  <si>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</si>
  <si>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</si>
  <si>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</si>
  <si>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</si>
  <si>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</si>
  <si>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</si>
  <si>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</si>
  <si>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</si>
  <si>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</si>
  <si>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</si>
  <si>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</si>
  <si>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</si>
  <si>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</si>
  <si>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</si>
  <si>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</si>
  <si>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</si>
  <si>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</si>
  <si>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</si>
  <si>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</si>
  <si>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</si>
  <si>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</si>
  <si>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</si>
  <si>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</si>
  <si>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</si>
  <si>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</si>
  <si>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</si>
  <si>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</si>
  <si>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</si>
  <si>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</si>
  <si>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Country: Mexico</t>
  </si>
  <si>
    <t>Project number: ME-T1386</t>
  </si>
  <si>
    <t>Project name: Labor Market and Social Security Implications of the Platform Economy – The case of a major ride-hailing application</t>
  </si>
  <si>
    <t>UDR: SCL/LMK</t>
  </si>
  <si>
    <t>-</t>
  </si>
  <si>
    <t>Lukas Keller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</si>
  <si>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[36 months]</t>
    </r>
  </si>
  <si>
    <t>Incidentals</t>
  </si>
  <si>
    <t>Labor Markets and Social Security knowledge and dissemination support contractual</t>
  </si>
  <si>
    <t>Codesign and Implement a survey of drivers of a major ride-hailing platform in Mexico and analyze and disseminate its results</t>
  </si>
  <si>
    <t>Support to the implementation of a long-term savings mechanism for drivers of a major ride-hailing platform in Mexico</t>
  </si>
  <si>
    <t>12 months</t>
  </si>
  <si>
    <t>6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</si>
</sst>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166" fontId="10" fillId="0" borderId="6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166" fontId="10" fillId="0" borderId="10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6" fontId="10" fillId="0" borderId="31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85" zoomScaleNormal="85" workbookViewId="0">
      <selection activeCell="D18" sqref="D18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3.140625" style="1" customWidth="1"/>
    <col min="6" max="6" width="12.42578125" style="1" customWidth="1"/>
    <col min="7" max="7" width="12.85546875" style="1" customWidth="1"/>
    <col min="8" max="8" width="13.140625" style="1" customWidth="1"/>
    <col min="9" max="9" width="10.42578125" style="2" customWidth="1"/>
    <col min="10" max="10" width="13.140625" style="1" customWidth="1"/>
    <col min="11" max="11" width="6" style="3" customWidth="1"/>
    <col min="12" max="12" width="17.5703125" style="1" customWidth="1"/>
    <col min="13" max="14" width="13.7109375" style="1" customWidth="1"/>
    <col min="15" max="15" width="21.4257812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 x14ac:dyDescent="0.25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5" customHeight="1" x14ac:dyDescent="0.25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25">
      <c r="A4" s="48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5" customHeight="1" x14ac:dyDescent="0.25">
      <c r="A5" s="73" t="s">
        <v>73</v>
      </c>
      <c r="B5" s="74"/>
      <c r="C5" s="74"/>
      <c r="D5" s="74"/>
      <c r="E5" s="74"/>
      <c r="F5" s="75"/>
      <c r="G5" s="74" t="s">
        <v>2</v>
      </c>
      <c r="H5" s="74"/>
      <c r="I5" s="74"/>
      <c r="J5" s="74"/>
      <c r="K5" s="74"/>
      <c r="L5" s="74"/>
      <c r="M5" s="74"/>
      <c r="N5" s="75"/>
      <c r="O5" s="8" t="s">
        <v>76</v>
      </c>
      <c r="P5" s="21"/>
      <c r="Q5" s="21"/>
      <c r="R5" s="21"/>
      <c r="S5" s="21"/>
      <c r="T5" s="21"/>
      <c r="U5" s="21"/>
    </row>
    <row r="6" spans="1:21" ht="15" customHeight="1" x14ac:dyDescent="0.25">
      <c r="A6" s="73" t="s">
        <v>74</v>
      </c>
      <c r="B6" s="74"/>
      <c r="C6" s="74"/>
      <c r="D6" s="74"/>
      <c r="E6" s="75"/>
      <c r="F6" s="76" t="s">
        <v>75</v>
      </c>
      <c r="G6" s="76"/>
      <c r="H6" s="76"/>
      <c r="I6" s="76"/>
      <c r="J6" s="76"/>
      <c r="K6" s="76"/>
      <c r="L6" s="76"/>
      <c r="M6" s="76"/>
      <c r="N6" s="76"/>
      <c r="O6" s="77"/>
      <c r="P6" s="21"/>
      <c r="Q6" s="21"/>
      <c r="R6" s="21"/>
      <c r="S6" s="21"/>
      <c r="T6" s="21"/>
      <c r="U6" s="21"/>
    </row>
    <row r="7" spans="1:21" ht="20.25" customHeight="1" thickBot="1" x14ac:dyDescent="0.3">
      <c r="A7" s="78" t="s">
        <v>79</v>
      </c>
      <c r="B7" s="79"/>
      <c r="C7" s="79"/>
      <c r="D7" s="79"/>
      <c r="E7" s="80"/>
      <c r="F7" s="99" t="s">
        <v>3</v>
      </c>
      <c r="G7" s="100"/>
      <c r="H7" s="47">
        <v>250000</v>
      </c>
      <c r="I7" s="81"/>
      <c r="J7" s="81"/>
      <c r="K7" s="81"/>
      <c r="L7" s="81"/>
      <c r="M7" s="81"/>
      <c r="N7" s="81"/>
      <c r="O7" s="82"/>
      <c r="P7" s="21"/>
      <c r="Q7" s="21"/>
      <c r="R7" s="21"/>
      <c r="S7" s="21"/>
      <c r="T7" s="21"/>
      <c r="U7" s="21"/>
    </row>
    <row r="8" spans="1:21" ht="4.7" customHeight="1" x14ac:dyDescent="0.25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25">
      <c r="A9" s="101" t="s">
        <v>4</v>
      </c>
      <c r="B9" s="86" t="s">
        <v>5</v>
      </c>
      <c r="C9" s="86" t="s">
        <v>6</v>
      </c>
      <c r="D9" s="86" t="s">
        <v>7</v>
      </c>
      <c r="E9" s="86" t="s">
        <v>8</v>
      </c>
      <c r="F9" s="86" t="s">
        <v>9</v>
      </c>
      <c r="G9" s="86" t="s">
        <v>10</v>
      </c>
      <c r="H9" s="83" t="s">
        <v>11</v>
      </c>
      <c r="I9" s="84"/>
      <c r="J9" s="84"/>
      <c r="K9" s="85"/>
      <c r="L9" s="86" t="s">
        <v>12</v>
      </c>
      <c r="M9" s="86" t="s">
        <v>13</v>
      </c>
      <c r="N9" s="86" t="s">
        <v>14</v>
      </c>
      <c r="O9" s="89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">
      <c r="A10" s="102"/>
      <c r="B10" s="87"/>
      <c r="C10" s="87"/>
      <c r="D10" s="87"/>
      <c r="E10" s="87"/>
      <c r="F10" s="87"/>
      <c r="G10" s="87"/>
      <c r="H10" s="83" t="s">
        <v>16</v>
      </c>
      <c r="I10" s="85"/>
      <c r="J10" s="83" t="s">
        <v>17</v>
      </c>
      <c r="K10" s="85"/>
      <c r="L10" s="87"/>
      <c r="M10" s="87"/>
      <c r="N10" s="88"/>
      <c r="O10" s="90"/>
      <c r="P10" s="21"/>
      <c r="Q10" s="21"/>
      <c r="R10" s="21"/>
      <c r="S10" s="21"/>
      <c r="T10" s="21"/>
      <c r="U10" s="21"/>
    </row>
    <row r="11" spans="1:21" ht="28.5" customHeight="1" x14ac:dyDescent="0.25">
      <c r="A11" s="103"/>
      <c r="B11" s="104"/>
      <c r="C11" s="104"/>
      <c r="D11" s="104"/>
      <c r="E11" s="104"/>
      <c r="F11" s="104"/>
      <c r="G11" s="104"/>
      <c r="H11" s="9" t="s">
        <v>18</v>
      </c>
      <c r="I11" s="10" t="s">
        <v>19</v>
      </c>
      <c r="J11" s="9" t="s">
        <v>18</v>
      </c>
      <c r="K11" s="11" t="s">
        <v>19</v>
      </c>
      <c r="L11" s="87"/>
      <c r="M11" s="87"/>
      <c r="N11" s="88"/>
      <c r="O11" s="90"/>
      <c r="P11" s="21"/>
      <c r="Q11" s="21"/>
      <c r="R11" s="21"/>
      <c r="S11" s="12" t="s">
        <v>20</v>
      </c>
      <c r="T11" s="21"/>
      <c r="U11" s="21"/>
    </row>
    <row r="12" spans="1:21" ht="0.95" customHeight="1" thickBot="1" x14ac:dyDescent="0.3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30" t="s">
        <v>25</v>
      </c>
      <c r="G12" s="30" t="s">
        <v>26</v>
      </c>
      <c r="H12" s="30"/>
      <c r="I12" s="31"/>
      <c r="J12" s="30"/>
      <c r="K12" s="32"/>
      <c r="L12" s="33">
        <v>42430</v>
      </c>
      <c r="M12" s="33"/>
      <c r="N12" s="88"/>
      <c r="O12" s="34"/>
      <c r="P12" s="21"/>
      <c r="Q12" s="21"/>
      <c r="R12" s="21"/>
      <c r="S12" s="13" t="s">
        <v>27</v>
      </c>
      <c r="T12" s="21"/>
      <c r="U12" s="21"/>
    </row>
    <row r="13" spans="1:21" s="14" customFormat="1" ht="53.25" customHeight="1" x14ac:dyDescent="0.25">
      <c r="A13" s="49" t="s">
        <v>50</v>
      </c>
      <c r="B13" s="50" t="s">
        <v>51</v>
      </c>
      <c r="C13" s="51" t="s">
        <v>57</v>
      </c>
      <c r="D13" s="51" t="s">
        <v>82</v>
      </c>
      <c r="E13" s="52">
        <v>100000</v>
      </c>
      <c r="F13" s="105" t="s">
        <v>63</v>
      </c>
      <c r="G13" s="51" t="s">
        <v>54</v>
      </c>
      <c r="H13" s="52">
        <v>100000</v>
      </c>
      <c r="I13" s="53">
        <v>1</v>
      </c>
      <c r="J13" s="52">
        <v>0</v>
      </c>
      <c r="K13" s="53">
        <f>IF(I13&gt;0,1-I13,0)</f>
        <v>0</v>
      </c>
      <c r="L13" s="106">
        <v>43344</v>
      </c>
      <c r="M13" s="106">
        <v>43374</v>
      </c>
      <c r="N13" s="107" t="s">
        <v>84</v>
      </c>
      <c r="O13" s="35"/>
      <c r="P13" s="36"/>
      <c r="Q13" s="36"/>
      <c r="R13" s="36"/>
      <c r="S13" s="13" t="s">
        <v>33</v>
      </c>
      <c r="T13" s="36"/>
      <c r="U13" s="36"/>
    </row>
    <row r="14" spans="1:21" s="14" customFormat="1" ht="41.25" customHeight="1" thickBot="1" x14ac:dyDescent="0.3">
      <c r="A14" s="49" t="s">
        <v>55</v>
      </c>
      <c r="B14" s="50" t="s">
        <v>51</v>
      </c>
      <c r="C14" s="51" t="s">
        <v>52</v>
      </c>
      <c r="D14" s="51" t="s">
        <v>83</v>
      </c>
      <c r="E14" s="52">
        <v>120000</v>
      </c>
      <c r="F14" s="105" t="s">
        <v>63</v>
      </c>
      <c r="G14" s="51" t="s">
        <v>54</v>
      </c>
      <c r="H14" s="52">
        <v>120000</v>
      </c>
      <c r="I14" s="53">
        <v>1</v>
      </c>
      <c r="J14" s="52" t="s">
        <v>77</v>
      </c>
      <c r="K14" s="53">
        <v>0</v>
      </c>
      <c r="L14" s="106">
        <v>43556</v>
      </c>
      <c r="M14" s="106">
        <v>43586</v>
      </c>
      <c r="N14" s="108" t="s">
        <v>84</v>
      </c>
      <c r="O14" s="35"/>
      <c r="P14" s="36"/>
      <c r="Q14" s="36"/>
      <c r="R14" s="36"/>
      <c r="S14" s="13" t="s">
        <v>34</v>
      </c>
      <c r="T14" s="36"/>
      <c r="U14" s="36"/>
    </row>
    <row r="15" spans="1:21" s="14" customFormat="1" ht="36" customHeight="1" x14ac:dyDescent="0.25">
      <c r="A15" s="49" t="s">
        <v>60</v>
      </c>
      <c r="B15" s="50" t="s">
        <v>51</v>
      </c>
      <c r="C15" s="51" t="s">
        <v>52</v>
      </c>
      <c r="D15" s="51" t="s">
        <v>81</v>
      </c>
      <c r="E15" s="52">
        <v>20000</v>
      </c>
      <c r="F15" s="105" t="s">
        <v>58</v>
      </c>
      <c r="G15" s="51" t="s">
        <v>54</v>
      </c>
      <c r="H15" s="52">
        <v>20000</v>
      </c>
      <c r="I15" s="53">
        <v>1</v>
      </c>
      <c r="J15" s="52" t="s">
        <v>77</v>
      </c>
      <c r="K15" s="53">
        <v>0</v>
      </c>
      <c r="L15" s="106">
        <v>43952</v>
      </c>
      <c r="M15" s="106">
        <v>43983</v>
      </c>
      <c r="N15" s="108" t="s">
        <v>85</v>
      </c>
      <c r="O15" s="35"/>
      <c r="P15" s="36"/>
      <c r="Q15" s="36"/>
      <c r="R15" s="36"/>
      <c r="S15" s="12" t="s">
        <v>35</v>
      </c>
      <c r="T15" s="36"/>
      <c r="U15" s="36"/>
    </row>
    <row r="16" spans="1:21" s="14" customFormat="1" ht="24.4" customHeight="1" x14ac:dyDescent="0.25">
      <c r="A16" s="49" t="s">
        <v>72</v>
      </c>
      <c r="B16" s="50" t="s">
        <v>29</v>
      </c>
      <c r="C16" s="51" t="s">
        <v>30</v>
      </c>
      <c r="D16" s="51" t="s">
        <v>80</v>
      </c>
      <c r="E16" s="52">
        <v>10000</v>
      </c>
      <c r="F16" s="105"/>
      <c r="G16" s="51"/>
      <c r="H16" s="52">
        <v>10000</v>
      </c>
      <c r="I16" s="53">
        <v>1</v>
      </c>
      <c r="J16" s="52" t="s">
        <v>77</v>
      </c>
      <c r="K16" s="53">
        <v>0</v>
      </c>
      <c r="L16" s="54" t="s">
        <v>77</v>
      </c>
      <c r="M16" s="54" t="s">
        <v>77</v>
      </c>
      <c r="N16" s="55" t="s">
        <v>77</v>
      </c>
      <c r="O16" s="35"/>
      <c r="P16" s="36"/>
      <c r="Q16" s="36"/>
      <c r="R16" s="36"/>
      <c r="S16" s="13" t="s">
        <v>36</v>
      </c>
      <c r="T16" s="36"/>
      <c r="U16" s="36"/>
    </row>
    <row r="17" spans="1:19" s="14" customFormat="1" ht="24.4" customHeight="1" x14ac:dyDescent="0.25">
      <c r="A17" s="49"/>
      <c r="B17" s="50"/>
      <c r="C17" s="51"/>
      <c r="D17" s="51"/>
      <c r="E17" s="52"/>
      <c r="F17" s="50"/>
      <c r="G17" s="51"/>
      <c r="H17" s="52"/>
      <c r="I17" s="53"/>
      <c r="J17" s="52"/>
      <c r="K17" s="53"/>
      <c r="L17" s="54"/>
      <c r="M17" s="54"/>
      <c r="N17" s="55"/>
      <c r="O17" s="35"/>
      <c r="P17" s="36"/>
      <c r="Q17" s="36"/>
      <c r="R17" s="36"/>
      <c r="S17" s="13" t="s">
        <v>37</v>
      </c>
    </row>
    <row r="18" spans="1:19" s="14" customFormat="1" ht="24.4" customHeight="1" x14ac:dyDescent="0.25">
      <c r="A18" s="49"/>
      <c r="B18" s="50"/>
      <c r="C18" s="51"/>
      <c r="D18" s="51"/>
      <c r="E18" s="52"/>
      <c r="F18" s="50"/>
      <c r="G18" s="51"/>
      <c r="H18" s="52"/>
      <c r="I18" s="53"/>
      <c r="J18" s="52"/>
      <c r="K18" s="53"/>
      <c r="L18" s="54"/>
      <c r="M18" s="54"/>
      <c r="N18" s="55"/>
      <c r="O18" s="35"/>
      <c r="P18" s="36"/>
      <c r="Q18" s="36"/>
      <c r="R18" s="36"/>
      <c r="S18" s="13" t="s">
        <v>38</v>
      </c>
    </row>
    <row r="19" spans="1:19" s="14" customFormat="1" ht="24.4" customHeight="1" x14ac:dyDescent="0.25">
      <c r="A19" s="49"/>
      <c r="B19" s="50"/>
      <c r="C19" s="51"/>
      <c r="D19" s="51"/>
      <c r="E19" s="52"/>
      <c r="F19" s="50"/>
      <c r="G19" s="51"/>
      <c r="H19" s="52"/>
      <c r="I19" s="53"/>
      <c r="J19" s="52"/>
      <c r="K19" s="53"/>
      <c r="L19" s="54"/>
      <c r="M19" s="54"/>
      <c r="N19" s="55"/>
      <c r="O19" s="35"/>
      <c r="P19" s="36"/>
      <c r="Q19" s="36"/>
      <c r="R19" s="36"/>
      <c r="S19" s="13" t="s">
        <v>39</v>
      </c>
    </row>
    <row r="20" spans="1:19" s="14" customFormat="1" ht="24.4" customHeight="1" x14ac:dyDescent="0.25">
      <c r="A20" s="49"/>
      <c r="B20" s="50"/>
      <c r="C20" s="51"/>
      <c r="D20" s="51"/>
      <c r="E20" s="52"/>
      <c r="F20" s="50"/>
      <c r="G20" s="51"/>
      <c r="H20" s="52"/>
      <c r="I20" s="53"/>
      <c r="J20" s="52"/>
      <c r="K20" s="53"/>
      <c r="L20" s="54"/>
      <c r="M20" s="54"/>
      <c r="N20" s="55"/>
      <c r="O20" s="35"/>
      <c r="P20" s="36"/>
      <c r="Q20" s="36"/>
      <c r="R20" s="36"/>
      <c r="S20" s="13" t="s">
        <v>40</v>
      </c>
    </row>
    <row r="21" spans="1:19" s="14" customFormat="1" ht="24.4" customHeight="1" x14ac:dyDescent="0.25">
      <c r="A21" s="49"/>
      <c r="B21" s="50"/>
      <c r="C21" s="51"/>
      <c r="D21" s="51"/>
      <c r="E21" s="52"/>
      <c r="F21" s="50"/>
      <c r="G21" s="51"/>
      <c r="H21" s="52"/>
      <c r="I21" s="53"/>
      <c r="J21" s="52"/>
      <c r="K21" s="53"/>
      <c r="L21" s="54"/>
      <c r="M21" s="54"/>
      <c r="N21" s="55"/>
      <c r="O21" s="35"/>
      <c r="P21" s="36"/>
      <c r="Q21" s="36"/>
      <c r="R21" s="36"/>
      <c r="S21" s="36"/>
    </row>
    <row r="22" spans="1:19" s="14" customFormat="1" ht="24.4" customHeight="1" x14ac:dyDescent="0.25">
      <c r="A22" s="49"/>
      <c r="B22" s="50"/>
      <c r="C22" s="51"/>
      <c r="D22" s="51"/>
      <c r="E22" s="52"/>
      <c r="F22" s="50"/>
      <c r="G22" s="51"/>
      <c r="H22" s="52"/>
      <c r="I22" s="53"/>
      <c r="J22" s="52"/>
      <c r="K22" s="53"/>
      <c r="L22" s="54"/>
      <c r="M22" s="54"/>
      <c r="N22" s="55"/>
      <c r="O22" s="35"/>
      <c r="P22" s="36"/>
      <c r="Q22" s="36"/>
      <c r="R22" s="36"/>
      <c r="S22" s="36"/>
    </row>
    <row r="23" spans="1:19" s="14" customFormat="1" ht="24.4" customHeight="1" x14ac:dyDescent="0.25">
      <c r="A23" s="49"/>
      <c r="B23" s="50"/>
      <c r="C23" s="51"/>
      <c r="D23" s="51"/>
      <c r="E23" s="52"/>
      <c r="F23" s="50"/>
      <c r="G23" s="51"/>
      <c r="H23" s="52"/>
      <c r="I23" s="53"/>
      <c r="J23" s="52"/>
      <c r="K23" s="53"/>
      <c r="L23" s="54"/>
      <c r="M23" s="54"/>
      <c r="N23" s="55"/>
      <c r="O23" s="35"/>
      <c r="P23" s="36"/>
      <c r="Q23" s="36"/>
      <c r="R23" s="36"/>
      <c r="S23" s="36"/>
    </row>
    <row r="24" spans="1:19" s="14" customFormat="1" ht="24.4" customHeight="1" x14ac:dyDescent="0.25">
      <c r="A24" s="49"/>
      <c r="B24" s="50"/>
      <c r="C24" s="51"/>
      <c r="D24" s="51"/>
      <c r="E24" s="52"/>
      <c r="F24" s="50"/>
      <c r="G24" s="51"/>
      <c r="H24" s="52"/>
      <c r="I24" s="53"/>
      <c r="J24" s="52"/>
      <c r="K24" s="53"/>
      <c r="L24" s="54"/>
      <c r="M24" s="54"/>
      <c r="N24" s="55"/>
      <c r="O24" s="35"/>
      <c r="P24" s="36"/>
      <c r="Q24" s="36"/>
      <c r="R24" s="36"/>
      <c r="S24" s="36"/>
    </row>
    <row r="25" spans="1:19" ht="6" customHeight="1" x14ac:dyDescent="0.25">
      <c r="A25" s="56"/>
      <c r="B25" s="57"/>
      <c r="C25" s="57"/>
      <c r="D25" s="57"/>
      <c r="E25" s="57"/>
      <c r="F25" s="57"/>
      <c r="G25" s="57"/>
      <c r="H25" s="57"/>
      <c r="I25" s="58"/>
      <c r="J25" s="57"/>
      <c r="K25" s="59"/>
      <c r="L25" s="60"/>
      <c r="M25" s="60"/>
      <c r="N25" s="61"/>
      <c r="O25" s="37"/>
      <c r="P25" s="21"/>
      <c r="Q25" s="21"/>
      <c r="R25" s="21"/>
      <c r="S25" s="21"/>
    </row>
    <row r="26" spans="1:19" s="15" customFormat="1" ht="35.25" customHeight="1" thickBot="1" x14ac:dyDescent="0.3">
      <c r="A26" s="62" t="s">
        <v>41</v>
      </c>
      <c r="B26" s="91" t="s">
        <v>78</v>
      </c>
      <c r="C26" s="92"/>
      <c r="D26" s="63" t="s">
        <v>42</v>
      </c>
      <c r="E26" s="64">
        <f>SUM(E13:E25)</f>
        <v>250000</v>
      </c>
      <c r="F26" s="65"/>
      <c r="G26" s="65"/>
      <c r="H26" s="64">
        <f>IF(SUM(H13:H25)&lt;&gt;H7,"Total should equal to project amount",SUM(H13:H25))</f>
        <v>250000</v>
      </c>
      <c r="I26" s="66">
        <f>AVERAGE(I13:I25)</f>
        <v>1</v>
      </c>
      <c r="J26" s="64">
        <f>SUM(J13:J25)</f>
        <v>0</v>
      </c>
      <c r="K26" s="66">
        <f>AVERAGE(K13:K25)</f>
        <v>0</v>
      </c>
      <c r="L26" s="65"/>
      <c r="M26" s="65"/>
      <c r="N26" s="65"/>
      <c r="O26" s="38"/>
      <c r="P26" s="39"/>
      <c r="Q26" s="39"/>
      <c r="R26" s="39"/>
      <c r="S26" s="16"/>
    </row>
    <row r="27" spans="1:19" ht="14.25" customHeight="1" x14ac:dyDescent="0.25">
      <c r="A27" s="93" t="s">
        <v>43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5"/>
      <c r="P27" s="21"/>
      <c r="Q27" s="21"/>
      <c r="R27" s="21"/>
      <c r="S27" s="21"/>
    </row>
    <row r="28" spans="1:19" x14ac:dyDescent="0.25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8"/>
      <c r="P28" s="21"/>
      <c r="Q28" s="21"/>
      <c r="R28" s="21"/>
      <c r="S28" s="21"/>
    </row>
    <row r="29" spans="1:19" ht="14.1" customHeight="1" thickBot="1" x14ac:dyDescent="0.3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8"/>
      <c r="P29" s="21"/>
      <c r="Q29" s="21"/>
      <c r="R29" s="21"/>
      <c r="S29" s="21"/>
    </row>
    <row r="30" spans="1:19" s="14" customFormat="1" ht="21.75" customHeight="1" thickBot="1" x14ac:dyDescent="0.3">
      <c r="A30" s="67" t="s">
        <v>44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36"/>
      <c r="Q30" s="36"/>
      <c r="R30" s="36"/>
      <c r="S30" s="36"/>
    </row>
    <row r="31" spans="1:19" ht="27.75" customHeight="1" thickBot="1" x14ac:dyDescent="0.3">
      <c r="A31" s="70" t="s">
        <v>45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2"/>
      <c r="P31" s="21"/>
      <c r="Q31" s="21"/>
      <c r="R31" s="21"/>
      <c r="S31" s="21"/>
    </row>
    <row r="32" spans="1:19" s="17" customFormat="1" ht="29.1" customHeight="1" thickBot="1" x14ac:dyDescent="0.3">
      <c r="A32" s="70" t="s">
        <v>46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2"/>
      <c r="P32" s="40"/>
      <c r="Q32" s="40"/>
      <c r="R32" s="40"/>
      <c r="S32" s="40"/>
    </row>
    <row r="33" spans="1:15" x14ac:dyDescent="0.25">
      <c r="A33" s="18"/>
      <c r="B33" s="18"/>
      <c r="C33" s="18"/>
      <c r="D33" s="18"/>
      <c r="E33" s="18"/>
      <c r="F33" s="18"/>
      <c r="G33" s="18"/>
      <c r="H33" s="18"/>
      <c r="I33" s="19"/>
      <c r="J33" s="18"/>
      <c r="K33" s="20"/>
      <c r="L33" s="18"/>
      <c r="M33" s="18"/>
      <c r="N33" s="18"/>
      <c r="O33" s="18"/>
    </row>
    <row r="34" spans="1:15" x14ac:dyDescent="0.25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5" x14ac:dyDescent="0.25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5" x14ac:dyDescent="0.25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5" x14ac:dyDescent="0.25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5" x14ac:dyDescent="0.25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5" hidden="1" outlineLevel="1" x14ac:dyDescent="0.25">
      <c r="A39" s="41" t="s">
        <v>47</v>
      </c>
      <c r="B39" s="42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</row>
    <row r="40" spans="1:15" ht="15" hidden="1" customHeight="1" outlineLevel="1" x14ac:dyDescent="0.25">
      <c r="A40" s="43" t="s">
        <v>28</v>
      </c>
      <c r="B40" s="43" t="s">
        <v>29</v>
      </c>
      <c r="C40" s="43" t="s">
        <v>30</v>
      </c>
      <c r="D40" s="43" t="s">
        <v>48</v>
      </c>
      <c r="E40" s="43" t="s">
        <v>49</v>
      </c>
      <c r="F40" s="43" t="s">
        <v>31</v>
      </c>
      <c r="G40" s="43" t="s">
        <v>32</v>
      </c>
      <c r="H40" s="43"/>
      <c r="I40" s="22"/>
      <c r="J40" s="21"/>
      <c r="K40" s="23"/>
      <c r="L40" s="21"/>
      <c r="M40" s="21"/>
      <c r="N40" s="21"/>
      <c r="O40" s="21"/>
    </row>
    <row r="41" spans="1:15" hidden="1" outlineLevel="1" x14ac:dyDescent="0.25">
      <c r="A41" s="43" t="s">
        <v>50</v>
      </c>
      <c r="B41" s="43" t="s">
        <v>51</v>
      </c>
      <c r="C41" s="43" t="s">
        <v>52</v>
      </c>
      <c r="D41" s="43"/>
      <c r="E41" s="43"/>
      <c r="F41" s="43" t="s">
        <v>53</v>
      </c>
      <c r="G41" s="43" t="s">
        <v>54</v>
      </c>
      <c r="H41" s="43"/>
      <c r="I41" s="22"/>
      <c r="J41" s="21"/>
      <c r="K41" s="23"/>
      <c r="L41" s="21"/>
      <c r="M41" s="21"/>
      <c r="N41" s="21"/>
      <c r="O41" s="21"/>
    </row>
    <row r="42" spans="1:15" hidden="1" outlineLevel="1" x14ac:dyDescent="0.25">
      <c r="A42" s="43" t="s">
        <v>55</v>
      </c>
      <c r="B42" s="43" t="s">
        <v>56</v>
      </c>
      <c r="C42" s="44" t="s">
        <v>57</v>
      </c>
      <c r="D42" s="43"/>
      <c r="E42" s="43"/>
      <c r="F42" s="45" t="s">
        <v>58</v>
      </c>
      <c r="G42" s="43" t="s">
        <v>59</v>
      </c>
      <c r="H42" s="43"/>
      <c r="I42" s="22"/>
      <c r="J42" s="21"/>
      <c r="K42" s="23"/>
      <c r="L42" s="21"/>
      <c r="M42" s="21"/>
      <c r="N42" s="21"/>
      <c r="O42" s="21"/>
    </row>
    <row r="43" spans="1:15" hidden="1" outlineLevel="1" x14ac:dyDescent="0.25">
      <c r="A43" s="43" t="s">
        <v>60</v>
      </c>
      <c r="B43" s="43" t="s">
        <v>61</v>
      </c>
      <c r="C43" s="43" t="s">
        <v>62</v>
      </c>
      <c r="D43" s="43"/>
      <c r="E43" s="43"/>
      <c r="F43" s="43" t="s">
        <v>63</v>
      </c>
      <c r="G43" s="43"/>
      <c r="H43" s="43"/>
      <c r="I43" s="22"/>
      <c r="J43" s="21"/>
      <c r="K43" s="23"/>
      <c r="L43" s="21"/>
      <c r="M43" s="21"/>
      <c r="N43" s="21"/>
      <c r="O43" s="21"/>
    </row>
    <row r="44" spans="1:15" hidden="1" outlineLevel="1" x14ac:dyDescent="0.25">
      <c r="A44" s="43" t="s">
        <v>64</v>
      </c>
      <c r="B44" s="43"/>
      <c r="C44" s="43" t="s">
        <v>65</v>
      </c>
      <c r="D44" s="43"/>
      <c r="E44" s="43"/>
      <c r="F44" s="43" t="s">
        <v>66</v>
      </c>
      <c r="G44" s="43"/>
      <c r="H44" s="43"/>
      <c r="I44" s="22"/>
      <c r="J44" s="21"/>
      <c r="K44" s="23"/>
      <c r="L44" s="21"/>
      <c r="M44" s="21"/>
      <c r="N44" s="21"/>
      <c r="O44" s="21"/>
    </row>
    <row r="45" spans="1:15" hidden="1" outlineLevel="1" x14ac:dyDescent="0.25">
      <c r="A45" s="43" t="s">
        <v>67</v>
      </c>
      <c r="B45" s="43"/>
      <c r="C45" s="43"/>
      <c r="D45" s="43"/>
      <c r="E45" s="43"/>
      <c r="F45" s="43" t="s">
        <v>68</v>
      </c>
      <c r="G45" s="43"/>
      <c r="H45" s="43"/>
      <c r="I45" s="22"/>
      <c r="J45" s="21"/>
      <c r="K45" s="23"/>
      <c r="L45" s="21"/>
      <c r="M45" s="21"/>
      <c r="N45" s="21"/>
      <c r="O45" s="21"/>
    </row>
    <row r="46" spans="1:15" hidden="1" outlineLevel="1" x14ac:dyDescent="0.25">
      <c r="A46" s="46" t="s">
        <v>69</v>
      </c>
      <c r="B46" s="42"/>
      <c r="C46" s="42"/>
      <c r="D46" s="42"/>
      <c r="E46" s="42"/>
      <c r="F46" s="43"/>
      <c r="G46" s="42"/>
      <c r="H46" s="42"/>
      <c r="I46" s="22"/>
      <c r="J46" s="21"/>
      <c r="K46" s="23"/>
      <c r="L46" s="21"/>
      <c r="M46" s="21"/>
      <c r="N46" s="21"/>
      <c r="O46" s="21"/>
    </row>
    <row r="47" spans="1:15" hidden="1" outlineLevel="1" x14ac:dyDescent="0.25">
      <c r="A47" s="46" t="s">
        <v>70</v>
      </c>
      <c r="B47" s="21"/>
      <c r="C47" s="21"/>
      <c r="D47" s="21"/>
      <c r="E47" s="21"/>
      <c r="F47" s="21"/>
      <c r="G47" s="21"/>
      <c r="H47" s="21"/>
      <c r="I47" s="22"/>
      <c r="J47" s="21"/>
      <c r="K47" s="23"/>
      <c r="L47" s="21"/>
      <c r="M47" s="21"/>
      <c r="N47" s="21"/>
      <c r="O47" s="21"/>
    </row>
    <row r="48" spans="1:15" hidden="1" outlineLevel="1" x14ac:dyDescent="0.25">
      <c r="A48" s="46" t="s">
        <v>71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</row>
    <row r="49" spans="1:1" hidden="1" outlineLevel="1" x14ac:dyDescent="0.25">
      <c r="A49" s="46" t="s">
        <v>72</v>
      </c>
    </row>
    <row r="50" spans="1:1" collapsed="1" x14ac:dyDescent="0.25">
      <c r="A50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</mergeCells>
  <dataValidations count="7">
    <dataValidation type="list" allowBlank="1" showInputMessage="1" showErrorMessage="1" sqref="F12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" xr:uid="{00000000-0002-0000-0000-000005000000}">
      <formula1>$A$40:$A$45</formula1>
    </dataValidation>
    <dataValidation type="list" allowBlank="1" showInputMessage="1" showErrorMessage="1" sqref="A13:A24" xr:uid="{6CCD559A-F6FE-4D1F-AB36-5283DF18D0DC}">
      <formula1>$A$40:$A$49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ATN/OC-16953-ME;</Approval_x0020_Number>
    <Phase xmlns="cdc7663a-08f0-4737-9e8c-148ce897a09c" xsi:nil="true"/>
    <Document_x0020_Author xmlns="cdc7663a-08f0-4737-9e8c-148ce897a09c">Azuara Herrera, Oliver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POLICY</TermName>
          <TermId xmlns="http://schemas.microsoft.com/office/infopath/2007/PartnerControls">e71f91eb-7c75-452b-8d19-3a449ce1e247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TaxCatchAll xmlns="cdc7663a-08f0-4737-9e8c-148ce897a09c">
      <Value>48</Value>
      <Value>103</Value>
      <Value>87</Value>
      <Value>2</Value>
      <Value>31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ME-T1386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R0002821476</Record_x0020_Number>
    <_dlc_DocId xmlns="cdc7663a-08f0-4737-9e8c-148ce897a09c">EZSHARE-1067860270-3</_dlc_DocId>
    <_dlc_DocIdUrl xmlns="cdc7663a-08f0-4737-9e8c-148ce897a09c">
      <Url>https://idbg.sharepoint.com/teams/EZ-ME-TCP/ME-T1386/_layouts/15/DocIdRedir.aspx?ID=EZSHARE-1067860270-3</Url>
      <Description>EZSHARE-1067860270-3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7E9CDE4EAE0FC489590D4C3238B01A4" ma:contentTypeVersion="970" ma:contentTypeDescription="A content type to manage public (operations) IDB documents" ma:contentTypeScope="" ma:versionID="02234257e4ffb43feb84cd555df009b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273ea5bef8de6ebc8a4f73020cbe5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ME-T138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7F4FF8-A52E-4C2C-8FDD-1E776B2FB655}">
  <ds:schemaRefs>
    <ds:schemaRef ds:uri="http://schemas.microsoft.com/office/2006/documentManagement/types"/>
    <ds:schemaRef ds:uri="3e09292e-1502-4537-ab50-4becfa3023b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16646c1-094e-4c19-9665-05b7ff79cf0b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574B405-868F-4DF7-8D24-8531D4B43CBF}"/>
</file>

<file path=customXml/itemProps4.xml><?xml version="1.0" encoding="utf-8"?>
<ds:datastoreItem xmlns:ds="http://schemas.openxmlformats.org/officeDocument/2006/customXml" ds:itemID="{D38337A1-7256-4ADA-8AC8-AB64544E96C2}"/>
</file>

<file path=customXml/itemProps5.xml><?xml version="1.0" encoding="utf-8"?>
<ds:datastoreItem xmlns:ds="http://schemas.openxmlformats.org/officeDocument/2006/customXml" ds:itemID="{F67D9DC5-15AA-4B2B-9EED-DFB8DC30729F}"/>
</file>

<file path=customXml/itemProps6.xml><?xml version="1.0" encoding="utf-8"?>
<ds:datastoreItem xmlns:ds="http://schemas.openxmlformats.org/officeDocument/2006/customXml" ds:itemID="{3B08CFAF-C4D3-4506-BEF6-C10AF84004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Muhlstein, Ethel Rosa</cp:lastModifiedBy>
  <cp:revision/>
  <cp:lastPrinted>2018-09-26T14:33:46Z</cp:lastPrinted>
  <dcterms:created xsi:type="dcterms:W3CDTF">2017-06-07T20:53:19Z</dcterms:created>
  <dcterms:modified xsi:type="dcterms:W3CDTF">2018-09-26T14:40:17Z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31;#Mexico|0eba6470-e7ea-46fd-a959-d4c243acaf26</vt:lpwstr>
  </property>
  <property fmtid="{D5CDD505-2E9C-101B-9397-08002B2CF9AE}" pid="7" name="_dlc_DocIdItemGuid">
    <vt:lpwstr>da02b904-d1a3-4008-9fd6-6d77879b9aac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103;#LABOR POLICY|e71f91eb-7c75-452b-8d19-3a449ce1e247</vt:lpwstr>
  </property>
  <property fmtid="{D5CDD505-2E9C-101B-9397-08002B2CF9AE}" pid="14" name="Fund IDB">
    <vt:lpwstr>87;#TBD|d62f6e05-3e80-4abd-9bb4-5f10b4906ff6</vt:lpwstr>
  </property>
  <property fmtid="{D5CDD505-2E9C-101B-9397-08002B2CF9AE}" pid="15" name="Sector IDB">
    <vt:lpwstr>48;#SOCIAL INVESTMENT|3f908695-d5b5-49f6-941f-76876b39564f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0x0101001A458A224826124E8B45B1D613300CFC0057E9CDE4EAE0FC489590D4C3238B01A4</vt:lpwstr>
  </property>
</Properties>
</file>