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30" windowWidth="19605" windowHeight="11925" tabRatio="601"/>
  </bookViews>
  <sheets>
    <sheet name="Plan Adquisiciones" sheetId="2" r:id="rId1"/>
  </sheets>
  <calcPr calcId="145621"/>
</workbook>
</file>

<file path=xl/calcChain.xml><?xml version="1.0" encoding="utf-8"?>
<calcChain xmlns="http://schemas.openxmlformats.org/spreadsheetml/2006/main">
  <c r="D8" i="2" l="1"/>
  <c r="D6" i="2"/>
  <c r="D12" i="2"/>
  <c r="D7" i="2"/>
  <c r="D11" i="2" l="1"/>
  <c r="D15" i="2"/>
  <c r="D14" i="2" s="1"/>
  <c r="D10" i="2" l="1"/>
  <c r="D17" i="2" s="1"/>
</calcChain>
</file>

<file path=xl/sharedStrings.xml><?xml version="1.0" encoding="utf-8"?>
<sst xmlns="http://schemas.openxmlformats.org/spreadsheetml/2006/main" count="48" uniqueCount="42">
  <si>
    <t>PLAN GENERAL DE ADQUISICIONES</t>
  </si>
  <si>
    <t>LPI</t>
  </si>
  <si>
    <t>SCI</t>
  </si>
  <si>
    <t>SBCC</t>
  </si>
  <si>
    <t>SBC</t>
  </si>
  <si>
    <t>CP</t>
  </si>
  <si>
    <t>LPN</t>
  </si>
  <si>
    <t>Método de Adquisición</t>
  </si>
  <si>
    <t>Revisión</t>
  </si>
  <si>
    <t>Terminación de Contrato</t>
  </si>
  <si>
    <t>AEA</t>
  </si>
  <si>
    <t>Aviso Especifico de Adquisiciones</t>
  </si>
  <si>
    <t>Adquisición por Categoría</t>
  </si>
  <si>
    <t>SD</t>
  </si>
  <si>
    <t>GRAN TOTAL</t>
  </si>
  <si>
    <t>Licitación Publica Internacional</t>
  </si>
  <si>
    <t>Licitación Publica Nacional</t>
  </si>
  <si>
    <t>Selección Consultor Individual</t>
  </si>
  <si>
    <t>Selección basada en calidad y Costo</t>
  </si>
  <si>
    <t>Selección basada en calidad</t>
  </si>
  <si>
    <t>Selección Directa</t>
  </si>
  <si>
    <t>Comparación de precios</t>
  </si>
  <si>
    <t>Inicio Contrato</t>
  </si>
  <si>
    <t xml:space="preserve">Costo Total Estimado </t>
  </si>
  <si>
    <t>Ex-Ante</t>
  </si>
  <si>
    <r>
      <t>Plazo del Préstamo</t>
    </r>
    <r>
      <rPr>
        <b/>
        <sz val="9"/>
        <rFont val="Arial"/>
        <family val="2"/>
      </rPr>
      <t xml:space="preserve"> 66 </t>
    </r>
    <r>
      <rPr>
        <b/>
        <sz val="9"/>
        <color theme="1"/>
        <rFont val="Arial"/>
        <family val="2"/>
      </rPr>
      <t>meses</t>
    </r>
  </si>
  <si>
    <t>PARA LOS PRIMEROS 18 MESES</t>
  </si>
  <si>
    <t>AD</t>
  </si>
  <si>
    <t>Administración Directa</t>
  </si>
  <si>
    <t>USN</t>
  </si>
  <si>
    <t>Uso de sistemas nacionales</t>
  </si>
  <si>
    <t>REPUBLICA DE COLOMBIA
PROGRAMA DE GESTIÓN EFICIENTE DE LA DEMANDA DE ENERGÍA EN ZONAS NO INTERCONECTADAS – PILOTO ARCHIPIÉLAGO DE SAN ANDRÉS 
(CO-L1119)</t>
  </si>
  <si>
    <t>Personal de apoyo</t>
  </si>
  <si>
    <t>Operación del programa</t>
  </si>
  <si>
    <t>Gastos diferentes a consultoría</t>
  </si>
  <si>
    <t>Contrato entre el MME y el operador del Programa</t>
  </si>
  <si>
    <t xml:space="preserve">Programa de Gestión Eficiente de la Demanda </t>
  </si>
  <si>
    <t>Ccoordinador dle programa</t>
  </si>
  <si>
    <t>Personal</t>
  </si>
  <si>
    <t>Consultorias</t>
  </si>
  <si>
    <t>Apoyo institucional al MME</t>
  </si>
  <si>
    <t>Auditoria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</si>
</sst>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$-540A]#,##0.00"/>
    <numFmt numFmtId="165" formatCode="_-[$$-340A]\ * #,##0.00_-;\-[$$-340A]\ * #,##0.00_-;_-[$$-340A]\ * &quot;-&quot;??_-;_-@_-"/>
  </numFmts>
  <fonts count="9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73">
    <xf numFmtId="0" fontId="0" fillId="0" borderId="0" xfId="0"/>
    <xf numFmtId="0" fontId="2" fillId="0" borderId="0" xfId="0" applyFont="1"/>
    <xf numFmtId="164" fontId="2" fillId="0" borderId="0" xfId="0" applyNumberFormat="1" applyFont="1"/>
    <xf numFmtId="14" fontId="2" fillId="0" borderId="0" xfId="0" applyNumberFormat="1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15" fontId="4" fillId="0" borderId="1" xfId="0" applyNumberFormat="1" applyFont="1" applyFill="1" applyBorder="1" applyAlignment="1">
      <alignment horizontal="center" vertical="center"/>
    </xf>
    <xf numFmtId="165" fontId="2" fillId="0" borderId="0" xfId="0" applyNumberFormat="1" applyFont="1"/>
    <xf numFmtId="0" fontId="1" fillId="0" borderId="0" xfId="0" applyFont="1" applyAlignment="1">
      <alignment horizontal="center"/>
    </xf>
    <xf numFmtId="0" fontId="0" fillId="0" borderId="0" xfId="0" applyFont="1" applyBorder="1"/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15" fontId="4" fillId="0" borderId="0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15" fontId="2" fillId="0" borderId="0" xfId="0" applyNumberFormat="1" applyFont="1" applyFill="1" applyBorder="1" applyAlignment="1">
      <alignment horizontal="center" vertical="center"/>
    </xf>
    <xf numFmtId="15" fontId="4" fillId="0" borderId="10" xfId="0" applyNumberFormat="1" applyFont="1" applyFill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0" borderId="0" xfId="0" applyFont="1"/>
    <xf numFmtId="164" fontId="8" fillId="2" borderId="7" xfId="0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/>
    </xf>
    <xf numFmtId="164" fontId="5" fillId="4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5" fontId="4" fillId="3" borderId="1" xfId="0" applyNumberFormat="1" applyFont="1" applyFill="1" applyBorder="1" applyAlignment="1">
      <alignment horizontal="center" vertical="center"/>
    </xf>
    <xf numFmtId="15" fontId="4" fillId="3" borderId="10" xfId="0" applyNumberFormat="1" applyFont="1" applyFill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15" fontId="4" fillId="5" borderId="1" xfId="0" applyNumberFormat="1" applyFont="1" applyFill="1" applyBorder="1" applyAlignment="1">
      <alignment horizontal="center" vertical="center"/>
    </xf>
    <xf numFmtId="15" fontId="4" fillId="5" borderId="10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15" fontId="4" fillId="4" borderId="1" xfId="0" applyNumberFormat="1" applyFont="1" applyFill="1" applyBorder="1" applyAlignment="1">
      <alignment horizontal="center" vertical="center"/>
    </xf>
    <xf numFmtId="15" fontId="4" fillId="4" borderId="10" xfId="0" applyNumberFormat="1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164" fontId="4" fillId="4" borderId="1" xfId="0" applyNumberFormat="1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164" fontId="2" fillId="0" borderId="0" xfId="0" applyNumberFormat="1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right" vertical="center"/>
    </xf>
    <xf numFmtId="164" fontId="2" fillId="0" borderId="0" xfId="0" applyNumberFormat="1" applyFont="1" applyBorder="1"/>
    <xf numFmtId="0" fontId="2" fillId="0" borderId="0" xfId="0" applyFont="1" applyBorder="1"/>
    <xf numFmtId="0" fontId="8" fillId="5" borderId="9" xfId="0" applyFont="1" applyFill="1" applyBorder="1" applyAlignment="1">
      <alignment horizontal="left" vertical="center" wrapText="1"/>
    </xf>
    <xf numFmtId="0" fontId="8" fillId="5" borderId="2" xfId="0" applyFont="1" applyFill="1" applyBorder="1" applyAlignment="1">
      <alignment horizontal="left" vertical="center" wrapText="1"/>
    </xf>
    <xf numFmtId="0" fontId="5" fillId="4" borderId="12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164" fontId="1" fillId="0" borderId="0" xfId="0" applyNumberFormat="1" applyFont="1" applyBorder="1" applyAlignment="1">
      <alignment horizontal="right" vertical="center"/>
    </xf>
    <xf numFmtId="165" fontId="1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5" fillId="4" borderId="9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</cellXfs>
  <cellStyles count="2">
    <cellStyle name="Normal" xfId="0" builtinId="0"/>
    <cellStyle name="Normal 2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8"/>
  <sheetViews>
    <sheetView showGridLines="0" tabSelected="1" zoomScale="85" zoomScaleNormal="85" workbookViewId="0">
      <pane ySplit="5" topLeftCell="A6" activePane="bottomLeft" state="frozen"/>
      <selection pane="bottomLeft" activeCell="D24" sqref="D24"/>
    </sheetView>
  </sheetViews>
  <sheetFormatPr defaultColWidth="11.42578125" defaultRowHeight="12" x14ac:dyDescent="0.2"/>
  <cols>
    <col min="1" max="1" width="2.7109375" style="1" customWidth="1"/>
    <col min="2" max="2" width="4.85546875" style="1" customWidth="1"/>
    <col min="3" max="3" width="69.28515625" style="1" customWidth="1"/>
    <col min="4" max="4" width="18.140625" style="2" bestFit="1" customWidth="1"/>
    <col min="5" max="5" width="12.42578125" style="1" customWidth="1"/>
    <col min="6" max="6" width="10.28515625" style="1" customWidth="1"/>
    <col min="7" max="7" width="13.28515625" style="1" customWidth="1"/>
    <col min="8" max="8" width="13" style="1" customWidth="1"/>
    <col min="9" max="9" width="6.5703125" style="1" customWidth="1"/>
    <col min="10" max="10" width="12.42578125" style="1" bestFit="1" customWidth="1"/>
    <col min="11" max="11" width="13.85546875" style="1" bestFit="1" customWidth="1"/>
    <col min="12" max="12" width="11.7109375" style="1" bestFit="1" customWidth="1"/>
    <col min="13" max="16384" width="11.42578125" style="1"/>
  </cols>
  <sheetData>
    <row r="1" spans="2:8" s="11" customFormat="1" ht="63" customHeight="1" x14ac:dyDescent="0.25">
      <c r="C1" s="64" t="s">
        <v>31</v>
      </c>
      <c r="D1" s="65"/>
      <c r="E1" s="65"/>
      <c r="F1" s="65"/>
      <c r="G1" s="65"/>
      <c r="H1" s="65"/>
    </row>
    <row r="2" spans="2:8" s="11" customFormat="1" ht="20.100000000000001" customHeight="1" x14ac:dyDescent="0.25">
      <c r="C2" s="66" t="s">
        <v>0</v>
      </c>
      <c r="D2" s="66"/>
      <c r="E2" s="66"/>
      <c r="F2" s="66"/>
      <c r="G2" s="66"/>
      <c r="H2" s="66"/>
    </row>
    <row r="3" spans="2:8" s="11" customFormat="1" ht="20.100000000000001" customHeight="1" x14ac:dyDescent="0.3">
      <c r="C3" s="66" t="s">
        <v>26</v>
      </c>
      <c r="D3" s="66"/>
      <c r="E3" s="66"/>
      <c r="F3" s="66"/>
      <c r="G3" s="66"/>
      <c r="H3" s="66"/>
    </row>
    <row r="4" spans="2:8" ht="15" customHeight="1" thickBot="1" x14ac:dyDescent="0.25">
      <c r="G4" s="3"/>
    </row>
    <row r="5" spans="2:8" ht="46.5" customHeight="1" x14ac:dyDescent="0.2">
      <c r="B5" s="67" t="s">
        <v>12</v>
      </c>
      <c r="C5" s="68"/>
      <c r="D5" s="22" t="s">
        <v>23</v>
      </c>
      <c r="E5" s="23" t="s">
        <v>7</v>
      </c>
      <c r="F5" s="23" t="s">
        <v>8</v>
      </c>
      <c r="G5" s="23" t="s">
        <v>22</v>
      </c>
      <c r="H5" s="24" t="s">
        <v>9</v>
      </c>
    </row>
    <row r="6" spans="2:8" ht="18.75" customHeight="1" x14ac:dyDescent="0.2">
      <c r="B6" s="69" t="s">
        <v>36</v>
      </c>
      <c r="C6" s="70"/>
      <c r="D6" s="25">
        <f>D7</f>
        <v>9350000</v>
      </c>
      <c r="E6" s="30"/>
      <c r="F6" s="31"/>
      <c r="G6" s="32"/>
      <c r="H6" s="33"/>
    </row>
    <row r="7" spans="2:8" ht="18.75" customHeight="1" x14ac:dyDescent="0.2">
      <c r="B7" s="51" t="s">
        <v>33</v>
      </c>
      <c r="C7" s="52"/>
      <c r="D7" s="34">
        <f>D8</f>
        <v>9350000</v>
      </c>
      <c r="E7" s="35"/>
      <c r="F7" s="36"/>
      <c r="G7" s="37"/>
      <c r="H7" s="38"/>
    </row>
    <row r="8" spans="2:8" ht="18.75" customHeight="1" x14ac:dyDescent="0.2">
      <c r="B8" s="71" t="s">
        <v>34</v>
      </c>
      <c r="C8" s="72"/>
      <c r="D8" s="26">
        <f>D9</f>
        <v>9350000</v>
      </c>
      <c r="E8" s="16"/>
      <c r="F8" s="39"/>
      <c r="G8" s="40"/>
      <c r="H8" s="41"/>
    </row>
    <row r="9" spans="2:8" ht="18.75" customHeight="1" x14ac:dyDescent="0.2">
      <c r="B9" s="42"/>
      <c r="C9" s="28" t="s">
        <v>35</v>
      </c>
      <c r="D9" s="29">
        <v>9350000</v>
      </c>
      <c r="E9" s="27" t="s">
        <v>4</v>
      </c>
      <c r="F9" s="27" t="s">
        <v>24</v>
      </c>
      <c r="G9" s="6">
        <v>42444</v>
      </c>
      <c r="H9" s="18">
        <v>44089</v>
      </c>
    </row>
    <row r="10" spans="2:8" s="11" customFormat="1" ht="18.75" customHeight="1" x14ac:dyDescent="0.25">
      <c r="B10" s="69" t="s">
        <v>40</v>
      </c>
      <c r="C10" s="70"/>
      <c r="D10" s="25">
        <f>+D11+D14</f>
        <v>398000</v>
      </c>
      <c r="E10" s="30"/>
      <c r="F10" s="31"/>
      <c r="G10" s="32"/>
      <c r="H10" s="33"/>
    </row>
    <row r="11" spans="2:8" s="11" customFormat="1" ht="18.75" customHeight="1" x14ac:dyDescent="0.25">
      <c r="B11" s="51" t="s">
        <v>32</v>
      </c>
      <c r="C11" s="52"/>
      <c r="D11" s="34">
        <f>D12</f>
        <v>198000</v>
      </c>
      <c r="E11" s="36"/>
      <c r="F11" s="36"/>
      <c r="G11" s="37"/>
      <c r="H11" s="38"/>
    </row>
    <row r="12" spans="2:8" s="11" customFormat="1" ht="18.75" customHeight="1" x14ac:dyDescent="0.25">
      <c r="B12" s="53" t="s">
        <v>38</v>
      </c>
      <c r="C12" s="54"/>
      <c r="D12" s="43">
        <f>SUM(D13:D13)</f>
        <v>198000</v>
      </c>
      <c r="E12" s="39"/>
      <c r="F12" s="39"/>
      <c r="G12" s="40"/>
      <c r="H12" s="41"/>
    </row>
    <row r="13" spans="2:8" s="11" customFormat="1" ht="18.75" customHeight="1" x14ac:dyDescent="0.25">
      <c r="B13" s="44"/>
      <c r="C13" s="45" t="s">
        <v>37</v>
      </c>
      <c r="D13" s="29">
        <v>198000</v>
      </c>
      <c r="E13" s="27" t="s">
        <v>2</v>
      </c>
      <c r="F13" s="27" t="s">
        <v>24</v>
      </c>
      <c r="G13" s="6">
        <v>42444</v>
      </c>
      <c r="H13" s="18">
        <v>44089</v>
      </c>
    </row>
    <row r="14" spans="2:8" s="11" customFormat="1" ht="18.75" customHeight="1" x14ac:dyDescent="0.25">
      <c r="B14" s="51" t="s">
        <v>39</v>
      </c>
      <c r="C14" s="52"/>
      <c r="D14" s="34">
        <f>SUM(D15)</f>
        <v>200000</v>
      </c>
      <c r="E14" s="36"/>
      <c r="F14" s="36"/>
      <c r="G14" s="37"/>
      <c r="H14" s="38"/>
    </row>
    <row r="15" spans="2:8" s="11" customFormat="1" ht="18.75" customHeight="1" x14ac:dyDescent="0.25">
      <c r="B15" s="53" t="s">
        <v>38</v>
      </c>
      <c r="C15" s="54"/>
      <c r="D15" s="43">
        <f>SUM(D16:D16)</f>
        <v>200000</v>
      </c>
      <c r="E15" s="39"/>
      <c r="F15" s="39"/>
      <c r="G15" s="40"/>
      <c r="H15" s="41"/>
    </row>
    <row r="16" spans="2:8" s="11" customFormat="1" ht="18.75" customHeight="1" thickBot="1" x14ac:dyDescent="0.3">
      <c r="B16" s="44"/>
      <c r="C16" s="45" t="s">
        <v>41</v>
      </c>
      <c r="D16" s="29">
        <v>200000</v>
      </c>
      <c r="E16" s="27" t="s">
        <v>2</v>
      </c>
      <c r="F16" s="27" t="s">
        <v>24</v>
      </c>
      <c r="G16" s="6">
        <v>42444</v>
      </c>
      <c r="H16" s="18">
        <v>44089</v>
      </c>
    </row>
    <row r="17" spans="2:11" s="11" customFormat="1" ht="18.75" customHeight="1" thickBot="1" x14ac:dyDescent="0.3">
      <c r="B17" s="57" t="s">
        <v>14</v>
      </c>
      <c r="C17" s="58"/>
      <c r="D17" s="19">
        <f>+D6+D10</f>
        <v>9748000</v>
      </c>
      <c r="E17" s="14"/>
      <c r="F17" s="14"/>
      <c r="G17" s="17"/>
      <c r="H17" s="17"/>
    </row>
    <row r="18" spans="2:11" s="11" customFormat="1" ht="16.5" customHeight="1" x14ac:dyDescent="0.25">
      <c r="B18" s="10"/>
      <c r="C18" s="9"/>
      <c r="D18" s="12"/>
      <c r="E18" s="14"/>
      <c r="F18" s="14"/>
      <c r="G18" s="17"/>
      <c r="H18" s="17"/>
    </row>
    <row r="19" spans="2:11" s="11" customFormat="1" ht="16.5" customHeight="1" x14ac:dyDescent="0.25">
      <c r="B19" s="10"/>
      <c r="C19" s="10"/>
      <c r="D19" s="12"/>
      <c r="E19" s="13"/>
      <c r="F19" s="14"/>
      <c r="G19" s="15"/>
      <c r="H19" s="15"/>
      <c r="K19" s="46"/>
    </row>
    <row r="20" spans="2:11" s="11" customFormat="1" ht="16.5" customHeight="1" x14ac:dyDescent="0.25">
      <c r="B20" s="10"/>
      <c r="C20" s="10"/>
      <c r="D20" s="12"/>
      <c r="E20" s="13"/>
      <c r="F20" s="14"/>
      <c r="G20" s="15"/>
      <c r="H20" s="15"/>
    </row>
    <row r="21" spans="2:11" ht="15.95" customHeight="1" x14ac:dyDescent="0.2">
      <c r="B21" s="55" t="s">
        <v>25</v>
      </c>
      <c r="C21" s="56"/>
      <c r="D21" s="61"/>
      <c r="E21" s="61"/>
      <c r="F21" s="61"/>
      <c r="G21" s="61"/>
    </row>
    <row r="22" spans="2:11" ht="15.95" customHeight="1" x14ac:dyDescent="0.2">
      <c r="B22" s="5"/>
      <c r="C22" s="4"/>
      <c r="D22" s="47"/>
      <c r="E22" s="47"/>
      <c r="F22" s="62"/>
      <c r="G22" s="62"/>
    </row>
    <row r="23" spans="2:11" ht="15.95" customHeight="1" x14ac:dyDescent="0.2">
      <c r="B23" s="8" t="s">
        <v>10</v>
      </c>
      <c r="C23" s="1" t="s">
        <v>11</v>
      </c>
      <c r="D23" s="47"/>
      <c r="E23" s="47"/>
      <c r="F23" s="48"/>
      <c r="G23" s="48"/>
    </row>
    <row r="24" spans="2:11" ht="15.95" customHeight="1" x14ac:dyDescent="0.2">
      <c r="B24" s="8" t="s">
        <v>1</v>
      </c>
      <c r="C24" s="1" t="s">
        <v>15</v>
      </c>
      <c r="D24" s="47"/>
      <c r="E24" s="47"/>
      <c r="F24" s="62"/>
      <c r="G24" s="62"/>
    </row>
    <row r="25" spans="2:11" ht="15.95" customHeight="1" x14ac:dyDescent="0.2">
      <c r="B25" s="8" t="s">
        <v>6</v>
      </c>
      <c r="C25" s="1" t="s">
        <v>16</v>
      </c>
      <c r="D25" s="63"/>
      <c r="E25" s="63"/>
      <c r="F25" s="62"/>
      <c r="G25" s="62"/>
    </row>
    <row r="26" spans="2:11" x14ac:dyDescent="0.2">
      <c r="B26" s="8" t="s">
        <v>2</v>
      </c>
      <c r="C26" s="1" t="s">
        <v>17</v>
      </c>
      <c r="D26" s="59"/>
      <c r="E26" s="59"/>
      <c r="F26" s="60"/>
      <c r="G26" s="60"/>
    </row>
    <row r="27" spans="2:11" x14ac:dyDescent="0.2">
      <c r="B27" s="8" t="s">
        <v>3</v>
      </c>
      <c r="C27" s="1" t="s">
        <v>18</v>
      </c>
      <c r="D27" s="49"/>
      <c r="E27" s="50"/>
      <c r="F27" s="50"/>
      <c r="G27" s="50"/>
    </row>
    <row r="28" spans="2:11" x14ac:dyDescent="0.2">
      <c r="B28" s="8" t="s">
        <v>4</v>
      </c>
      <c r="C28" s="1" t="s">
        <v>19</v>
      </c>
      <c r="D28" s="49"/>
      <c r="E28" s="50"/>
      <c r="F28" s="50"/>
      <c r="G28" s="50"/>
    </row>
    <row r="29" spans="2:11" x14ac:dyDescent="0.2">
      <c r="B29" s="8" t="s">
        <v>13</v>
      </c>
      <c r="C29" s="1" t="s">
        <v>20</v>
      </c>
      <c r="D29" s="50"/>
      <c r="E29" s="50"/>
      <c r="F29" s="50"/>
      <c r="G29" s="50"/>
      <c r="H29" s="7"/>
    </row>
    <row r="30" spans="2:11" x14ac:dyDescent="0.2">
      <c r="B30" s="8" t="s">
        <v>5</v>
      </c>
      <c r="C30" s="1" t="s">
        <v>21</v>
      </c>
      <c r="D30" s="50"/>
      <c r="E30" s="50"/>
      <c r="F30" s="50"/>
      <c r="G30" s="50"/>
    </row>
    <row r="31" spans="2:11" x14ac:dyDescent="0.2">
      <c r="B31" s="20" t="s">
        <v>27</v>
      </c>
      <c r="C31" s="21" t="s">
        <v>28</v>
      </c>
      <c r="D31" s="50"/>
      <c r="E31" s="50"/>
      <c r="F31" s="50"/>
      <c r="G31" s="50"/>
    </row>
    <row r="32" spans="2:11" x14ac:dyDescent="0.2">
      <c r="B32" s="20" t="s">
        <v>29</v>
      </c>
      <c r="C32" s="21" t="s">
        <v>30</v>
      </c>
      <c r="D32" s="50"/>
      <c r="E32" s="50"/>
      <c r="F32" s="50"/>
      <c r="G32" s="50"/>
    </row>
    <row r="33" spans="2:7" x14ac:dyDescent="0.2">
      <c r="B33" s="21"/>
      <c r="C33" s="21"/>
      <c r="D33" s="50"/>
      <c r="E33" s="50"/>
      <c r="F33" s="50"/>
      <c r="G33" s="50"/>
    </row>
    <row r="34" spans="2:7" x14ac:dyDescent="0.2">
      <c r="D34" s="50"/>
      <c r="E34" s="50"/>
      <c r="F34" s="50"/>
      <c r="G34" s="50"/>
    </row>
    <row r="35" spans="2:7" x14ac:dyDescent="0.2">
      <c r="D35" s="1"/>
    </row>
    <row r="36" spans="2:7" x14ac:dyDescent="0.2">
      <c r="D36" s="1"/>
    </row>
    <row r="37" spans="2:7" x14ac:dyDescent="0.2">
      <c r="D37" s="1"/>
    </row>
    <row r="38" spans="2:7" x14ac:dyDescent="0.2">
      <c r="D38" s="1"/>
    </row>
  </sheetData>
  <mergeCells count="21">
    <mergeCell ref="C1:H1"/>
    <mergeCell ref="C2:H2"/>
    <mergeCell ref="B5:C5"/>
    <mergeCell ref="C3:H3"/>
    <mergeCell ref="B10:C10"/>
    <mergeCell ref="B6:C6"/>
    <mergeCell ref="B7:C7"/>
    <mergeCell ref="B8:C8"/>
    <mergeCell ref="D26:E26"/>
    <mergeCell ref="F26:G26"/>
    <mergeCell ref="D21:G21"/>
    <mergeCell ref="F22:G22"/>
    <mergeCell ref="F24:G24"/>
    <mergeCell ref="D25:E25"/>
    <mergeCell ref="F25:G25"/>
    <mergeCell ref="B11:C11"/>
    <mergeCell ref="B12:C12"/>
    <mergeCell ref="B21:C21"/>
    <mergeCell ref="B17:C17"/>
    <mergeCell ref="B14:C14"/>
    <mergeCell ref="B15:C15"/>
  </mergeCells>
  <printOptions horizontalCentered="1"/>
  <pageMargins left="0" right="0" top="0.39370078740157483" bottom="0" header="0" footer="0"/>
  <pageSetup scale="72" fitToHeight="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E85630949557B24AAA56DE9D1C323D76" ma:contentTypeVersion="0" ma:contentTypeDescription="A content type to manage public (operations) IDB documents" ma:contentTypeScope="" ma:versionID="cc77ca60ce85b3d97238116cf7939bf2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5e396acf9842407597efee5fc1224e8a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060eec94-9ea5-4a7b-9f6d-cccf30bfb5dc}" ma:internalName="TaxCatchAll" ma:showField="CatchAllData" ma:web="de16acd7-ff20-4325-8e03-4fc85fddf82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060eec94-9ea5-4a7b-9f6d-cccf30bfb5dc}" ma:internalName="TaxCatchAllLabel" ma:readOnly="true" ma:showField="CatchAllDataLabel" ma:web="de16acd7-ff20-4325-8e03-4fc85fddf82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INE/ENE</Division_x0020_or_x0020_Unit>
    <Other_x0020_Author xmlns="9c571b2f-e523-4ab2-ba2e-09e151a03ef4" xsi:nil="true"/>
    <Region xmlns="9c571b2f-e523-4ab2-ba2e-09e151a03ef4" xsi:nil="true"/>
    <IDBDocs_x0020_Number xmlns="9c571b2f-e523-4ab2-ba2e-09e151a03ef4">39872044</IDBDocs_x0020_Number>
    <Document_x0020_Author xmlns="9c571b2f-e523-4ab2-ba2e-09e151a03ef4">Gomez, Jose Ramon</Document_x0020_Author>
    <Publication_x0020_Type xmlns="9c571b2f-e523-4ab2-ba2e-09e151a03ef4" xsi:nil="true"/>
    <Operation_x0020_Type xmlns="9c571b2f-e523-4ab2-ba2e-09e151a03ef4" xsi:nil="true"/>
    <TaxCatchAll xmlns="9c571b2f-e523-4ab2-ba2e-09e151a03ef4">
      <Value>5</Value>
      <Value>6</Value>
    </TaxCatchAll>
    <Fiscal_x0020_Year_x0020_IDB xmlns="9c571b2f-e523-4ab2-ba2e-09e151a03ef4">2016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CO-L1119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Proposal&lt;/USER_STAGE&gt;&lt;APPROVAL_CODE&gt;DE&lt;/APPROVAL_CODE&gt;&lt;APPROVAL_DESC&gt;Board of Executive Directors&lt;/APPROVAL_DESC&gt;&lt;PD_OBJ_TYPE&gt;0&lt;/PD_OBJ_TYPE&gt;&lt;MAKERECORD&gt;N&lt;/MAKERECORD&gt;&lt;/Data&gt;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EN-ALT</Webtopic>
    <Identifier xmlns="9c571b2f-e523-4ab2-ba2e-09e151a03ef4"> TECFILE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11AD5E29-6717-406C-BAB0-75446BE390C9}"/>
</file>

<file path=customXml/itemProps2.xml><?xml version="1.0" encoding="utf-8"?>
<ds:datastoreItem xmlns:ds="http://schemas.openxmlformats.org/officeDocument/2006/customXml" ds:itemID="{95EE2E29-91D1-4C24-961A-AC0043B7516D}"/>
</file>

<file path=customXml/itemProps3.xml><?xml version="1.0" encoding="utf-8"?>
<ds:datastoreItem xmlns:ds="http://schemas.openxmlformats.org/officeDocument/2006/customXml" ds:itemID="{AAF53F18-1D70-4E0C-AA56-0917C24427C3}"/>
</file>

<file path=customXml/itemProps4.xml><?xml version="1.0" encoding="utf-8"?>
<ds:datastoreItem xmlns:ds="http://schemas.openxmlformats.org/officeDocument/2006/customXml" ds:itemID="{24D04996-C6F8-4C70-9888-E1F882692AA7}"/>
</file>

<file path=customXml/itemProps5.xml><?xml version="1.0" encoding="utf-8"?>
<ds:datastoreItem xmlns:ds="http://schemas.openxmlformats.org/officeDocument/2006/customXml" ds:itemID="{DE2438AC-33E8-4F49-9D53-1057A912D2B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Plan Adquisiciones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EER_3 - Plan de Adquisiciones (PA)</dc:title>
  <dc:creator>personal</dc:creator>
  <cp:lastModifiedBy>Test</cp:lastModifiedBy>
  <cp:lastPrinted>2015-08-18T03:15:01Z</cp:lastPrinted>
  <dcterms:created xsi:type="dcterms:W3CDTF">2013-07-10T21:05:01Z</dcterms:created>
  <dcterms:modified xsi:type="dcterms:W3CDTF">2016-06-27T22:04:38Z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0x01010046CF21643EE8D14686A648AA6DAD089200E85630949557B24AAA56DE9D1C323D76</vt:lpwstr>
  </property>
  <property fmtid="{D5CDD505-2E9C-101B-9397-08002B2CF9AE}" pid="5" name="TaxKeywordTaxHTField">
    <vt:lpwstr/>
  </property>
  <property fmtid="{D5CDD505-2E9C-101B-9397-08002B2CF9AE}" pid="6" name="Series Operations IDB">
    <vt:lpwstr>5;#Unclassified|a6dff32e-d477-44cd-a56b-85efe9e0a56c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5;#Unclassified|a6dff32e-d477-44cd-a56b-85efe9e0a56c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6;#IDBDocs|cca77002-e150-4b2d-ab1f-1d7a7cdcae16</vt:lpwstr>
  </property>
</Properties>
</file>