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0" yWindow="-465" windowWidth="25605" windowHeight="15600" tabRatio="289"/>
  </bookViews>
  <sheets>
    <sheet name="Procurement" sheetId="1" r:id="rId1"/>
    <sheet name="Sheet3" sheetId="3" r:id="rId2"/>
  </sheets>
  <definedNames>
    <definedName name="_xlnm.Print_Area" localSheetId="0">Procurement!$A$1:$K$32</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13" i="1" l="1"/>
  <c r="D23" i="1" l="1"/>
</calcChain>
</file>

<file path=xl/sharedStrings.xml><?xml version="1.0" encoding="utf-8"?>
<sst xmlns="http://schemas.openxmlformats.org/spreadsheetml/2006/main" count="66" uniqueCount="50">
  <si>
    <t>Ref. 
AWP</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</si>
  <si>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</si>
  <si>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</si>
  <si>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</si>
  <si>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</si>
  <si>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</si>
  <si>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</si>
  <si>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</si>
  <si>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Comments</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</si>
  <si>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</si>
  <si>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</si>
  <si>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</si>
  <si>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</si>
  <si>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Inter-American Development Bank</t>
  </si>
  <si>
    <t xml:space="preserve"> VPC/FMP</t>
  </si>
  <si>
    <t>Description 
(1)</t>
  </si>
  <si>
    <t>Procurement
Method 
(2)</t>
  </si>
  <si>
    <t>Technical review
by the PTL
(4)</t>
  </si>
  <si>
    <t xml:space="preserve">Review of procurement (ex-ante or 
ex-post)
(3)
</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</si>
  <si>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</si>
  <si>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</si>
  <si>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t>N/A</t>
  </si>
  <si>
    <t>Executing agency: IDB</t>
  </si>
  <si>
    <r>
      <rPr>
        <b/>
        <sz val="10"/>
        <color theme="1"/>
        <rFont val="Calibri"/>
        <family val="2"/>
        <scheme val="minor"/>
      </rPr>
      <t>Public or private sector:</t>
    </r>
    <r>
      <rPr>
        <sz val="10"/>
        <color theme="1"/>
        <rFont val="Calibri"/>
        <family val="2"/>
        <scheme val="minor"/>
      </rPr>
      <t xml:space="preserve"> Public</t>
    </r>
  </si>
  <si>
    <t>Ex-post</t>
  </si>
  <si>
    <t>QBS</t>
  </si>
  <si>
    <t>Consulting services(in US$): 875,000</t>
  </si>
  <si>
    <t>Goods and services (in US$): n/a</t>
  </si>
  <si>
    <t>Threshold for ex-post review of procurements: n/a</t>
  </si>
  <si>
    <t>1. Consultancies with firms</t>
  </si>
  <si>
    <t>2. Individual consultancies</t>
  </si>
  <si>
    <t>IDB/FIRII 
%</t>
  </si>
  <si>
    <t>Countries: Barbados, The Bahamas, Jamaica, Guyana, Suriname, trinidad &amp; Tobago, Belize and Haiti</t>
  </si>
  <si>
    <t>Prepared by:  C.Gonzalez</t>
  </si>
  <si>
    <t>Date: July 21, 2015</t>
  </si>
  <si>
    <t>Title of Project: Encouraging the Deployment of Sustainable Energy in the Caribbean</t>
  </si>
  <si>
    <t>Period covered by the plan: From September 2015 to August 2017</t>
  </si>
  <si>
    <r>
      <t xml:space="preserve">Component 1 Capacity Building and Institutional Strengthening - Specialized advisory and training services for CARICOM and the CARICOM countries and regional institutions
</t>
    </r>
    <r>
      <rPr>
        <sz val="11"/>
        <color theme="1"/>
        <rFont val="Calibri"/>
        <family val="2"/>
        <scheme val="minor"/>
      </rPr>
      <t xml:space="preserve">Consulting services from a firm/entity/consortium to to provide specialized advisory services (training, technical, financial, environmental, and legal &amp; regulatory) needed for the countries and regional institutions to improve policies and regulations as well as to establish and  implement RE and EE roadmaps/programs. </t>
    </r>
  </si>
  <si>
    <r>
      <t xml:space="preserve">Component 3 Dissemination and Public Awareness - Dissemination and stakeholder engagement 
</t>
    </r>
    <r>
      <rPr>
        <sz val="11"/>
        <color theme="1"/>
        <rFont val="Calibri"/>
        <family val="2"/>
        <scheme val="minor"/>
      </rPr>
      <t>Consulting services from a firm/entity/consortium to carry out dissemination and public outreach activities</t>
    </r>
  </si>
  <si>
    <r>
      <t xml:space="preserve">Component 2 RE and EE Roadmap - specialized studies for identified RE and EE programs
</t>
    </r>
    <r>
      <rPr>
        <sz val="11"/>
        <color theme="1"/>
        <rFont val="Calibri"/>
        <family val="2"/>
        <scheme val="minor"/>
      </rPr>
      <t>Consulting services from a firm/entity/consortium to develop identify and explore options for private sector investments in RE and EE and perform legal, regulatory, technical, economic, social and environmental studies as required for identified RE and EE projects or programs</t>
    </r>
  </si>
  <si>
    <t>Q1 2017</t>
  </si>
  <si>
    <t>Project number: RG-T2260</t>
  </si>
  <si>
    <t>Q2 2016</t>
  </si>
  <si>
    <r>
      <t xml:space="preserve">Component 2 RE and EE Roadmap -RE pilot projects 
</t>
    </r>
    <r>
      <rPr>
        <sz val="11"/>
        <color theme="1"/>
        <rFont val="Calibri"/>
        <family val="2"/>
        <scheme val="minor"/>
      </rPr>
      <t>Consulting services from a firm/entity/consortium to design and implement renewable energy pilot projects</t>
    </r>
  </si>
  <si>
    <t>Q4 2016</t>
  </si>
  <si>
    <r>
      <t xml:space="preserve">Component 2 RE and EE Roadmap - Ancillary studies for RE and EE roadmaps
</t>
    </r>
    <r>
      <rPr>
        <sz val="11"/>
        <color theme="1"/>
        <rFont val="Calibri"/>
        <family val="2"/>
        <scheme val="minor"/>
      </rPr>
      <t>Consulting services from a firm/entity/consortium to develop ancillary studies required for RE and EE roadmaps including: (a) RE resource assessments, (b) EE potential assessment, (c) long term energy planning</t>
    </r>
  </si>
  <si>
    <r>
      <t xml:space="preserve">Component 2 RE and EE Roadmap - Sustainable energy plans for CARICOM member countries 
</t>
    </r>
    <r>
      <rPr>
        <sz val="11"/>
        <color theme="1"/>
        <rFont val="Calibri"/>
        <family val="2"/>
        <scheme val="minor"/>
      </rPr>
      <t>Consulting services from a firm/entity/consortium to develop RE and EE roadmaps and the ancillary studies required including: (a) determining energy sector baselines (e.g. electricity demand, supply, CO2 emissions, fossil fuel consumtpion); RE resource assessments, (b) EE potential assessment, (c) long term energy planning</t>
    </r>
  </si>
  <si>
    <t>Q2 2017</t>
  </si>
  <si>
    <t>DC</t>
  </si>
  <si>
    <t>Completed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</si>
</sst>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3" formatCode="_(* #,##0.00_);_(* \(#,##0.00\);_(* &quot;-&quot;??_);_(@_)"/>
    <numFmt numFmtId="164" formatCode="_(* #,##0_);_(* \(#,##0\);_(* &quot;-&quot;??_);_(@_)"/>
  </numFmts>
  <fonts count="10"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theme="3" tint="0.59999389629810485"/>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thin">
        <color auto="1"/>
      </left>
      <right/>
      <top style="thin">
        <color auto="1"/>
      </top>
      <bottom style="thin">
        <color auto="1"/>
      </bottom>
      <diagonal/>
    </border>
    <border>
      <left/>
      <right/>
      <top style="thick">
        <color auto="1"/>
      </top>
      <bottom/>
      <diagonal/>
    </border>
    <border>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thin">
        <color auto="1"/>
      </left>
      <right/>
      <top/>
      <bottom/>
      <diagonal/>
    </border>
    <border>
      <left/>
      <right/>
      <top style="thick">
        <color auto="1"/>
      </top>
      <bottom style="thick">
        <color auto="1"/>
      </bottom>
      <diagonal/>
    </border>
    <border>
      <left style="medium">
        <color auto="1"/>
      </left>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ck">
        <color auto="1"/>
      </top>
      <bottom/>
      <diagonal/>
    </border>
    <border>
      <left/>
      <right style="medium">
        <color auto="1"/>
      </right>
      <top style="thick">
        <color auto="1"/>
      </top>
      <bottom/>
      <diagonal/>
    </border>
    <border>
      <left/>
      <right style="medium">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medium">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bottom style="thick">
        <color auto="1"/>
      </bottom>
      <diagonal/>
    </border>
    <border>
      <left/>
      <right/>
      <top/>
      <bottom style="thick">
        <color auto="1"/>
      </bottom>
      <diagonal/>
    </border>
    <border>
      <left/>
      <right style="medium">
        <color auto="1"/>
      </right>
      <top/>
      <bottom style="thick">
        <color auto="1"/>
      </bottom>
      <diagonal/>
    </border>
    <border>
      <left/>
      <right/>
      <top style="thin">
        <color auto="1"/>
      </top>
      <bottom/>
      <diagonal/>
    </border>
  </borders>
  <cellStyleXfs count="31">
    <xf numFmtId="0" fontId="0" fillId="0" borderId="0"/>
    <xf numFmtId="43" fontId="7" fillId="0" borderId="0" applyFont="0" applyFill="0" applyBorder="0" applyAlignment="0" applyProtection="0"/>
    <xf numFmtId="9" fontId="7"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86">
    <xf numFmtId="0" fontId="0" fillId="0" borderId="0" xfId="0"/>
    <xf numFmtId="0" fontId="3" fillId="2" borderId="1" xfId="0" applyFont="1" applyFill="1" applyBorder="1" applyAlignment="1">
      <alignment horizontal="center" vertical="center" wrapText="1"/>
    </xf>
    <xf numFmtId="0" fontId="0" fillId="0" borderId="0" xfId="0" applyAlignment="1">
      <alignment vertical="center"/>
    </xf>
    <xf numFmtId="0" fontId="0" fillId="0" borderId="15" xfId="0" applyBorder="1" applyAlignment="1">
      <alignment vertical="center"/>
    </xf>
    <xf numFmtId="0" fontId="0" fillId="0" borderId="0" xfId="0" applyBorder="1" applyAlignment="1">
      <alignment vertical="center"/>
    </xf>
    <xf numFmtId="0" fontId="0" fillId="0" borderId="22" xfId="0" applyBorder="1" applyAlignment="1">
      <alignment vertical="center"/>
    </xf>
    <xf numFmtId="0" fontId="0" fillId="0" borderId="0" xfId="0"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center" vertical="center"/>
    </xf>
    <xf numFmtId="0" fontId="0" fillId="0" borderId="19" xfId="0" applyFill="1" applyBorder="1" applyAlignment="1">
      <alignment horizontal="center" vertical="center"/>
    </xf>
    <xf numFmtId="0" fontId="0" fillId="0" borderId="0" xfId="0" applyFill="1" applyAlignment="1">
      <alignment vertical="center"/>
    </xf>
    <xf numFmtId="0" fontId="0" fillId="0" borderId="1" xfId="0" applyBorder="1" applyAlignment="1">
      <alignment vertical="center"/>
    </xf>
    <xf numFmtId="0" fontId="1" fillId="0" borderId="1" xfId="0" applyFont="1" applyBorder="1" applyAlignment="1">
      <alignment horizontal="left" vertical="center" wrapText="1"/>
    </xf>
    <xf numFmtId="0" fontId="0" fillId="0" borderId="1" xfId="0" applyBorder="1" applyAlignment="1">
      <alignment horizontal="center" vertical="center"/>
    </xf>
    <xf numFmtId="9" fontId="0" fillId="0" borderId="1" xfId="2" applyFont="1" applyBorder="1" applyAlignment="1">
      <alignment vertical="center"/>
    </xf>
    <xf numFmtId="0" fontId="0" fillId="0" borderId="19" xfId="0" applyBorder="1" applyAlignment="1">
      <alignment vertical="center"/>
    </xf>
    <xf numFmtId="0" fontId="0" fillId="0" borderId="39" xfId="0" applyBorder="1" applyAlignment="1">
      <alignment vertical="center"/>
    </xf>
    <xf numFmtId="0" fontId="1" fillId="0" borderId="1" xfId="0" applyFont="1" applyBorder="1" applyAlignment="1">
      <alignment vertical="center" wrapText="1"/>
    </xf>
    <xf numFmtId="164" fontId="4" fillId="0" borderId="39" xfId="0" applyNumberFormat="1" applyFont="1" applyBorder="1" applyAlignment="1">
      <alignment horizontal="center" vertical="center"/>
    </xf>
    <xf numFmtId="0" fontId="4" fillId="0" borderId="39" xfId="0" applyFont="1" applyBorder="1" applyAlignment="1">
      <alignment horizontal="center" vertical="center"/>
    </xf>
    <xf numFmtId="164" fontId="0" fillId="0" borderId="1" xfId="1" applyNumberFormat="1" applyFont="1" applyBorder="1" applyAlignment="1">
      <alignment horizontal="right" vertical="center"/>
    </xf>
    <xf numFmtId="0" fontId="1" fillId="0" borderId="23" xfId="0" applyFont="1" applyBorder="1" applyAlignment="1">
      <alignment vertical="center"/>
    </xf>
    <xf numFmtId="0" fontId="0" fillId="0" borderId="7" xfId="0" applyBorder="1" applyAlignment="1">
      <alignment vertical="center"/>
    </xf>
    <xf numFmtId="0" fontId="1" fillId="0" borderId="7" xfId="0" applyFont="1" applyBorder="1" applyAlignment="1">
      <alignment vertical="center"/>
    </xf>
    <xf numFmtId="3" fontId="0" fillId="0" borderId="7" xfId="0" applyNumberFormat="1" applyBorder="1" applyAlignment="1">
      <alignment vertical="center"/>
    </xf>
    <xf numFmtId="0" fontId="0" fillId="0" borderId="7" xfId="0" applyBorder="1" applyAlignment="1">
      <alignment horizontal="center" vertical="center"/>
    </xf>
    <xf numFmtId="0" fontId="0" fillId="0" borderId="24" xfId="0" applyBorder="1" applyAlignment="1">
      <alignment vertical="center"/>
    </xf>
    <xf numFmtId="0" fontId="1" fillId="0" borderId="18" xfId="0" applyFont="1" applyBorder="1" applyAlignment="1">
      <alignment vertical="center"/>
    </xf>
    <xf numFmtId="16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1" fillId="0" borderId="1" xfId="0" applyFont="1" applyBorder="1" applyAlignment="1">
      <alignment vertical="center"/>
    </xf>
    <xf numFmtId="3" fontId="0" fillId="0" borderId="1" xfId="0" applyNumberFormat="1" applyBorder="1" applyAlignment="1">
      <alignment vertical="center"/>
    </xf>
    <xf numFmtId="0" fontId="4"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6" fontId="0" fillId="0" borderId="0" xfId="0" applyNumberFormat="1" applyAlignment="1">
      <alignment vertical="center"/>
    </xf>
    <xf numFmtId="0" fontId="1" fillId="0" borderId="15" xfId="0" applyFont="1" applyBorder="1" applyAlignment="1">
      <alignment horizontal="left" vertical="center"/>
    </xf>
    <xf numFmtId="0" fontId="0" fillId="0" borderId="0" xfId="0" applyBorder="1" applyAlignment="1">
      <alignment horizontal="left" vertical="center"/>
    </xf>
    <xf numFmtId="0" fontId="0" fillId="0" borderId="22" xfId="0" applyBorder="1" applyAlignment="1">
      <alignment horizontal="left" vertical="center"/>
    </xf>
    <xf numFmtId="0" fontId="1" fillId="0" borderId="4" xfId="0" applyFont="1" applyFill="1" applyBorder="1" applyAlignment="1">
      <alignment horizontal="left" vertical="center"/>
    </xf>
    <xf numFmtId="0" fontId="1" fillId="0" borderId="8" xfId="0" applyFont="1" applyFill="1" applyBorder="1" applyAlignment="1">
      <alignment horizontal="left" vertical="center"/>
    </xf>
    <xf numFmtId="0" fontId="3"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1" xfId="0" applyFont="1" applyBorder="1" applyAlignment="1">
      <alignment horizontal="left" vertical="center"/>
    </xf>
    <xf numFmtId="0" fontId="0" fillId="0" borderId="1" xfId="0" applyBorder="1" applyAlignment="1">
      <alignment horizontal="left" vertical="center"/>
    </xf>
    <xf numFmtId="0" fontId="2" fillId="2" borderId="1" xfId="0" applyFont="1" applyFill="1" applyBorder="1" applyAlignment="1">
      <alignment horizontal="center" vertical="center"/>
    </xf>
    <xf numFmtId="0" fontId="4" fillId="0" borderId="20" xfId="0" applyFont="1" applyBorder="1" applyAlignment="1">
      <alignment horizontal="left" vertical="center" wrapText="1"/>
    </xf>
    <xf numFmtId="0" fontId="4" fillId="0" borderId="5" xfId="0" applyFont="1" applyBorder="1" applyAlignment="1">
      <alignment horizontal="left" vertical="center"/>
    </xf>
    <xf numFmtId="0" fontId="4" fillId="0" borderId="21" xfId="0" applyFont="1" applyBorder="1" applyAlignment="1">
      <alignment horizontal="left" vertical="center"/>
    </xf>
    <xf numFmtId="0" fontId="4" fillId="0" borderId="15" xfId="0" applyFont="1" applyBorder="1" applyAlignment="1">
      <alignment horizontal="left" vertical="center"/>
    </xf>
    <xf numFmtId="0" fontId="4" fillId="0" borderId="0" xfId="0" applyFont="1" applyBorder="1" applyAlignment="1">
      <alignment horizontal="left" vertical="center"/>
    </xf>
    <xf numFmtId="0" fontId="4" fillId="0" borderId="22" xfId="0" applyFont="1" applyBorder="1" applyAlignment="1">
      <alignment horizontal="left" vertical="center"/>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4" fillId="0" borderId="38" xfId="0" applyFont="1" applyBorder="1" applyAlignment="1">
      <alignment horizontal="left" vertical="center"/>
    </xf>
    <xf numFmtId="0" fontId="1" fillId="0" borderId="18" xfId="0" applyFont="1" applyFill="1" applyBorder="1" applyAlignment="1">
      <alignment horizontal="left" vertical="center"/>
    </xf>
    <xf numFmtId="0" fontId="0" fillId="0" borderId="1" xfId="0" applyFill="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6" fontId="0" fillId="0" borderId="10" xfId="0" applyNumberFormat="1" applyBorder="1" applyAlignment="1">
      <alignment horizontal="right" vertical="center"/>
    </xf>
    <xf numFmtId="0" fontId="0" fillId="0" borderId="16" xfId="0" applyBorder="1" applyAlignment="1">
      <alignment horizontal="right" vertical="center"/>
    </xf>
    <xf numFmtId="0" fontId="0" fillId="0" borderId="11" xfId="0" applyBorder="1" applyAlignment="1">
      <alignment horizontal="left" vertical="center"/>
    </xf>
    <xf numFmtId="0" fontId="0" fillId="0" borderId="3" xfId="0" applyBorder="1" applyAlignment="1">
      <alignment horizontal="left" vertical="center"/>
    </xf>
    <xf numFmtId="0" fontId="0" fillId="0" borderId="9" xfId="0" applyBorder="1" applyAlignment="1">
      <alignment horizontal="left" vertical="center"/>
    </xf>
    <xf numFmtId="0" fontId="0" fillId="0" borderId="13" xfId="0" applyBorder="1" applyAlignment="1">
      <alignment horizontal="left" vertical="center"/>
    </xf>
    <xf numFmtId="0" fontId="0" fillId="0" borderId="6" xfId="0" applyBorder="1" applyAlignment="1">
      <alignment horizontal="left"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4" fillId="0" borderId="32" xfId="0" applyFont="1" applyBorder="1" applyAlignment="1">
      <alignment horizontal="left" vertical="center"/>
    </xf>
    <xf numFmtId="0" fontId="4" fillId="0" borderId="33" xfId="0" applyFont="1" applyBorder="1" applyAlignment="1">
      <alignment horizontal="left" vertical="center" wrapText="1"/>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25" xfId="0" applyFont="1" applyBorder="1" applyAlignment="1">
      <alignment horizontal="left" vertical="center"/>
    </xf>
    <xf numFmtId="0" fontId="4" fillId="0" borderId="14"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4" fillId="0" borderId="29" xfId="0" applyFont="1" applyBorder="1" applyAlignment="1">
      <alignment horizontal="left" vertical="center"/>
    </xf>
  </cellXfs>
  <cellStyles count="31">
    <cellStyle name="Comma" xfId="1" builtinId="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32"/>
  <sheetViews>
    <sheetView tabSelected="1" zoomScale="80" zoomScaleNormal="80" workbookViewId="0">
      <selection activeCell="E13" sqref="E13"/>
    </sheetView>
  </sheetViews>
  <sheetFormatPr defaultColWidth="8.85546875" defaultRowHeight="15" x14ac:dyDescent="0.25"/>
  <cols>
    <col min="1" max="1" width="6.85546875" style="2" customWidth="1"/>
    <col min="2" max="2" width="6.28515625" style="2" customWidth="1"/>
    <col min="3" max="3" width="88.5703125" style="2" customWidth="1"/>
    <col min="4" max="4" width="11.28515625" style="2" customWidth="1"/>
    <col min="5" max="5" width="12.28515625" style="2" customWidth="1"/>
    <col min="6" max="6" width="13.140625" style="2" customWidth="1"/>
    <col min="7" max="7" width="9.5703125" style="2" customWidth="1"/>
    <col min="8" max="8" width="9.28515625" style="2" customWidth="1"/>
    <col min="9" max="9" width="17.140625" style="2" customWidth="1"/>
    <col min="10" max="10" width="11.28515625" style="2" customWidth="1"/>
    <col min="11" max="11" width="19.42578125" style="2" customWidth="1"/>
    <col min="12" max="16384" width="8.85546875" style="2"/>
  </cols>
  <sheetData>
    <row r="1" spans="1:16" x14ac:dyDescent="0.25">
      <c r="J1" s="2" t="s">
        <v>13</v>
      </c>
    </row>
    <row r="2" spans="1:16" x14ac:dyDescent="0.25">
      <c r="J2" s="2" t="s">
        <v>14</v>
      </c>
    </row>
    <row r="4" spans="1:16" ht="15.75" x14ac:dyDescent="0.25">
      <c r="A4" s="47" t="s">
        <v>7</v>
      </c>
      <c r="B4" s="47"/>
      <c r="C4" s="47"/>
      <c r="D4" s="47"/>
      <c r="E4" s="47"/>
      <c r="F4" s="47"/>
      <c r="G4" s="47"/>
      <c r="H4" s="47"/>
      <c r="I4" s="47"/>
      <c r="J4" s="47"/>
      <c r="K4" s="47"/>
      <c r="L4" s="6"/>
      <c r="M4" s="6"/>
      <c r="N4" s="6"/>
      <c r="O4" s="6"/>
      <c r="P4" s="6"/>
    </row>
    <row r="5" spans="1:16" x14ac:dyDescent="0.25">
      <c r="A5" s="43" t="s">
        <v>32</v>
      </c>
      <c r="B5" s="44"/>
      <c r="C5" s="44"/>
      <c r="D5" s="44"/>
      <c r="E5" s="44"/>
      <c r="F5" s="45" t="s">
        <v>22</v>
      </c>
      <c r="G5" s="46"/>
      <c r="H5" s="46"/>
      <c r="I5" s="46"/>
      <c r="J5" s="46"/>
      <c r="K5" s="32" t="s">
        <v>23</v>
      </c>
    </row>
    <row r="6" spans="1:16" x14ac:dyDescent="0.25">
      <c r="A6" s="45" t="s">
        <v>41</v>
      </c>
      <c r="B6" s="46"/>
      <c r="C6" s="46"/>
      <c r="D6" s="46"/>
      <c r="E6" s="46"/>
      <c r="F6" s="45" t="s">
        <v>35</v>
      </c>
      <c r="G6" s="46"/>
      <c r="H6" s="46"/>
      <c r="I6" s="46"/>
      <c r="J6" s="46"/>
      <c r="K6" s="46"/>
    </row>
    <row r="7" spans="1:16" x14ac:dyDescent="0.25">
      <c r="A7" s="37" t="s">
        <v>36</v>
      </c>
      <c r="B7" s="38"/>
      <c r="C7" s="38"/>
      <c r="D7" s="38"/>
      <c r="E7" s="38"/>
      <c r="F7" s="38"/>
      <c r="G7" s="38"/>
      <c r="H7" s="38"/>
      <c r="I7" s="38"/>
      <c r="J7" s="38"/>
      <c r="K7" s="39"/>
    </row>
    <row r="8" spans="1:16" s="10" customFormat="1" x14ac:dyDescent="0.25">
      <c r="A8" s="57" t="s">
        <v>28</v>
      </c>
      <c r="B8" s="58"/>
      <c r="C8" s="58"/>
      <c r="D8" s="58"/>
      <c r="E8" s="40" t="s">
        <v>27</v>
      </c>
      <c r="F8" s="41"/>
      <c r="G8" s="7"/>
      <c r="H8" s="8"/>
      <c r="I8" s="8" t="s">
        <v>26</v>
      </c>
      <c r="J8" s="7"/>
      <c r="K8" s="9"/>
    </row>
    <row r="9" spans="1:16" x14ac:dyDescent="0.25">
      <c r="A9" s="3"/>
      <c r="B9" s="4"/>
      <c r="C9" s="4"/>
      <c r="D9" s="4"/>
      <c r="E9" s="4"/>
      <c r="F9" s="4"/>
      <c r="G9" s="4"/>
      <c r="H9" s="4"/>
      <c r="I9" s="4"/>
      <c r="J9" s="4"/>
      <c r="K9" s="5"/>
    </row>
    <row r="10" spans="1:16" ht="24" customHeight="1" x14ac:dyDescent="0.25">
      <c r="A10" s="42" t="s">
        <v>19</v>
      </c>
      <c r="B10" s="42" t="s">
        <v>0</v>
      </c>
      <c r="C10" s="42" t="s">
        <v>15</v>
      </c>
      <c r="D10" s="42" t="s">
        <v>1</v>
      </c>
      <c r="E10" s="42" t="s">
        <v>16</v>
      </c>
      <c r="F10" s="42" t="s">
        <v>18</v>
      </c>
      <c r="G10" s="42" t="s">
        <v>2</v>
      </c>
      <c r="H10" s="42"/>
      <c r="I10" s="42" t="s">
        <v>4</v>
      </c>
      <c r="J10" s="42" t="s">
        <v>17</v>
      </c>
      <c r="K10" s="42" t="s">
        <v>8</v>
      </c>
    </row>
    <row r="11" spans="1:16" ht="38.25" x14ac:dyDescent="0.25">
      <c r="A11" s="42"/>
      <c r="B11" s="42"/>
      <c r="C11" s="42"/>
      <c r="D11" s="42"/>
      <c r="E11" s="42"/>
      <c r="F11" s="42"/>
      <c r="G11" s="1" t="s">
        <v>31</v>
      </c>
      <c r="H11" s="1" t="s">
        <v>3</v>
      </c>
      <c r="I11" s="42"/>
      <c r="J11" s="42"/>
      <c r="K11" s="42"/>
    </row>
    <row r="12" spans="1:16" s="4" customFormat="1" x14ac:dyDescent="0.25">
      <c r="A12" s="27" t="s">
        <v>29</v>
      </c>
      <c r="B12" s="11"/>
      <c r="C12" s="12"/>
      <c r="D12" s="18"/>
      <c r="E12" s="13"/>
      <c r="F12" s="11"/>
      <c r="G12" s="14"/>
      <c r="H12" s="14"/>
      <c r="I12" s="19"/>
      <c r="J12" s="11"/>
      <c r="K12" s="15"/>
    </row>
    <row r="13" spans="1:16" s="16" customFormat="1" ht="106.5" customHeight="1" x14ac:dyDescent="0.25">
      <c r="A13" s="17">
        <v>1.1000000000000001</v>
      </c>
      <c r="B13" s="11"/>
      <c r="C13" s="12" t="s">
        <v>37</v>
      </c>
      <c r="D13" s="28">
        <f>214590</f>
        <v>214590</v>
      </c>
      <c r="E13" s="13" t="s">
        <v>48</v>
      </c>
      <c r="F13" s="11" t="s">
        <v>24</v>
      </c>
      <c r="G13" s="14">
        <v>1</v>
      </c>
      <c r="H13" s="14">
        <v>0</v>
      </c>
      <c r="I13" s="29" t="s">
        <v>42</v>
      </c>
      <c r="J13" s="11" t="s">
        <v>21</v>
      </c>
      <c r="K13" s="15" t="s">
        <v>49</v>
      </c>
    </row>
    <row r="14" spans="1:16" s="4" customFormat="1" ht="85.5" customHeight="1" x14ac:dyDescent="0.25">
      <c r="A14" s="17">
        <v>1.2</v>
      </c>
      <c r="B14" s="11"/>
      <c r="C14" s="35" t="s">
        <v>46</v>
      </c>
      <c r="D14" s="28">
        <v>400000</v>
      </c>
      <c r="E14" s="13" t="s">
        <v>25</v>
      </c>
      <c r="F14" s="11" t="s">
        <v>24</v>
      </c>
      <c r="G14" s="14">
        <v>1</v>
      </c>
      <c r="H14" s="14">
        <v>0</v>
      </c>
      <c r="I14" s="29" t="s">
        <v>42</v>
      </c>
      <c r="J14" s="11" t="s">
        <v>21</v>
      </c>
      <c r="K14" s="15"/>
    </row>
    <row r="15" spans="1:16" s="4" customFormat="1" ht="68.25" customHeight="1" x14ac:dyDescent="0.25">
      <c r="A15" s="17">
        <v>1.3</v>
      </c>
      <c r="B15" s="11"/>
      <c r="C15" s="33" t="s">
        <v>45</v>
      </c>
      <c r="D15" s="28">
        <v>115410</v>
      </c>
      <c r="E15" s="13" t="s">
        <v>25</v>
      </c>
      <c r="F15" s="11" t="s">
        <v>24</v>
      </c>
      <c r="G15" s="14">
        <v>1</v>
      </c>
      <c r="H15" s="14">
        <v>0</v>
      </c>
      <c r="I15" s="29" t="s">
        <v>44</v>
      </c>
      <c r="J15" s="11" t="s">
        <v>21</v>
      </c>
      <c r="K15" s="15"/>
    </row>
    <row r="16" spans="1:16" s="4" customFormat="1" ht="73.5" customHeight="1" x14ac:dyDescent="0.25">
      <c r="A16" s="17">
        <v>1.4</v>
      </c>
      <c r="B16" s="11"/>
      <c r="C16" s="12" t="s">
        <v>39</v>
      </c>
      <c r="D16" s="28">
        <v>150000</v>
      </c>
      <c r="E16" s="13" t="s">
        <v>25</v>
      </c>
      <c r="F16" s="11" t="s">
        <v>24</v>
      </c>
      <c r="G16" s="14">
        <v>1</v>
      </c>
      <c r="H16" s="14">
        <v>0</v>
      </c>
      <c r="I16" s="29" t="s">
        <v>44</v>
      </c>
      <c r="J16" s="11" t="s">
        <v>21</v>
      </c>
      <c r="K16" s="15"/>
    </row>
    <row r="17" spans="1:12" s="4" customFormat="1" ht="73.5" customHeight="1" x14ac:dyDescent="0.25">
      <c r="A17" s="17">
        <v>1.5</v>
      </c>
      <c r="B17" s="11"/>
      <c r="C17" s="34" t="s">
        <v>43</v>
      </c>
      <c r="D17" s="28">
        <v>100000</v>
      </c>
      <c r="E17" s="13" t="s">
        <v>25</v>
      </c>
      <c r="F17" s="11" t="s">
        <v>24</v>
      </c>
      <c r="G17" s="14">
        <v>1</v>
      </c>
      <c r="H17" s="14">
        <v>0</v>
      </c>
      <c r="I17" s="29" t="s">
        <v>47</v>
      </c>
      <c r="J17" s="11" t="s">
        <v>21</v>
      </c>
      <c r="K17" s="15"/>
    </row>
    <row r="18" spans="1:12" s="4" customFormat="1" ht="60.75" thickBot="1" x14ac:dyDescent="0.3">
      <c r="A18" s="17">
        <v>1.6</v>
      </c>
      <c r="B18" s="11"/>
      <c r="C18" s="12" t="s">
        <v>38</v>
      </c>
      <c r="D18" s="28">
        <v>20000</v>
      </c>
      <c r="E18" s="13" t="s">
        <v>25</v>
      </c>
      <c r="F18" s="11" t="s">
        <v>24</v>
      </c>
      <c r="G18" s="14">
        <v>1</v>
      </c>
      <c r="H18" s="14">
        <v>0</v>
      </c>
      <c r="I18" s="29" t="s">
        <v>40</v>
      </c>
      <c r="J18" s="11" t="s">
        <v>21</v>
      </c>
      <c r="K18" s="15"/>
    </row>
    <row r="19" spans="1:12" s="4" customFormat="1" hidden="1" x14ac:dyDescent="0.25">
      <c r="A19" s="30" t="s">
        <v>30</v>
      </c>
      <c r="B19" s="11"/>
      <c r="C19" s="12"/>
      <c r="D19" s="28"/>
      <c r="E19" s="13"/>
      <c r="F19" s="11"/>
      <c r="G19" s="14"/>
      <c r="H19" s="14"/>
      <c r="I19" s="29"/>
      <c r="J19" s="11"/>
      <c r="K19" s="15"/>
    </row>
    <row r="20" spans="1:12" hidden="1" x14ac:dyDescent="0.25">
      <c r="A20" s="17"/>
      <c r="B20" s="11"/>
      <c r="C20" s="17"/>
      <c r="D20" s="20"/>
      <c r="E20" s="13"/>
      <c r="F20" s="11"/>
      <c r="G20" s="14"/>
      <c r="H20" s="14"/>
      <c r="I20" s="29"/>
      <c r="J20" s="11"/>
      <c r="K20" s="15"/>
    </row>
    <row r="21" spans="1:12" hidden="1" x14ac:dyDescent="0.25">
      <c r="A21" s="30"/>
      <c r="B21" s="11"/>
      <c r="C21" s="30"/>
      <c r="D21" s="31"/>
      <c r="E21" s="13"/>
      <c r="F21" s="11"/>
      <c r="G21" s="14"/>
      <c r="H21" s="14"/>
      <c r="I21" s="13"/>
      <c r="J21" s="11"/>
      <c r="K21" s="26"/>
    </row>
    <row r="22" spans="1:12" ht="15.75" hidden="1" thickBot="1" x14ac:dyDescent="0.3">
      <c r="A22" s="21"/>
      <c r="B22" s="22"/>
      <c r="C22" s="23"/>
      <c r="D22" s="24"/>
      <c r="E22" s="25"/>
      <c r="F22" s="22"/>
      <c r="G22" s="14"/>
      <c r="H22" s="14"/>
      <c r="I22" s="25"/>
      <c r="J22" s="11"/>
      <c r="K22" s="26"/>
    </row>
    <row r="23" spans="1:12" x14ac:dyDescent="0.25">
      <c r="A23" s="59" t="s">
        <v>5</v>
      </c>
      <c r="B23" s="60"/>
      <c r="C23" s="61"/>
      <c r="D23" s="65">
        <f>SUM(D13:D22)</f>
        <v>1000000</v>
      </c>
      <c r="E23" s="67" t="s">
        <v>33</v>
      </c>
      <c r="F23" s="68"/>
      <c r="G23" s="69"/>
      <c r="H23" s="67" t="s">
        <v>34</v>
      </c>
      <c r="I23" s="68"/>
      <c r="J23" s="69"/>
      <c r="K23" s="72"/>
      <c r="L23" s="36"/>
    </row>
    <row r="24" spans="1:12" ht="15.75" thickBot="1" x14ac:dyDescent="0.3">
      <c r="A24" s="62"/>
      <c r="B24" s="63"/>
      <c r="C24" s="64"/>
      <c r="D24" s="66"/>
      <c r="E24" s="70"/>
      <c r="F24" s="38"/>
      <c r="G24" s="71"/>
      <c r="H24" s="70"/>
      <c r="I24" s="38"/>
      <c r="J24" s="71"/>
      <c r="K24" s="73"/>
    </row>
    <row r="25" spans="1:12" ht="15.75" thickTop="1" x14ac:dyDescent="0.25">
      <c r="A25" s="48" t="s">
        <v>6</v>
      </c>
      <c r="B25" s="49"/>
      <c r="C25" s="49"/>
      <c r="D25" s="49"/>
      <c r="E25" s="49"/>
      <c r="F25" s="49"/>
      <c r="G25" s="49"/>
      <c r="H25" s="49"/>
      <c r="I25" s="49"/>
      <c r="J25" s="49"/>
      <c r="K25" s="50"/>
    </row>
    <row r="26" spans="1:12" x14ac:dyDescent="0.25">
      <c r="A26" s="51"/>
      <c r="B26" s="52"/>
      <c r="C26" s="52"/>
      <c r="D26" s="52"/>
      <c r="E26" s="52"/>
      <c r="F26" s="52"/>
      <c r="G26" s="52"/>
      <c r="H26" s="52"/>
      <c r="I26" s="52"/>
      <c r="J26" s="52"/>
      <c r="K26" s="53"/>
    </row>
    <row r="27" spans="1:12" ht="15.75" thickBot="1" x14ac:dyDescent="0.3">
      <c r="A27" s="54"/>
      <c r="B27" s="55"/>
      <c r="C27" s="55"/>
      <c r="D27" s="55"/>
      <c r="E27" s="55"/>
      <c r="F27" s="55"/>
      <c r="G27" s="55"/>
      <c r="H27" s="55"/>
      <c r="I27" s="55"/>
      <c r="J27" s="55"/>
      <c r="K27" s="56"/>
    </row>
    <row r="28" spans="1:12" ht="16.5" thickTop="1" thickBot="1" x14ac:dyDescent="0.3">
      <c r="A28" s="74" t="s">
        <v>9</v>
      </c>
      <c r="B28" s="75"/>
      <c r="C28" s="75"/>
      <c r="D28" s="75"/>
      <c r="E28" s="75"/>
      <c r="F28" s="75"/>
      <c r="G28" s="75"/>
      <c r="H28" s="75"/>
      <c r="I28" s="75"/>
      <c r="J28" s="75"/>
      <c r="K28" s="76"/>
    </row>
    <row r="29" spans="1:12" s="4" customFormat="1" ht="15.75" thickBot="1" x14ac:dyDescent="0.3">
      <c r="A29" s="77" t="s">
        <v>10</v>
      </c>
      <c r="B29" s="78"/>
      <c r="C29" s="78"/>
      <c r="D29" s="78"/>
      <c r="E29" s="78"/>
      <c r="F29" s="78"/>
      <c r="G29" s="78"/>
      <c r="H29" s="78"/>
      <c r="I29" s="78"/>
      <c r="J29" s="78"/>
      <c r="K29" s="79"/>
    </row>
    <row r="30" spans="1:12" s="4" customFormat="1" ht="16.5" thickTop="1" thickBot="1" x14ac:dyDescent="0.3">
      <c r="A30" s="80" t="s">
        <v>12</v>
      </c>
      <c r="B30" s="81"/>
      <c r="C30" s="81"/>
      <c r="D30" s="81"/>
      <c r="E30" s="81"/>
      <c r="F30" s="81"/>
      <c r="G30" s="81"/>
      <c r="H30" s="81"/>
      <c r="I30" s="81"/>
      <c r="J30" s="81"/>
      <c r="K30" s="82"/>
    </row>
    <row r="31" spans="1:12" s="4" customFormat="1" ht="16.5" thickTop="1" thickBot="1" x14ac:dyDescent="0.3">
      <c r="A31" s="80" t="s">
        <v>20</v>
      </c>
      <c r="B31" s="81"/>
      <c r="C31" s="81"/>
      <c r="D31" s="81"/>
      <c r="E31" s="81"/>
      <c r="F31" s="81"/>
      <c r="G31" s="81"/>
      <c r="H31" s="81"/>
      <c r="I31" s="81"/>
      <c r="J31" s="81"/>
      <c r="K31" s="82"/>
    </row>
    <row r="32" spans="1:12" ht="16.5" thickTop="1" thickBot="1" x14ac:dyDescent="0.3">
      <c r="A32" s="83" t="s">
        <v>11</v>
      </c>
      <c r="B32" s="84"/>
      <c r="C32" s="84"/>
      <c r="D32" s="84"/>
      <c r="E32" s="84"/>
      <c r="F32" s="84"/>
      <c r="G32" s="84"/>
      <c r="H32" s="84"/>
      <c r="I32" s="84"/>
      <c r="J32" s="84"/>
      <c r="K32" s="85"/>
    </row>
  </sheetData>
  <mergeCells count="29">
    <mergeCell ref="A28:K28"/>
    <mergeCell ref="A29:K29"/>
    <mergeCell ref="A30:K30"/>
    <mergeCell ref="A31:K31"/>
    <mergeCell ref="A32:K32"/>
    <mergeCell ref="A25:K27"/>
    <mergeCell ref="A8:D8"/>
    <mergeCell ref="A10:A11"/>
    <mergeCell ref="B10:B11"/>
    <mergeCell ref="C10:C11"/>
    <mergeCell ref="D10:D11"/>
    <mergeCell ref="E10:E11"/>
    <mergeCell ref="F10:F11"/>
    <mergeCell ref="G10:H10"/>
    <mergeCell ref="A23:C24"/>
    <mergeCell ref="D23:D24"/>
    <mergeCell ref="E23:G24"/>
    <mergeCell ref="H23:J24"/>
    <mergeCell ref="K23:K24"/>
    <mergeCell ref="A5:E5"/>
    <mergeCell ref="A6:E6"/>
    <mergeCell ref="F5:J5"/>
    <mergeCell ref="A4:K4"/>
    <mergeCell ref="F6:K6"/>
    <mergeCell ref="A7:K7"/>
    <mergeCell ref="E8:F8"/>
    <mergeCell ref="I10:I11"/>
    <mergeCell ref="J10:J11"/>
    <mergeCell ref="K10:K11"/>
  </mergeCells>
  <pageMargins left="0.25" right="0.25" top="0.75" bottom="0.75" header="0.3" footer="0.3"/>
  <pageSetup scale="65"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cols>
    <col min="1" max="1" width="12" bestFit="1" customWidth="1"/>
  </cols>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61A1B19303469541826642C7FEF7E51F" ma:contentTypeVersion="0" ma:contentTypeDescription="A content type to manage public (operations) IDB documents" ma:contentTypeScope="" ma:versionID="ccd7f8accad902416f2fe4b26dfff83b">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TC Annex for OS operations</Disclosure_x0020_Activity>
    <Key_x0020_Document xmlns="9c571b2f-e523-4ab2-ba2e-09e151a03ef4">false</Key_x0020_Document>
    <Division_x0020_or_x0020_Unit xmlns="9c571b2f-e523-4ab2-ba2e-09e151a03ef4">INE/ENE</Division_x0020_or_x0020_Unit>
    <Other_x0020_Author xmlns="9c571b2f-e523-4ab2-ba2e-09e151a03ef4" xsi:nil="true"/>
    <Region xmlns="9c571b2f-e523-4ab2-ba2e-09e151a03ef4" xsi:nil="true"/>
    <IDBDocs_x0020_Number xmlns="9c571b2f-e523-4ab2-ba2e-09e151a03ef4">39746823</IDBDocs_x0020_Number>
    <Document_x0020_Author xmlns="9c571b2f-e523-4ab2-ba2e-09e151a03ef4">Gonzalez Torres, Camila</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RG-T2260</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EXCEL&lt;/APPLICATION&gt;&lt;USER_STAGE&gt;TC Annex for OS operations&lt;/USER_STAGE&gt;&lt;PD_OBJ_TYPE&gt;0&lt;/PD_OBJ_TYPE&gt;&lt;MAKERECORD&gt;N&lt;/MAKERECORD&gt;&lt;/Data&gt;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EN-ALT</Webtopic>
    <Identifier xmlns="9c571b2f-e523-4ab2-ba2e-09e151a03ef4"> ACTION</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492B687E-8DA3-4148-B558-3D972369D9C0}"/>
</file>

<file path=customXml/itemProps2.xml><?xml version="1.0" encoding="utf-8"?>
<ds:datastoreItem xmlns:ds="http://schemas.openxmlformats.org/officeDocument/2006/customXml" ds:itemID="{1A0B9188-69CD-4AEF-927D-205228C0F5FD}"/>
</file>

<file path=customXml/itemProps3.xml><?xml version="1.0" encoding="utf-8"?>
<ds:datastoreItem xmlns:ds="http://schemas.openxmlformats.org/officeDocument/2006/customXml" ds:itemID="{578CA2A5-9E0C-4F53-BBD1-71F954D0BC31}"/>
</file>

<file path=customXml/itemProps4.xml><?xml version="1.0" encoding="utf-8"?>
<ds:datastoreItem xmlns:ds="http://schemas.openxmlformats.org/officeDocument/2006/customXml" ds:itemID="{90267448-D00E-4C0F-BD3E-7517E006F7E7}"/>
</file>

<file path=customXml/itemProps5.xml><?xml version="1.0" encoding="utf-8"?>
<ds:datastoreItem xmlns:ds="http://schemas.openxmlformats.org/officeDocument/2006/customXml" ds:itemID="{883EB379-8F0C-4A5C-98ED-400E8AE953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Procurement</vt:lpstr>
      <vt:lpstr>Sheet3</vt:lpstr>
      <vt:lpstr>Procurement!Print_Area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RG-T2260_Procurement PLan</dc:title>
  <dc:creator>mariace</dc:creator>
  <cp:lastModifiedBy>IADB</cp:lastModifiedBy>
  <cp:lastPrinted>2015-10-13T18:46:36Z</cp:lastPrinted>
  <dcterms:created xsi:type="dcterms:W3CDTF">2011-08-03T19:26:33Z</dcterms:created>
  <dcterms:modified xsi:type="dcterms:W3CDTF">2016-07-21T19:13:18Z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0x01010046CF21643EE8D14686A648AA6DAD08920061A1B19303469541826642C7FEF7E51F</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3;#IDBDocs|cca77002-e150-4b2d-ab1f-1d7a7cdcae16</vt:lpwstr>
  </property>
</Properties>
</file>