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Sheet1!$A$4:$L$39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28" i="1" l="1"/>
  <c r="E12" i="1"/>
  <c r="E23" i="1"/>
  <c r="E32" i="1" l="1"/>
</calcChain>
</file>

<file path=xl/sharedStrings.xml><?xml version="1.0" encoding="utf-8"?>
<sst xmlns="http://schemas.openxmlformats.org/spreadsheetml/2006/main" count="79" uniqueCount="58">
  <si>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</si>
  <si>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</si>
  <si>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</si>
  <si>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</si>
  <si>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</si>
  <si>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</si>
  <si>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</si>
  <si>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</si>
  <si>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</si>
  <si>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</si>
  <si>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</si>
  <si>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Preparado por:</t>
  </si>
  <si>
    <t>Fecha:</t>
  </si>
  <si>
    <t>Descripción de las adquisiciones (1)</t>
  </si>
  <si>
    <t>BID/MIF %</t>
  </si>
  <si>
    <t>Revisión técnica del JEP (4)</t>
  </si>
  <si>
    <t>Ref. POA</t>
  </si>
  <si>
    <t>No. Item</t>
  </si>
  <si>
    <t>Banco Interamericano de Desarrollo - VPC/PDP-</t>
  </si>
  <si>
    <t>Revisión  de adquisiciones (Ex ante-Ex Post) (3)</t>
  </si>
  <si>
    <t>PLAN DE ADQUISICIONES  DECOOPERACIONES TECNICAS NO REEMBOLSABLES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</si>
  <si>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</si>
  <si>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</si>
  <si>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</si>
  <si>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</si>
  <si>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</si>
  <si>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</si>
  <si>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</si>
  <si>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Nombre del Proyecto: Apoyo al Sistema Nacional de la Inversión Pública</t>
  </si>
  <si>
    <t>Agencia Ejecutora (AE):              OEI                                Sector Público</t>
  </si>
  <si>
    <t>País: Paraguay</t>
  </si>
  <si>
    <t>Número del Proyecto: PR-T1145</t>
  </si>
  <si>
    <t xml:space="preserve">Adquisición de bienes </t>
  </si>
  <si>
    <t>Adquisición de muebles y mamparas</t>
  </si>
  <si>
    <t>Adquisición de equipos (GPS, Cámaras fotográficas)</t>
  </si>
  <si>
    <t>consultores Individuales</t>
  </si>
  <si>
    <t>Contratación de un Consultor Nacional para la ampliación de funcionalidades del módulo de programación del Banco de Proyectos y la construccion de nuevos reportes</t>
  </si>
  <si>
    <t>Contratación de un consultor Nacional para: 
 a. Realizar un diagnóstico sobre procesos y procedimientos internos establecidos en la DSIP.
 b. Diseñar un modelo organizacional adecuado con manuales de procesos, procedimientos, funciones y responsabilidades
 c. Apoyar a la DSIP en la implantación dle modelo propuesto</t>
  </si>
  <si>
    <t>Contratación de un Consultor Internacional para diseñar una metodología para el análisis de viabilidad, comparador público-privado, gestión de riesgos y monitoreo de garantías, de pasivos contingentes (APPs) y seguimiento de los proyectos de APP en el marco de las competencias de la DSIP.</t>
  </si>
  <si>
    <t>Firmas Consultoras</t>
  </si>
  <si>
    <t>Contratación de una firma, ONG u otros para:
   -Desarrollo de metodologías de monitoreo e implantación de las mismas
   -Desarrollo de las metodologías de formulación faltantes, manuales e instrumentos necesarios para la aplicación de las mismas</t>
  </si>
  <si>
    <t>Contratación de una firma para:
   - Desarrollar un Plan de capacitación
   - Desarrollar un curriculo con sus respectivos módulos así como un esquema de capacitación ermanente en las metodologías y procesos de inversión pública
   - Implementación de los cursos establecidos
   - Desarrollo de talleres y seminarios informativos y de sensibilización sobre la importancia del SNIP</t>
  </si>
  <si>
    <t>Contratación de un estudio jurídico para apoyo al proceso de aprobación del proyecto de Ley de Inversión Pública, aprobación / implementacion de la Ley de APP, así como asesoría técnica y legal para los contratos/convenios de APP en estudio. Los trabajos deben incluir la compleción y actualización del marco normativo de la DSIP y de la Inversión Pública en Paraguay</t>
  </si>
  <si>
    <t>Servicios diferentes a consultoría</t>
  </si>
  <si>
    <t>Pasajes y viáticos para:
   - Profesionales con experiencia a fin de presentar en los eventos los casos de éxito en otros países
   - Funcionarios de la DSIP para visitar países con SNIP más desarrollado o eventos referentes a Inversión Pública</t>
  </si>
  <si>
    <t>Contratación de especialistas para dictar cursos y exponer en eventos de Inversión Pública</t>
  </si>
  <si>
    <t>Firmas consultoras</t>
  </si>
  <si>
    <t>Contratación de agencia especializada para la ejecución del Programa</t>
  </si>
  <si>
    <t>CP</t>
  </si>
  <si>
    <t>CCIN</t>
  </si>
  <si>
    <t>SD</t>
  </si>
  <si>
    <t>SCC</t>
  </si>
  <si>
    <t>exante</t>
  </si>
  <si>
    <t>Contratación de firma auditora</t>
  </si>
  <si>
    <t>Fortalecimiento de las capacidades de la DSIP</t>
  </si>
  <si>
    <t>Desarrollo e implementación de instrumentos del SNIP</t>
  </si>
  <si>
    <t>Aplíca la Política GN-2350-9 -Párrafo 5.4 numeral ( b )</t>
  </si>
  <si>
    <t>Aplíca la Política GN-2350-9 -Párrafo 3.10 numeral ( c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</si>
</sst>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5" xfId="0" applyFont="1" applyBorder="1"/>
    <xf numFmtId="0" fontId="6" fillId="0" borderId="23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6" xfId="0" applyFont="1" applyBorder="1"/>
    <xf numFmtId="0" fontId="6" fillId="0" borderId="31" xfId="0" applyFont="1" applyBorder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8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3" borderId="26" xfId="0" applyFont="1" applyFill="1" applyBorder="1"/>
    <xf numFmtId="0" fontId="5" fillId="3" borderId="3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3" borderId="24" xfId="0" applyFont="1" applyFill="1" applyBorder="1"/>
    <xf numFmtId="0" fontId="6" fillId="3" borderId="26" xfId="0" applyFont="1" applyFill="1" applyBorder="1"/>
    <xf numFmtId="0" fontId="6" fillId="3" borderId="31" xfId="0" applyFont="1" applyFill="1" applyBorder="1"/>
    <xf numFmtId="164" fontId="6" fillId="0" borderId="1" xfId="1" applyNumberFormat="1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164" fontId="5" fillId="3" borderId="1" xfId="1" applyNumberFormat="1" applyFont="1" applyFill="1" applyBorder="1"/>
    <xf numFmtId="164" fontId="5" fillId="3" borderId="1" xfId="0" applyNumberFormat="1" applyFont="1" applyFill="1" applyBorder="1"/>
    <xf numFmtId="164" fontId="5" fillId="0" borderId="7" xfId="0" applyNumberFormat="1" applyFont="1" applyBorder="1"/>
    <xf numFmtId="0" fontId="5" fillId="3" borderId="1" xfId="0" applyFont="1" applyFill="1" applyBorder="1" applyAlignment="1">
      <alignment vertical="top" wrapText="1"/>
    </xf>
    <xf numFmtId="0" fontId="6" fillId="0" borderId="24" xfId="0" applyFont="1" applyBorder="1" applyAlignment="1">
      <alignment wrapText="1"/>
    </xf>
    <xf numFmtId="0" fontId="5" fillId="0" borderId="33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6" fillId="0" borderId="3" xfId="0" applyFont="1" applyBorder="1" applyAlignment="1"/>
    <xf numFmtId="0" fontId="12" fillId="2" borderId="18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9" xfId="0" applyFont="1" applyFill="1" applyBorder="1" applyAlignment="1"/>
    <xf numFmtId="0" fontId="8" fillId="2" borderId="1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3" fillId="0" borderId="27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topLeftCell="A4" workbookViewId="0">
      <selection activeCell="D18" sqref="D18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83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6"/>
      <c r="J1" s="26" t="s">
        <v>18</v>
      </c>
      <c r="K1" s="26"/>
      <c r="L1" s="26"/>
    </row>
    <row r="2" spans="1:15" ht="20.25" customHeight="1" x14ac:dyDescent="0.2">
      <c r="B2" s="7"/>
      <c r="C2" s="7"/>
      <c r="D2" s="7"/>
      <c r="E2" s="7"/>
      <c r="F2" s="7"/>
      <c r="G2" s="7"/>
      <c r="H2" s="26"/>
      <c r="I2" s="26"/>
      <c r="J2" s="26"/>
      <c r="K2" s="26"/>
      <c r="L2" s="26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51" t="s">
        <v>20</v>
      </c>
      <c r="C4" s="52"/>
      <c r="D4" s="53"/>
      <c r="E4" s="52"/>
      <c r="F4" s="52"/>
      <c r="G4" s="52"/>
      <c r="H4" s="52"/>
      <c r="I4" s="52"/>
      <c r="J4" s="52"/>
      <c r="K4" s="52"/>
      <c r="L4" s="54"/>
    </row>
    <row r="5" spans="1:15" ht="24" customHeight="1" x14ac:dyDescent="0.25">
      <c r="B5" s="66" t="s">
        <v>30</v>
      </c>
      <c r="C5" s="67"/>
      <c r="D5" s="68"/>
      <c r="E5" s="68"/>
      <c r="F5" s="68"/>
      <c r="G5" s="45" t="s">
        <v>29</v>
      </c>
      <c r="H5" s="46"/>
      <c r="I5" s="46"/>
      <c r="J5" s="46"/>
      <c r="K5" s="46"/>
      <c r="L5" s="47"/>
    </row>
    <row r="6" spans="1:15" ht="16.5" customHeight="1" x14ac:dyDescent="0.25">
      <c r="B6" s="64" t="s">
        <v>31</v>
      </c>
      <c r="C6" s="65"/>
      <c r="D6" s="49"/>
      <c r="E6" s="49"/>
      <c r="F6" s="49"/>
      <c r="G6" s="48" t="s">
        <v>28</v>
      </c>
      <c r="H6" s="49"/>
      <c r="I6" s="49"/>
      <c r="J6" s="49"/>
      <c r="K6" s="49"/>
      <c r="L6" s="50"/>
    </row>
    <row r="7" spans="1:15" ht="21" customHeight="1" x14ac:dyDescent="0.25">
      <c r="B7" s="69" t="s">
        <v>6</v>
      </c>
      <c r="C7" s="70"/>
      <c r="D7" s="71"/>
      <c r="E7" s="71"/>
      <c r="F7" s="71"/>
      <c r="G7" s="71"/>
      <c r="H7" s="71"/>
      <c r="I7" s="71"/>
      <c r="J7" s="71"/>
      <c r="K7" s="71"/>
      <c r="L7" s="72"/>
    </row>
    <row r="8" spans="1:15" ht="22.5" customHeight="1" x14ac:dyDescent="0.25">
      <c r="A8" s="6" t="s">
        <v>3</v>
      </c>
      <c r="B8" s="8" t="s">
        <v>4</v>
      </c>
      <c r="C8" s="9"/>
      <c r="D8" s="10"/>
      <c r="E8" s="11" t="s">
        <v>8</v>
      </c>
      <c r="F8" s="12"/>
      <c r="G8" s="12"/>
      <c r="H8" s="12"/>
      <c r="I8" s="10" t="s">
        <v>9</v>
      </c>
      <c r="J8" s="12"/>
      <c r="K8" s="12"/>
      <c r="L8" s="13"/>
    </row>
    <row r="9" spans="1:15" ht="12" customHeight="1" x14ac:dyDescent="0.25">
      <c r="B9" s="14"/>
      <c r="C9" s="15"/>
      <c r="D9" s="15"/>
      <c r="E9" s="15"/>
      <c r="F9" s="15"/>
      <c r="G9" s="15"/>
      <c r="H9" s="15"/>
      <c r="I9" s="15"/>
      <c r="J9" s="15"/>
      <c r="K9" s="15"/>
      <c r="L9" s="16"/>
    </row>
    <row r="10" spans="1:15" s="3" customFormat="1" ht="40.5" customHeight="1" x14ac:dyDescent="0.2">
      <c r="A10" s="4"/>
      <c r="B10" s="73" t="s">
        <v>17</v>
      </c>
      <c r="C10" s="73" t="s">
        <v>16</v>
      </c>
      <c r="D10" s="75" t="s">
        <v>13</v>
      </c>
      <c r="E10" s="77" t="s">
        <v>5</v>
      </c>
      <c r="F10" s="77" t="s">
        <v>27</v>
      </c>
      <c r="G10" s="77" t="s">
        <v>19</v>
      </c>
      <c r="H10" s="77" t="s">
        <v>0</v>
      </c>
      <c r="I10" s="77"/>
      <c r="J10" s="75" t="s">
        <v>7</v>
      </c>
      <c r="K10" s="77" t="s">
        <v>15</v>
      </c>
      <c r="L10" s="89" t="s">
        <v>2</v>
      </c>
      <c r="M10" s="2"/>
      <c r="N10" s="2"/>
      <c r="O10" s="2"/>
    </row>
    <row r="11" spans="1:15" ht="40.5" customHeight="1" x14ac:dyDescent="0.2">
      <c r="A11" s="5"/>
      <c r="B11" s="74"/>
      <c r="C11" s="74"/>
      <c r="D11" s="76"/>
      <c r="E11" s="75"/>
      <c r="F11" s="75"/>
      <c r="G11" s="75"/>
      <c r="H11" s="27" t="s">
        <v>14</v>
      </c>
      <c r="I11" s="27" t="s">
        <v>1</v>
      </c>
      <c r="J11" s="76"/>
      <c r="K11" s="75"/>
      <c r="L11" s="90"/>
      <c r="M11" s="1"/>
      <c r="N11" s="1"/>
      <c r="O11" s="1"/>
    </row>
    <row r="12" spans="1:15" ht="15" x14ac:dyDescent="0.25">
      <c r="A12" s="5"/>
      <c r="B12" s="29">
        <v>1</v>
      </c>
      <c r="C12" s="30"/>
      <c r="D12" s="31" t="s">
        <v>54</v>
      </c>
      <c r="E12" s="41">
        <f>SUM(E14:E22)</f>
        <v>145000</v>
      </c>
      <c r="F12" s="32"/>
      <c r="G12" s="32"/>
      <c r="H12" s="32"/>
      <c r="I12" s="32"/>
      <c r="J12" s="32"/>
      <c r="K12" s="32"/>
      <c r="L12" s="33"/>
    </row>
    <row r="13" spans="1:15" ht="15" x14ac:dyDescent="0.25">
      <c r="A13" s="5"/>
      <c r="B13" s="20"/>
      <c r="C13" s="21"/>
      <c r="D13" s="22" t="s">
        <v>32</v>
      </c>
      <c r="E13" s="38"/>
      <c r="F13" s="37"/>
      <c r="G13" s="18"/>
      <c r="H13" s="18"/>
      <c r="I13" s="18"/>
      <c r="J13" s="18"/>
      <c r="K13" s="18"/>
      <c r="L13" s="19"/>
    </row>
    <row r="14" spans="1:15" ht="15" x14ac:dyDescent="0.25">
      <c r="A14" s="5"/>
      <c r="B14" s="20"/>
      <c r="C14" s="18"/>
      <c r="D14" s="18" t="s">
        <v>33</v>
      </c>
      <c r="E14" s="38">
        <v>21000</v>
      </c>
      <c r="F14" s="37" t="s">
        <v>48</v>
      </c>
      <c r="G14" s="37" t="s">
        <v>52</v>
      </c>
      <c r="H14" s="39">
        <v>1</v>
      </c>
      <c r="I14" s="18"/>
      <c r="J14" s="18"/>
      <c r="K14" s="18"/>
      <c r="L14" s="19"/>
    </row>
    <row r="15" spans="1:15" ht="15" x14ac:dyDescent="0.25">
      <c r="A15" s="5"/>
      <c r="B15" s="20"/>
      <c r="C15" s="18"/>
      <c r="D15" s="18" t="s">
        <v>34</v>
      </c>
      <c r="E15" s="38">
        <v>4000</v>
      </c>
      <c r="F15" s="37" t="s">
        <v>48</v>
      </c>
      <c r="G15" s="37" t="s">
        <v>52</v>
      </c>
      <c r="H15" s="39">
        <v>1</v>
      </c>
      <c r="I15" s="18"/>
      <c r="J15" s="18"/>
      <c r="K15" s="18"/>
      <c r="L15" s="19"/>
    </row>
    <row r="16" spans="1:15" ht="15" x14ac:dyDescent="0.25">
      <c r="A16" s="5"/>
      <c r="B16" s="20"/>
      <c r="C16" s="21"/>
      <c r="D16" s="17" t="s">
        <v>35</v>
      </c>
      <c r="E16" s="38"/>
      <c r="F16" s="37"/>
      <c r="G16" s="18"/>
      <c r="H16" s="18"/>
      <c r="I16" s="18"/>
      <c r="J16" s="18"/>
      <c r="K16" s="18"/>
      <c r="L16" s="19"/>
    </row>
    <row r="17" spans="1:12" ht="30" x14ac:dyDescent="0.25">
      <c r="A17" s="5"/>
      <c r="B17" s="20"/>
      <c r="C17" s="21"/>
      <c r="D17" s="23" t="s">
        <v>36</v>
      </c>
      <c r="E17" s="38">
        <v>20000</v>
      </c>
      <c r="F17" s="37" t="s">
        <v>49</v>
      </c>
      <c r="G17" s="37" t="s">
        <v>52</v>
      </c>
      <c r="H17" s="39">
        <v>1</v>
      </c>
      <c r="I17" s="18"/>
      <c r="J17" s="18"/>
      <c r="K17" s="18"/>
      <c r="L17" s="19"/>
    </row>
    <row r="18" spans="1:12" ht="90" x14ac:dyDescent="0.25">
      <c r="A18" s="5"/>
      <c r="B18" s="20"/>
      <c r="C18" s="21"/>
      <c r="D18" s="23" t="s">
        <v>37</v>
      </c>
      <c r="E18" s="38">
        <v>15000</v>
      </c>
      <c r="F18" s="37" t="s">
        <v>49</v>
      </c>
      <c r="G18" s="37" t="s">
        <v>52</v>
      </c>
      <c r="H18" s="39">
        <v>1</v>
      </c>
      <c r="I18" s="18"/>
      <c r="J18" s="18"/>
      <c r="K18" s="18"/>
      <c r="L18" s="19"/>
    </row>
    <row r="19" spans="1:12" ht="60" x14ac:dyDescent="0.25">
      <c r="A19" s="5"/>
      <c r="B19" s="20"/>
      <c r="C19" s="21"/>
      <c r="D19" s="23" t="s">
        <v>38</v>
      </c>
      <c r="E19" s="38">
        <v>40000</v>
      </c>
      <c r="F19" s="37" t="s">
        <v>50</v>
      </c>
      <c r="G19" s="37" t="s">
        <v>52</v>
      </c>
      <c r="H19" s="39">
        <v>1</v>
      </c>
      <c r="I19" s="18"/>
      <c r="J19" s="18"/>
      <c r="K19" s="18"/>
      <c r="L19" s="44" t="s">
        <v>56</v>
      </c>
    </row>
    <row r="20" spans="1:12" ht="30" x14ac:dyDescent="0.25">
      <c r="A20" s="5"/>
      <c r="B20" s="20"/>
      <c r="C20" s="21"/>
      <c r="D20" s="18" t="s">
        <v>45</v>
      </c>
      <c r="E20" s="38">
        <v>13000</v>
      </c>
      <c r="F20" s="37" t="s">
        <v>50</v>
      </c>
      <c r="G20" s="37" t="s">
        <v>52</v>
      </c>
      <c r="H20" s="39">
        <v>1</v>
      </c>
      <c r="I20" s="18"/>
      <c r="J20" s="18"/>
      <c r="K20" s="18"/>
      <c r="L20" s="44" t="s">
        <v>56</v>
      </c>
    </row>
    <row r="21" spans="1:12" ht="15" x14ac:dyDescent="0.25">
      <c r="A21" s="5"/>
      <c r="B21" s="20"/>
      <c r="C21" s="21"/>
      <c r="D21" s="17" t="s">
        <v>43</v>
      </c>
      <c r="E21" s="36"/>
      <c r="F21" s="18"/>
      <c r="G21" s="18"/>
      <c r="H21" s="18"/>
      <c r="I21" s="18"/>
      <c r="J21" s="18"/>
      <c r="K21" s="18"/>
      <c r="L21" s="19"/>
    </row>
    <row r="22" spans="1:12" ht="75" x14ac:dyDescent="0.25">
      <c r="A22" s="5"/>
      <c r="B22" s="20"/>
      <c r="C22" s="21"/>
      <c r="D22" s="28" t="s">
        <v>44</v>
      </c>
      <c r="E22" s="38">
        <v>32000</v>
      </c>
      <c r="F22" s="37" t="s">
        <v>48</v>
      </c>
      <c r="G22" s="37" t="s">
        <v>52</v>
      </c>
      <c r="H22" s="39">
        <v>1</v>
      </c>
      <c r="I22" s="18"/>
      <c r="J22" s="18"/>
      <c r="K22" s="18"/>
      <c r="L22" s="19"/>
    </row>
    <row r="23" spans="1:12" ht="15" x14ac:dyDescent="0.25">
      <c r="A23" s="5"/>
      <c r="B23" s="34">
        <v>2</v>
      </c>
      <c r="C23" s="35"/>
      <c r="D23" s="43" t="s">
        <v>55</v>
      </c>
      <c r="E23" s="40">
        <f>SUM(E25:E27)</f>
        <v>142000</v>
      </c>
      <c r="F23" s="32"/>
      <c r="G23" s="32"/>
      <c r="H23" s="32"/>
      <c r="I23" s="32"/>
      <c r="J23" s="32"/>
      <c r="K23" s="32"/>
      <c r="L23" s="33"/>
    </row>
    <row r="24" spans="1:12" ht="15" x14ac:dyDescent="0.25">
      <c r="A24" s="5"/>
      <c r="B24" s="20"/>
      <c r="C24" s="21"/>
      <c r="D24" s="17" t="s">
        <v>39</v>
      </c>
      <c r="E24" s="36"/>
      <c r="F24" s="18"/>
      <c r="G24" s="18"/>
      <c r="H24" s="18"/>
      <c r="I24" s="18"/>
      <c r="J24" s="18"/>
      <c r="K24" s="18"/>
      <c r="L24" s="19"/>
    </row>
    <row r="25" spans="1:12" ht="60" x14ac:dyDescent="0.25">
      <c r="A25" s="5"/>
      <c r="B25" s="20"/>
      <c r="C25" s="21"/>
      <c r="D25" s="28" t="s">
        <v>40</v>
      </c>
      <c r="E25" s="38">
        <v>40000</v>
      </c>
      <c r="F25" s="37" t="s">
        <v>51</v>
      </c>
      <c r="G25" s="37" t="s">
        <v>52</v>
      </c>
      <c r="H25" s="39">
        <v>1</v>
      </c>
      <c r="I25" s="18"/>
      <c r="J25" s="18"/>
      <c r="K25" s="18"/>
      <c r="L25" s="19"/>
    </row>
    <row r="26" spans="1:12" ht="105" x14ac:dyDescent="0.25">
      <c r="A26" s="5"/>
      <c r="B26" s="20"/>
      <c r="C26" s="21"/>
      <c r="D26" s="28" t="s">
        <v>41</v>
      </c>
      <c r="E26" s="38">
        <v>77000</v>
      </c>
      <c r="F26" s="37" t="s">
        <v>51</v>
      </c>
      <c r="G26" s="37" t="s">
        <v>52</v>
      </c>
      <c r="H26" s="39">
        <v>1</v>
      </c>
      <c r="I26" s="18"/>
      <c r="J26" s="18"/>
      <c r="K26" s="18"/>
      <c r="L26" s="19"/>
    </row>
    <row r="27" spans="1:12" ht="75" x14ac:dyDescent="0.25">
      <c r="A27" s="5"/>
      <c r="B27" s="20"/>
      <c r="C27" s="21"/>
      <c r="D27" s="23" t="s">
        <v>42</v>
      </c>
      <c r="E27" s="38">
        <v>25000</v>
      </c>
      <c r="F27" s="37" t="s">
        <v>51</v>
      </c>
      <c r="G27" s="37" t="s">
        <v>52</v>
      </c>
      <c r="H27" s="39">
        <v>1</v>
      </c>
      <c r="I27" s="18"/>
      <c r="J27" s="18"/>
      <c r="K27" s="18"/>
      <c r="L27" s="19"/>
    </row>
    <row r="28" spans="1:12" ht="15" x14ac:dyDescent="0.25">
      <c r="A28" s="5"/>
      <c r="B28" s="34">
        <v>3</v>
      </c>
      <c r="C28" s="35"/>
      <c r="D28" s="31"/>
      <c r="E28" s="40">
        <f>+E30+E31</f>
        <v>17996</v>
      </c>
      <c r="F28" s="32"/>
      <c r="G28" s="32"/>
      <c r="H28" s="32"/>
      <c r="I28" s="32"/>
      <c r="J28" s="32"/>
      <c r="K28" s="32"/>
      <c r="L28" s="33"/>
    </row>
    <row r="29" spans="1:12" ht="15" x14ac:dyDescent="0.25">
      <c r="A29" s="5"/>
      <c r="B29" s="20"/>
      <c r="C29" s="21"/>
      <c r="D29" s="17" t="s">
        <v>46</v>
      </c>
      <c r="E29" s="36"/>
      <c r="F29" s="18"/>
      <c r="G29" s="18"/>
      <c r="H29" s="18"/>
      <c r="I29" s="18"/>
      <c r="J29" s="18"/>
      <c r="K29" s="18"/>
      <c r="L29" s="19"/>
    </row>
    <row r="30" spans="1:12" ht="30" x14ac:dyDescent="0.25">
      <c r="A30" s="5"/>
      <c r="B30" s="20"/>
      <c r="C30" s="21"/>
      <c r="D30" s="18" t="s">
        <v>53</v>
      </c>
      <c r="E30" s="38">
        <v>3000</v>
      </c>
      <c r="F30" s="37" t="s">
        <v>50</v>
      </c>
      <c r="G30" s="37" t="s">
        <v>52</v>
      </c>
      <c r="H30" s="39">
        <v>1</v>
      </c>
      <c r="I30" s="18"/>
      <c r="J30" s="18"/>
      <c r="K30" s="18"/>
      <c r="L30" s="44" t="s">
        <v>57</v>
      </c>
    </row>
    <row r="31" spans="1:12" ht="30.75" thickBot="1" x14ac:dyDescent="0.3">
      <c r="A31" s="5"/>
      <c r="B31" s="20"/>
      <c r="C31" s="21"/>
      <c r="D31" s="18" t="s">
        <v>47</v>
      </c>
      <c r="E31" s="36">
        <v>14996</v>
      </c>
      <c r="F31" s="37" t="s">
        <v>50</v>
      </c>
      <c r="G31" s="37" t="s">
        <v>52</v>
      </c>
      <c r="H31" s="39">
        <v>1</v>
      </c>
      <c r="I31" s="18"/>
      <c r="J31" s="18"/>
      <c r="K31" s="18"/>
      <c r="L31" s="44" t="s">
        <v>57</v>
      </c>
    </row>
    <row r="32" spans="1:12" ht="19.5" customHeight="1" thickBot="1" x14ac:dyDescent="0.3">
      <c r="A32" s="5"/>
      <c r="B32" s="58" t="s">
        <v>10</v>
      </c>
      <c r="C32" s="59"/>
      <c r="D32" s="60"/>
      <c r="E32" s="42">
        <f>+E28+E23+E12</f>
        <v>304996</v>
      </c>
      <c r="F32" s="61" t="s">
        <v>11</v>
      </c>
      <c r="G32" s="62"/>
      <c r="H32" s="63"/>
      <c r="I32" s="61" t="s">
        <v>12</v>
      </c>
      <c r="J32" s="62"/>
      <c r="K32" s="63"/>
      <c r="L32" s="24"/>
    </row>
    <row r="33" spans="1:12" ht="58.5" customHeight="1" thickBot="1" x14ac:dyDescent="0.25">
      <c r="A33" s="5"/>
      <c r="B33" s="82" t="s">
        <v>25</v>
      </c>
      <c r="C33" s="83"/>
      <c r="D33" s="87"/>
      <c r="E33" s="87"/>
      <c r="F33" s="87"/>
      <c r="G33" s="87"/>
      <c r="H33" s="87"/>
      <c r="I33" s="87"/>
      <c r="J33" s="87"/>
      <c r="K33" s="87"/>
      <c r="L33" s="88"/>
    </row>
    <row r="34" spans="1:12" ht="21.75" customHeight="1" thickBot="1" x14ac:dyDescent="0.25">
      <c r="A34" s="5"/>
      <c r="B34" s="55" t="s">
        <v>21</v>
      </c>
      <c r="C34" s="56"/>
      <c r="D34" s="56"/>
      <c r="E34" s="56"/>
      <c r="F34" s="56"/>
      <c r="G34" s="56"/>
      <c r="H34" s="56"/>
      <c r="I34" s="56"/>
      <c r="J34" s="56"/>
      <c r="K34" s="56"/>
      <c r="L34" s="57"/>
    </row>
    <row r="35" spans="1:12" ht="39" customHeight="1" thickBot="1" x14ac:dyDescent="0.25">
      <c r="A35" s="5"/>
      <c r="B35" s="82" t="s">
        <v>22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26.25" customHeight="1" thickBot="1" x14ac:dyDescent="0.25">
      <c r="A36" s="5"/>
      <c r="B36" s="85" t="s">
        <v>26</v>
      </c>
      <c r="C36" s="86"/>
      <c r="D36" s="87"/>
      <c r="E36" s="87"/>
      <c r="F36" s="87"/>
      <c r="G36" s="87"/>
      <c r="H36" s="87"/>
      <c r="I36" s="87"/>
      <c r="J36" s="87"/>
      <c r="K36" s="87"/>
      <c r="L36" s="88"/>
    </row>
    <row r="37" spans="1:12" ht="29.25" customHeight="1" thickBot="1" x14ac:dyDescent="0.25">
      <c r="A37" s="5"/>
      <c r="B37" s="91" t="s">
        <v>23</v>
      </c>
      <c r="C37" s="92"/>
      <c r="D37" s="93"/>
      <c r="E37" s="93"/>
      <c r="F37" s="93"/>
      <c r="G37" s="93"/>
      <c r="H37" s="93"/>
      <c r="I37" s="93"/>
      <c r="J37" s="93"/>
      <c r="K37" s="93"/>
      <c r="L37" s="94"/>
    </row>
    <row r="38" spans="1:12" ht="30" customHeight="1" thickBot="1" x14ac:dyDescent="0.25">
      <c r="A38" s="5"/>
      <c r="B38" s="78" t="s">
        <v>24</v>
      </c>
      <c r="C38" s="79"/>
      <c r="D38" s="80"/>
      <c r="E38" s="80"/>
      <c r="F38" s="80"/>
      <c r="G38" s="80"/>
      <c r="H38" s="80"/>
      <c r="I38" s="80"/>
      <c r="J38" s="80"/>
      <c r="K38" s="80"/>
      <c r="L38" s="81"/>
    </row>
    <row r="39" spans="1:12" ht="14.25" x14ac:dyDescent="0.2">
      <c r="A39" s="5"/>
      <c r="B39" s="7"/>
      <c r="C39" s="7"/>
      <c r="D39" s="25"/>
      <c r="E39" s="25"/>
      <c r="F39" s="25"/>
      <c r="G39" s="25"/>
      <c r="H39" s="25"/>
      <c r="I39" s="25"/>
      <c r="J39" s="25"/>
      <c r="K39" s="25"/>
      <c r="L39" s="2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</sheetData>
  <mergeCells count="25">
    <mergeCell ref="B38:L38"/>
    <mergeCell ref="B35:L35"/>
    <mergeCell ref="B36:L36"/>
    <mergeCell ref="H10:I10"/>
    <mergeCell ref="K10:K11"/>
    <mergeCell ref="L10:L11"/>
    <mergeCell ref="B37:L37"/>
    <mergeCell ref="B33:L33"/>
    <mergeCell ref="C10:C11"/>
    <mergeCell ref="G5:L5"/>
    <mergeCell ref="G6:L6"/>
    <mergeCell ref="B4:L4"/>
    <mergeCell ref="B34:L34"/>
    <mergeCell ref="B32:D32"/>
    <mergeCell ref="F32:H32"/>
    <mergeCell ref="I32:K32"/>
    <mergeCell ref="B6:F6"/>
    <mergeCell ref="B5:F5"/>
    <mergeCell ref="B7:L7"/>
    <mergeCell ref="B10:B11"/>
    <mergeCell ref="D10:D11"/>
    <mergeCell ref="E10:E11"/>
    <mergeCell ref="F10:F11"/>
    <mergeCell ref="G10:G11"/>
    <mergeCell ref="J10:J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38745294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CSC/CPR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ATN/OC-14257-PR</Approval_x0020_Number>
    <Document_x0020_Author xmlns="9c571b2f-e523-4ab2-ba2e-09e151a03ef4">hbenitez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PR-T1145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Plan&lt;/USER_STAGE&gt;&lt;PD_OBJ_TYPE&gt;0&lt;/PD_OBJ_TYPE&gt;&lt;MAKERECORD&gt;Y&lt;/MAKERECORD&gt;&lt;PD_FILEPT_NO&gt;PO-PR-T1145-GS&lt;/PD_FILEPT_NO&gt;&lt;/Data&gt;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E2654DEB3E51749B1F0CD0FE336331D" ma:contentTypeVersion="0" ma:contentTypeDescription="A content type to manage public (operations) IDB documents" ma:contentTypeScope="" ma:versionID="e1eb72946c6b77ff2daaeee8a667da8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96358da3326562c762187b902129181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c9fb5f6-b271-4866-bab6-df33dfc3765e}" ma:internalName="TaxCatchAll" ma:showField="CatchAllData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c9fb5f6-b271-4866-bab6-df33dfc3765e}" ma:internalName="TaxCatchAllLabel" ma:readOnly="true" ma:showField="CatchAllDataLabel" ma:web="5818f827-acf9-40fe-94ca-003930a0d8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F2E6A2F4-F483-4CDE-AE9C-8E661B0CF0A2}"/>
</file>

<file path=customXml/itemProps2.xml><?xml version="1.0" encoding="utf-8"?>
<ds:datastoreItem xmlns:ds="http://schemas.openxmlformats.org/officeDocument/2006/customXml" ds:itemID="{1367FAD3-261C-4CFB-B8EC-907AD4467A3B}"/>
</file>

<file path=customXml/itemProps3.xml><?xml version="1.0" encoding="utf-8"?>
<ds:datastoreItem xmlns:ds="http://schemas.openxmlformats.org/officeDocument/2006/customXml" ds:itemID="{36ED073A-A214-4A57-B4AC-FD504690D7F0}"/>
</file>

<file path=customXml/itemProps4.xml><?xml version="1.0" encoding="utf-8"?>
<ds:datastoreItem xmlns:ds="http://schemas.openxmlformats.org/officeDocument/2006/customXml" ds:itemID="{1D88390C-E446-431D-A123-D4878A81DA2A}"/>
</file>

<file path=customXml/itemProps5.xml><?xml version="1.0" encoding="utf-8"?>
<ds:datastoreItem xmlns:ds="http://schemas.openxmlformats.org/officeDocument/2006/customXml" ds:itemID="{8A2A374B-AD50-41B6-8E72-015422C0BF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2014-ATN-14257-PR-Apoyo-al-Sistema-Nacional-de-Inversiones</dc:title>
  <dc:creator>meroca</dc:creator>
  <cp:lastModifiedBy>HBENITEZ</cp:lastModifiedBy>
  <cp:lastPrinted>2011-02-21T02:14:13Z</cp:lastPrinted>
  <dcterms:created xsi:type="dcterms:W3CDTF">2007-02-02T19:50:30Z</dcterms:created>
  <dcterms:modified xsi:type="dcterms:W3CDTF">2014-04-21T16:25:15Z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0x01010046CF21643EE8D14686A648AA6DAD089200EE2654DEB3E51749B1F0CD0FE336331D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6;#Goods and Services|5bfebf1b-9f1f-4411-b1dd-4c19b807b799</vt:lpwstr>
  </property>
  <property fmtid="{D5CDD505-2E9C-101B-9397-08002B2CF9AE}" pid="16" name="Sub-Sector">
    <vt:lpwstr/>
  </property>
</Properties>
</file>