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ROPUESTAS Y PROYECTOS CONSULTORIA\Convenio BID - Fortalecimiento Etapa Temprana\"/>
    </mc:Choice>
  </mc:AlternateContent>
  <bookViews>
    <workbookView xWindow="0" yWindow="0" windowWidth="25200" windowHeight="11895"/>
  </bookViews>
  <sheets>
    <sheet name="Sheet1" sheetId="1" r:id="rId1"/>
  </sheets>
  <definedNames>
    <definedName name="_ftn1" localSheetId="0">Sheet1!$D$20</definedName>
    <definedName name="_ftnref1" localSheetId="0">Sheet1!$D$17</definedName>
    <definedName name="_xlnm.Print_Area" localSheetId="0">Sheet1!$A$4:$L$38</definedName>
    <definedName name="_xlnm.Print_Titles" localSheetId="0">Sheet1!$9:$10</definedName>
  </definedNames>
  <calcPr calcId="162913"/>
</workbook>
</file>

<file path=xl/calcChain.xml><?xml version="1.0" encoding="utf-8"?>
<calcChain xmlns="http://schemas.openxmlformats.org/spreadsheetml/2006/main">
  <c r="H25" i="1" l="1"/>
  <c r="H22" i="1"/>
  <c r="I28" i="1" l="1"/>
  <c r="I25" i="1"/>
  <c r="I22" i="1"/>
  <c r="H17" i="1"/>
  <c r="I17" i="1" l="1"/>
  <c r="I13" i="1"/>
  <c r="H13" i="1"/>
  <c r="E30" i="1" l="1"/>
</calcChain>
</file>

<file path=xl/sharedStrings.xml><?xml version="1.0" encoding="utf-8"?>
<sst xmlns="http://schemas.openxmlformats.org/spreadsheetml/2006/main" count="70" uniqueCount="57">
  <si>
    <t>Fuente de Financiamiento y porcentaje</t>
  </si>
  <si>
    <t>Local / Otro %</t>
  </si>
  <si>
    <t>Comentarios</t>
  </si>
  <si>
    <t>Total</t>
  </si>
  <si>
    <t>BID/MIF %</t>
  </si>
  <si>
    <t>Ref. POA</t>
  </si>
  <si>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</si>
  <si>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</si>
  <si>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Banco Interamericano de Desarrollo </t>
  </si>
  <si>
    <t>VPC/FMP</t>
  </si>
  <si>
    <t>PLAN DE ADQUISICIONES  DE COOPERACIONES TECNICAS NO REEMBOLSABLES</t>
  </si>
  <si>
    <t>Nº Item</t>
  </si>
  <si>
    <t>Descripción de las adquisiciones 
(1)</t>
  </si>
  <si>
    <t>Revisión técnica del JEP
(4)</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</si>
  <si>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</si>
  <si>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</si>
  <si>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t>Método de Adquisición
(2)</t>
  </si>
  <si>
    <t>LP</t>
  </si>
  <si>
    <t>CD</t>
  </si>
  <si>
    <t>SCC</t>
  </si>
  <si>
    <t>SBCC</t>
  </si>
  <si>
    <t>SBMC</t>
  </si>
  <si>
    <t>SN</t>
  </si>
  <si>
    <t>Ex Post</t>
  </si>
  <si>
    <t>Revisión  de adquisiciones 
 (3)</t>
  </si>
  <si>
    <t>Costo estimado del Contrato</t>
  </si>
  <si>
    <t xml:space="preserve">Fecha estimada del Anuncio de Adquisición o
 del Inicio de la contratación </t>
  </si>
  <si>
    <t>País: Colombia</t>
  </si>
  <si>
    <t xml:space="preserve">Nombre del Proyecto: Fortalecimiento de instrumentos financieros para empresas innovadoras en etapa temprana </t>
  </si>
  <si>
    <t>Sector Público: o Privado: Público</t>
  </si>
  <si>
    <t>Firma auditora para auditar los estados financieros finales de la CT</t>
  </si>
  <si>
    <t>Componente 1: Fortalecimiento aliados financieros</t>
  </si>
  <si>
    <t>Componente 2: Fortalecimiento de entidades de apoyo al emprendimiento</t>
  </si>
  <si>
    <t>Componente 3: Intercambio de conocimiento, difusión, monitoreo y evaluación final</t>
  </si>
  <si>
    <t>Seguimiento y monitoreo de los componentes 1 y 2</t>
  </si>
  <si>
    <t xml:space="preserve">Auditoría </t>
  </si>
  <si>
    <t>Objetivo</t>
  </si>
  <si>
    <t>Taller con actores participantes del programa y evento de presentación de resultado</t>
  </si>
  <si>
    <t>Preparado por: Bancóldex</t>
  </si>
  <si>
    <r>
      <t>(2)</t>
    </r>
    <r>
      <rPr>
        <sz val="10"/>
        <rFont val="Calibri"/>
        <family val="2"/>
        <scheme val="minor"/>
      </rPr>
      <t xml:space="preserve"> </t>
    </r>
    <r>
      <rPr>
        <b/>
        <u/>
        <sz val="10"/>
        <rFont val="Calibri"/>
        <family val="2"/>
        <scheme val="minor"/>
      </rPr>
      <t>Firmas de consultoría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</si>
  <si>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t>Los objetos de la contratación establecidos para el Componente 3 se regulan por el proceso establecido para la adquisición de bienes y servicios que se encuentran regulados por el Manual de Contratación de Bancóldex en su versión 22, en caso de no superar los 100 SMLMV, en cada una de las contrataciones, se deberán adelantar el proceso de selección a través de invitaciones a cotizar. Teniendo en cuenta la complejidad de la contratación se celebrará un contrato o una orden de servicios.</t>
  </si>
  <si>
    <t>Sí</t>
  </si>
  <si>
    <t>Número del Proyecto: ATN/OC-16425-CO</t>
  </si>
  <si>
    <t xml:space="preserve">Seleccionar a cinco (5) Intermediarios financieros para que reciban recursos no reembolsables, con el fin de contratar la asistencia técnica de una (1) Entidad de apoyo al emprendimiento seleccionada por cada uno de ellos, conformando así cinco duplas.
Dichas duplas tienen como finalidad desarrollar una herramienta de apoyo eficiente y alineado con las características, dinámicas y necesidades de empresas en etapa temprana con potencial de crecimiento, y consolidar un programa de crédito emprendedor para el Intermediario financiero. 
</t>
  </si>
  <si>
    <t xml:space="preserve">Seleccionar a tres (3) entidades del ecosistema de apoyo al emprendimiento e innovación  para que reciban recursos no reembolsables de asistencia técnica con el fin de desarrollar nuevas habilidades en gestión de crédito y diseñen un programa de crédito emprendedor como una herramienta para el otorgamiento de recursos vía deuda a empresas en etapa temprana, alineado con las características, dinámicas y necesidades de este tipo de empresas. </t>
  </si>
  <si>
    <t>Período del Plan: Julio 2018- Junio 2019</t>
  </si>
  <si>
    <t xml:space="preserve">Convocatoria pública a través de Términos de Referencia </t>
  </si>
  <si>
    <t>Sistema de evaluación y monitoreo permanente</t>
  </si>
  <si>
    <t xml:space="preserve">Un taller con los actores participantes y un evento de divulgación y presentación de resultados </t>
  </si>
  <si>
    <t>Agencia Ejecutora (AE): Bancóldex</t>
  </si>
  <si>
    <t xml:space="preserve">Las adquisiciones serán regidas por las políticas de Bancóldex tal como lo menciona el convenio. Esta convocatoria generara 5 contratos. </t>
  </si>
  <si>
    <t xml:space="preserve">Las adquisiciones serán regidas por las políticas de Bancóldex tal como lo menciona el convenio. Esta convocatoria generara 3 contratos. </t>
  </si>
  <si>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adquisición.</t>
    </r>
  </si>
  <si>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adquisición, la supervisión es por sistema nacional</t>
    </r>
  </si>
  <si>
    <t xml:space="preserve">Las adquisiciones serán regidas por las políticas de Bancóldex tal como lo menciona el convenio. Esta contratación generara una factura, orden de servicio o un contrato según el monto. </t>
  </si>
  <si>
    <t xml:space="preserve">Las adquisiciones serán regidas por las políticas de Bancóldex tal como lo menciona el convenio. Esta contratación generara una factura orden de servicio o un contrato según el monto. </t>
  </si>
  <si>
    <t>Fecha: 19 de junio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</si>
</sst>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_(&quot;$&quot;\ * \(#,##0.00\);_(&quot;$&quot;\ * &quot;-&quot;??_);_(@_)"/>
    <numFmt numFmtId="43" formatCode="_(* #,##0.00_);_(* \(#,##0.00\);_(* &quot;-&quot;??_);_(@_)"/>
    <numFmt numFmtId="164" formatCode="_(&quot;$&quot;* #,##0.00_);_(&quot;$&quot;* \(#,##0.00\);_(&quot;$&quot;* &quot;-&quot;??_);_(@_)"/>
    <numFmt numFmtId="165" formatCode="_(&quot;$&quot;* #,##0_);_(&quot;$&quot;* \(#,##0\);_(&quot;$&quot;* &quot;-&quot;??_);_(@_)"/>
  </numFmts>
  <fonts count="18" x14ac:knownFonts="1">
    <font>
      <sz val="10"/>
      <name val="Arial"/>
    </font>
    <font>
      <sz val="11"/>
      <color theme="1"/>
      <name val="Calibri"/>
      <family val="2"/>
      <scheme val="minor"/>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b/>
      <sz val="10"/>
      <name val="Calibri"/>
      <family val="2"/>
      <scheme val="minor"/>
    </font>
    <font>
      <b/>
      <vertAlign val="superscript"/>
      <sz val="10"/>
      <name val="Calibri"/>
      <family val="2"/>
      <scheme val="minor"/>
    </font>
    <font>
      <b/>
      <u/>
      <sz val="10"/>
      <name val="Calibri"/>
      <family val="2"/>
      <scheme val="minor"/>
    </font>
    <font>
      <b/>
      <sz val="12"/>
      <color theme="0"/>
      <name val="Calibri"/>
      <family val="2"/>
      <scheme val="minor"/>
    </font>
    <font>
      <sz val="12"/>
      <color theme="0"/>
      <name val="Calibri"/>
      <family val="2"/>
      <scheme val="minor"/>
    </font>
    <font>
      <b/>
      <sz val="10"/>
      <color theme="0"/>
      <name val="Calibri"/>
      <family val="2"/>
      <scheme val="minor"/>
    </font>
    <font>
      <sz val="10"/>
      <name val="Arial"/>
    </font>
    <font>
      <sz val="8"/>
      <name val="Calibri"/>
      <family val="2"/>
      <scheme val="minor"/>
    </font>
    <font>
      <b/>
      <sz val="12"/>
      <color theme="1"/>
      <name val="Calibri"/>
      <family val="2"/>
      <scheme val="minor"/>
    </font>
    <font>
      <sz val="12"/>
      <name val="Calibri"/>
      <family val="2"/>
    </font>
    <font>
      <b/>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164" fontId="13" fillId="0" borderId="0" applyFont="0" applyFill="0" applyBorder="0" applyAlignment="0" applyProtection="0"/>
    <xf numFmtId="9" fontId="1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112">
    <xf numFmtId="0" fontId="0" fillId="0" borderId="0" xfId="0"/>
    <xf numFmtId="0" fontId="5" fillId="0" borderId="25" xfId="0" applyFont="1" applyBorder="1"/>
    <xf numFmtId="0" fontId="5" fillId="0" borderId="30" xfId="0" applyFont="1" applyBorder="1"/>
    <xf numFmtId="0" fontId="6" fillId="0" borderId="1" xfId="0" applyFont="1" applyBorder="1"/>
    <xf numFmtId="0" fontId="6" fillId="0" borderId="24" xfId="0" applyFont="1" applyBorder="1"/>
    <xf numFmtId="0" fontId="6" fillId="0" borderId="25" xfId="0" applyFont="1" applyBorder="1"/>
    <xf numFmtId="0" fontId="6" fillId="0" borderId="30" xfId="0" applyFont="1" applyBorder="1"/>
    <xf numFmtId="0" fontId="6" fillId="0" borderId="1" xfId="0" applyFont="1" applyBorder="1" applyAlignment="1">
      <alignment vertical="top" wrapText="1"/>
    </xf>
    <xf numFmtId="0" fontId="6" fillId="0" borderId="3" xfId="0" applyFont="1" applyBorder="1" applyAlignment="1">
      <alignment horizontal="left"/>
    </xf>
    <xf numFmtId="0" fontId="6" fillId="0" borderId="27" xfId="0" applyFont="1" applyBorder="1"/>
    <xf numFmtId="0" fontId="4" fillId="0" borderId="0" xfId="0" applyFont="1"/>
    <xf numFmtId="0" fontId="6" fillId="3" borderId="22" xfId="0" applyFont="1" applyFill="1" applyBorder="1"/>
    <xf numFmtId="0" fontId="6" fillId="3" borderId="5" xfId="0" applyFont="1" applyFill="1" applyBorder="1"/>
    <xf numFmtId="0" fontId="6" fillId="3" borderId="23" xfId="0" applyFont="1" applyFill="1" applyBorder="1"/>
    <xf numFmtId="164" fontId="6" fillId="0" borderId="1" xfId="1" applyFont="1" applyBorder="1"/>
    <xf numFmtId="164" fontId="6" fillId="0" borderId="7" xfId="0" applyNumberFormat="1" applyFont="1" applyBorder="1"/>
    <xf numFmtId="0" fontId="12" fillId="2" borderId="3" xfId="0" applyFont="1" applyFill="1" applyBorder="1" applyAlignment="1">
      <alignment horizontal="center" vertical="center" wrapText="1"/>
    </xf>
    <xf numFmtId="0" fontId="14" fillId="0" borderId="0" xfId="0" applyFont="1"/>
    <xf numFmtId="0" fontId="4" fillId="0" borderId="0" xfId="0" applyFont="1" applyAlignment="1">
      <alignment horizontal="center"/>
    </xf>
    <xf numFmtId="0" fontId="14" fillId="0" borderId="0" xfId="0" applyFont="1" applyAlignment="1">
      <alignment horizontal="center"/>
    </xf>
    <xf numFmtId="0" fontId="4" fillId="0" borderId="0" xfId="0" applyFont="1" applyAlignment="1">
      <alignment horizontal="center" vertical="top" wrapText="1"/>
    </xf>
    <xf numFmtId="0" fontId="6" fillId="0" borderId="0" xfId="0" applyFont="1"/>
    <xf numFmtId="0" fontId="4" fillId="0" borderId="0" xfId="0" applyFont="1" applyAlignment="1">
      <alignment vertical="top" wrapText="1"/>
    </xf>
    <xf numFmtId="0" fontId="6" fillId="0" borderId="0" xfId="0" applyFont="1" applyAlignment="1">
      <alignment horizontal="center"/>
    </xf>
    <xf numFmtId="0" fontId="15" fillId="0" borderId="1" xfId="6" applyFont="1" applyBorder="1" applyAlignment="1">
      <alignment vertical="center" wrapText="1"/>
    </xf>
    <xf numFmtId="164" fontId="6" fillId="0" borderId="1" xfId="1" applyFont="1" applyBorder="1" applyAlignment="1">
      <alignment vertical="center"/>
    </xf>
    <xf numFmtId="0" fontId="6" fillId="0" borderId="1" xfId="0" applyFont="1" applyBorder="1" applyAlignment="1">
      <alignment vertical="center"/>
    </xf>
    <xf numFmtId="9" fontId="6" fillId="0" borderId="1" xfId="0" applyNumberFormat="1" applyFont="1" applyBorder="1" applyAlignment="1">
      <alignment vertical="center"/>
    </xf>
    <xf numFmtId="9" fontId="6" fillId="0" borderId="1" xfId="2" applyFont="1" applyBorder="1" applyAlignment="1">
      <alignment vertical="center"/>
    </xf>
    <xf numFmtId="0" fontId="16" fillId="0" borderId="0" xfId="0" applyFont="1" applyAlignment="1">
      <alignment vertical="center"/>
    </xf>
    <xf numFmtId="0" fontId="6" fillId="0" borderId="24" xfId="0" applyFont="1" applyBorder="1" applyAlignment="1">
      <alignment vertical="center"/>
    </xf>
    <xf numFmtId="0" fontId="6" fillId="3" borderId="1" xfId="0" applyFont="1" applyFill="1" applyBorder="1" applyAlignment="1">
      <alignment vertical="center"/>
    </xf>
    <xf numFmtId="165" fontId="6" fillId="0" borderId="1" xfId="1" applyNumberFormat="1" applyFont="1" applyBorder="1" applyAlignment="1">
      <alignment vertical="center"/>
    </xf>
    <xf numFmtId="0" fontId="5" fillId="0" borderId="29" xfId="0" applyFont="1" applyBorder="1" applyAlignment="1">
      <alignment horizontal="left"/>
    </xf>
    <xf numFmtId="165" fontId="6" fillId="0" borderId="1" xfId="1" applyNumberFormat="1" applyFont="1" applyBorder="1" applyAlignment="1">
      <alignment horizontal="center" vertical="center"/>
    </xf>
    <xf numFmtId="0" fontId="6" fillId="0" borderId="24"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17" fontId="6" fillId="0" borderId="1" xfId="0" applyNumberFormat="1" applyFont="1" applyBorder="1" applyAlignment="1">
      <alignment horizontal="center" vertical="center"/>
    </xf>
    <xf numFmtId="164" fontId="6" fillId="0" borderId="1" xfId="1" applyFont="1" applyBorder="1" applyAlignment="1">
      <alignment horizontal="center"/>
    </xf>
    <xf numFmtId="0" fontId="6" fillId="0" borderId="1" xfId="0" applyFont="1" applyBorder="1" applyAlignment="1">
      <alignment horizontal="center"/>
    </xf>
    <xf numFmtId="0" fontId="6" fillId="0" borderId="24" xfId="0" applyFont="1" applyBorder="1" applyAlignment="1">
      <alignment horizontal="center"/>
    </xf>
    <xf numFmtId="9" fontId="6" fillId="0" borderId="1" xfId="2" applyFont="1" applyBorder="1" applyAlignment="1">
      <alignment horizontal="center" vertical="center"/>
    </xf>
    <xf numFmtId="0" fontId="5" fillId="0" borderId="1" xfId="0" applyFont="1" applyBorder="1" applyAlignment="1">
      <alignment horizontal="left"/>
    </xf>
    <xf numFmtId="0" fontId="6" fillId="0" borderId="1" xfId="0" applyFont="1" applyBorder="1" applyAlignment="1">
      <alignment horizontal="left" vertical="center" wrapText="1"/>
    </xf>
    <xf numFmtId="0" fontId="6" fillId="0" borderId="1" xfId="0" applyFont="1" applyBorder="1" applyAlignment="1">
      <alignment horizontal="left" vertical="top" wrapText="1"/>
    </xf>
    <xf numFmtId="0" fontId="15" fillId="0" borderId="1" xfId="6" applyFont="1" applyBorder="1" applyAlignment="1">
      <alignment horizontal="left" vertical="center" wrapText="1"/>
    </xf>
    <xf numFmtId="0" fontId="6" fillId="3" borderId="1" xfId="0" applyFont="1" applyFill="1" applyBorder="1" applyAlignment="1">
      <alignment horizontal="left" vertical="center"/>
    </xf>
    <xf numFmtId="165" fontId="6" fillId="3" borderId="1" xfId="1" applyNumberFormat="1" applyFont="1" applyFill="1" applyBorder="1" applyAlignment="1">
      <alignment vertical="center"/>
    </xf>
    <xf numFmtId="0" fontId="6" fillId="0" borderId="35" xfId="0" applyFont="1" applyBorder="1" applyAlignment="1">
      <alignment horizontal="center" vertical="center" wrapText="1"/>
    </xf>
    <xf numFmtId="0" fontId="17" fillId="0" borderId="1" xfId="6" applyFont="1" applyBorder="1" applyAlignment="1">
      <alignment horizontal="left" vertical="center" wrapText="1"/>
    </xf>
    <xf numFmtId="0" fontId="16" fillId="0" borderId="0" xfId="0" applyFont="1" applyAlignment="1">
      <alignment horizontal="left" vertical="center" wrapText="1"/>
    </xf>
    <xf numFmtId="0" fontId="6" fillId="0" borderId="1" xfId="0" applyFont="1" applyBorder="1" applyAlignment="1">
      <alignment horizontal="left"/>
    </xf>
    <xf numFmtId="0" fontId="6" fillId="0" borderId="1" xfId="0" applyFont="1" applyBorder="1" applyAlignment="1">
      <alignment horizontal="left" vertical="center"/>
    </xf>
    <xf numFmtId="165" fontId="4" fillId="0" borderId="0" xfId="0" applyNumberFormat="1" applyFont="1"/>
    <xf numFmtId="9" fontId="4" fillId="0" borderId="0" xfId="2" applyFont="1"/>
    <xf numFmtId="165" fontId="4" fillId="0" borderId="0" xfId="1" applyNumberFormat="1" applyFont="1"/>
    <xf numFmtId="9" fontId="4" fillId="0" borderId="0" xfId="2" applyNumberFormat="1" applyFont="1"/>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3" fillId="0" borderId="26" xfId="0" applyFont="1" applyBorder="1" applyAlignment="1">
      <alignment horizontal="left" wrapText="1"/>
    </xf>
    <xf numFmtId="0" fontId="3" fillId="0" borderId="10" xfId="0" applyFont="1" applyBorder="1" applyAlignment="1">
      <alignment horizontal="left" wrapText="1"/>
    </xf>
    <xf numFmtId="0" fontId="4" fillId="0" borderId="10" xfId="0" applyFont="1" applyBorder="1" applyAlignment="1">
      <alignment horizontal="left" wrapText="1"/>
    </xf>
    <xf numFmtId="0" fontId="4" fillId="0" borderId="31" xfId="0" applyFont="1" applyBorder="1" applyAlignment="1">
      <alignment horizontal="left" wrapText="1"/>
    </xf>
    <xf numFmtId="0" fontId="3" fillId="0" borderId="26" xfId="0" applyFont="1" applyBorder="1" applyAlignment="1">
      <alignment horizontal="left" vertical="top" wrapText="1"/>
    </xf>
    <xf numFmtId="0" fontId="3" fillId="0" borderId="10" xfId="0" applyFont="1" applyBorder="1" applyAlignment="1">
      <alignment horizontal="left" vertical="top" wrapText="1"/>
    </xf>
    <xf numFmtId="0" fontId="3" fillId="0" borderId="31" xfId="0" applyFont="1" applyBorder="1" applyAlignment="1">
      <alignment horizontal="left" vertical="top" wrapText="1"/>
    </xf>
    <xf numFmtId="0" fontId="9" fillId="0" borderId="26" xfId="0" applyFont="1" applyBorder="1" applyAlignment="1">
      <alignment horizontal="left" vertical="top" wrapText="1"/>
    </xf>
    <xf numFmtId="0" fontId="9" fillId="0" borderId="10" xfId="0" applyFont="1" applyBorder="1" applyAlignment="1">
      <alignment horizontal="left" vertical="top" wrapText="1"/>
    </xf>
    <xf numFmtId="0" fontId="4" fillId="0" borderId="10" xfId="0" applyFont="1" applyBorder="1" applyAlignment="1">
      <alignment horizontal="left" vertical="top" wrapText="1"/>
    </xf>
    <xf numFmtId="0" fontId="4" fillId="0" borderId="31" xfId="0" applyFont="1" applyBorder="1" applyAlignment="1">
      <alignment horizontal="left" vertical="top" wrapText="1"/>
    </xf>
    <xf numFmtId="0" fontId="12" fillId="2" borderId="1"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12" fillId="2" borderId="14"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5" fillId="0" borderId="32" xfId="0" applyFont="1" applyBorder="1" applyAlignment="1">
      <alignment horizontal="left" wrapText="1"/>
    </xf>
    <xf numFmtId="0" fontId="4" fillId="0" borderId="6" xfId="0" applyFont="1" applyBorder="1" applyAlignment="1">
      <alignment wrapText="1"/>
    </xf>
    <xf numFmtId="0" fontId="5" fillId="0" borderId="6" xfId="0" applyFont="1" applyBorder="1" applyAlignment="1">
      <alignment wrapText="1"/>
    </xf>
    <xf numFmtId="0" fontId="5" fillId="0" borderId="19" xfId="0" applyFont="1" applyBorder="1" applyAlignment="1">
      <alignment wrapText="1"/>
    </xf>
    <xf numFmtId="0" fontId="5" fillId="0" borderId="2" xfId="0" applyFont="1" applyBorder="1" applyAlignment="1">
      <alignment horizontal="left" wrapText="1"/>
    </xf>
    <xf numFmtId="0" fontId="6" fillId="0" borderId="2" xfId="0" applyFont="1" applyBorder="1" applyAlignment="1">
      <alignment horizontal="left" wrapText="1"/>
    </xf>
    <xf numFmtId="0" fontId="6" fillId="0" borderId="17" xfId="0" applyFont="1" applyBorder="1" applyAlignment="1">
      <alignment horizontal="left" wrapText="1"/>
    </xf>
    <xf numFmtId="0" fontId="10" fillId="2" borderId="11" xfId="0" applyFont="1" applyFill="1" applyBorder="1" applyAlignment="1">
      <alignment horizontal="center"/>
    </xf>
    <xf numFmtId="0" fontId="10" fillId="2" borderId="12" xfId="0" applyFont="1" applyFill="1" applyBorder="1" applyAlignment="1">
      <alignment horizontal="center"/>
    </xf>
    <xf numFmtId="0" fontId="11" fillId="2" borderId="12" xfId="0" applyFont="1" applyFill="1" applyBorder="1" applyAlignment="1">
      <alignment horizontal="center"/>
    </xf>
    <xf numFmtId="0" fontId="10" fillId="2" borderId="13" xfId="0" applyFont="1" applyFill="1" applyBorder="1" applyAlignment="1">
      <alignment horizontal="center"/>
    </xf>
    <xf numFmtId="0" fontId="3" fillId="0" borderId="20"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5" fillId="0" borderId="26" xfId="0" applyFont="1" applyBorder="1" applyAlignment="1">
      <alignment horizontal="center"/>
    </xf>
    <xf numFmtId="0" fontId="5" fillId="0" borderId="10" xfId="0" applyFont="1" applyBorder="1" applyAlignment="1">
      <alignment horizontal="center"/>
    </xf>
    <xf numFmtId="0" fontId="6" fillId="0" borderId="9" xfId="0" applyFont="1" applyBorder="1" applyAlignment="1">
      <alignment horizontal="center"/>
    </xf>
    <xf numFmtId="0" fontId="5" fillId="0" borderId="8" xfId="0" applyFont="1" applyBorder="1" applyAlignment="1"/>
    <xf numFmtId="0" fontId="6" fillId="0" borderId="10" xfId="0" applyFont="1" applyBorder="1" applyAlignment="1"/>
    <xf numFmtId="0" fontId="6" fillId="0" borderId="9" xfId="0" applyFont="1" applyBorder="1" applyAlignment="1"/>
    <xf numFmtId="0" fontId="5" fillId="0" borderId="16" xfId="0" applyFont="1" applyBorder="1" applyAlignment="1">
      <alignment horizontal="left"/>
    </xf>
    <xf numFmtId="0" fontId="5" fillId="0" borderId="29" xfId="0" applyFont="1" applyBorder="1" applyAlignment="1">
      <alignment horizontal="left"/>
    </xf>
    <xf numFmtId="0" fontId="6" fillId="0" borderId="2" xfId="0" applyFont="1" applyBorder="1" applyAlignment="1">
      <alignment horizontal="left"/>
    </xf>
    <xf numFmtId="0" fontId="5" fillId="0" borderId="14" xfId="0" applyFont="1" applyBorder="1" applyAlignment="1">
      <alignment horizontal="left"/>
    </xf>
    <xf numFmtId="0" fontId="5" fillId="0" borderId="28" xfId="0" applyFont="1" applyBorder="1" applyAlignment="1">
      <alignment horizontal="left"/>
    </xf>
    <xf numFmtId="0" fontId="6" fillId="0" borderId="3" xfId="0" applyFont="1" applyBorder="1" applyAlignment="1"/>
    <xf numFmtId="0" fontId="5" fillId="3" borderId="18" xfId="0" applyFont="1" applyFill="1" applyBorder="1" applyAlignment="1"/>
    <xf numFmtId="0" fontId="5" fillId="3" borderId="6" xfId="0" applyFont="1" applyFill="1" applyBorder="1" applyAlignment="1"/>
    <xf numFmtId="0" fontId="6" fillId="3" borderId="6" xfId="0" applyFont="1" applyFill="1" applyBorder="1" applyAlignment="1"/>
    <xf numFmtId="0" fontId="6" fillId="3" borderId="19" xfId="0" applyFont="1" applyFill="1" applyBorder="1" applyAlignment="1"/>
    <xf numFmtId="0" fontId="12" fillId="2" borderId="33" xfId="0" applyFont="1" applyFill="1" applyBorder="1" applyAlignment="1">
      <alignment horizontal="center" vertical="center" wrapText="1"/>
    </xf>
    <xf numFmtId="0" fontId="12" fillId="2" borderId="34" xfId="0" applyFont="1" applyFill="1" applyBorder="1" applyAlignment="1">
      <alignment horizontal="center" vertical="center" wrapText="1"/>
    </xf>
  </cellXfs>
  <cellStyles count="11">
    <cellStyle name="Millares 2" xfId="7"/>
    <cellStyle name="Millares 3" xfId="3"/>
    <cellStyle name="Moneda" xfId="1" builtinId="4"/>
    <cellStyle name="Moneda 2" xfId="8"/>
    <cellStyle name="Moneda 3" xfId="4"/>
    <cellStyle name="Normal" xfId="0" builtinId="0"/>
    <cellStyle name="Normal 2" xfId="9"/>
    <cellStyle name="Normal 3" xfId="6"/>
    <cellStyle name="Percent 2" xfId="5"/>
    <cellStyle name="Porcentaje" xfId="2" builtinId="5"/>
    <cellStyle name="Porcentaje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tabSelected="1" zoomScale="80" zoomScaleNormal="80" workbookViewId="0">
      <selection activeCell="B31" sqref="B31:L31"/>
    </sheetView>
  </sheetViews>
  <sheetFormatPr baseColWidth="10" defaultColWidth="9.140625" defaultRowHeight="12.75" x14ac:dyDescent="0.2"/>
  <cols>
    <col min="1" max="1" width="2.42578125" style="10" customWidth="1"/>
    <col min="2" max="2" width="4.85546875" style="10" customWidth="1"/>
    <col min="3" max="3" width="4.7109375" style="10" customWidth="1"/>
    <col min="4" max="4" width="80.42578125" style="10" bestFit="1" customWidth="1"/>
    <col min="5" max="5" width="14.5703125" style="10" customWidth="1"/>
    <col min="6" max="6" width="66.28515625" style="10" customWidth="1"/>
    <col min="7" max="7" width="13.5703125" style="10" customWidth="1"/>
    <col min="8" max="8" width="9.140625" style="10" customWidth="1"/>
    <col min="9" max="9" width="11.42578125" style="10" customWidth="1"/>
    <col min="10" max="10" width="16.7109375" style="10" customWidth="1"/>
    <col min="11" max="11" width="11.5703125" style="10" customWidth="1"/>
    <col min="12" max="12" width="26.85546875" style="10" customWidth="1"/>
    <col min="13" max="13" width="9.140625" style="10"/>
    <col min="14" max="14" width="10.28515625" style="10" bestFit="1" customWidth="1"/>
    <col min="15" max="15" width="0" style="10" hidden="1" customWidth="1"/>
    <col min="16" max="16" width="15.140625" style="10" bestFit="1" customWidth="1"/>
    <col min="17" max="16384" width="9.140625" style="10"/>
  </cols>
  <sheetData>
    <row r="1" spans="1:17" ht="20.25" customHeight="1" x14ac:dyDescent="0.25">
      <c r="B1" s="21"/>
      <c r="C1" s="21"/>
      <c r="D1" s="21"/>
      <c r="E1" s="21"/>
      <c r="F1" s="21"/>
      <c r="G1" s="21"/>
      <c r="J1" s="10" t="s">
        <v>8</v>
      </c>
    </row>
    <row r="2" spans="1:17" ht="20.25" customHeight="1" x14ac:dyDescent="0.25">
      <c r="B2" s="21"/>
      <c r="C2" s="21"/>
      <c r="D2" s="21"/>
      <c r="E2" s="21"/>
      <c r="F2" s="21"/>
      <c r="G2" s="21"/>
      <c r="J2" s="10" t="s">
        <v>9</v>
      </c>
    </row>
    <row r="3" spans="1:17" ht="22.5" customHeight="1" thickBot="1" x14ac:dyDescent="0.3">
      <c r="B3" s="21"/>
      <c r="C3" s="21"/>
      <c r="D3" s="21"/>
      <c r="E3" s="21"/>
      <c r="F3" s="21"/>
      <c r="G3" s="21"/>
      <c r="H3" s="21"/>
      <c r="I3" s="21"/>
      <c r="J3" s="21"/>
      <c r="K3" s="21"/>
      <c r="L3" s="21"/>
    </row>
    <row r="4" spans="1:17" ht="21" customHeight="1" x14ac:dyDescent="0.25">
      <c r="B4" s="87" t="s">
        <v>10</v>
      </c>
      <c r="C4" s="88"/>
      <c r="D4" s="89"/>
      <c r="E4" s="88"/>
      <c r="F4" s="88"/>
      <c r="G4" s="88"/>
      <c r="H4" s="88"/>
      <c r="I4" s="88"/>
      <c r="J4" s="88"/>
      <c r="K4" s="88"/>
      <c r="L4" s="90"/>
    </row>
    <row r="5" spans="1:17" ht="27" customHeight="1" x14ac:dyDescent="0.25">
      <c r="B5" s="103" t="s">
        <v>27</v>
      </c>
      <c r="C5" s="104"/>
      <c r="D5" s="105"/>
      <c r="E5" s="105"/>
      <c r="F5" s="105"/>
      <c r="G5" s="80" t="s">
        <v>49</v>
      </c>
      <c r="H5" s="81"/>
      <c r="I5" s="81"/>
      <c r="J5" s="81"/>
      <c r="K5" s="82" t="s">
        <v>29</v>
      </c>
      <c r="L5" s="83"/>
    </row>
    <row r="6" spans="1:17" ht="28.5" customHeight="1" x14ac:dyDescent="0.25">
      <c r="B6" s="100" t="s">
        <v>42</v>
      </c>
      <c r="C6" s="101"/>
      <c r="D6" s="102"/>
      <c r="E6" s="102"/>
      <c r="F6" s="102"/>
      <c r="G6" s="84" t="s">
        <v>28</v>
      </c>
      <c r="H6" s="85"/>
      <c r="I6" s="85"/>
      <c r="J6" s="85"/>
      <c r="K6" s="85"/>
      <c r="L6" s="86"/>
    </row>
    <row r="7" spans="1:17" ht="21" customHeight="1" x14ac:dyDescent="0.25">
      <c r="B7" s="106" t="s">
        <v>45</v>
      </c>
      <c r="C7" s="107"/>
      <c r="D7" s="108"/>
      <c r="E7" s="108"/>
      <c r="F7" s="108"/>
      <c r="G7" s="108"/>
      <c r="H7" s="108"/>
      <c r="I7" s="108"/>
      <c r="J7" s="108"/>
      <c r="K7" s="108"/>
      <c r="L7" s="109"/>
      <c r="O7" s="18" t="s">
        <v>17</v>
      </c>
    </row>
    <row r="8" spans="1:17" ht="12" customHeight="1" x14ac:dyDescent="0.25">
      <c r="B8" s="11"/>
      <c r="C8" s="12"/>
      <c r="D8" s="12"/>
      <c r="E8" s="12"/>
      <c r="F8" s="12"/>
      <c r="G8" s="12"/>
      <c r="H8" s="12"/>
      <c r="I8" s="12"/>
      <c r="J8" s="12"/>
      <c r="K8" s="12"/>
      <c r="L8" s="13"/>
      <c r="O8" s="18" t="s">
        <v>18</v>
      </c>
    </row>
    <row r="9" spans="1:17" s="18" customFormat="1" ht="40.5" customHeight="1" x14ac:dyDescent="0.2">
      <c r="A9" s="19"/>
      <c r="B9" s="110" t="s">
        <v>11</v>
      </c>
      <c r="C9" s="78" t="s">
        <v>5</v>
      </c>
      <c r="D9" s="58" t="s">
        <v>12</v>
      </c>
      <c r="E9" s="71" t="s">
        <v>25</v>
      </c>
      <c r="F9" s="71" t="s">
        <v>16</v>
      </c>
      <c r="G9" s="71" t="s">
        <v>24</v>
      </c>
      <c r="H9" s="71" t="s">
        <v>0</v>
      </c>
      <c r="I9" s="71"/>
      <c r="J9" s="58" t="s">
        <v>26</v>
      </c>
      <c r="K9" s="71" t="s">
        <v>13</v>
      </c>
      <c r="L9" s="72" t="s">
        <v>2</v>
      </c>
      <c r="M9" s="20"/>
      <c r="N9" s="20"/>
      <c r="O9" s="20" t="s">
        <v>19</v>
      </c>
    </row>
    <row r="10" spans="1:17" ht="54" customHeight="1" x14ac:dyDescent="0.2">
      <c r="A10" s="17"/>
      <c r="B10" s="111"/>
      <c r="C10" s="79"/>
      <c r="D10" s="59"/>
      <c r="E10" s="58"/>
      <c r="F10" s="58"/>
      <c r="G10" s="58"/>
      <c r="H10" s="16" t="s">
        <v>4</v>
      </c>
      <c r="I10" s="16" t="s">
        <v>1</v>
      </c>
      <c r="J10" s="59"/>
      <c r="K10" s="58"/>
      <c r="L10" s="73"/>
      <c r="M10" s="22"/>
      <c r="N10" s="22"/>
      <c r="O10" s="20" t="s">
        <v>20</v>
      </c>
    </row>
    <row r="11" spans="1:17" ht="23.25" customHeight="1" x14ac:dyDescent="0.25">
      <c r="A11" s="17"/>
      <c r="B11" s="1">
        <v>1</v>
      </c>
      <c r="C11" s="2"/>
      <c r="D11" s="33" t="s">
        <v>31</v>
      </c>
      <c r="E11" s="14"/>
      <c r="F11" s="3"/>
      <c r="G11" s="3"/>
      <c r="H11" s="3"/>
      <c r="I11" s="3"/>
      <c r="J11" s="3"/>
      <c r="K11" s="3"/>
      <c r="L11" s="4"/>
      <c r="O11" s="18" t="s">
        <v>21</v>
      </c>
    </row>
    <row r="12" spans="1:17" ht="15" x14ac:dyDescent="0.25">
      <c r="A12" s="17"/>
      <c r="B12" s="5"/>
      <c r="C12" s="6"/>
      <c r="D12" s="43" t="s">
        <v>36</v>
      </c>
      <c r="E12" s="14"/>
      <c r="F12" s="3"/>
      <c r="G12" s="3"/>
      <c r="H12" s="3"/>
      <c r="I12" s="3"/>
      <c r="J12" s="3"/>
      <c r="K12" s="3"/>
      <c r="L12" s="4"/>
      <c r="O12" s="18" t="s">
        <v>22</v>
      </c>
    </row>
    <row r="13" spans="1:17" ht="120" x14ac:dyDescent="0.25">
      <c r="A13" s="17"/>
      <c r="B13" s="5"/>
      <c r="C13" s="6"/>
      <c r="D13" s="44" t="s">
        <v>43</v>
      </c>
      <c r="E13" s="34">
        <v>226057</v>
      </c>
      <c r="F13" s="49" t="s">
        <v>46</v>
      </c>
      <c r="G13" s="36" t="s">
        <v>23</v>
      </c>
      <c r="H13" s="37">
        <f>(200000/E13)</f>
        <v>0.88473261168643302</v>
      </c>
      <c r="I13" s="37">
        <f>26056/E13</f>
        <v>0.1152629646505085</v>
      </c>
      <c r="J13" s="38">
        <v>43282</v>
      </c>
      <c r="K13" s="36" t="s">
        <v>41</v>
      </c>
      <c r="L13" s="35" t="s">
        <v>50</v>
      </c>
      <c r="N13" s="54"/>
      <c r="P13" s="56"/>
      <c r="Q13" s="54"/>
    </row>
    <row r="14" spans="1:17" ht="15" x14ac:dyDescent="0.25">
      <c r="A14" s="17"/>
      <c r="B14" s="5"/>
      <c r="C14" s="6"/>
      <c r="D14" s="45"/>
      <c r="E14" s="39"/>
      <c r="F14" s="40"/>
      <c r="G14" s="40"/>
      <c r="H14" s="40"/>
      <c r="I14" s="40"/>
      <c r="J14" s="40"/>
      <c r="K14" s="40"/>
      <c r="L14" s="41"/>
      <c r="P14" s="55"/>
      <c r="Q14" s="57"/>
    </row>
    <row r="15" spans="1:17" ht="15" x14ac:dyDescent="0.25">
      <c r="A15" s="17"/>
      <c r="B15" s="1">
        <v>2</v>
      </c>
      <c r="C15" s="2"/>
      <c r="D15" s="43" t="s">
        <v>32</v>
      </c>
      <c r="E15" s="39"/>
      <c r="F15" s="40"/>
      <c r="G15" s="40"/>
      <c r="H15" s="40"/>
      <c r="I15" s="40"/>
      <c r="J15" s="40"/>
      <c r="K15" s="40"/>
      <c r="L15" s="41"/>
      <c r="O15" s="18"/>
    </row>
    <row r="16" spans="1:17" ht="15" x14ac:dyDescent="0.25">
      <c r="A16" s="17"/>
      <c r="B16" s="1"/>
      <c r="C16" s="2"/>
      <c r="D16" s="43" t="s">
        <v>36</v>
      </c>
      <c r="E16" s="39"/>
      <c r="F16" s="40"/>
      <c r="G16" s="40"/>
      <c r="H16" s="40"/>
      <c r="I16" s="40"/>
      <c r="J16" s="40"/>
      <c r="K16" s="40"/>
      <c r="L16" s="41"/>
      <c r="O16" s="18"/>
    </row>
    <row r="17" spans="1:17" ht="114.75" customHeight="1" x14ac:dyDescent="0.25">
      <c r="A17" s="17"/>
      <c r="B17" s="1"/>
      <c r="C17" s="2"/>
      <c r="D17" s="44" t="s">
        <v>44</v>
      </c>
      <c r="E17" s="34">
        <v>192786</v>
      </c>
      <c r="F17" s="49" t="s">
        <v>46</v>
      </c>
      <c r="G17" s="36" t="s">
        <v>23</v>
      </c>
      <c r="H17" s="37">
        <f>170000/E17</f>
        <v>0.88180677020115572</v>
      </c>
      <c r="I17" s="42">
        <f>22786/E17</f>
        <v>0.11819322979884432</v>
      </c>
      <c r="J17" s="38">
        <v>43313</v>
      </c>
      <c r="K17" s="36" t="s">
        <v>41</v>
      </c>
      <c r="L17" s="35" t="s">
        <v>51</v>
      </c>
      <c r="N17" s="54"/>
      <c r="O17" s="18"/>
      <c r="Q17" s="54"/>
    </row>
    <row r="18" spans="1:17" ht="15" x14ac:dyDescent="0.25">
      <c r="A18" s="17"/>
      <c r="B18" s="1"/>
      <c r="C18" s="2"/>
      <c r="D18" s="43"/>
      <c r="E18" s="39"/>
      <c r="F18" s="40"/>
      <c r="G18" s="40"/>
      <c r="H18" s="40"/>
      <c r="I18" s="40"/>
      <c r="J18" s="40"/>
      <c r="K18" s="40"/>
      <c r="L18" s="41"/>
      <c r="O18" s="18"/>
      <c r="P18" s="55"/>
    </row>
    <row r="19" spans="1:17" ht="15" x14ac:dyDescent="0.25">
      <c r="A19" s="17"/>
      <c r="B19" s="1">
        <v>3</v>
      </c>
      <c r="C19" s="2"/>
      <c r="D19" s="43" t="s">
        <v>33</v>
      </c>
      <c r="E19" s="39"/>
      <c r="F19" s="40"/>
      <c r="G19" s="40"/>
      <c r="H19" s="40"/>
      <c r="I19" s="40"/>
      <c r="J19" s="40"/>
      <c r="K19" s="40"/>
      <c r="L19" s="41"/>
      <c r="O19" s="18"/>
    </row>
    <row r="20" spans="1:17" ht="15" x14ac:dyDescent="0.25">
      <c r="A20" s="17"/>
      <c r="B20" s="1"/>
      <c r="C20" s="2"/>
      <c r="D20" s="8"/>
      <c r="E20" s="39"/>
      <c r="F20" s="40"/>
      <c r="G20" s="40"/>
      <c r="H20" s="40"/>
      <c r="I20" s="40"/>
      <c r="J20" s="40"/>
      <c r="K20" s="40"/>
      <c r="L20" s="41"/>
      <c r="O20" s="18"/>
    </row>
    <row r="21" spans="1:17" ht="15" x14ac:dyDescent="0.25">
      <c r="A21" s="17"/>
      <c r="B21" s="1"/>
      <c r="C21" s="2"/>
      <c r="D21" s="50" t="s">
        <v>34</v>
      </c>
      <c r="E21" s="39"/>
      <c r="F21" s="40"/>
      <c r="G21" s="40"/>
      <c r="H21" s="40"/>
      <c r="I21" s="40"/>
      <c r="J21" s="40"/>
      <c r="K21" s="40"/>
      <c r="L21" s="41"/>
      <c r="O21" s="18"/>
    </row>
    <row r="22" spans="1:17" ht="135.75" customHeight="1" x14ac:dyDescent="0.25">
      <c r="A22" s="17"/>
      <c r="B22" s="1"/>
      <c r="C22" s="2"/>
      <c r="D22" s="44" t="s">
        <v>47</v>
      </c>
      <c r="E22" s="34">
        <v>14774</v>
      </c>
      <c r="F22" s="51" t="s">
        <v>40</v>
      </c>
      <c r="G22" s="36" t="s">
        <v>23</v>
      </c>
      <c r="H22" s="37">
        <f>(10000/E22)</f>
        <v>0.67686476242046834</v>
      </c>
      <c r="I22" s="42">
        <f>4774/E22</f>
        <v>0.32313523757953161</v>
      </c>
      <c r="J22" s="38">
        <v>43282</v>
      </c>
      <c r="K22" s="36" t="s">
        <v>41</v>
      </c>
      <c r="L22" s="35" t="s">
        <v>54</v>
      </c>
      <c r="N22" s="54"/>
      <c r="O22" s="18"/>
      <c r="Q22" s="54"/>
    </row>
    <row r="23" spans="1:17" ht="15" x14ac:dyDescent="0.25">
      <c r="A23" s="17"/>
      <c r="B23" s="1"/>
      <c r="C23" s="2"/>
      <c r="D23" s="45"/>
      <c r="E23" s="14"/>
      <c r="F23" s="52"/>
      <c r="G23" s="3"/>
      <c r="H23" s="3"/>
      <c r="I23" s="3"/>
      <c r="J23" s="3"/>
      <c r="K23" s="3"/>
      <c r="L23" s="4"/>
      <c r="O23" s="18"/>
    </row>
    <row r="24" spans="1:17" ht="31.5" x14ac:dyDescent="0.25">
      <c r="A24" s="17"/>
      <c r="B24" s="1"/>
      <c r="C24" s="2"/>
      <c r="D24" s="46" t="s">
        <v>37</v>
      </c>
      <c r="E24" s="25"/>
      <c r="F24" s="53"/>
      <c r="G24" s="26"/>
      <c r="H24" s="26"/>
      <c r="I24" s="26"/>
      <c r="J24" s="26"/>
      <c r="K24" s="26"/>
      <c r="L24" s="30"/>
      <c r="O24" s="18"/>
    </row>
    <row r="25" spans="1:17" ht="126" x14ac:dyDescent="0.25">
      <c r="A25" s="17"/>
      <c r="B25" s="1"/>
      <c r="C25" s="2"/>
      <c r="D25" s="44" t="s">
        <v>48</v>
      </c>
      <c r="E25" s="32">
        <v>16478</v>
      </c>
      <c r="F25" s="51" t="s">
        <v>40</v>
      </c>
      <c r="G25" s="26" t="s">
        <v>23</v>
      </c>
      <c r="H25" s="27">
        <f>10000/E25</f>
        <v>0.60686976574827045</v>
      </c>
      <c r="I25" s="28">
        <f>6478/E25</f>
        <v>0.3931302342517296</v>
      </c>
      <c r="J25" s="38">
        <v>43617</v>
      </c>
      <c r="K25" s="36" t="s">
        <v>41</v>
      </c>
      <c r="L25" s="35" t="s">
        <v>54</v>
      </c>
      <c r="N25" s="54"/>
      <c r="O25" s="18"/>
      <c r="Q25" s="54"/>
    </row>
    <row r="26" spans="1:17" ht="15" x14ac:dyDescent="0.25">
      <c r="A26" s="17"/>
      <c r="B26" s="1"/>
      <c r="C26" s="2"/>
      <c r="D26" s="7"/>
      <c r="E26" s="14"/>
      <c r="F26" s="52"/>
      <c r="G26" s="3"/>
      <c r="H26" s="3"/>
      <c r="I26" s="3"/>
      <c r="J26" s="3"/>
      <c r="K26" s="3"/>
      <c r="L26" s="41"/>
      <c r="O26" s="18"/>
    </row>
    <row r="27" spans="1:17" ht="15.75" x14ac:dyDescent="0.25">
      <c r="A27" s="17"/>
      <c r="B27" s="1">
        <v>4</v>
      </c>
      <c r="C27" s="6"/>
      <c r="D27" s="24" t="s">
        <v>35</v>
      </c>
      <c r="E27" s="14"/>
      <c r="F27" s="52"/>
      <c r="G27" s="3"/>
      <c r="H27" s="3"/>
      <c r="I27" s="3"/>
      <c r="J27" s="3"/>
      <c r="K27" s="3"/>
      <c r="L27" s="41"/>
      <c r="O27" s="18"/>
    </row>
    <row r="28" spans="1:17" ht="126" x14ac:dyDescent="0.25">
      <c r="A28" s="17"/>
      <c r="B28" s="3"/>
      <c r="C28" s="3"/>
      <c r="D28" s="47" t="s">
        <v>30</v>
      </c>
      <c r="E28" s="48">
        <v>10406</v>
      </c>
      <c r="F28" s="51" t="s">
        <v>40</v>
      </c>
      <c r="G28" s="31" t="s">
        <v>23</v>
      </c>
      <c r="H28" s="27">
        <v>0</v>
      </c>
      <c r="I28" s="28">
        <f>10406/E28</f>
        <v>1</v>
      </c>
      <c r="J28" s="38">
        <v>43617</v>
      </c>
      <c r="K28" s="36" t="s">
        <v>41</v>
      </c>
      <c r="L28" s="35" t="s">
        <v>55</v>
      </c>
      <c r="N28" s="29"/>
      <c r="O28" s="18"/>
    </row>
    <row r="29" spans="1:17" ht="16.5" thickBot="1" x14ac:dyDescent="0.3">
      <c r="A29" s="17"/>
      <c r="B29" s="3"/>
      <c r="C29" s="3"/>
      <c r="D29" s="3"/>
      <c r="E29" s="14"/>
      <c r="F29" s="3"/>
      <c r="G29" s="3"/>
      <c r="H29" s="3"/>
      <c r="I29" s="3"/>
      <c r="J29" s="3"/>
      <c r="K29" s="3"/>
      <c r="L29" s="4"/>
      <c r="N29" s="29"/>
      <c r="O29" s="18"/>
    </row>
    <row r="30" spans="1:17" ht="19.5" customHeight="1" thickBot="1" x14ac:dyDescent="0.3">
      <c r="A30" s="17"/>
      <c r="B30" s="94" t="s">
        <v>3</v>
      </c>
      <c r="C30" s="95"/>
      <c r="D30" s="96"/>
      <c r="E30" s="15">
        <f>SUM(E12:E28)</f>
        <v>460501</v>
      </c>
      <c r="F30" s="97" t="s">
        <v>38</v>
      </c>
      <c r="G30" s="98"/>
      <c r="H30" s="99"/>
      <c r="I30" s="97" t="s">
        <v>56</v>
      </c>
      <c r="J30" s="98"/>
      <c r="K30" s="99"/>
      <c r="L30" s="9"/>
    </row>
    <row r="31" spans="1:17" ht="58.5" customHeight="1" thickBot="1" x14ac:dyDescent="0.25">
      <c r="A31" s="17"/>
      <c r="B31" s="64" t="s">
        <v>14</v>
      </c>
      <c r="C31" s="65"/>
      <c r="D31" s="69"/>
      <c r="E31" s="69"/>
      <c r="F31" s="69"/>
      <c r="G31" s="69"/>
      <c r="H31" s="69"/>
      <c r="I31" s="69"/>
      <c r="J31" s="69"/>
      <c r="K31" s="69"/>
      <c r="L31" s="70"/>
    </row>
    <row r="32" spans="1:17" ht="21.75" customHeight="1" thickBot="1" x14ac:dyDescent="0.25">
      <c r="A32" s="17"/>
      <c r="B32" s="91" t="s">
        <v>6</v>
      </c>
      <c r="C32" s="92"/>
      <c r="D32" s="92"/>
      <c r="E32" s="92"/>
      <c r="F32" s="92"/>
      <c r="G32" s="92"/>
      <c r="H32" s="92"/>
      <c r="I32" s="92"/>
      <c r="J32" s="92"/>
      <c r="K32" s="92"/>
      <c r="L32" s="93"/>
    </row>
    <row r="33" spans="1:12" ht="39" customHeight="1" thickBot="1" x14ac:dyDescent="0.25">
      <c r="A33" s="17"/>
      <c r="B33" s="64" t="s">
        <v>39</v>
      </c>
      <c r="C33" s="65"/>
      <c r="D33" s="65"/>
      <c r="E33" s="65"/>
      <c r="F33" s="65"/>
      <c r="G33" s="65"/>
      <c r="H33" s="65"/>
      <c r="I33" s="65"/>
      <c r="J33" s="65"/>
      <c r="K33" s="65"/>
      <c r="L33" s="66"/>
    </row>
    <row r="34" spans="1:12" ht="26.25" customHeight="1" thickBot="1" x14ac:dyDescent="0.25">
      <c r="A34" s="17"/>
      <c r="B34" s="67" t="s">
        <v>15</v>
      </c>
      <c r="C34" s="68"/>
      <c r="D34" s="69"/>
      <c r="E34" s="69"/>
      <c r="F34" s="69"/>
      <c r="G34" s="69"/>
      <c r="H34" s="69"/>
      <c r="I34" s="69"/>
      <c r="J34" s="69"/>
      <c r="K34" s="69"/>
      <c r="L34" s="70"/>
    </row>
    <row r="35" spans="1:12" ht="26.25" customHeight="1" thickBot="1" x14ac:dyDescent="0.25">
      <c r="A35" s="17"/>
      <c r="B35" s="67" t="s">
        <v>52</v>
      </c>
      <c r="C35" s="68"/>
      <c r="D35" s="69"/>
      <c r="E35" s="69"/>
      <c r="F35" s="69"/>
      <c r="G35" s="69"/>
      <c r="H35" s="69"/>
      <c r="I35" s="69"/>
      <c r="J35" s="69"/>
      <c r="K35" s="69"/>
      <c r="L35" s="70"/>
    </row>
    <row r="36" spans="1:12" ht="29.25" customHeight="1" thickBot="1" x14ac:dyDescent="0.25">
      <c r="A36" s="17"/>
      <c r="B36" s="74" t="s">
        <v>53</v>
      </c>
      <c r="C36" s="75"/>
      <c r="D36" s="76"/>
      <c r="E36" s="76"/>
      <c r="F36" s="76"/>
      <c r="G36" s="76"/>
      <c r="H36" s="76"/>
      <c r="I36" s="76"/>
      <c r="J36" s="76"/>
      <c r="K36" s="76"/>
      <c r="L36" s="77"/>
    </row>
    <row r="37" spans="1:12" ht="30" customHeight="1" thickBot="1" x14ac:dyDescent="0.25">
      <c r="A37" s="17"/>
      <c r="B37" s="60" t="s">
        <v>7</v>
      </c>
      <c r="C37" s="61"/>
      <c r="D37" s="62"/>
      <c r="E37" s="62"/>
      <c r="F37" s="62"/>
      <c r="G37" s="62"/>
      <c r="H37" s="62"/>
      <c r="I37" s="62"/>
      <c r="J37" s="62"/>
      <c r="K37" s="62"/>
      <c r="L37" s="63"/>
    </row>
    <row r="38" spans="1:12" ht="15" x14ac:dyDescent="0.25">
      <c r="A38" s="17"/>
      <c r="B38" s="21"/>
      <c r="C38" s="21"/>
      <c r="D38" s="23"/>
      <c r="E38" s="23"/>
      <c r="F38" s="23"/>
      <c r="G38" s="23"/>
      <c r="H38" s="23"/>
      <c r="I38" s="23"/>
      <c r="J38" s="23"/>
      <c r="K38" s="23"/>
      <c r="L38" s="23"/>
    </row>
    <row r="39" spans="1:12" x14ac:dyDescent="0.2">
      <c r="A39" s="17"/>
      <c r="B39" s="17"/>
      <c r="C39" s="17"/>
      <c r="D39" s="17"/>
      <c r="E39" s="17"/>
      <c r="F39" s="17"/>
      <c r="G39" s="17"/>
      <c r="H39" s="17"/>
      <c r="I39" s="17"/>
      <c r="J39" s="17"/>
      <c r="K39" s="17"/>
      <c r="L39" s="17"/>
    </row>
    <row r="40" spans="1:12" x14ac:dyDescent="0.2">
      <c r="A40" s="17"/>
      <c r="B40" s="17"/>
      <c r="C40" s="17"/>
      <c r="D40" s="17"/>
      <c r="E40" s="17"/>
      <c r="F40" s="17"/>
      <c r="G40" s="17"/>
      <c r="H40" s="17"/>
      <c r="I40" s="17"/>
      <c r="J40" s="17"/>
      <c r="K40" s="17"/>
      <c r="L40" s="17"/>
    </row>
    <row r="41" spans="1:12" x14ac:dyDescent="0.2">
      <c r="A41" s="17"/>
      <c r="B41" s="17"/>
      <c r="C41" s="17"/>
      <c r="D41" s="17"/>
      <c r="E41" s="17"/>
      <c r="F41" s="17"/>
      <c r="G41" s="17"/>
      <c r="H41" s="17"/>
      <c r="I41" s="17"/>
      <c r="J41" s="17"/>
      <c r="K41" s="17"/>
      <c r="L41" s="17"/>
    </row>
    <row r="42" spans="1:12" x14ac:dyDescent="0.2">
      <c r="A42" s="17"/>
      <c r="B42" s="17"/>
      <c r="C42" s="17"/>
      <c r="D42" s="17"/>
      <c r="E42" s="17"/>
      <c r="F42" s="17"/>
      <c r="G42" s="17"/>
      <c r="H42" s="17"/>
      <c r="I42" s="17"/>
      <c r="J42" s="17"/>
      <c r="K42" s="17"/>
      <c r="L42" s="17"/>
    </row>
    <row r="43" spans="1:12" x14ac:dyDescent="0.2">
      <c r="A43" s="17"/>
      <c r="B43" s="17"/>
      <c r="C43" s="17"/>
      <c r="D43" s="17"/>
      <c r="E43" s="17"/>
      <c r="F43" s="17"/>
      <c r="G43" s="17"/>
      <c r="H43" s="17"/>
      <c r="I43" s="17"/>
      <c r="J43" s="17"/>
      <c r="K43" s="17"/>
      <c r="L43" s="17"/>
    </row>
    <row r="44" spans="1:12" x14ac:dyDescent="0.2">
      <c r="A44" s="17"/>
      <c r="B44" s="17"/>
      <c r="C44" s="17"/>
      <c r="D44" s="17"/>
      <c r="E44" s="17"/>
      <c r="F44" s="17"/>
      <c r="G44" s="17"/>
      <c r="H44" s="17"/>
      <c r="I44" s="17"/>
      <c r="J44" s="17"/>
      <c r="K44" s="17"/>
      <c r="L44" s="17"/>
    </row>
    <row r="45" spans="1:12" x14ac:dyDescent="0.2">
      <c r="A45" s="17"/>
      <c r="B45" s="17"/>
      <c r="C45" s="17"/>
      <c r="D45" s="17"/>
      <c r="E45" s="17"/>
      <c r="F45" s="17"/>
      <c r="G45" s="17"/>
      <c r="H45" s="17"/>
      <c r="I45" s="17"/>
      <c r="J45" s="17"/>
      <c r="K45" s="17"/>
      <c r="L45" s="17"/>
    </row>
    <row r="46" spans="1:12" x14ac:dyDescent="0.2">
      <c r="A46" s="17"/>
      <c r="B46" s="17"/>
      <c r="C46" s="17"/>
      <c r="D46" s="17"/>
      <c r="E46" s="17"/>
      <c r="F46" s="17"/>
      <c r="G46" s="17"/>
      <c r="H46" s="17"/>
      <c r="I46" s="17"/>
      <c r="J46" s="17"/>
      <c r="K46" s="17"/>
      <c r="L46" s="17"/>
    </row>
    <row r="47" spans="1:12" x14ac:dyDescent="0.2">
      <c r="A47" s="17"/>
      <c r="B47" s="17"/>
      <c r="C47" s="17"/>
      <c r="D47" s="17"/>
      <c r="E47" s="17"/>
      <c r="F47" s="17"/>
      <c r="G47" s="17"/>
      <c r="H47" s="17"/>
      <c r="I47" s="17"/>
      <c r="J47" s="17"/>
      <c r="K47" s="17"/>
      <c r="L47" s="17"/>
    </row>
    <row r="48" spans="1:12" x14ac:dyDescent="0.2">
      <c r="A48" s="17"/>
      <c r="B48" s="17"/>
      <c r="C48" s="17"/>
      <c r="D48" s="17"/>
      <c r="E48" s="17"/>
      <c r="F48" s="17"/>
      <c r="G48" s="17"/>
      <c r="H48" s="17"/>
      <c r="I48" s="17"/>
      <c r="J48" s="17"/>
      <c r="K48" s="17"/>
      <c r="L48" s="17"/>
    </row>
    <row r="49" spans="1:12" x14ac:dyDescent="0.2">
      <c r="A49" s="17"/>
      <c r="B49" s="17"/>
      <c r="C49" s="17"/>
      <c r="D49" s="17"/>
      <c r="E49" s="17"/>
      <c r="F49" s="17"/>
      <c r="G49" s="17"/>
      <c r="H49" s="17"/>
      <c r="I49" s="17"/>
      <c r="J49" s="17"/>
      <c r="K49" s="17"/>
      <c r="L49" s="17"/>
    </row>
    <row r="50" spans="1:12" x14ac:dyDescent="0.2">
      <c r="A50" s="17"/>
      <c r="B50" s="17"/>
      <c r="C50" s="17"/>
      <c r="D50" s="17"/>
      <c r="E50" s="17"/>
      <c r="F50" s="17"/>
      <c r="G50" s="17"/>
      <c r="H50" s="17"/>
      <c r="I50" s="17"/>
      <c r="J50" s="17"/>
      <c r="K50" s="17"/>
      <c r="L50" s="17"/>
    </row>
    <row r="51" spans="1:12" x14ac:dyDescent="0.2">
      <c r="A51" s="17"/>
      <c r="B51" s="17"/>
      <c r="C51" s="17"/>
      <c r="D51" s="17"/>
      <c r="E51" s="17"/>
      <c r="F51" s="17"/>
      <c r="G51" s="17"/>
      <c r="H51" s="17"/>
      <c r="I51" s="17"/>
      <c r="J51" s="17"/>
      <c r="K51" s="17"/>
      <c r="L51" s="17"/>
    </row>
    <row r="52" spans="1:12" x14ac:dyDescent="0.2">
      <c r="A52" s="17"/>
      <c r="B52" s="17"/>
      <c r="C52" s="17"/>
      <c r="D52" s="17"/>
      <c r="E52" s="17"/>
      <c r="F52" s="17"/>
      <c r="G52" s="17"/>
      <c r="H52" s="17"/>
      <c r="I52" s="17"/>
      <c r="J52" s="17"/>
      <c r="K52" s="17"/>
      <c r="L52" s="17"/>
    </row>
    <row r="53" spans="1:12" x14ac:dyDescent="0.2">
      <c r="A53" s="17"/>
      <c r="B53" s="17"/>
      <c r="C53" s="17"/>
      <c r="D53" s="17"/>
      <c r="E53" s="17"/>
      <c r="F53" s="17"/>
      <c r="G53" s="17"/>
      <c r="H53" s="17"/>
      <c r="I53" s="17"/>
      <c r="J53" s="17"/>
      <c r="K53" s="17"/>
      <c r="L53" s="17"/>
    </row>
    <row r="54" spans="1:12" x14ac:dyDescent="0.2">
      <c r="A54" s="17"/>
      <c r="B54" s="17"/>
      <c r="C54" s="17"/>
      <c r="D54" s="17"/>
      <c r="E54" s="17"/>
      <c r="F54" s="17"/>
      <c r="G54" s="17"/>
      <c r="H54" s="17"/>
      <c r="I54" s="17"/>
      <c r="J54" s="17"/>
      <c r="K54" s="17"/>
      <c r="L54" s="17"/>
    </row>
    <row r="55" spans="1:12" x14ac:dyDescent="0.2">
      <c r="A55" s="17"/>
      <c r="B55" s="17"/>
      <c r="C55" s="17"/>
      <c r="D55" s="17"/>
      <c r="E55" s="17"/>
      <c r="F55" s="17"/>
      <c r="G55" s="17"/>
      <c r="H55" s="17"/>
      <c r="I55" s="17"/>
      <c r="J55" s="17"/>
      <c r="K55" s="17"/>
      <c r="L55" s="17"/>
    </row>
    <row r="56" spans="1:12" x14ac:dyDescent="0.2">
      <c r="A56" s="17"/>
      <c r="B56" s="17"/>
      <c r="C56" s="17"/>
      <c r="D56" s="17"/>
      <c r="E56" s="17"/>
      <c r="F56" s="17"/>
      <c r="G56" s="17"/>
      <c r="H56" s="17"/>
      <c r="I56" s="17"/>
      <c r="J56" s="17"/>
      <c r="K56" s="17"/>
      <c r="L56" s="17"/>
    </row>
    <row r="57" spans="1:12" x14ac:dyDescent="0.2">
      <c r="A57" s="17"/>
      <c r="B57" s="17"/>
      <c r="C57" s="17"/>
      <c r="D57" s="17"/>
      <c r="E57" s="17"/>
      <c r="F57" s="17"/>
      <c r="G57" s="17"/>
      <c r="H57" s="17"/>
      <c r="I57" s="17"/>
      <c r="J57" s="17"/>
      <c r="K57" s="17"/>
      <c r="L57" s="17"/>
    </row>
    <row r="58" spans="1:12" x14ac:dyDescent="0.2">
      <c r="A58" s="17"/>
      <c r="B58" s="17"/>
      <c r="C58" s="17"/>
      <c r="D58" s="17"/>
      <c r="E58" s="17"/>
      <c r="F58" s="17"/>
      <c r="G58" s="17"/>
      <c r="H58" s="17"/>
      <c r="I58" s="17"/>
      <c r="J58" s="17"/>
      <c r="K58" s="17"/>
      <c r="L58" s="17"/>
    </row>
    <row r="59" spans="1:12" x14ac:dyDescent="0.2">
      <c r="A59" s="17"/>
      <c r="B59" s="17"/>
      <c r="C59" s="17"/>
      <c r="D59" s="17"/>
      <c r="E59" s="17"/>
      <c r="F59" s="17"/>
      <c r="G59" s="17"/>
      <c r="H59" s="17"/>
      <c r="I59" s="17"/>
      <c r="J59" s="17"/>
      <c r="K59" s="17"/>
      <c r="L59" s="17"/>
    </row>
    <row r="60" spans="1:12" x14ac:dyDescent="0.2">
      <c r="A60" s="17"/>
      <c r="B60" s="17"/>
      <c r="C60" s="17"/>
      <c r="D60" s="17"/>
      <c r="E60" s="17"/>
      <c r="F60" s="17"/>
      <c r="G60" s="17"/>
      <c r="H60" s="17"/>
      <c r="I60" s="17"/>
      <c r="J60" s="17"/>
      <c r="K60" s="17"/>
      <c r="L60" s="17"/>
    </row>
    <row r="61" spans="1:12" x14ac:dyDescent="0.2">
      <c r="A61" s="17"/>
      <c r="B61" s="17"/>
      <c r="C61" s="17"/>
      <c r="D61" s="17"/>
      <c r="E61" s="17"/>
      <c r="F61" s="17"/>
      <c r="G61" s="17"/>
      <c r="H61" s="17"/>
      <c r="I61" s="17"/>
      <c r="J61" s="17"/>
      <c r="K61" s="17"/>
      <c r="L61" s="17"/>
    </row>
    <row r="62" spans="1:12" x14ac:dyDescent="0.2">
      <c r="A62" s="17"/>
      <c r="B62" s="17"/>
      <c r="C62" s="17"/>
      <c r="D62" s="17"/>
      <c r="E62" s="17"/>
      <c r="F62" s="17"/>
      <c r="G62" s="17"/>
      <c r="H62" s="17"/>
      <c r="I62" s="17"/>
      <c r="J62" s="17"/>
      <c r="K62" s="17"/>
      <c r="L62" s="17"/>
    </row>
    <row r="63" spans="1:12" x14ac:dyDescent="0.2">
      <c r="A63" s="17"/>
      <c r="B63" s="17"/>
      <c r="C63" s="17"/>
      <c r="D63" s="17"/>
      <c r="E63" s="17"/>
      <c r="F63" s="17"/>
      <c r="G63" s="17"/>
      <c r="H63" s="17"/>
      <c r="I63" s="17"/>
      <c r="J63" s="17"/>
      <c r="K63" s="17"/>
      <c r="L63" s="17"/>
    </row>
    <row r="64" spans="1:12" x14ac:dyDescent="0.2">
      <c r="A64" s="17"/>
      <c r="B64" s="17"/>
      <c r="C64" s="17"/>
      <c r="D64" s="17"/>
      <c r="E64" s="17"/>
      <c r="F64" s="17"/>
      <c r="G64" s="17"/>
      <c r="H64" s="17"/>
      <c r="I64" s="17"/>
      <c r="J64" s="17"/>
      <c r="K64" s="17"/>
      <c r="L64" s="17"/>
    </row>
    <row r="65" spans="1:12" x14ac:dyDescent="0.2">
      <c r="A65" s="17"/>
      <c r="B65" s="17"/>
      <c r="C65" s="17"/>
      <c r="D65" s="17"/>
      <c r="E65" s="17"/>
      <c r="F65" s="17"/>
      <c r="G65" s="17"/>
      <c r="H65" s="17"/>
      <c r="I65" s="17"/>
      <c r="J65" s="17"/>
      <c r="K65" s="17"/>
      <c r="L65" s="17"/>
    </row>
    <row r="66" spans="1:12" x14ac:dyDescent="0.2">
      <c r="A66" s="17"/>
      <c r="B66" s="17"/>
      <c r="C66" s="17"/>
      <c r="D66" s="17"/>
      <c r="E66" s="17"/>
      <c r="F66" s="17"/>
      <c r="G66" s="17"/>
      <c r="H66" s="17"/>
      <c r="I66" s="17"/>
      <c r="J66" s="17"/>
      <c r="K66" s="17"/>
      <c r="L66" s="17"/>
    </row>
    <row r="67" spans="1:12" x14ac:dyDescent="0.2">
      <c r="A67" s="17"/>
      <c r="B67" s="17"/>
      <c r="C67" s="17"/>
      <c r="D67" s="17"/>
      <c r="E67" s="17"/>
      <c r="F67" s="17"/>
      <c r="G67" s="17"/>
      <c r="H67" s="17"/>
      <c r="I67" s="17"/>
      <c r="J67" s="17"/>
      <c r="K67" s="17"/>
      <c r="L67" s="17"/>
    </row>
    <row r="68" spans="1:12" x14ac:dyDescent="0.2">
      <c r="A68" s="17"/>
      <c r="B68" s="17"/>
      <c r="C68" s="17"/>
      <c r="D68" s="17"/>
      <c r="E68" s="17"/>
      <c r="F68" s="17"/>
      <c r="G68" s="17"/>
      <c r="H68" s="17"/>
      <c r="I68" s="17"/>
      <c r="J68" s="17"/>
      <c r="K68" s="17"/>
      <c r="L68" s="17"/>
    </row>
    <row r="69" spans="1:12" x14ac:dyDescent="0.2">
      <c r="A69" s="17"/>
      <c r="B69" s="17"/>
      <c r="C69" s="17"/>
      <c r="D69" s="17"/>
      <c r="E69" s="17"/>
      <c r="F69" s="17"/>
      <c r="G69" s="17"/>
      <c r="H69" s="17"/>
      <c r="I69" s="17"/>
      <c r="J69" s="17"/>
      <c r="K69" s="17"/>
      <c r="L69" s="17"/>
    </row>
    <row r="70" spans="1:12" x14ac:dyDescent="0.2">
      <c r="A70" s="17"/>
      <c r="B70" s="17"/>
      <c r="C70" s="17"/>
      <c r="D70" s="17"/>
      <c r="E70" s="17"/>
      <c r="F70" s="17"/>
      <c r="G70" s="17"/>
      <c r="H70" s="17"/>
      <c r="I70" s="17"/>
      <c r="J70" s="17"/>
      <c r="K70" s="17"/>
      <c r="L70" s="17"/>
    </row>
    <row r="71" spans="1:12" x14ac:dyDescent="0.2">
      <c r="A71" s="17"/>
      <c r="B71" s="17"/>
      <c r="C71" s="17"/>
      <c r="D71" s="17"/>
      <c r="E71" s="17"/>
      <c r="F71" s="17"/>
      <c r="G71" s="17"/>
      <c r="H71" s="17"/>
      <c r="I71" s="17"/>
      <c r="J71" s="17"/>
      <c r="K71" s="17"/>
      <c r="L71" s="17"/>
    </row>
    <row r="72" spans="1:12" x14ac:dyDescent="0.2">
      <c r="A72" s="17"/>
      <c r="B72" s="17"/>
      <c r="C72" s="17"/>
      <c r="D72" s="17"/>
      <c r="E72" s="17"/>
      <c r="F72" s="17"/>
      <c r="G72" s="17"/>
      <c r="H72" s="17"/>
      <c r="I72" s="17"/>
      <c r="J72" s="17"/>
      <c r="K72" s="17"/>
      <c r="L72" s="17"/>
    </row>
    <row r="73" spans="1:12" x14ac:dyDescent="0.2">
      <c r="A73" s="17"/>
      <c r="B73" s="17"/>
      <c r="C73" s="17"/>
      <c r="D73" s="17"/>
      <c r="E73" s="17"/>
      <c r="F73" s="17"/>
      <c r="G73" s="17"/>
      <c r="H73" s="17"/>
      <c r="I73" s="17"/>
      <c r="J73" s="17"/>
      <c r="K73" s="17"/>
      <c r="L73" s="17"/>
    </row>
    <row r="74" spans="1:12" x14ac:dyDescent="0.2">
      <c r="A74" s="17"/>
      <c r="B74" s="17"/>
      <c r="C74" s="17"/>
      <c r="D74" s="17"/>
      <c r="E74" s="17"/>
      <c r="F74" s="17"/>
      <c r="G74" s="17"/>
      <c r="H74" s="17"/>
      <c r="I74" s="17"/>
      <c r="J74" s="17"/>
      <c r="K74" s="17"/>
      <c r="L74" s="17"/>
    </row>
    <row r="75" spans="1:12" x14ac:dyDescent="0.2">
      <c r="A75" s="17"/>
      <c r="B75" s="17"/>
      <c r="C75" s="17"/>
      <c r="D75" s="17"/>
      <c r="E75" s="17"/>
      <c r="F75" s="17"/>
      <c r="G75" s="17"/>
      <c r="H75" s="17"/>
      <c r="I75" s="17"/>
      <c r="J75" s="17"/>
      <c r="K75" s="17"/>
      <c r="L75" s="17"/>
    </row>
    <row r="76" spans="1:12" x14ac:dyDescent="0.2">
      <c r="A76" s="17"/>
      <c r="B76" s="17"/>
      <c r="C76" s="17"/>
      <c r="D76" s="17"/>
      <c r="E76" s="17"/>
      <c r="F76" s="17"/>
      <c r="G76" s="17"/>
      <c r="H76" s="17"/>
      <c r="I76" s="17"/>
      <c r="J76" s="17"/>
      <c r="K76" s="17"/>
      <c r="L76" s="17"/>
    </row>
    <row r="77" spans="1:12" x14ac:dyDescent="0.2">
      <c r="A77" s="17"/>
      <c r="B77" s="17"/>
      <c r="C77" s="17"/>
      <c r="D77" s="17"/>
      <c r="E77" s="17"/>
      <c r="F77" s="17"/>
      <c r="G77" s="17"/>
      <c r="H77" s="17"/>
      <c r="I77" s="17"/>
      <c r="J77" s="17"/>
      <c r="K77" s="17"/>
      <c r="L77" s="17"/>
    </row>
    <row r="78" spans="1:12" x14ac:dyDescent="0.2">
      <c r="A78" s="17"/>
      <c r="B78" s="17"/>
      <c r="C78" s="17"/>
      <c r="D78" s="17"/>
      <c r="E78" s="17"/>
      <c r="F78" s="17"/>
      <c r="G78" s="17"/>
      <c r="H78" s="17"/>
      <c r="I78" s="17"/>
      <c r="J78" s="17"/>
      <c r="K78" s="17"/>
      <c r="L78" s="17"/>
    </row>
    <row r="79" spans="1:12" x14ac:dyDescent="0.2">
      <c r="A79" s="17"/>
      <c r="B79" s="17"/>
      <c r="C79" s="17"/>
      <c r="D79" s="17"/>
      <c r="E79" s="17"/>
      <c r="F79" s="17"/>
      <c r="G79" s="17"/>
      <c r="H79" s="17"/>
      <c r="I79" s="17"/>
      <c r="J79" s="17"/>
      <c r="K79" s="17"/>
      <c r="L79" s="17"/>
    </row>
    <row r="80" spans="1:12" x14ac:dyDescent="0.2">
      <c r="A80" s="17"/>
      <c r="B80" s="17"/>
      <c r="C80" s="17"/>
      <c r="D80" s="17"/>
      <c r="E80" s="17"/>
      <c r="F80" s="17"/>
      <c r="G80" s="17"/>
      <c r="H80" s="17"/>
      <c r="I80" s="17"/>
      <c r="J80" s="17"/>
      <c r="K80" s="17"/>
      <c r="L80" s="17"/>
    </row>
    <row r="81" spans="1:12" x14ac:dyDescent="0.2">
      <c r="A81" s="17"/>
      <c r="B81" s="17"/>
      <c r="C81" s="17"/>
      <c r="D81" s="17"/>
      <c r="E81" s="17"/>
      <c r="F81" s="17"/>
      <c r="G81" s="17"/>
      <c r="H81" s="17"/>
      <c r="I81" s="17"/>
      <c r="J81" s="17"/>
      <c r="K81" s="17"/>
      <c r="L81" s="17"/>
    </row>
    <row r="82" spans="1:12" x14ac:dyDescent="0.2">
      <c r="A82" s="17"/>
      <c r="B82" s="17"/>
      <c r="C82" s="17"/>
      <c r="D82" s="17"/>
      <c r="E82" s="17"/>
      <c r="F82" s="17"/>
      <c r="G82" s="17"/>
      <c r="H82" s="17"/>
      <c r="I82" s="17"/>
      <c r="J82" s="17"/>
      <c r="K82" s="17"/>
      <c r="L82" s="17"/>
    </row>
    <row r="83" spans="1:12" x14ac:dyDescent="0.2">
      <c r="A83" s="17"/>
      <c r="B83" s="17"/>
      <c r="C83" s="17"/>
      <c r="D83" s="17"/>
      <c r="E83" s="17"/>
      <c r="F83" s="17"/>
      <c r="G83" s="17"/>
      <c r="H83" s="17"/>
      <c r="I83" s="17"/>
      <c r="J83" s="17"/>
      <c r="K83" s="17"/>
      <c r="L83" s="17"/>
    </row>
    <row r="84" spans="1:12" x14ac:dyDescent="0.2">
      <c r="A84" s="17"/>
      <c r="B84" s="17"/>
      <c r="C84" s="17"/>
      <c r="D84" s="17"/>
      <c r="E84" s="17"/>
      <c r="F84" s="17"/>
      <c r="G84" s="17"/>
      <c r="H84" s="17"/>
      <c r="I84" s="17"/>
      <c r="J84" s="17"/>
      <c r="K84" s="17"/>
      <c r="L84" s="17"/>
    </row>
    <row r="85" spans="1:12" x14ac:dyDescent="0.2">
      <c r="A85" s="17"/>
      <c r="B85" s="17"/>
      <c r="C85" s="17"/>
      <c r="D85" s="17"/>
      <c r="E85" s="17"/>
      <c r="F85" s="17"/>
      <c r="G85" s="17"/>
      <c r="H85" s="17"/>
      <c r="I85" s="17"/>
      <c r="J85" s="17"/>
      <c r="K85" s="17"/>
      <c r="L85" s="17"/>
    </row>
    <row r="86" spans="1:12" x14ac:dyDescent="0.2">
      <c r="A86" s="17"/>
      <c r="B86" s="17"/>
      <c r="C86" s="17"/>
      <c r="D86" s="17"/>
      <c r="E86" s="17"/>
      <c r="F86" s="17"/>
      <c r="G86" s="17"/>
      <c r="H86" s="17"/>
      <c r="I86" s="17"/>
      <c r="J86" s="17"/>
      <c r="K86" s="17"/>
      <c r="L86" s="17"/>
    </row>
    <row r="87" spans="1:12" x14ac:dyDescent="0.2">
      <c r="A87" s="17"/>
      <c r="B87" s="17"/>
      <c r="C87" s="17"/>
      <c r="D87" s="17"/>
      <c r="E87" s="17"/>
      <c r="F87" s="17"/>
      <c r="G87" s="17"/>
      <c r="H87" s="17"/>
      <c r="I87" s="17"/>
      <c r="J87" s="17"/>
      <c r="K87" s="17"/>
      <c r="L87" s="17"/>
    </row>
    <row r="88" spans="1:12" x14ac:dyDescent="0.2">
      <c r="A88" s="17"/>
      <c r="B88" s="17"/>
      <c r="C88" s="17"/>
      <c r="D88" s="17"/>
      <c r="E88" s="17"/>
      <c r="F88" s="17"/>
      <c r="G88" s="17"/>
      <c r="H88" s="17"/>
      <c r="I88" s="17"/>
      <c r="J88" s="17"/>
      <c r="K88" s="17"/>
      <c r="L88" s="17"/>
    </row>
    <row r="89" spans="1:12" x14ac:dyDescent="0.2">
      <c r="A89" s="17"/>
      <c r="B89" s="17"/>
      <c r="C89" s="17"/>
      <c r="D89" s="17"/>
      <c r="E89" s="17"/>
      <c r="F89" s="17"/>
      <c r="G89" s="17"/>
      <c r="H89" s="17"/>
      <c r="I89" s="17"/>
      <c r="J89" s="17"/>
      <c r="K89" s="17"/>
      <c r="L89" s="17"/>
    </row>
    <row r="90" spans="1:12" x14ac:dyDescent="0.2">
      <c r="A90" s="17"/>
      <c r="B90" s="17"/>
      <c r="C90" s="17"/>
      <c r="D90" s="17"/>
      <c r="E90" s="17"/>
      <c r="F90" s="17"/>
      <c r="G90" s="17"/>
      <c r="H90" s="17"/>
      <c r="I90" s="17"/>
      <c r="J90" s="17"/>
      <c r="K90" s="17"/>
      <c r="L90" s="17"/>
    </row>
    <row r="91" spans="1:12" x14ac:dyDescent="0.2">
      <c r="A91" s="17"/>
      <c r="B91" s="17"/>
      <c r="C91" s="17"/>
      <c r="D91" s="17"/>
      <c r="E91" s="17"/>
      <c r="F91" s="17"/>
      <c r="G91" s="17"/>
      <c r="H91" s="17"/>
      <c r="I91" s="17"/>
      <c r="J91" s="17"/>
      <c r="K91" s="17"/>
      <c r="L91" s="17"/>
    </row>
    <row r="92" spans="1:12" x14ac:dyDescent="0.2">
      <c r="A92" s="17"/>
      <c r="B92" s="17"/>
      <c r="C92" s="17"/>
      <c r="D92" s="17"/>
      <c r="E92" s="17"/>
      <c r="F92" s="17"/>
      <c r="G92" s="17"/>
      <c r="H92" s="17"/>
      <c r="I92" s="17"/>
      <c r="J92" s="17"/>
      <c r="K92" s="17"/>
      <c r="L92" s="17"/>
    </row>
    <row r="93" spans="1:12" x14ac:dyDescent="0.2">
      <c r="A93" s="17"/>
      <c r="B93" s="17"/>
      <c r="C93" s="17"/>
      <c r="D93" s="17"/>
      <c r="E93" s="17"/>
      <c r="F93" s="17"/>
      <c r="G93" s="17"/>
      <c r="H93" s="17"/>
      <c r="I93" s="17"/>
      <c r="J93" s="17"/>
      <c r="K93" s="17"/>
      <c r="L93" s="17"/>
    </row>
    <row r="94" spans="1:12" x14ac:dyDescent="0.2">
      <c r="A94" s="17"/>
      <c r="B94" s="17"/>
      <c r="C94" s="17"/>
      <c r="D94" s="17"/>
      <c r="E94" s="17"/>
      <c r="F94" s="17"/>
      <c r="G94" s="17"/>
      <c r="H94" s="17"/>
      <c r="I94" s="17"/>
      <c r="J94" s="17"/>
      <c r="K94" s="17"/>
      <c r="L94" s="17"/>
    </row>
  </sheetData>
  <mergeCells count="27">
    <mergeCell ref="G5:J5"/>
    <mergeCell ref="K5:L5"/>
    <mergeCell ref="G6:L6"/>
    <mergeCell ref="B4:L4"/>
    <mergeCell ref="B32:L32"/>
    <mergeCell ref="B30:D30"/>
    <mergeCell ref="F30:H30"/>
    <mergeCell ref="I30:K30"/>
    <mergeCell ref="B6:F6"/>
    <mergeCell ref="B5:F5"/>
    <mergeCell ref="B7:L7"/>
    <mergeCell ref="B9:B10"/>
    <mergeCell ref="D9:D10"/>
    <mergeCell ref="E9:E10"/>
    <mergeCell ref="F9:F10"/>
    <mergeCell ref="G9:G10"/>
    <mergeCell ref="J9:J10"/>
    <mergeCell ref="B37:L37"/>
    <mergeCell ref="B33:L33"/>
    <mergeCell ref="B34:L34"/>
    <mergeCell ref="H9:I9"/>
    <mergeCell ref="K9:K10"/>
    <mergeCell ref="L9:L10"/>
    <mergeCell ref="B36:L36"/>
    <mergeCell ref="B31:L31"/>
    <mergeCell ref="C9:C10"/>
    <mergeCell ref="B35:L35"/>
  </mergeCells>
  <phoneticPr fontId="0" type="noConversion"/>
  <dataValidations count="2">
    <dataValidation type="list" allowBlank="1" showInputMessage="1" showErrorMessage="1" sqref="F11:F12 F29 F26:F27 F23:F24 F18:F21 F14:F16">
      <formula1>$O$7:$O$12</formula1>
    </dataValidation>
    <dataValidation type="list" allowBlank="1" showInputMessage="1" showErrorMessage="1" sqref="G11:G29">
      <formula1>$O$15:$O$29</formula1>
    </dataValidation>
  </dataValidations>
  <printOptions horizontalCentered="1"/>
  <pageMargins left="0.23622047244094491" right="0.23622047244094491" top="0.6692913385826772" bottom="0.62992125984251968" header="0.27559055118110237" footer="0.35433070866141736"/>
  <pageSetup scale="75"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DEC314DFF95E84B808D3D93DA5931AC" ma:contentTypeVersion="" ma:contentTypeDescription="Create a new document." ma:contentTypeScope="" ma:versionID="1ccc2c4f127bb805551ad7240ac8765f">
  <xsd:schema xmlns:xsd="http://www.w3.org/2001/XMLSchema" xmlns:xs="http://www.w3.org/2001/XMLSchema" xmlns:p="http://schemas.microsoft.com/office/2006/metadata/properties" xmlns:ns1="http://schemas.microsoft.com/sharepoint/v3" targetNamespace="http://schemas.microsoft.com/office/2006/metadata/properties" ma:root="true" ma:fieldsID="fc1958f689284e262d1fa84b900a385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244229-1B71-4548-B113-E84E0EFFB8B0}">
  <ds:schemaRefs>
    <ds:schemaRef ds:uri="http://purl.org/dc/elements/1.1/"/>
    <ds:schemaRef ds:uri="http://schemas.microsoft.com/office/2006/metadata/properties"/>
    <ds:schemaRef ds:uri="http://www.w3.org/XML/1998/namespace"/>
    <ds:schemaRef ds:uri="http://schemas.microsoft.com/sharepoint/v3"/>
    <ds:schemaRef ds:uri="http://schemas.microsoft.com/office/2006/documentManagement/types"/>
    <ds:schemaRef ds:uri="http://schemas.openxmlformats.org/package/2006/metadata/core-properties"/>
    <ds:schemaRef ds:uri="http://purl.org/dc/dcmitype/"/>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9F60BA20-0C60-4A5A-90E3-DCF0CAFF8ACD}">
  <ds:schemaRefs>
    <ds:schemaRef ds:uri="http://schemas.microsoft.com/sharepoint/v3/contenttype/forms"/>
  </ds:schemaRefs>
</ds:datastoreItem>
</file>

<file path=customXml/itemProps3.xml><?xml version="1.0" encoding="utf-8"?>
<ds:datastoreItem xmlns:ds="http://schemas.openxmlformats.org/officeDocument/2006/customXml" ds:itemID="{F96A0393-32CA-4882-8049-D7942C0C7A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Sheet1</vt:lpstr>
      <vt:lpstr>Sheet1!_ftn1</vt:lpstr>
      <vt:lpstr>Sheet1!_ftnref1</vt:lpstr>
      <vt:lpstr>Sheet1!Área_de_impresión</vt:lpstr>
      <vt:lpstr>Sheet1!Títulos_a_imprimir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meroca</dc:creator>
  <cp:lastModifiedBy>Jessica Andrea Rodriguez Brokate</cp:lastModifiedBy>
  <cp:lastPrinted>2011-02-21T02:14:13Z</cp:lastPrinted>
  <dcterms:created xsi:type="dcterms:W3CDTF">2007-02-02T19:50:30Z</dcterms:created>
  <dcterms:modified xsi:type="dcterms:W3CDTF">2018-06-19T19:43:51Z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0x010100FDEC314DFF95E84B808D3D93DA5931AC</vt:lpwstr>
  </property>
</Properties>
</file>