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Mario\Órgãos Públicos\Estado\SEFAZ-RS\GSF\UCP\2015\PAs\PA 014\"/>
    </mc:Choice>
  </mc:AlternateContent>
  <bookViews>
    <workbookView xWindow="0" yWindow="0" windowWidth="28800" windowHeight="11985"/>
  </bookViews>
  <sheets>
    <sheet name="PA 014" sheetId="1" r:id="rId1"/>
    <sheet name="Numeração PA 014 x PA 013" sheetId="3" r:id="rId2"/>
  </sheets>
  <externalReferences>
    <externalReference r:id="rId3"/>
  </externalReferences>
  <definedNames>
    <definedName name="_xlnm.Print_Area" localSheetId="0">'PA 014'!$A$2:$Q$301</definedName>
    <definedName name="capacitacao" localSheetId="1">'[1]PA 014'!$E$281:$E$289</definedName>
    <definedName name="capacitacao">'PA 014'!$E$282:$E$290</definedName>
    <definedName name="_xlnm.Print_Titles" localSheetId="0">'PA 014'!$12:$13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3" i="1" l="1"/>
  <c r="H261" i="1" l="1"/>
  <c r="H251" i="1"/>
  <c r="H202" i="1"/>
  <c r="H160" i="1"/>
  <c r="H144" i="1"/>
  <c r="H26" i="1"/>
  <c r="H262" i="1" l="1"/>
</calcChain>
</file>

<file path=xl/sharedStrings.xml><?xml version="1.0" encoding="utf-8"?>
<sst xmlns="http://schemas.openxmlformats.org/spreadsheetml/2006/main" count="2448" uniqueCount="915">
  <si>
    <t>BRASIL</t>
  </si>
  <si>
    <t>Contrato de Empréstimo: 2371 OC-BR</t>
  </si>
  <si>
    <t>PLANO DE AQUISIÇÕES (PA)</t>
  </si>
  <si>
    <t>Atualização Nº: 14</t>
  </si>
  <si>
    <t>Atualizado por: Carlos Mário Lima de Souza</t>
  </si>
  <si>
    <t>OBRAS</t>
  </si>
  <si>
    <t>Descrição Adicional</t>
  </si>
  <si>
    <t>Quantidade de Lotes</t>
  </si>
  <si>
    <t>Número do Processo</t>
  </si>
  <si>
    <t>Categoria de Investimento</t>
  </si>
  <si>
    <t>Comentários - para Sistema Nacional incluir método de Seleção</t>
  </si>
  <si>
    <t>Número PRISM</t>
  </si>
  <si>
    <t>Status</t>
  </si>
  <si>
    <t>Montante Estimado em US$ X 1000</t>
  </si>
  <si>
    <t>Montante Estimado % BID</t>
  </si>
  <si>
    <t>Montante Estimado % Contrapartida</t>
  </si>
  <si>
    <t>Publicação do Anúncio/Convite</t>
  </si>
  <si>
    <t>Assinatura do Contrato</t>
  </si>
  <si>
    <t>01.101</t>
  </si>
  <si>
    <t>SEFAZ</t>
  </si>
  <si>
    <t>Obras da escola fazendária</t>
  </si>
  <si>
    <t>Licitação Pública Nacional (LPN)</t>
  </si>
  <si>
    <t>COMPONENTE III</t>
  </si>
  <si>
    <t>Ex-Ante</t>
  </si>
  <si>
    <t>Previsto</t>
  </si>
  <si>
    <t>01.102</t>
  </si>
  <si>
    <t>Readequação da infraestrutura do Posto Fiscal de Torres</t>
  </si>
  <si>
    <t>061562-1400/15-3</t>
  </si>
  <si>
    <t>Processo em Curso</t>
  </si>
  <si>
    <t>01.103</t>
  </si>
  <si>
    <t>Restauro-Recuperação e Reestruturação- Modernização</t>
  </si>
  <si>
    <t>Comparação de Preços (CP)</t>
  </si>
  <si>
    <t>Ex-Post</t>
  </si>
  <si>
    <t>Mudança de prioridades.</t>
  </si>
  <si>
    <t>Processo Cancelado</t>
  </si>
  <si>
    <t>01.104</t>
  </si>
  <si>
    <t>Execução de projeto elétrico no arquivo da SEFAZ</t>
  </si>
  <si>
    <t>01.105</t>
  </si>
  <si>
    <t>Reforma banheiros do prédio sede</t>
  </si>
  <si>
    <t>01.106</t>
  </si>
  <si>
    <t>Adequação predial para o elevador de Montenegro</t>
  </si>
  <si>
    <t>01.107</t>
  </si>
  <si>
    <t>Adequação predial para o elevador de Camaquã</t>
  </si>
  <si>
    <t>01.108</t>
  </si>
  <si>
    <t>Reforma do piso do novo arquivo da SEFAZ</t>
  </si>
  <si>
    <t>01.109</t>
  </si>
  <si>
    <t>Reforma do forro do novo arquivo da SEFAZ</t>
  </si>
  <si>
    <t>01.110</t>
  </si>
  <si>
    <t>Reforma no arquivo da SEFAZ</t>
  </si>
  <si>
    <t>01.111</t>
  </si>
  <si>
    <t>PPCI</t>
  </si>
  <si>
    <t>01.112</t>
  </si>
  <si>
    <t>Melhoria dos espaços físicos do prédio sede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</si>
  <si>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</si>
  <si>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</si>
  <si>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</si>
  <si>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</si>
  <si>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</si>
  <si>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</si>
  <si>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</si>
  <si>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</si>
  <si>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02.001</t>
  </si>
  <si>
    <t>Aquisição de laptops para a Divisão de Controle da Administração Indireta</t>
  </si>
  <si>
    <t>Sistema Nacional (SN)</t>
  </si>
  <si>
    <t>020343-14.00/14-5</t>
  </si>
  <si>
    <t>Sistema Nacional</t>
  </si>
  <si>
    <t>PE ; Especificações técnicas serão revisadas ex-post.</t>
  </si>
  <si>
    <t>BR B2693</t>
  </si>
  <si>
    <t>Contrato Concluído</t>
  </si>
  <si>
    <t>02.002</t>
  </si>
  <si>
    <t>Computadores Desktop</t>
  </si>
  <si>
    <t>16697-10.00/13-9</t>
  </si>
  <si>
    <t>COMPONENTE II</t>
  </si>
  <si>
    <t xml:space="preserve">PE ; Especificações técnicas serão revisadas ex-post. </t>
  </si>
  <si>
    <t>BR B2574</t>
  </si>
  <si>
    <t>02.003</t>
  </si>
  <si>
    <t>Desenvolvimento, customização, integração, implantação e manutenção do sistema de Administracao Patrimonial do Estado (APE)</t>
  </si>
  <si>
    <t>075318-14.00/13-3</t>
  </si>
  <si>
    <t>Contrato em Execução</t>
  </si>
  <si>
    <t>02.004</t>
  </si>
  <si>
    <t>Equipamentos de Apoio para a PGE</t>
  </si>
  <si>
    <t>16688-10.00/13-1</t>
  </si>
  <si>
    <t>PE ;  Especificações técnicas serão revisadas ex-post.</t>
  </si>
  <si>
    <t>BR B2521</t>
  </si>
  <si>
    <t>02.005</t>
  </si>
  <si>
    <t>Equipamentos de Apoio para a PGE - Picotadoras</t>
  </si>
  <si>
    <t>15590-10.00/13-6</t>
  </si>
  <si>
    <t>BR B2486</t>
  </si>
  <si>
    <t>02.006</t>
  </si>
  <si>
    <t>Equipamentos de Informática para a PGE</t>
  </si>
  <si>
    <t>PE</t>
  </si>
  <si>
    <t>02.007</t>
  </si>
  <si>
    <t>Equipamentos de Informática para a PGE - Ultrabooks</t>
  </si>
  <si>
    <t>17684-10.00/13-9</t>
  </si>
  <si>
    <t>02.008</t>
  </si>
  <si>
    <t>Equipamentos para o Posto Fiscal Virtual</t>
  </si>
  <si>
    <t>02.009</t>
  </si>
  <si>
    <t>Fibras ópticas para Última Milha e Backbone</t>
  </si>
  <si>
    <t>046869-14.00/14-2</t>
  </si>
  <si>
    <t>ARP</t>
  </si>
  <si>
    <t>BR B22563</t>
  </si>
  <si>
    <t>02.010</t>
  </si>
  <si>
    <t>Impressoras multifuncionais</t>
  </si>
  <si>
    <t>17153-10.00/13-9</t>
  </si>
  <si>
    <t>BR B2525</t>
  </si>
  <si>
    <t>02.011</t>
  </si>
  <si>
    <t>Livros e coletâneas jurídicas (mídia impressa e eletrônica)</t>
  </si>
  <si>
    <t>15982-10.00/13-2</t>
  </si>
  <si>
    <t xml:space="preserve">PE ;  Especificações técnicas serão revisadas ex-post. </t>
  </si>
  <si>
    <t>02.012</t>
  </si>
  <si>
    <t>Lousa Digital</t>
  </si>
  <si>
    <t>COMPONENTE V</t>
  </si>
  <si>
    <t>Desistência do projeto.</t>
  </si>
  <si>
    <t>02.013</t>
  </si>
  <si>
    <t>Equipamentos de GPON - Gigabit Passive Optical Network</t>
  </si>
  <si>
    <t>078004-14.00/14-6</t>
  </si>
  <si>
    <t xml:space="preserve">ARP ;  Especificações técnicas serão revisadas ex-post. </t>
  </si>
  <si>
    <t>BR B2760</t>
  </si>
  <si>
    <t>02.014</t>
  </si>
  <si>
    <t>ONT - Optical Network Termination</t>
  </si>
  <si>
    <t>02.015</t>
  </si>
  <si>
    <t>Servidores para projeto VoIP - Telefonia IP</t>
  </si>
  <si>
    <t xml:space="preserve">ARP ; Especificações técnicas serão revisadas ex-post. </t>
  </si>
  <si>
    <t>02.016</t>
  </si>
  <si>
    <t>Sistema de segurança patrimonial para a Seção de Inteligência da CAGE</t>
  </si>
  <si>
    <t>Projeto cancelado.</t>
  </si>
  <si>
    <t>02.017</t>
  </si>
  <si>
    <t>Software de Análise de Vínculos</t>
  </si>
  <si>
    <t>024232-14.00/14-1</t>
  </si>
  <si>
    <t>BR B2472</t>
  </si>
  <si>
    <t>02.018</t>
  </si>
  <si>
    <t>Software de Análise Estatística e Mineração de Dados</t>
  </si>
  <si>
    <t>Contratação Direta (CD)</t>
  </si>
  <si>
    <t>02.019</t>
  </si>
  <si>
    <t>Software para geração de relatórios</t>
  </si>
  <si>
    <t>ARP ; Projeto cancelado.</t>
  </si>
  <si>
    <t>02.020</t>
  </si>
  <si>
    <t>Tablets (10)</t>
  </si>
  <si>
    <t>Desistência do projeto</t>
  </si>
  <si>
    <t>02.021</t>
  </si>
  <si>
    <t>Atualização do Software de Gestão de Auditorias - AAF</t>
  </si>
  <si>
    <t>075928-14.00/13-4</t>
  </si>
  <si>
    <t>BR B2352</t>
  </si>
  <si>
    <t>02.022</t>
  </si>
  <si>
    <t>Balanceador de Carga de Tráfego de Dados</t>
  </si>
  <si>
    <t>0148387-14.00/13-1</t>
  </si>
  <si>
    <t>COMPONENTE IV</t>
  </si>
  <si>
    <t xml:space="preserve">ARP </t>
  </si>
  <si>
    <t>BR B2476</t>
  </si>
  <si>
    <t>02.023</t>
  </si>
  <si>
    <t>Datacenter Sites 1 e 2</t>
  </si>
  <si>
    <t>144572-14.00/13-3</t>
  </si>
  <si>
    <t>BR B2490</t>
  </si>
  <si>
    <t>02.024</t>
  </si>
  <si>
    <t>Elevador de Montenegro</t>
  </si>
  <si>
    <t>076407-14.00/12-6</t>
  </si>
  <si>
    <t>02.025</t>
  </si>
  <si>
    <t>Fibras Ópticas para as Conexões Última Milha (Canoas, Caxias do Sul, Gravataí, Novo Hamburgo, Osório, Santa Rosa, Santo Ângelo, São Leopoldo, Uruguaiana)</t>
  </si>
  <si>
    <t>02.026</t>
  </si>
  <si>
    <t>Gastos Operacionais</t>
  </si>
  <si>
    <t>Gastos operacionais de pequeno valor com materiais e equipamentos de escritório.</t>
  </si>
  <si>
    <t>COMPONENTE I</t>
  </si>
  <si>
    <t>02.027</t>
  </si>
  <si>
    <t>Portal de Informações: Aquisição de Hardware (servidor) - BI</t>
  </si>
  <si>
    <t>148394-14.00/13-5</t>
  </si>
  <si>
    <t>BR B2419</t>
  </si>
  <si>
    <t>02.028</t>
  </si>
  <si>
    <t>Portal de Informações: licenças do QlikView, desenvolvimento e treinamento</t>
  </si>
  <si>
    <t>124102-14.00/12-7</t>
  </si>
  <si>
    <t>dez-13               dez-14</t>
  </si>
  <si>
    <t xml:space="preserve">PE </t>
  </si>
  <si>
    <t>BR B2890
BR B2892
BR B2891</t>
  </si>
  <si>
    <t>02.029</t>
  </si>
  <si>
    <t>Router Switch de Core e Firewall</t>
  </si>
  <si>
    <t>148388.1400/13-4</t>
  </si>
  <si>
    <t>BR B2477</t>
  </si>
  <si>
    <t>02.030</t>
  </si>
  <si>
    <t>Sistema de Gerência Centralizado, IPS Tipo I e IPS Tipo II</t>
  </si>
  <si>
    <t>148386-14.00/13-9</t>
  </si>
  <si>
    <t>BR B2478</t>
  </si>
  <si>
    <t>02.031</t>
  </si>
  <si>
    <t>Up grade do sistema de comunicação da SEFAZ para VOIP</t>
  </si>
  <si>
    <t>017189-14.00/13-9</t>
  </si>
  <si>
    <t>BR B2394</t>
  </si>
  <si>
    <t>02.032</t>
  </si>
  <si>
    <t>Climatização</t>
  </si>
  <si>
    <t>027567-14.00/12-0</t>
  </si>
  <si>
    <t>BR B2267</t>
  </si>
  <si>
    <t>02.033</t>
  </si>
  <si>
    <t>Controladoras de Interface E1 e Controladoras GSM - Telefonia IP</t>
  </si>
  <si>
    <t>124278-14.00/13-2</t>
  </si>
  <si>
    <t>BR B2303</t>
  </si>
  <si>
    <t>02.034</t>
  </si>
  <si>
    <t>Elevadores (4)</t>
  </si>
  <si>
    <t>019897-14.00/12-9</t>
  </si>
  <si>
    <t>BR B2268</t>
  </si>
  <si>
    <t>02.035</t>
  </si>
  <si>
    <t>Equipamentos de TI e Telecomunicações - Pontos de Presença interior</t>
  </si>
  <si>
    <t>096808-14.00/12-4</t>
  </si>
  <si>
    <t>BR B2165</t>
  </si>
  <si>
    <t>02.036</t>
  </si>
  <si>
    <t>Equipamentos de TI e Telecomunicações - Pontos de Presença Porto Alegre</t>
  </si>
  <si>
    <t>080217-14.00/12-4</t>
  </si>
  <si>
    <t>BR B2147</t>
  </si>
  <si>
    <t>02.037</t>
  </si>
  <si>
    <t>Equipamentos para o Anel de Fibra Ótica em Porto Alegre - SEFAZ-PGE-PROCERGS</t>
  </si>
  <si>
    <t>127894-14.00/13-6</t>
  </si>
  <si>
    <t>BR B2310</t>
  </si>
  <si>
    <t>02.038</t>
  </si>
  <si>
    <t>Fibras Ópticas para as Conexões Última Milha (Guaíba, Ijuí, Pelotas, Rio Grande, Santa Cruz do Sul, Santana do Livramento)</t>
  </si>
  <si>
    <t>090453-14.00/13-1</t>
  </si>
  <si>
    <t>BR B2304</t>
  </si>
  <si>
    <t>02.039</t>
  </si>
  <si>
    <t>Fibras Ópticas para o backbone na cidade de Guaíba</t>
  </si>
  <si>
    <t>066168-14.00/13-7</t>
  </si>
  <si>
    <t>BR B2340</t>
  </si>
  <si>
    <t>02.040</t>
  </si>
  <si>
    <t>Fibras Ópticas para o backbone na cidade de Ijuí</t>
  </si>
  <si>
    <t>066167-14.00/13-4</t>
  </si>
  <si>
    <t>BR B2309</t>
  </si>
  <si>
    <t>02.041</t>
  </si>
  <si>
    <t>Fibras ópticas para o backbone na cidade de Rio Grande</t>
  </si>
  <si>
    <t>039680-14.00/13-2</t>
  </si>
  <si>
    <t>BR B2266</t>
  </si>
  <si>
    <t>02.042</t>
  </si>
  <si>
    <t>Fitotecas Robotizadas</t>
  </si>
  <si>
    <t>162289-14.00/12-0</t>
  </si>
  <si>
    <t>BR B2205</t>
  </si>
  <si>
    <t>02.043</t>
  </si>
  <si>
    <t>Licenças de Software - Sites 1 e 2</t>
  </si>
  <si>
    <t>087336-14.00/12-4</t>
  </si>
  <si>
    <t>BR B2040</t>
  </si>
  <si>
    <t>02.044</t>
  </si>
  <si>
    <t>Servidores Blade</t>
  </si>
  <si>
    <t>161591-14.00/12-7</t>
  </si>
  <si>
    <t>BR B2361</t>
  </si>
  <si>
    <t>02.045</t>
  </si>
  <si>
    <t>Servidores Rackmount</t>
  </si>
  <si>
    <t>161319-14.00/12-8</t>
  </si>
  <si>
    <t>BR B2362</t>
  </si>
  <si>
    <t>02.046</t>
  </si>
  <si>
    <t>Atualização do Parque de Licenças de Software</t>
  </si>
  <si>
    <t>BR B2641</t>
  </si>
  <si>
    <t>02.047</t>
  </si>
  <si>
    <t>Revista dos Tribunais</t>
  </si>
  <si>
    <t>22309-10.00/13-2</t>
  </si>
  <si>
    <t xml:space="preserve">Exclusividade de emissão de periódicos  pela editora Revista dos Tribunais Ltda. </t>
  </si>
  <si>
    <t>BR B2491</t>
  </si>
  <si>
    <t>02.048</t>
  </si>
  <si>
    <t>Scanners</t>
  </si>
  <si>
    <t>02.049</t>
  </si>
  <si>
    <t>Sistema de Gestão de Riscos para Administração Estadual</t>
  </si>
  <si>
    <t>PE ; Projeto cancelado.</t>
  </si>
  <si>
    <t>02.050</t>
  </si>
  <si>
    <t>Equipamentos de TI e Telecomunicações - Conexão Backbone</t>
  </si>
  <si>
    <t>112508-14.00/14-1</t>
  </si>
  <si>
    <t>BR B2702</t>
  </si>
  <si>
    <t>02.051</t>
  </si>
  <si>
    <t>Aquisição de softwares para desenvolvimento de cursos em EAD</t>
  </si>
  <si>
    <t>030436-14.00/15-4</t>
  </si>
  <si>
    <t>Especificações técnicas serão revisadas ex-post.</t>
  </si>
  <si>
    <t>02.052</t>
  </si>
  <si>
    <t>Livros e coletaneas técnicas de interesse fazendário (mídia impressa e eletônica)</t>
  </si>
  <si>
    <t>PE ; As especificações técnicas serão revisadas ex-post.</t>
  </si>
  <si>
    <t>02.053</t>
  </si>
  <si>
    <t>Nobreaks</t>
  </si>
  <si>
    <t>124038-14.00/14-7</t>
  </si>
  <si>
    <t>02.054</t>
  </si>
  <si>
    <t>Televisores para videoconferência</t>
  </si>
  <si>
    <t>100088-14.00/11-0</t>
  </si>
  <si>
    <t>02.055</t>
  </si>
  <si>
    <t>Equipamentos para a sala de assistência à saúde</t>
  </si>
  <si>
    <t>Tapetes, aparelhos de som</t>
  </si>
  <si>
    <t>101542-14.00/15-7
101543-14.00/15-0</t>
  </si>
  <si>
    <t>02.056</t>
  </si>
  <si>
    <t>Switches 24 GigE</t>
  </si>
  <si>
    <t>030312-14.00/14-3</t>
  </si>
  <si>
    <t>BR B2728</t>
  </si>
  <si>
    <t>02.057</t>
  </si>
  <si>
    <t>Switches 48 GigE</t>
  </si>
  <si>
    <t>030311-14.00/14-0</t>
  </si>
  <si>
    <t>BR B2748</t>
  </si>
  <si>
    <t>02.058</t>
  </si>
  <si>
    <t>Solução de Data Warehouse, Appliance de BD - 50TB</t>
  </si>
  <si>
    <t>045319-14.00/14-5</t>
  </si>
  <si>
    <t>02.059</t>
  </si>
  <si>
    <t>Equipamentos para o Laboratório de Informática Forense</t>
  </si>
  <si>
    <t>02.060</t>
  </si>
  <si>
    <t>Equipamentos Core da Rede do Datacenter -  PoP POA</t>
  </si>
  <si>
    <t>64844-14.00/15-1</t>
  </si>
  <si>
    <t>02.061</t>
  </si>
  <si>
    <t>Equipamentos para Estúdio EAD PGE</t>
  </si>
  <si>
    <t>17572-10.00/13-2
19182-10.00/13-6</t>
  </si>
  <si>
    <t>02.062</t>
  </si>
  <si>
    <t>Estabilizadores de Tensão PGE</t>
  </si>
  <si>
    <t>12747-10.00/14-9</t>
  </si>
  <si>
    <t>02.063</t>
  </si>
  <si>
    <t>No-breaks PGE 110V</t>
  </si>
  <si>
    <t>14565-10.00/14-5</t>
  </si>
  <si>
    <t>ARP ; Especificações técnicas serão revisadas ex-post.</t>
  </si>
  <si>
    <t>02.064</t>
  </si>
  <si>
    <t>Servidores de virtualização PGE</t>
  </si>
  <si>
    <t>14564-10.00/14-2</t>
  </si>
  <si>
    <t>02.065</t>
  </si>
  <si>
    <t>Firewall para os sites 1 e 2</t>
  </si>
  <si>
    <t>65427-14.00/15-0</t>
  </si>
  <si>
    <t>02.066</t>
  </si>
  <si>
    <t>Storage para o site 2</t>
  </si>
  <si>
    <t>02.067</t>
  </si>
  <si>
    <t>Switches para sites 1 e 2</t>
  </si>
  <si>
    <t>40597-14.00/15-2</t>
  </si>
  <si>
    <t>02.068</t>
  </si>
  <si>
    <t>Ferramenta de Análise de Dados</t>
  </si>
  <si>
    <t>02.069</t>
  </si>
  <si>
    <t>Infraestrutura NFC-e - Ativos de Rede (etapa 1)</t>
  </si>
  <si>
    <t>54054-14.00/15-1</t>
  </si>
  <si>
    <t>02.070</t>
  </si>
  <si>
    <t>Infraestrutura NFC-e - Expansão Fitoteca</t>
  </si>
  <si>
    <t>85604-14.00/15-8</t>
  </si>
  <si>
    <t>02.071</t>
  </si>
  <si>
    <t>Infraestrutura NFC-e - Licenças de Software</t>
  </si>
  <si>
    <t>87336-14.00/12-4</t>
  </si>
  <si>
    <t>02.072</t>
  </si>
  <si>
    <t>Infraestrutura NFC-e - Servidores</t>
  </si>
  <si>
    <t>41883-14.00/15-1</t>
  </si>
  <si>
    <t>02.073</t>
  </si>
  <si>
    <t>Licenças de CRM/Microsoft</t>
  </si>
  <si>
    <t>02.074</t>
  </si>
  <si>
    <t>Portal de Informações: licenças do Qlikview, desenvolvimento e treinamento</t>
  </si>
  <si>
    <t>02.075</t>
  </si>
  <si>
    <t>Equipamentos de identificação e captura de dados</t>
  </si>
  <si>
    <t>02.076</t>
  </si>
  <si>
    <t>Veiculo utilitário</t>
  </si>
  <si>
    <t>057511-14.00/15-9</t>
  </si>
  <si>
    <t>02.077</t>
  </si>
  <si>
    <t>Estações de Trabalho Tesouro</t>
  </si>
  <si>
    <t>02.078</t>
  </si>
  <si>
    <t>Microcomputadores PGE</t>
  </si>
  <si>
    <t>09968-10.00/14-6</t>
  </si>
  <si>
    <t>02.079</t>
  </si>
  <si>
    <t>No-breaks PGE 220V</t>
  </si>
  <si>
    <t>02.080</t>
  </si>
  <si>
    <t>Portal do Gestor Público: licenças do Qlikview</t>
  </si>
  <si>
    <t>036608-14.00/15-4</t>
  </si>
  <si>
    <t>02.081</t>
  </si>
  <si>
    <t>Estabilizadores de Tensão 1 KVA</t>
  </si>
  <si>
    <t>5683-10.00/14-0</t>
  </si>
  <si>
    <t>BR B2932</t>
  </si>
  <si>
    <t>02.082</t>
  </si>
  <si>
    <t>Infraestrutura NFC-e - Servidores (BD)</t>
  </si>
  <si>
    <t>63247-1400/15-3</t>
  </si>
  <si>
    <t>02.083</t>
  </si>
  <si>
    <t>Renovação do parque de estações de trabalho da SEFAZ - Etapa 1</t>
  </si>
  <si>
    <t>51385-14.00/15-2</t>
  </si>
  <si>
    <t>02.084</t>
  </si>
  <si>
    <t>Elevador de Camaquã</t>
  </si>
  <si>
    <t>02.085</t>
  </si>
  <si>
    <t>Scanner para SEMID</t>
  </si>
  <si>
    <t>056530-14.00/15-2</t>
  </si>
  <si>
    <t>02.086</t>
  </si>
  <si>
    <t>Projetor para SEMID</t>
  </si>
  <si>
    <t>02.087</t>
  </si>
  <si>
    <t>Discos Rígidos - Lab. Info. RE</t>
  </si>
  <si>
    <t>02.088</t>
  </si>
  <si>
    <t>Forense Tool Kit (FTK) - Lab. Info. RE</t>
  </si>
  <si>
    <t>02.089</t>
  </si>
  <si>
    <t>Macbook - Lab. Info. RE</t>
  </si>
  <si>
    <t>02.090</t>
  </si>
  <si>
    <t>Servidores Blade - Lab. Info. RE</t>
  </si>
  <si>
    <t>02.091</t>
  </si>
  <si>
    <t>Software para Gerência BD - Lab. Info. RE</t>
  </si>
  <si>
    <t>02.092</t>
  </si>
  <si>
    <t>Soluções Informática Forense - Lab. Info. RE</t>
  </si>
  <si>
    <t>02.093</t>
  </si>
  <si>
    <t>Storage 400 TB - Lab. Info. RE</t>
  </si>
  <si>
    <t>46408-14.00/15-4</t>
  </si>
  <si>
    <t>02.094</t>
  </si>
  <si>
    <t>Fibras ópticas para Última Milha e Backbone - Rádio</t>
  </si>
  <si>
    <t>Sta Cruz, Lajeado, Erechim, Bto, Vacaria e Gramado.</t>
  </si>
  <si>
    <t>02.095</t>
  </si>
  <si>
    <t>Infraestrutura NFC-e - Ativos de Rede (etapa 2)</t>
  </si>
  <si>
    <t>02.096</t>
  </si>
  <si>
    <t>Ferramenta NXT4 para a PGE-RS</t>
  </si>
  <si>
    <t>7080-10.00/15-8</t>
  </si>
  <si>
    <t>02.097</t>
  </si>
  <si>
    <t>Servidores de rede para PGE-RS</t>
  </si>
  <si>
    <t>02.098</t>
  </si>
  <si>
    <t>Switch Gerenciável 24 portas</t>
  </si>
  <si>
    <t>11131-10.00/15-2</t>
  </si>
  <si>
    <t>02.099</t>
  </si>
  <si>
    <t>Switch 48 portas Giga</t>
  </si>
  <si>
    <t>11126-10.00/15-4</t>
  </si>
  <si>
    <t>02.100</t>
  </si>
  <si>
    <t>Equipamentos VOIP</t>
  </si>
  <si>
    <t>02.101</t>
  </si>
  <si>
    <t>Renovação do parque de estações de trabalho da SEFAZ - Etapa 2</t>
  </si>
  <si>
    <t>02.102</t>
  </si>
  <si>
    <t>02.103</t>
  </si>
  <si>
    <t>Implantação do Site 1 da SEFAZ em 2010</t>
  </si>
  <si>
    <t>023332-14.00/10-0</t>
  </si>
  <si>
    <t>02.104</t>
  </si>
  <si>
    <t>Modernização da rede - Sede SEFAZ</t>
  </si>
  <si>
    <t>034135-14.00/10-5</t>
  </si>
  <si>
    <t>02.105</t>
  </si>
  <si>
    <t>Computadores para PGE</t>
  </si>
  <si>
    <t>11496-10.00/15-1</t>
  </si>
  <si>
    <t>02.106</t>
  </si>
  <si>
    <t>Estação de trabalho de alta performance para Lab-Info.</t>
  </si>
  <si>
    <t>02.107</t>
  </si>
  <si>
    <t>Infraestrutura de postes para cabeamento ótico - INFOVIA.</t>
  </si>
  <si>
    <t>02.108</t>
  </si>
  <si>
    <t>Renovação da infraestrutura de rede da sede SEFAZ e interior.</t>
  </si>
  <si>
    <t>02.109</t>
  </si>
  <si>
    <t>Licenças MS Office PGE</t>
  </si>
  <si>
    <t>11128-10.00/15-0</t>
  </si>
  <si>
    <t>02.110</t>
  </si>
  <si>
    <t>Ferramenta de Análise Forense</t>
  </si>
  <si>
    <t>02.111</t>
  </si>
  <si>
    <t>Equipamento de duplicação e bloqueio de escrita de mídias de armazenamento computacional</t>
  </si>
  <si>
    <t>02.112</t>
  </si>
  <si>
    <t>Licenciamento para software de virtualização de servidores</t>
  </si>
  <si>
    <t>SERVIÇOS QUE NÃO SÃO DE CONSULTORIA</t>
  </si>
  <si>
    <t>03.001</t>
  </si>
  <si>
    <t>Fábrica de Software</t>
  </si>
  <si>
    <t>Licitação Pública Internacional (LPI)</t>
  </si>
  <si>
    <t>122073-14.00/12-0</t>
  </si>
  <si>
    <t>BR 10924</t>
  </si>
  <si>
    <t>03.002</t>
  </si>
  <si>
    <t>Serviços de Apoio à Gestão de Infraestrutura e Suporte</t>
  </si>
  <si>
    <t>Revisão de cronograma físico-financeiro.</t>
  </si>
  <si>
    <t>03.005</t>
  </si>
  <si>
    <t>Diárias</t>
  </si>
  <si>
    <t>Norma Interna</t>
  </si>
  <si>
    <t>03.006</t>
  </si>
  <si>
    <t>Gastos com Publicidade</t>
  </si>
  <si>
    <t xml:space="preserve">Norma Interna </t>
  </si>
  <si>
    <t>03.007</t>
  </si>
  <si>
    <t>Passagens/deslocamento</t>
  </si>
  <si>
    <t>03.010</t>
  </si>
  <si>
    <t>Desenvolvimento e implantação do Sistema RHE no IPERGS</t>
  </si>
  <si>
    <t>080349-14.00/12-3</t>
  </si>
  <si>
    <t>BR 10253</t>
  </si>
  <si>
    <t>03.018</t>
  </si>
  <si>
    <t>Planta de Valores Urbano e Rural do RS</t>
  </si>
  <si>
    <t>Não identificado fornecedor no mercado.</t>
  </si>
  <si>
    <t>03.019</t>
  </si>
  <si>
    <t>Serviço Especializado na produção de video institucional para a CAGE</t>
  </si>
  <si>
    <t>03.020</t>
  </si>
  <si>
    <t>Vídeo institucional para a RE</t>
  </si>
  <si>
    <t>03.022</t>
  </si>
  <si>
    <t>Portal do Gestor Público: serviços de implantação, desenvolvimento e treinamento para o Qlikview</t>
  </si>
  <si>
    <t>053714-14.00/15-4</t>
  </si>
  <si>
    <t>CONSULTORIAS FIRMAS</t>
  </si>
  <si>
    <t>Publicação  Manifestação de Interesse</t>
  </si>
  <si>
    <t>04.101</t>
  </si>
  <si>
    <t>Consultoria Específica Especializada para implantação, execução e gestão do Plano de Comunicação do Tesouro do Estado</t>
  </si>
  <si>
    <t>Seleção Baseada nas Qualificações do Consultor (SQC)</t>
  </si>
  <si>
    <t>171955-14.00/13-8</t>
  </si>
  <si>
    <t>XXXXX.14-00/XX-X</t>
  </si>
  <si>
    <t>BR 10485</t>
  </si>
  <si>
    <t>04.102</t>
  </si>
  <si>
    <t>Desenvolvimento do modelo de gestão de contratos</t>
  </si>
  <si>
    <t>Desenvolvimento de um Sistema de Gestão de Contratos pela SARH para todo o Estado.</t>
  </si>
  <si>
    <t>04.103</t>
  </si>
  <si>
    <t>Gestão por Competências - SEFAZ</t>
  </si>
  <si>
    <t>Seleção Baseada na Qualidade (SBQ)</t>
  </si>
  <si>
    <t>04.104</t>
  </si>
  <si>
    <t>Novo Portal Transparência RS</t>
  </si>
  <si>
    <t>045825-14.00/14-7</t>
  </si>
  <si>
    <t>04.105</t>
  </si>
  <si>
    <t>Plano Estratégico de TI</t>
  </si>
  <si>
    <t>04.106</t>
  </si>
  <si>
    <t>Adequação do Arquivo da SEFAZ às normas do CONARQ</t>
  </si>
  <si>
    <t>Termo de referência será revisado ex-post.</t>
  </si>
  <si>
    <t>04.107</t>
  </si>
  <si>
    <t>Projeto de remodelação das calçadas do prédio sede e revitalização do pátio interno</t>
  </si>
  <si>
    <t>04.108</t>
  </si>
  <si>
    <t>Projetos Executivos do Plano de Segurança Institucional da SEFAZ</t>
  </si>
  <si>
    <t>054424-14.00/14-0</t>
  </si>
  <si>
    <t>BR 10914</t>
  </si>
  <si>
    <t>04.109</t>
  </si>
  <si>
    <t>Sistema de Gestão de Segurança da Informação</t>
  </si>
  <si>
    <t>Não há recursos suficientes na atividade, nem no produto.</t>
  </si>
  <si>
    <t>04.110</t>
  </si>
  <si>
    <t>Aperfeiçoamento do processo de planejamento - SEFAZ</t>
  </si>
  <si>
    <t>054220-14.00/12-7</t>
  </si>
  <si>
    <t>BR 10571</t>
  </si>
  <si>
    <t>04.111</t>
  </si>
  <si>
    <t>Escritório de Projetos - PMO (Project Management Office)</t>
  </si>
  <si>
    <t>070124-14.00/13-1</t>
  </si>
  <si>
    <t>04.112</t>
  </si>
  <si>
    <t>Gestão por Competências - PGE</t>
  </si>
  <si>
    <t>20383-10.00/13-6</t>
  </si>
  <si>
    <t>04.113</t>
  </si>
  <si>
    <t>Mapeamento, redesenho e implantação da gestão de processos - PGE</t>
  </si>
  <si>
    <t>28515-10.00/12-5</t>
  </si>
  <si>
    <t>04.114</t>
  </si>
  <si>
    <t>Projeto de recuperação do espaço físico do Posto Fiscal de Torres</t>
  </si>
  <si>
    <t>105670-14.00/13-8</t>
  </si>
  <si>
    <t xml:space="preserve">Termo de referência será revisado ex-post. </t>
  </si>
  <si>
    <t>BR 10484</t>
  </si>
  <si>
    <t>04.115</t>
  </si>
  <si>
    <t>Redesenho de processos de trabalho e das estruturas organizacionais da SEFAZ</t>
  </si>
  <si>
    <t>054219-14.00/12-0</t>
  </si>
  <si>
    <t>BR 10779</t>
  </si>
  <si>
    <t>04.116</t>
  </si>
  <si>
    <t>Comunicação Interna</t>
  </si>
  <si>
    <t>129215-14.00/12-1</t>
  </si>
  <si>
    <t>BR 10202</t>
  </si>
  <si>
    <t>04.117</t>
  </si>
  <si>
    <t>Desenvolvimento de Parâmetros de Custeio(Preços de Referência) em contratos de serviço.</t>
  </si>
  <si>
    <t>052599-14.00/12-4</t>
  </si>
  <si>
    <t>BR 10252</t>
  </si>
  <si>
    <t>04.118</t>
  </si>
  <si>
    <t>Painel de Gestão da Saúde RS</t>
  </si>
  <si>
    <t>052598-14.00/12-1</t>
  </si>
  <si>
    <t>BR 10161</t>
  </si>
  <si>
    <t>04.119</t>
  </si>
  <si>
    <t>Projeto de arquitetura e engenharia em nível executivo para a Escola Fazendária.</t>
  </si>
  <si>
    <t>087700-14.00/12-5</t>
  </si>
  <si>
    <t>BR 10254</t>
  </si>
  <si>
    <t>04.120</t>
  </si>
  <si>
    <t>Supervisão e assessoria da PROCERGS no desenvolvimento, customização, integração, implantação e manutenção de sistemas</t>
  </si>
  <si>
    <t>04.121</t>
  </si>
  <si>
    <t>Consultoria para Desenvolvimento de modelos de análise estatística de dados para auditoria preventiva e preditiva</t>
  </si>
  <si>
    <t>04.122</t>
  </si>
  <si>
    <t>Implementação melhorias na Gestão do Conhecimento</t>
  </si>
  <si>
    <t>04.123</t>
  </si>
  <si>
    <t>Programa de desenvolvimento de gestores da SEFAZ</t>
  </si>
  <si>
    <t>04.124</t>
  </si>
  <si>
    <t>Implantação de Escritório de Processos</t>
  </si>
  <si>
    <t>04.125</t>
  </si>
  <si>
    <t>Elaboração de projetos de engenharia-RE</t>
  </si>
  <si>
    <t>022178-14.00/14-2</t>
  </si>
  <si>
    <t>04.126</t>
  </si>
  <si>
    <t>Consultoria para Melhoria na Excelência da Gestão</t>
  </si>
  <si>
    <t>Será executado através de convênio com o PGQP.</t>
  </si>
  <si>
    <t>04.127</t>
  </si>
  <si>
    <t>Brasil-ID - Solução de Trânsito Controlado para Otimização da Circulação de Mercadorias</t>
  </si>
  <si>
    <t>Recursos para o projeto serão provenientes de parcerias.</t>
  </si>
  <si>
    <t>04.128</t>
  </si>
  <si>
    <t>Melhoria de processos e do atendimento da folha de pagamento</t>
  </si>
  <si>
    <t>04.129</t>
  </si>
  <si>
    <t>Elaboração e desenvolvimento de materiais de comunicação do Planejamento Estratégico</t>
  </si>
  <si>
    <t>04.130</t>
  </si>
  <si>
    <t>Projeto de recuperação do espaço físico do Posto Fiscal de Vacaria</t>
  </si>
  <si>
    <t>Termo de referência será revisado ex post._x000D_</t>
  </si>
  <si>
    <t>04.131</t>
  </si>
  <si>
    <t>Execução do Plano de Comunicação Interna</t>
  </si>
  <si>
    <t>04.132</t>
  </si>
  <si>
    <t>Microssimulação Estática com comportamento do ICMS/RS</t>
  </si>
  <si>
    <t>076978-14.00/15-7</t>
  </si>
  <si>
    <t>04.133</t>
  </si>
  <si>
    <t>Consultoria para redesenho da arquitetura organizacional</t>
  </si>
  <si>
    <t>04.134</t>
  </si>
  <si>
    <t>Execução do Plano de Comunicação Institucional</t>
  </si>
  <si>
    <t>04.135</t>
  </si>
  <si>
    <t>Prognósticos e Aconselhamento Tático e Estratégico em TI</t>
  </si>
  <si>
    <t>Gartner</t>
  </si>
  <si>
    <t>04.136</t>
  </si>
  <si>
    <t>Consultoria para software IBM-i2 - LabInfo-RE</t>
  </si>
  <si>
    <t>CONSULTORIAS INDIVIDUAIS</t>
  </si>
  <si>
    <t>Quantidade Estimada de Consultores</t>
  </si>
  <si>
    <t>Não Objeção aos  TDR da Atividade</t>
  </si>
  <si>
    <t>Assinatura Contrato</t>
  </si>
  <si>
    <t>05.001</t>
  </si>
  <si>
    <t>Projeto do Sistema de Gestão da Segurança da Informação</t>
  </si>
  <si>
    <t xml:space="preserve">Comparação de Qualificações (3 CV) </t>
  </si>
  <si>
    <t>170629-14.00/13-1</t>
  </si>
  <si>
    <t>BR 10522</t>
  </si>
  <si>
    <t>05.002</t>
  </si>
  <si>
    <t>Assessoria especializada na gestão de Projetos do Tesouro</t>
  </si>
  <si>
    <t>111159-14.00/13-5</t>
  </si>
  <si>
    <t>BR 10440</t>
  </si>
  <si>
    <t>05.003</t>
  </si>
  <si>
    <t>Assessoria especializada na instalação do sistema de climatização</t>
  </si>
  <si>
    <t>127842-14.00/13-1</t>
  </si>
  <si>
    <t>BR 10437</t>
  </si>
  <si>
    <t>05.004</t>
  </si>
  <si>
    <t>Assessoria especializada na instalação dos elevadores</t>
  </si>
  <si>
    <t>124310-14.00/13-8</t>
  </si>
  <si>
    <t>BR 10439</t>
  </si>
  <si>
    <t>05.005</t>
  </si>
  <si>
    <t>Padrão visual das Unidades da Receita Estadual</t>
  </si>
  <si>
    <t>065848-14.00/13-3</t>
  </si>
  <si>
    <t>BR 10348</t>
  </si>
  <si>
    <t>05.006</t>
  </si>
  <si>
    <t>Consultor Individual para apoio na instrumentalização do processo de aquisição e treinamento da equipe</t>
  </si>
  <si>
    <t>093627-14.00/12-7</t>
  </si>
  <si>
    <t>BRA 9880</t>
  </si>
  <si>
    <t>05.007</t>
  </si>
  <si>
    <t>Elaboração de  conteudo para desenvolvimento de curso EAD</t>
  </si>
  <si>
    <t>041015-14.00/13-2</t>
  </si>
  <si>
    <t>BR 10350</t>
  </si>
  <si>
    <t>05.008</t>
  </si>
  <si>
    <t>Identidade do Tesouro do Estado</t>
  </si>
  <si>
    <t>038235-14.00/13-7</t>
  </si>
  <si>
    <t>BR 10341</t>
  </si>
  <si>
    <t>05.009</t>
  </si>
  <si>
    <t>Painel de Indicadores do Tesouro do Estado (dashboard)</t>
  </si>
  <si>
    <t>151988-14.00/12-0</t>
  </si>
  <si>
    <t>BR 10160</t>
  </si>
  <si>
    <t>05.010</t>
  </si>
  <si>
    <t>Assessoria Especializada na gestão de Projetos da CAGE</t>
  </si>
  <si>
    <t>05.011</t>
  </si>
  <si>
    <t>Plano Diretor de TI-TE</t>
  </si>
  <si>
    <t>05.012</t>
  </si>
  <si>
    <t>Precificação de insumos do IPE-SAÚDE</t>
  </si>
  <si>
    <t>Projeto será conduzido com recursos próprios.</t>
  </si>
  <si>
    <t>05.013</t>
  </si>
  <si>
    <t>Assessoria para apoio da UCP</t>
  </si>
  <si>
    <t>Pouca utilidade prática no estágio atual do projeto.</t>
  </si>
  <si>
    <t>05.014</t>
  </si>
  <si>
    <t>Melhoria dos processos de pagamentos em folha</t>
  </si>
  <si>
    <t>05.015</t>
  </si>
  <si>
    <t>Reestruturação do Atendimento da Folha de Pagamento</t>
  </si>
  <si>
    <t>05.016</t>
  </si>
  <si>
    <t>Portal de Informações: Criação de Painéis Gerenciais</t>
  </si>
  <si>
    <t>05.017</t>
  </si>
  <si>
    <t>Assessoria Especializada para o Escritório de Projetos RE</t>
  </si>
  <si>
    <t>05.018</t>
  </si>
  <si>
    <t>Projeto de acessibilidade predial (PNE) para o prédio sede</t>
  </si>
  <si>
    <t>Mudança de prioridades._x000D_</t>
  </si>
  <si>
    <t>05.019</t>
  </si>
  <si>
    <t>Consultoria para implementação das trilhas de capacitação</t>
  </si>
  <si>
    <t>05.020</t>
  </si>
  <si>
    <t>Consultoria para Mapas de aprendizagem</t>
  </si>
  <si>
    <t>05.021</t>
  </si>
  <si>
    <t>Consultoria na elaboração de alternativas financeiras para implantação do piso do magistério</t>
  </si>
  <si>
    <t>05.022</t>
  </si>
  <si>
    <t>Consultoria para melhoria dos processos e produtos do plano de comunicação do TE</t>
  </si>
  <si>
    <t>037804-14.00/15-7</t>
  </si>
  <si>
    <t>05.023</t>
  </si>
  <si>
    <t>Análise de perfil através de aplicação do MBTI</t>
  </si>
  <si>
    <t>018614-14.00/15-7</t>
  </si>
  <si>
    <t>05.024</t>
  </si>
  <si>
    <t>Desenvolver modelos de projeção e monitoramento da sustentabilidade fiscal</t>
  </si>
  <si>
    <t>05.025</t>
  </si>
  <si>
    <t>Estudo e diretrizes para uma LRF Estadual</t>
  </si>
  <si>
    <t>CAPACITAÇÃO</t>
  </si>
  <si>
    <t xml:space="preserve"> Publicação  Manifestação de Interesse ou do Anúncio</t>
  </si>
  <si>
    <t>06.001</t>
  </si>
  <si>
    <t>Curso de Extensão em Processo Civil (PGE)</t>
  </si>
  <si>
    <t>23795-10.00/13-2</t>
  </si>
  <si>
    <t>BR 10467</t>
  </si>
  <si>
    <t>06.002</t>
  </si>
  <si>
    <t>Cursos de pequena duração in company, conforme plano de capacitação</t>
  </si>
  <si>
    <t>Cursos de pequena duração in company com custo até US$ 20 mil.</t>
  </si>
  <si>
    <t>06.003</t>
  </si>
  <si>
    <t>Realização de seminários, workshops e reuniões técnicas</t>
  </si>
  <si>
    <t>BR B2277 e BR 10341</t>
  </si>
  <si>
    <t>06.004</t>
  </si>
  <si>
    <t>Seminários, workshops, cursos pequena duração e rede formal de ensino</t>
  </si>
  <si>
    <t>Inscrição ; O plano de capacitação será revisado previamente pelo Banco.</t>
  </si>
  <si>
    <t>06.005</t>
  </si>
  <si>
    <t>Projeto Minerva - 2º semestre/2012</t>
  </si>
  <si>
    <t>093754-14.00/12-2</t>
  </si>
  <si>
    <t>BRA 9900</t>
  </si>
  <si>
    <t>06.006</t>
  </si>
  <si>
    <t>Projeto Minerva - 1º semestre/2013</t>
  </si>
  <si>
    <t>0126196-14.00/12-9</t>
  </si>
  <si>
    <t>06.007</t>
  </si>
  <si>
    <t>Projeto Minerva - 2º semestre/2013</t>
  </si>
  <si>
    <t>065054-14.00/13-9</t>
  </si>
  <si>
    <t>BR 10255</t>
  </si>
  <si>
    <t>06.008</t>
  </si>
  <si>
    <t>Projeto Minerva - 1º semestre/2014</t>
  </si>
  <si>
    <t>163940-14.00/13-0</t>
  </si>
  <si>
    <t>BR 10436</t>
  </si>
  <si>
    <t>06.009</t>
  </si>
  <si>
    <t>Projeto Minerva - 1º semestre/2015</t>
  </si>
  <si>
    <t>131107-14.00/14-1</t>
  </si>
  <si>
    <t>06.010</t>
  </si>
  <si>
    <t>Capacitação em Contabilidade Pública para Gestores Estaduais</t>
  </si>
  <si>
    <t>06.011</t>
  </si>
  <si>
    <t>Realização de encontro Interinstitucional</t>
  </si>
  <si>
    <t>06.012</t>
  </si>
  <si>
    <t>Projeto Minerva 2015/2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</si>
  <si>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</si>
  <si>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</si>
  <si>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</si>
  <si>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</si>
  <si>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</si>
  <si>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</si>
  <si>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07.001</t>
  </si>
  <si>
    <t>07.002</t>
  </si>
  <si>
    <t>07.003</t>
  </si>
  <si>
    <t>07.004</t>
  </si>
  <si>
    <t>07.005</t>
  </si>
  <si>
    <t>O Órgão Executor poderá utilizar, em caráter excepcional, o sistema Compras Eletrônicas RS para todos os bens e serviços pregoáveis, até o montante limite para Licitação Pública Nacional (LPN), com base na Ajuda Memória da Missão de análise do referido sistema, datada de 15 de julho de 2015.</t>
  </si>
  <si>
    <t>Total Geral</t>
  </si>
  <si>
    <t>Método  de Revisão</t>
  </si>
  <si>
    <t>Nova Licitação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</si>
  <si>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</si>
  <si>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</si>
  <si>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</si>
  <si>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</si>
  <si>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</si>
  <si>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</si>
  <si>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</si>
  <si>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</si>
  <si>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</si>
  <si>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</si>
  <si>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</si>
  <si>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</si>
  <si>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</si>
  <si>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</si>
  <si>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>PA 014</t>
  </si>
  <si>
    <t>PA 013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</si>
  <si>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</si>
  <si>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</si>
  <si>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</si>
  <si>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</si>
  <si>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</si>
  <si>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</si>
  <si>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</si>
  <si>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</si>
  <si>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</si>
  <si>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NA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</si>
  <si>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</si>
  <si>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</si>
  <si>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</si>
  <si>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</si>
  <si>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</si>
  <si>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</si>
  <si>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</si>
  <si>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</si>
  <si>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</si>
  <si>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</si>
  <si>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</si>
  <si>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</si>
  <si>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</si>
  <si>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</si>
  <si>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</si>
  <si>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</si>
  <si>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</si>
  <si>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</si>
  <si>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</si>
  <si>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</si>
  <si>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</si>
  <si>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</si>
  <si>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</si>
  <si>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</si>
  <si>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</si>
  <si>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</si>
  <si>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</si>
  <si>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02.28</t>
  </si>
  <si>
    <t>02.29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</si>
  <si>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</si>
  <si>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</si>
  <si>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</si>
  <si>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</si>
  <si>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</si>
  <si>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</si>
  <si>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</si>
  <si>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</si>
  <si>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</si>
  <si>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</si>
  <si>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</si>
  <si>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</si>
  <si>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</si>
  <si>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</si>
  <si>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</si>
  <si>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</si>
  <si>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</si>
  <si>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</si>
  <si>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</si>
  <si>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</si>
  <si>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</si>
  <si>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</si>
  <si>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</si>
  <si>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</si>
  <si>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</si>
  <si>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</si>
  <si>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</si>
  <si>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</si>
  <si>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</si>
  <si>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</si>
  <si>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</si>
  <si>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</si>
  <si>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</si>
  <si>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</si>
  <si>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</si>
  <si>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</si>
  <si>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</si>
  <si>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</si>
  <si>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</si>
  <si>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</si>
  <si>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</si>
  <si>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</si>
  <si>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</si>
  <si>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</si>
  <si>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</si>
  <si>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</si>
  <si>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</si>
  <si>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>02.77</t>
  </si>
  <si>
    <t>02.78</t>
  </si>
  <si>
    <t>02.79</t>
  </si>
  <si>
    <t>02.80</t>
  </si>
  <si>
    <t>02.81</t>
  </si>
  <si>
    <t>02.82</t>
  </si>
  <si>
    <t>02.83</t>
  </si>
  <si>
    <t>02.84</t>
  </si>
  <si>
    <t>02.85</t>
  </si>
  <si>
    <t>02.86</t>
  </si>
  <si>
    <t>02.87</t>
  </si>
  <si>
    <t>02.88</t>
  </si>
  <si>
    <t>02.89</t>
  </si>
  <si>
    <t>02.90</t>
  </si>
  <si>
    <t>02.91</t>
  </si>
  <si>
    <t>02.92</t>
  </si>
  <si>
    <t>02.93</t>
  </si>
  <si>
    <t>03.01</t>
  </si>
  <si>
    <t>03.02</t>
  </si>
  <si>
    <t>03.05</t>
  </si>
  <si>
    <t>03.06</t>
  </si>
  <si>
    <t>03.07</t>
  </si>
  <si>
    <t>03.10</t>
  </si>
  <si>
    <t>03.18</t>
  </si>
  <si>
    <t>03.19</t>
  </si>
  <si>
    <t>03.20</t>
  </si>
  <si>
    <t>03.22</t>
  </si>
  <si>
    <t>01.01</t>
  </si>
  <si>
    <t>01.02</t>
  </si>
  <si>
    <t>01.03</t>
  </si>
  <si>
    <t>01.04</t>
  </si>
  <si>
    <t>01.05</t>
  </si>
  <si>
    <t>01.06</t>
  </si>
  <si>
    <t>01.07</t>
  </si>
  <si>
    <t>01.09</t>
  </si>
  <si>
    <t>01.10</t>
  </si>
  <si>
    <t>01.11</t>
  </si>
  <si>
    <t>01.15</t>
  </si>
  <si>
    <t>01.16</t>
  </si>
  <si>
    <t>01.17</t>
  </si>
  <si>
    <t>01.19</t>
  </si>
  <si>
    <t>01.20</t>
  </si>
  <si>
    <t>01.21</t>
  </si>
  <si>
    <t>01.23</t>
  </si>
  <si>
    <t>01.26</t>
  </si>
  <si>
    <t>01.28</t>
  </si>
  <si>
    <t>01.29</t>
  </si>
  <si>
    <t>01.31</t>
  </si>
  <si>
    <t>01.32</t>
  </si>
  <si>
    <t>01.35</t>
  </si>
  <si>
    <t>01.40</t>
  </si>
  <si>
    <t>01.42</t>
  </si>
  <si>
    <t>01.43</t>
  </si>
  <si>
    <t>01.44</t>
  </si>
  <si>
    <t>01.46</t>
  </si>
  <si>
    <t>01.48</t>
  </si>
  <si>
    <t>01.49</t>
  </si>
  <si>
    <t>01.51</t>
  </si>
  <si>
    <t>01.52</t>
  </si>
  <si>
    <t>01.53</t>
  </si>
  <si>
    <t>01.54</t>
  </si>
  <si>
    <t>01.58</t>
  </si>
  <si>
    <t>01.08</t>
  </si>
  <si>
    <t>01.12</t>
  </si>
  <si>
    <t>01.13</t>
  </si>
  <si>
    <t>01.14</t>
  </si>
  <si>
    <t>01.18</t>
  </si>
  <si>
    <t>01.22</t>
  </si>
  <si>
    <t>01.24</t>
  </si>
  <si>
    <t>01.25</t>
  </si>
  <si>
    <t>01.27</t>
  </si>
  <si>
    <t>01.30</t>
  </si>
  <si>
    <t>01.33</t>
  </si>
  <si>
    <t>01.34</t>
  </si>
  <si>
    <t>01.36</t>
  </si>
  <si>
    <t>01.37</t>
  </si>
  <si>
    <t>01.38</t>
  </si>
  <si>
    <t>01.39</t>
  </si>
  <si>
    <t>01.41</t>
  </si>
  <si>
    <t>01.45</t>
  </si>
  <si>
    <t>01.47</t>
  </si>
  <si>
    <t>01.50</t>
  </si>
  <si>
    <t>01.55</t>
  </si>
  <si>
    <t>01.56</t>
  </si>
  <si>
    <t>01.57</t>
  </si>
  <si>
    <t>03.03</t>
  </si>
  <si>
    <t>03.04</t>
  </si>
  <si>
    <t>03.08</t>
  </si>
  <si>
    <t>03.09</t>
  </si>
  <si>
    <t>03.11</t>
  </si>
  <si>
    <t>03.12</t>
  </si>
  <si>
    <t>03.13</t>
  </si>
  <si>
    <t>03.14</t>
  </si>
  <si>
    <t>03.15</t>
  </si>
  <si>
    <t>03.16</t>
  </si>
  <si>
    <t>03.17</t>
  </si>
  <si>
    <t>03.21</t>
  </si>
  <si>
    <t>TABELA DE CORRELAÇÃO</t>
  </si>
  <si>
    <r>
      <t xml:space="preserve">Programa </t>
    </r>
    <r>
      <rPr>
        <b/>
        <sz val="12"/>
        <rFont val="Calibri"/>
        <family val="2"/>
        <scheme val="minor"/>
      </rPr>
      <t>PROFISCO SEFAZ-RS</t>
    </r>
  </si>
  <si>
    <t>Mudança na tecnologia a ser aplicada no projeto.</t>
  </si>
  <si>
    <t>Incluído no item 02.072.</t>
  </si>
  <si>
    <t>Desdobrado nos itens 02.087, 02.088, 02.089, 02.091, 02.093, 02.106</t>
  </si>
  <si>
    <t>Nobreaks para os prédios da sede da SEFAZ</t>
  </si>
  <si>
    <t>Ressarcimento de pagamentos efetuados antes da assinatura do contrato.</t>
  </si>
  <si>
    <t>PE; Ressarcimento de pagamentos efetuados antes da assinatura do contrato.</t>
  </si>
  <si>
    <t>Utilizou verba PGQP/Funsefaz.</t>
  </si>
  <si>
    <t>Incluído no item 04.105.</t>
  </si>
  <si>
    <t>Incluído no item 04.111.</t>
  </si>
  <si>
    <t>Nº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</si>
  <si>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</si>
  <si>
    <t>Montante Estimado</t>
  </si>
  <si>
    <t>Atualizado em: 19/11/2015</t>
  </si>
  <si>
    <t>Nota</t>
  </si>
  <si>
    <t>Sede mudará de endereço.</t>
  </si>
  <si>
    <t>Incluído no item 01.110.</t>
  </si>
  <si>
    <t>Incluído no item 02.028.</t>
  </si>
  <si>
    <t>Incluído no item 02.024.</t>
  </si>
  <si>
    <t>CPN</t>
  </si>
  <si>
    <t>ARP ; A aquisição foi incorporada ao item 02.013.</t>
  </si>
  <si>
    <t>Cursos de pequena duração in company com custo de até US$ 20 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</si>
</sst>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12">
    <xf numFmtId="0" fontId="0" fillId="0" borderId="0" xfId="0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justify" vertical="center"/>
    </xf>
    <xf numFmtId="0" fontId="6" fillId="0" borderId="0" xfId="2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11" fillId="3" borderId="9" xfId="2" applyNumberFormat="1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center"/>
    </xf>
    <xf numFmtId="0" fontId="7" fillId="0" borderId="13" xfId="2" applyFont="1" applyFill="1" applyBorder="1" applyAlignment="1">
      <alignment vertical="center" wrapText="1"/>
    </xf>
    <xf numFmtId="4" fontId="7" fillId="0" borderId="13" xfId="2" applyNumberFormat="1" applyFont="1" applyFill="1" applyBorder="1" applyAlignment="1">
      <alignment vertical="center" wrapText="1"/>
    </xf>
    <xf numFmtId="10" fontId="7" fillId="0" borderId="13" xfId="2" applyNumberFormat="1" applyFont="1" applyFill="1" applyBorder="1" applyAlignment="1">
      <alignment vertical="center" wrapText="1"/>
    </xf>
    <xf numFmtId="0" fontId="7" fillId="0" borderId="6" xfId="2" applyFont="1" applyFill="1" applyBorder="1" applyAlignment="1">
      <alignment vertical="center" wrapText="1"/>
    </xf>
    <xf numFmtId="4" fontId="7" fillId="0" borderId="6" xfId="2" applyNumberFormat="1" applyFont="1" applyFill="1" applyBorder="1" applyAlignment="1">
      <alignment vertical="center" wrapText="1"/>
    </xf>
    <xf numFmtId="10" fontId="7" fillId="0" borderId="6" xfId="2" applyNumberFormat="1" applyFont="1" applyFill="1" applyBorder="1" applyAlignment="1">
      <alignment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7" fillId="0" borderId="16" xfId="2" applyFont="1" applyFill="1" applyBorder="1" applyAlignment="1">
      <alignment vertical="center" wrapText="1"/>
    </xf>
    <xf numFmtId="4" fontId="7" fillId="0" borderId="16" xfId="2" applyNumberFormat="1" applyFont="1" applyFill="1" applyBorder="1" applyAlignment="1">
      <alignment vertical="center" wrapText="1"/>
    </xf>
    <xf numFmtId="10" fontId="7" fillId="0" borderId="16" xfId="2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vertical="center" wrapText="1"/>
    </xf>
    <xf numFmtId="10" fontId="7" fillId="0" borderId="0" xfId="2" applyNumberFormat="1" applyFont="1" applyFill="1" applyBorder="1" applyAlignment="1">
      <alignment vertical="center" wrapText="1"/>
    </xf>
    <xf numFmtId="0" fontId="2" fillId="0" borderId="0" xfId="0" applyFont="1" applyFill="1"/>
    <xf numFmtId="0" fontId="7" fillId="0" borderId="11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/>
    </xf>
    <xf numFmtId="0" fontId="7" fillId="0" borderId="14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7" fillId="0" borderId="19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10" fontId="7" fillId="0" borderId="6" xfId="1" applyNumberFormat="1" applyFont="1" applyFill="1" applyBorder="1" applyAlignment="1">
      <alignment vertical="center" wrapText="1"/>
    </xf>
    <xf numFmtId="0" fontId="7" fillId="0" borderId="2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vertical="center" wrapText="1"/>
    </xf>
    <xf numFmtId="0" fontId="7" fillId="0" borderId="12" xfId="2" applyFont="1" applyFill="1" applyBorder="1" applyAlignment="1">
      <alignment vertical="center" wrapText="1"/>
    </xf>
    <xf numFmtId="0" fontId="7" fillId="0" borderId="5" xfId="2" applyFont="1" applyFill="1" applyBorder="1" applyAlignment="1">
      <alignment vertical="center" wrapText="1"/>
    </xf>
    <xf numFmtId="0" fontId="4" fillId="0" borderId="0" xfId="0" applyFont="1"/>
    <xf numFmtId="4" fontId="4" fillId="0" borderId="0" xfId="0" applyNumberFormat="1" applyFont="1"/>
    <xf numFmtId="0" fontId="4" fillId="5" borderId="23" xfId="0" applyFont="1" applyFill="1" applyBorder="1"/>
    <xf numFmtId="4" fontId="4" fillId="5" borderId="24" xfId="0" applyNumberFormat="1" applyFont="1" applyFill="1" applyBorder="1"/>
    <xf numFmtId="0" fontId="4" fillId="0" borderId="0" xfId="0" applyFont="1" applyFill="1"/>
    <xf numFmtId="4" fontId="4" fillId="0" borderId="0" xfId="0" applyNumberFormat="1" applyFont="1" applyFill="1"/>
    <xf numFmtId="4" fontId="2" fillId="0" borderId="0" xfId="0" applyNumberFormat="1" applyFont="1" applyFill="1"/>
    <xf numFmtId="0" fontId="7" fillId="0" borderId="6" xfId="3" applyFont="1" applyFill="1" applyBorder="1" applyAlignment="1">
      <alignment vertical="center" wrapText="1"/>
    </xf>
    <xf numFmtId="0" fontId="7" fillId="0" borderId="6" xfId="0" applyFont="1" applyBorder="1"/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7" borderId="6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7" fillId="0" borderId="6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 wrapText="1"/>
    </xf>
    <xf numFmtId="10" fontId="11" fillId="3" borderId="6" xfId="2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" fontId="11" fillId="3" borderId="6" xfId="2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center"/>
    </xf>
    <xf numFmtId="49" fontId="13" fillId="2" borderId="6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3" fontId="7" fillId="0" borderId="6" xfId="2" applyNumberFormat="1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left" vertical="center" wrapText="1"/>
    </xf>
    <xf numFmtId="10" fontId="11" fillId="3" borderId="6" xfId="2" applyNumberFormat="1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left" vertical="center" wrapText="1"/>
    </xf>
    <xf numFmtId="0" fontId="10" fillId="3" borderId="3" xfId="2" applyFont="1" applyFill="1" applyBorder="1" applyAlignment="1">
      <alignment horizontal="left" vertical="center" wrapText="1"/>
    </xf>
    <xf numFmtId="0" fontId="11" fillId="3" borderId="5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10" fontId="11" fillId="3" borderId="9" xfId="2" applyNumberFormat="1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 wrapText="1"/>
    </xf>
    <xf numFmtId="0" fontId="11" fillId="3" borderId="21" xfId="2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6" xfId="2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10" fillId="3" borderId="7" xfId="2" applyFont="1" applyFill="1" applyBorder="1" applyAlignment="1">
      <alignment horizontal="left" vertical="center" wrapText="1"/>
    </xf>
    <xf numFmtId="0" fontId="10" fillId="3" borderId="30" xfId="2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Secretaria%20Executiva/BID/Documentos%20Oficiais%20-%20BID/Planos%20de%20Aquisi&#231;&#227;o%20(PA)/14&#186;%20Plano%20de%20Aquisi&#231;&#245;es%20Remetido%20em%2019-11-2015/PA%20014%20-%20formato%20planilha%20-%2020151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PA 014"/>
      <sheetName val="Numeração PA 014 x PA 013"/>
      <sheetName val="1 - Obras"/>
      <sheetName val="2 - Bens"/>
      <sheetName val="3 - Serviços"/>
      <sheetName val="4 - Consultorias Firmas"/>
      <sheetName val="5 - Consultorias Individuais"/>
      <sheetName val="6 - Capacitação"/>
      <sheetName val="Notas"/>
    </sheetNames>
    <sheetDataSet>
      <sheetData sheetId="0" refreshError="1"/>
      <sheetData sheetId="1">
        <row r="281">
          <cell r="E281" t="str">
            <v>Seleção Baseada na Qualidade e Custo (SBQC)</v>
          </cell>
        </row>
        <row r="282">
          <cell r="E282" t="str">
            <v>Seleção Baseada na Qualidade (SBQ)</v>
          </cell>
        </row>
        <row r="283">
          <cell r="E283" t="str">
            <v>Seleção Baseada nas Qualificações do Consultor (SQC)</v>
          </cell>
        </row>
        <row r="284">
          <cell r="E284" t="str">
            <v>Contratação Direta (CD)</v>
          </cell>
        </row>
        <row r="285">
          <cell r="E285" t="str">
            <v>Sistema Nacional (SN)</v>
          </cell>
        </row>
        <row r="286">
          <cell r="E286" t="str">
            <v>Seleção Baseada no Menor Custo (SBMC) </v>
          </cell>
        </row>
        <row r="287">
          <cell r="E287" t="str">
            <v>Seleção Baseada em Orçamento Fixo (SBOF)</v>
          </cell>
        </row>
        <row r="288">
          <cell r="E288" t="str">
            <v>Licitação Pública Nacional (LPN)</v>
          </cell>
        </row>
        <row r="289">
          <cell r="E289" t="str">
            <v>Comparação de Preços (CP)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1"/>
  <sheetViews>
    <sheetView tabSelected="1" zoomScale="70" zoomScaleNormal="70" workbookViewId="0"/>
  </sheetViews>
  <sheetFormatPr defaultColWidth="8.7109375" defaultRowHeight="15.75" x14ac:dyDescent="0.25"/>
  <cols>
    <col min="1" max="1" width="9.5703125" style="1" bestFit="1" customWidth="1"/>
    <col min="2" max="2" width="14.85546875" style="3" customWidth="1"/>
    <col min="3" max="3" width="48.42578125" style="3" customWidth="1"/>
    <col min="4" max="4" width="41.42578125" style="3" customWidth="1"/>
    <col min="5" max="5" width="36.7109375" style="3" customWidth="1"/>
    <col min="6" max="6" width="14.42578125" style="3" customWidth="1"/>
    <col min="7" max="7" width="22.5703125" style="3" bestFit="1" customWidth="1"/>
    <col min="8" max="8" width="15.7109375" style="4" customWidth="1"/>
    <col min="9" max="9" width="15.7109375" style="5" customWidth="1"/>
    <col min="10" max="10" width="18" style="5" customWidth="1"/>
    <col min="11" max="11" width="20.7109375" style="3" customWidth="1"/>
    <col min="12" max="12" width="19.5703125" style="3" customWidth="1"/>
    <col min="13" max="13" width="15.5703125" style="3" customWidth="1"/>
    <col min="14" max="14" width="15" style="3" customWidth="1"/>
    <col min="15" max="17" width="18.85546875" style="3" customWidth="1"/>
    <col min="18" max="18" width="35.28515625" style="3" customWidth="1"/>
    <col min="19" max="16384" width="8.7109375" style="3"/>
  </cols>
  <sheetData>
    <row r="1" spans="1:17" x14ac:dyDescent="0.25">
      <c r="B1" s="2"/>
    </row>
    <row r="2" spans="1:17" x14ac:dyDescent="0.25">
      <c r="B2" s="6" t="s">
        <v>0</v>
      </c>
    </row>
    <row r="3" spans="1:17" x14ac:dyDescent="0.25">
      <c r="B3" s="7" t="s">
        <v>893</v>
      </c>
    </row>
    <row r="4" spans="1:17" x14ac:dyDescent="0.25">
      <c r="B4" s="8" t="s">
        <v>1</v>
      </c>
      <c r="C4" s="9"/>
    </row>
    <row r="5" spans="1:17" x14ac:dyDescent="0.25">
      <c r="B5" s="8" t="s">
        <v>2</v>
      </c>
      <c r="C5" s="9"/>
    </row>
    <row r="6" spans="1:17" x14ac:dyDescent="0.25">
      <c r="B6" s="10"/>
      <c r="C6" s="9"/>
    </row>
    <row r="7" spans="1:17" x14ac:dyDescent="0.25">
      <c r="B7" s="8" t="s">
        <v>906</v>
      </c>
      <c r="C7" s="9"/>
    </row>
    <row r="8" spans="1:17" x14ac:dyDescent="0.25">
      <c r="B8" s="8" t="s">
        <v>3</v>
      </c>
      <c r="C8" s="9"/>
    </row>
    <row r="9" spans="1:17" x14ac:dyDescent="0.25">
      <c r="B9" s="8" t="s">
        <v>4</v>
      </c>
      <c r="C9" s="9"/>
    </row>
    <row r="10" spans="1:17" x14ac:dyDescent="0.25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x14ac:dyDescent="0.25">
      <c r="A11" s="66">
        <v>1</v>
      </c>
      <c r="B11" s="77" t="s">
        <v>5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7" x14ac:dyDescent="0.25">
      <c r="A12" s="73" t="s">
        <v>903</v>
      </c>
      <c r="B12" s="73" t="s">
        <v>55</v>
      </c>
      <c r="C12" s="73" t="s">
        <v>56</v>
      </c>
      <c r="D12" s="73" t="s">
        <v>6</v>
      </c>
      <c r="E12" s="73" t="s">
        <v>904</v>
      </c>
      <c r="F12" s="73" t="s">
        <v>7</v>
      </c>
      <c r="G12" s="73" t="s">
        <v>8</v>
      </c>
      <c r="H12" s="74" t="s">
        <v>905</v>
      </c>
      <c r="I12" s="74"/>
      <c r="J12" s="74"/>
      <c r="K12" s="75" t="s">
        <v>9</v>
      </c>
      <c r="L12" s="73" t="s">
        <v>58</v>
      </c>
      <c r="M12" s="73" t="s">
        <v>59</v>
      </c>
      <c r="N12" s="73"/>
      <c r="O12" s="73" t="s">
        <v>10</v>
      </c>
      <c r="P12" s="73" t="s">
        <v>11</v>
      </c>
      <c r="Q12" s="73" t="s">
        <v>12</v>
      </c>
    </row>
    <row r="13" spans="1:17" ht="62.25" customHeight="1" x14ac:dyDescent="0.25">
      <c r="A13" s="73"/>
      <c r="B13" s="73"/>
      <c r="C13" s="73"/>
      <c r="D13" s="73"/>
      <c r="E13" s="73"/>
      <c r="F13" s="73"/>
      <c r="G13" s="73"/>
      <c r="H13" s="67" t="s">
        <v>13</v>
      </c>
      <c r="I13" s="65" t="s">
        <v>14</v>
      </c>
      <c r="J13" s="65" t="s">
        <v>15</v>
      </c>
      <c r="K13" s="75"/>
      <c r="L13" s="73"/>
      <c r="M13" s="64" t="s">
        <v>16</v>
      </c>
      <c r="N13" s="64" t="s">
        <v>17</v>
      </c>
      <c r="O13" s="73"/>
      <c r="P13" s="73"/>
      <c r="Q13" s="73"/>
    </row>
    <row r="14" spans="1:17" x14ac:dyDescent="0.25">
      <c r="A14" s="70" t="s">
        <v>18</v>
      </c>
      <c r="B14" s="72" t="s">
        <v>19</v>
      </c>
      <c r="C14" s="21" t="s">
        <v>20</v>
      </c>
      <c r="D14" s="21"/>
      <c r="E14" s="21" t="s">
        <v>63</v>
      </c>
      <c r="F14" s="21"/>
      <c r="G14" s="54"/>
      <c r="H14" s="22">
        <v>504.21052631578948</v>
      </c>
      <c r="I14" s="23">
        <v>1</v>
      </c>
      <c r="J14" s="23">
        <v>0</v>
      </c>
      <c r="K14" s="21" t="s">
        <v>22</v>
      </c>
      <c r="L14" s="72" t="s">
        <v>65</v>
      </c>
      <c r="M14" s="24">
        <v>42430</v>
      </c>
      <c r="N14" s="24">
        <v>42644</v>
      </c>
      <c r="O14" s="21" t="s">
        <v>912</v>
      </c>
      <c r="P14" s="21"/>
      <c r="Q14" s="72" t="s">
        <v>24</v>
      </c>
    </row>
    <row r="15" spans="1:17" ht="31.5" x14ac:dyDescent="0.25">
      <c r="A15" s="70" t="s">
        <v>25</v>
      </c>
      <c r="B15" s="72" t="s">
        <v>19</v>
      </c>
      <c r="C15" s="21" t="s">
        <v>26</v>
      </c>
      <c r="D15" s="21"/>
      <c r="E15" s="21" t="s">
        <v>63</v>
      </c>
      <c r="F15" s="21"/>
      <c r="G15" s="21" t="s">
        <v>27</v>
      </c>
      <c r="H15" s="22">
        <v>829.51832105263156</v>
      </c>
      <c r="I15" s="23">
        <v>1</v>
      </c>
      <c r="J15" s="23">
        <v>0</v>
      </c>
      <c r="K15" s="21" t="s">
        <v>22</v>
      </c>
      <c r="L15" s="72" t="s">
        <v>65</v>
      </c>
      <c r="M15" s="24">
        <v>42339</v>
      </c>
      <c r="N15" s="24">
        <v>42461</v>
      </c>
      <c r="O15" s="21" t="s">
        <v>912</v>
      </c>
      <c r="P15" s="21"/>
      <c r="Q15" s="72" t="s">
        <v>28</v>
      </c>
    </row>
    <row r="16" spans="1:17" ht="31.5" x14ac:dyDescent="0.25">
      <c r="A16" s="70" t="s">
        <v>29</v>
      </c>
      <c r="B16" s="72" t="s">
        <v>19</v>
      </c>
      <c r="C16" s="21" t="s">
        <v>30</v>
      </c>
      <c r="D16" s="21"/>
      <c r="E16" s="21" t="s">
        <v>31</v>
      </c>
      <c r="F16" s="21"/>
      <c r="G16" s="21"/>
      <c r="H16" s="22">
        <v>0</v>
      </c>
      <c r="I16" s="23">
        <v>1</v>
      </c>
      <c r="J16" s="23">
        <v>0</v>
      </c>
      <c r="K16" s="21" t="s">
        <v>22</v>
      </c>
      <c r="L16" s="72" t="s">
        <v>32</v>
      </c>
      <c r="M16" s="24">
        <v>41913</v>
      </c>
      <c r="N16" s="24">
        <v>42185</v>
      </c>
      <c r="O16" s="21" t="s">
        <v>33</v>
      </c>
      <c r="P16" s="21"/>
      <c r="Q16" s="72" t="s">
        <v>34</v>
      </c>
    </row>
    <row r="17" spans="1:17" ht="71.25" customHeight="1" x14ac:dyDescent="0.25">
      <c r="A17" s="70" t="s">
        <v>35</v>
      </c>
      <c r="B17" s="72" t="s">
        <v>19</v>
      </c>
      <c r="C17" s="21" t="s">
        <v>36</v>
      </c>
      <c r="D17" s="21"/>
      <c r="E17" s="21" t="s">
        <v>31</v>
      </c>
      <c r="F17" s="21"/>
      <c r="G17" s="21"/>
      <c r="H17" s="22">
        <v>131.57894736842107</v>
      </c>
      <c r="I17" s="23">
        <v>1</v>
      </c>
      <c r="J17" s="23">
        <v>0</v>
      </c>
      <c r="K17" s="21" t="s">
        <v>22</v>
      </c>
      <c r="L17" s="72" t="s">
        <v>32</v>
      </c>
      <c r="M17" s="24">
        <v>42339</v>
      </c>
      <c r="N17" s="24">
        <v>42430</v>
      </c>
      <c r="O17" s="21"/>
      <c r="P17" s="21"/>
      <c r="Q17" s="72" t="s">
        <v>24</v>
      </c>
    </row>
    <row r="18" spans="1:17" x14ac:dyDescent="0.25">
      <c r="A18" s="70" t="s">
        <v>37</v>
      </c>
      <c r="B18" s="72" t="s">
        <v>19</v>
      </c>
      <c r="C18" s="21" t="s">
        <v>38</v>
      </c>
      <c r="D18" s="21"/>
      <c r="E18" s="21" t="s">
        <v>31</v>
      </c>
      <c r="F18" s="21"/>
      <c r="G18" s="21"/>
      <c r="H18" s="22">
        <v>184.21052631578951</v>
      </c>
      <c r="I18" s="23">
        <v>1</v>
      </c>
      <c r="J18" s="23">
        <v>0</v>
      </c>
      <c r="K18" s="21" t="s">
        <v>22</v>
      </c>
      <c r="L18" s="72" t="s">
        <v>32</v>
      </c>
      <c r="M18" s="24">
        <v>42339</v>
      </c>
      <c r="N18" s="24">
        <v>42613</v>
      </c>
      <c r="O18" s="21"/>
      <c r="P18" s="21"/>
      <c r="Q18" s="72" t="s">
        <v>24</v>
      </c>
    </row>
    <row r="19" spans="1:17" ht="31.5" x14ac:dyDescent="0.25">
      <c r="A19" s="70" t="s">
        <v>39</v>
      </c>
      <c r="B19" s="72" t="s">
        <v>19</v>
      </c>
      <c r="C19" s="21" t="s">
        <v>40</v>
      </c>
      <c r="D19" s="21"/>
      <c r="E19" s="21" t="s">
        <v>31</v>
      </c>
      <c r="F19" s="21"/>
      <c r="G19" s="21"/>
      <c r="H19" s="22">
        <v>0</v>
      </c>
      <c r="I19" s="23">
        <v>1</v>
      </c>
      <c r="J19" s="23">
        <v>0</v>
      </c>
      <c r="K19" s="21" t="s">
        <v>22</v>
      </c>
      <c r="L19" s="72" t="s">
        <v>32</v>
      </c>
      <c r="M19" s="24">
        <v>42278</v>
      </c>
      <c r="N19" s="24">
        <v>42613</v>
      </c>
      <c r="O19" s="21" t="s">
        <v>911</v>
      </c>
      <c r="P19" s="21"/>
      <c r="Q19" s="72" t="s">
        <v>34</v>
      </c>
    </row>
    <row r="20" spans="1:17" ht="31.5" x14ac:dyDescent="0.25">
      <c r="A20" s="70" t="s">
        <v>41</v>
      </c>
      <c r="B20" s="72" t="s">
        <v>19</v>
      </c>
      <c r="C20" s="21" t="s">
        <v>42</v>
      </c>
      <c r="D20" s="21"/>
      <c r="E20" s="21" t="s">
        <v>31</v>
      </c>
      <c r="F20" s="21"/>
      <c r="G20" s="21"/>
      <c r="H20" s="22">
        <v>0</v>
      </c>
      <c r="I20" s="23">
        <v>1</v>
      </c>
      <c r="J20" s="23">
        <v>0</v>
      </c>
      <c r="K20" s="21" t="s">
        <v>22</v>
      </c>
      <c r="L20" s="72" t="s">
        <v>32</v>
      </c>
      <c r="M20" s="24">
        <v>42401</v>
      </c>
      <c r="N20" s="24">
        <v>42612</v>
      </c>
      <c r="O20" s="21" t="s">
        <v>908</v>
      </c>
      <c r="P20" s="21"/>
      <c r="Q20" s="72" t="s">
        <v>34</v>
      </c>
    </row>
    <row r="21" spans="1:17" ht="31.5" x14ac:dyDescent="0.25">
      <c r="A21" s="70" t="s">
        <v>43</v>
      </c>
      <c r="B21" s="72" t="s">
        <v>19</v>
      </c>
      <c r="C21" s="21" t="s">
        <v>44</v>
      </c>
      <c r="D21" s="21"/>
      <c r="E21" s="21" t="s">
        <v>31</v>
      </c>
      <c r="F21" s="21"/>
      <c r="G21" s="21"/>
      <c r="H21" s="22">
        <v>0</v>
      </c>
      <c r="I21" s="23">
        <v>1</v>
      </c>
      <c r="J21" s="23">
        <v>0</v>
      </c>
      <c r="K21" s="21" t="s">
        <v>22</v>
      </c>
      <c r="L21" s="72" t="s">
        <v>32</v>
      </c>
      <c r="M21" s="24">
        <v>42248</v>
      </c>
      <c r="N21" s="24">
        <v>42613</v>
      </c>
      <c r="O21" s="21" t="s">
        <v>909</v>
      </c>
      <c r="P21" s="21"/>
      <c r="Q21" s="72" t="s">
        <v>34</v>
      </c>
    </row>
    <row r="22" spans="1:17" ht="31.5" x14ac:dyDescent="0.25">
      <c r="A22" s="70" t="s">
        <v>45</v>
      </c>
      <c r="B22" s="72" t="s">
        <v>19</v>
      </c>
      <c r="C22" s="21" t="s">
        <v>46</v>
      </c>
      <c r="D22" s="21"/>
      <c r="E22" s="21" t="s">
        <v>31</v>
      </c>
      <c r="F22" s="21"/>
      <c r="G22" s="21"/>
      <c r="H22" s="22">
        <v>0</v>
      </c>
      <c r="I22" s="23">
        <v>1</v>
      </c>
      <c r="J22" s="23">
        <v>0</v>
      </c>
      <c r="K22" s="21" t="s">
        <v>22</v>
      </c>
      <c r="L22" s="72" t="s">
        <v>32</v>
      </c>
      <c r="M22" s="24">
        <v>42248</v>
      </c>
      <c r="N22" s="24">
        <v>42613</v>
      </c>
      <c r="O22" s="21" t="s">
        <v>909</v>
      </c>
      <c r="P22" s="21"/>
      <c r="Q22" s="72" t="s">
        <v>34</v>
      </c>
    </row>
    <row r="23" spans="1:17" x14ac:dyDescent="0.25">
      <c r="A23" s="70" t="s">
        <v>47</v>
      </c>
      <c r="B23" s="72" t="s">
        <v>19</v>
      </c>
      <c r="C23" s="21" t="s">
        <v>48</v>
      </c>
      <c r="D23" s="21"/>
      <c r="E23" s="21" t="s">
        <v>21</v>
      </c>
      <c r="F23" s="21"/>
      <c r="G23" s="21"/>
      <c r="H23" s="22">
        <v>233.78947368421052</v>
      </c>
      <c r="I23" s="23">
        <v>1</v>
      </c>
      <c r="J23" s="23">
        <v>0</v>
      </c>
      <c r="K23" s="21" t="s">
        <v>22</v>
      </c>
      <c r="L23" s="72" t="s">
        <v>32</v>
      </c>
      <c r="M23" s="24">
        <v>42370</v>
      </c>
      <c r="N23" s="24">
        <v>42705</v>
      </c>
      <c r="O23" s="21"/>
      <c r="P23" s="21"/>
      <c r="Q23" s="72" t="s">
        <v>24</v>
      </c>
    </row>
    <row r="24" spans="1:17" x14ac:dyDescent="0.25">
      <c r="A24" s="70" t="s">
        <v>49</v>
      </c>
      <c r="B24" s="72" t="s">
        <v>19</v>
      </c>
      <c r="C24" s="21" t="s">
        <v>50</v>
      </c>
      <c r="D24" s="21"/>
      <c r="E24" s="21" t="s">
        <v>21</v>
      </c>
      <c r="F24" s="21"/>
      <c r="G24" s="21"/>
      <c r="H24" s="22">
        <v>165.89473684210529</v>
      </c>
      <c r="I24" s="23">
        <v>1</v>
      </c>
      <c r="J24" s="23">
        <v>0</v>
      </c>
      <c r="K24" s="21" t="s">
        <v>22</v>
      </c>
      <c r="L24" s="72" t="s">
        <v>32</v>
      </c>
      <c r="M24" s="24">
        <v>42917</v>
      </c>
      <c r="N24" s="24">
        <v>43070</v>
      </c>
      <c r="O24" s="21"/>
      <c r="P24" s="21"/>
      <c r="Q24" s="72" t="s">
        <v>24</v>
      </c>
    </row>
    <row r="25" spans="1:17" x14ac:dyDescent="0.25">
      <c r="A25" s="70" t="s">
        <v>51</v>
      </c>
      <c r="B25" s="72" t="s">
        <v>19</v>
      </c>
      <c r="C25" s="21" t="s">
        <v>52</v>
      </c>
      <c r="D25" s="21"/>
      <c r="E25" s="21" t="s">
        <v>21</v>
      </c>
      <c r="F25" s="21"/>
      <c r="G25" s="21"/>
      <c r="H25" s="22">
        <v>657.89473684210532</v>
      </c>
      <c r="I25" s="23">
        <v>1</v>
      </c>
      <c r="J25" s="23">
        <v>0</v>
      </c>
      <c r="K25" s="21" t="s">
        <v>22</v>
      </c>
      <c r="L25" s="72" t="s">
        <v>32</v>
      </c>
      <c r="M25" s="24">
        <v>42736</v>
      </c>
      <c r="N25" s="24">
        <v>42917</v>
      </c>
      <c r="O25" s="21"/>
      <c r="P25" s="21"/>
      <c r="Q25" s="72" t="s">
        <v>24</v>
      </c>
    </row>
    <row r="26" spans="1:17" x14ac:dyDescent="0.25">
      <c r="A26" s="28"/>
      <c r="B26" s="29"/>
      <c r="C26" s="29"/>
      <c r="D26" s="29"/>
      <c r="E26" s="29"/>
      <c r="F26" s="29"/>
      <c r="G26" s="30" t="s">
        <v>53</v>
      </c>
      <c r="H26" s="31">
        <f>SUM(H14:H25)</f>
        <v>2707.0972684210533</v>
      </c>
      <c r="I26" s="32"/>
      <c r="J26" s="32"/>
      <c r="K26" s="29"/>
      <c r="L26" s="29"/>
      <c r="M26" s="29"/>
      <c r="N26" s="29"/>
      <c r="O26" s="29"/>
      <c r="P26" s="29"/>
      <c r="Q26" s="29"/>
    </row>
    <row r="27" spans="1:17" x14ac:dyDescent="0.25">
      <c r="A27" s="28"/>
      <c r="C27" s="33"/>
    </row>
    <row r="28" spans="1:17" x14ac:dyDescent="0.25">
      <c r="A28" s="66">
        <v>2</v>
      </c>
      <c r="B28" s="77" t="s">
        <v>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</row>
    <row r="29" spans="1:17" x14ac:dyDescent="0.25">
      <c r="A29" s="73" t="s">
        <v>903</v>
      </c>
      <c r="B29" s="73" t="s">
        <v>55</v>
      </c>
      <c r="C29" s="73" t="s">
        <v>56</v>
      </c>
      <c r="D29" s="73" t="s">
        <v>6</v>
      </c>
      <c r="E29" s="73" t="s">
        <v>904</v>
      </c>
      <c r="F29" s="73" t="s">
        <v>7</v>
      </c>
      <c r="G29" s="73" t="s">
        <v>8</v>
      </c>
      <c r="H29" s="74" t="s">
        <v>57</v>
      </c>
      <c r="I29" s="74"/>
      <c r="J29" s="74"/>
      <c r="K29" s="73" t="s">
        <v>9</v>
      </c>
      <c r="L29" s="73" t="s">
        <v>58</v>
      </c>
      <c r="M29" s="73" t="s">
        <v>59</v>
      </c>
      <c r="N29" s="73"/>
      <c r="O29" s="73" t="s">
        <v>60</v>
      </c>
      <c r="P29" s="73" t="s">
        <v>11</v>
      </c>
      <c r="Q29" s="73" t="s">
        <v>12</v>
      </c>
    </row>
    <row r="30" spans="1:17" ht="66.75" customHeight="1" x14ac:dyDescent="0.25">
      <c r="A30" s="73"/>
      <c r="B30" s="73"/>
      <c r="C30" s="73"/>
      <c r="D30" s="73"/>
      <c r="E30" s="73"/>
      <c r="F30" s="73"/>
      <c r="G30" s="73"/>
      <c r="H30" s="67" t="s">
        <v>13</v>
      </c>
      <c r="I30" s="65" t="s">
        <v>14</v>
      </c>
      <c r="J30" s="65" t="s">
        <v>15</v>
      </c>
      <c r="K30" s="73"/>
      <c r="L30" s="73"/>
      <c r="M30" s="64" t="s">
        <v>16</v>
      </c>
      <c r="N30" s="64" t="s">
        <v>17</v>
      </c>
      <c r="O30" s="73"/>
      <c r="P30" s="73"/>
      <c r="Q30" s="73"/>
    </row>
    <row r="31" spans="1:17" ht="47.25" customHeight="1" x14ac:dyDescent="0.25">
      <c r="A31" s="68" t="s">
        <v>61</v>
      </c>
      <c r="B31" s="72" t="s">
        <v>19</v>
      </c>
      <c r="C31" s="21" t="s">
        <v>62</v>
      </c>
      <c r="D31" s="21"/>
      <c r="E31" s="21" t="s">
        <v>63</v>
      </c>
      <c r="F31" s="21"/>
      <c r="G31" s="21" t="s">
        <v>64</v>
      </c>
      <c r="H31" s="22">
        <v>46.747970000000002</v>
      </c>
      <c r="I31" s="23">
        <v>1</v>
      </c>
      <c r="J31" s="23">
        <v>0</v>
      </c>
      <c r="K31" s="21" t="s">
        <v>22</v>
      </c>
      <c r="L31" s="21" t="s">
        <v>65</v>
      </c>
      <c r="M31" s="24">
        <v>41845</v>
      </c>
      <c r="N31" s="24">
        <v>41913</v>
      </c>
      <c r="O31" s="21" t="s">
        <v>66</v>
      </c>
      <c r="P31" s="21" t="s">
        <v>67</v>
      </c>
      <c r="Q31" s="21" t="s">
        <v>68</v>
      </c>
    </row>
    <row r="32" spans="1:17" ht="47.25" customHeight="1" x14ac:dyDescent="0.25">
      <c r="A32" s="68" t="s">
        <v>69</v>
      </c>
      <c r="B32" s="72" t="s">
        <v>19</v>
      </c>
      <c r="C32" s="21" t="s">
        <v>70</v>
      </c>
      <c r="D32" s="21"/>
      <c r="E32" s="21" t="s">
        <v>63</v>
      </c>
      <c r="F32" s="21"/>
      <c r="G32" s="21" t="s">
        <v>71</v>
      </c>
      <c r="H32" s="22">
        <v>713.3260600000001</v>
      </c>
      <c r="I32" s="23">
        <v>1</v>
      </c>
      <c r="J32" s="23">
        <v>0</v>
      </c>
      <c r="K32" s="21" t="s">
        <v>72</v>
      </c>
      <c r="L32" s="21" t="s">
        <v>65</v>
      </c>
      <c r="M32" s="24">
        <v>41609</v>
      </c>
      <c r="N32" s="24">
        <v>41939</v>
      </c>
      <c r="O32" s="21" t="s">
        <v>73</v>
      </c>
      <c r="P32" s="21" t="s">
        <v>74</v>
      </c>
      <c r="Q32" s="21" t="s">
        <v>68</v>
      </c>
    </row>
    <row r="33" spans="1:17" ht="47.25" customHeight="1" x14ac:dyDescent="0.25">
      <c r="A33" s="68" t="s">
        <v>75</v>
      </c>
      <c r="B33" s="72" t="s">
        <v>19</v>
      </c>
      <c r="C33" s="21" t="s">
        <v>76</v>
      </c>
      <c r="D33" s="21"/>
      <c r="E33" s="21" t="s">
        <v>21</v>
      </c>
      <c r="F33" s="21"/>
      <c r="G33" s="21" t="s">
        <v>77</v>
      </c>
      <c r="H33" s="22">
        <v>918.6041184210527</v>
      </c>
      <c r="I33" s="23">
        <v>1</v>
      </c>
      <c r="J33" s="23">
        <v>0</v>
      </c>
      <c r="K33" s="21" t="s">
        <v>22</v>
      </c>
      <c r="L33" s="21" t="s">
        <v>32</v>
      </c>
      <c r="M33" s="24">
        <v>41863</v>
      </c>
      <c r="N33" s="24">
        <v>42248</v>
      </c>
      <c r="O33" s="21"/>
      <c r="P33" s="21"/>
      <c r="Q33" s="21" t="s">
        <v>78</v>
      </c>
    </row>
    <row r="34" spans="1:17" ht="63" customHeight="1" x14ac:dyDescent="0.25">
      <c r="A34" s="68" t="s">
        <v>79</v>
      </c>
      <c r="B34" s="72" t="s">
        <v>19</v>
      </c>
      <c r="C34" s="21" t="s">
        <v>80</v>
      </c>
      <c r="D34" s="21"/>
      <c r="E34" s="21" t="s">
        <v>63</v>
      </c>
      <c r="F34" s="21"/>
      <c r="G34" s="21" t="s">
        <v>81</v>
      </c>
      <c r="H34" s="22">
        <v>28.256799999999998</v>
      </c>
      <c r="I34" s="23">
        <v>1</v>
      </c>
      <c r="J34" s="23">
        <v>0</v>
      </c>
      <c r="K34" s="21" t="s">
        <v>72</v>
      </c>
      <c r="L34" s="21" t="s">
        <v>65</v>
      </c>
      <c r="M34" s="24">
        <v>41730</v>
      </c>
      <c r="N34" s="24">
        <v>41855</v>
      </c>
      <c r="O34" s="21" t="s">
        <v>82</v>
      </c>
      <c r="P34" s="21" t="s">
        <v>83</v>
      </c>
      <c r="Q34" s="21" t="s">
        <v>68</v>
      </c>
    </row>
    <row r="35" spans="1:17" ht="63" customHeight="1" x14ac:dyDescent="0.25">
      <c r="A35" s="68" t="s">
        <v>84</v>
      </c>
      <c r="B35" s="72" t="s">
        <v>19</v>
      </c>
      <c r="C35" s="21" t="s">
        <v>85</v>
      </c>
      <c r="D35" s="21"/>
      <c r="E35" s="21" t="s">
        <v>63</v>
      </c>
      <c r="F35" s="21"/>
      <c r="G35" s="21" t="s">
        <v>86</v>
      </c>
      <c r="H35" s="22">
        <v>6.9733921052631578</v>
      </c>
      <c r="I35" s="23">
        <v>1</v>
      </c>
      <c r="J35" s="23">
        <v>0</v>
      </c>
      <c r="K35" s="21" t="s">
        <v>72</v>
      </c>
      <c r="L35" s="21" t="s">
        <v>65</v>
      </c>
      <c r="M35" s="24">
        <v>41760</v>
      </c>
      <c r="N35" s="24">
        <v>42216</v>
      </c>
      <c r="O35" s="21" t="s">
        <v>82</v>
      </c>
      <c r="P35" s="21" t="s">
        <v>87</v>
      </c>
      <c r="Q35" s="21" t="s">
        <v>78</v>
      </c>
    </row>
    <row r="36" spans="1:17" ht="31.5" x14ac:dyDescent="0.25">
      <c r="A36" s="68" t="s">
        <v>88</v>
      </c>
      <c r="B36" s="72" t="s">
        <v>19</v>
      </c>
      <c r="C36" s="21" t="s">
        <v>89</v>
      </c>
      <c r="D36" s="21"/>
      <c r="E36" s="21" t="s">
        <v>63</v>
      </c>
      <c r="F36" s="21"/>
      <c r="G36" s="21"/>
      <c r="H36" s="22">
        <v>0</v>
      </c>
      <c r="I36" s="23">
        <v>1</v>
      </c>
      <c r="J36" s="23">
        <v>0</v>
      </c>
      <c r="K36" s="21" t="s">
        <v>72</v>
      </c>
      <c r="L36" s="21" t="s">
        <v>65</v>
      </c>
      <c r="M36" s="24">
        <v>41730</v>
      </c>
      <c r="N36" s="24">
        <v>41820</v>
      </c>
      <c r="O36" s="21" t="s">
        <v>90</v>
      </c>
      <c r="P36" s="21"/>
      <c r="Q36" s="21" t="s">
        <v>34</v>
      </c>
    </row>
    <row r="37" spans="1:17" ht="47.25" customHeight="1" x14ac:dyDescent="0.25">
      <c r="A37" s="68" t="s">
        <v>91</v>
      </c>
      <c r="B37" s="72" t="s">
        <v>19</v>
      </c>
      <c r="C37" s="21" t="s">
        <v>92</v>
      </c>
      <c r="D37" s="21"/>
      <c r="E37" s="21" t="s">
        <v>63</v>
      </c>
      <c r="F37" s="21"/>
      <c r="G37" s="21" t="s">
        <v>93</v>
      </c>
      <c r="H37" s="22">
        <v>112.89473684210526</v>
      </c>
      <c r="I37" s="23">
        <v>1</v>
      </c>
      <c r="J37" s="23">
        <v>0</v>
      </c>
      <c r="K37" s="21" t="s">
        <v>72</v>
      </c>
      <c r="L37" s="21" t="s">
        <v>65</v>
      </c>
      <c r="M37" s="24">
        <v>41730</v>
      </c>
      <c r="N37" s="24">
        <v>42234</v>
      </c>
      <c r="O37" s="21" t="s">
        <v>66</v>
      </c>
      <c r="P37" s="21"/>
      <c r="Q37" s="21" t="s">
        <v>78</v>
      </c>
    </row>
    <row r="38" spans="1:17" ht="31.5" x14ac:dyDescent="0.25">
      <c r="A38" s="68" t="s">
        <v>94</v>
      </c>
      <c r="B38" s="72" t="s">
        <v>19</v>
      </c>
      <c r="C38" s="21" t="s">
        <v>95</v>
      </c>
      <c r="D38" s="21"/>
      <c r="E38" s="21" t="s">
        <v>63</v>
      </c>
      <c r="F38" s="21"/>
      <c r="G38" s="21"/>
      <c r="H38" s="22">
        <v>0</v>
      </c>
      <c r="I38" s="23">
        <v>1</v>
      </c>
      <c r="J38" s="23">
        <v>0</v>
      </c>
      <c r="K38" s="21" t="s">
        <v>72</v>
      </c>
      <c r="L38" s="21" t="s">
        <v>65</v>
      </c>
      <c r="M38" s="24">
        <v>41699</v>
      </c>
      <c r="N38" s="24">
        <v>41820</v>
      </c>
      <c r="O38" s="21" t="s">
        <v>90</v>
      </c>
      <c r="P38" s="21"/>
      <c r="Q38" s="21" t="s">
        <v>34</v>
      </c>
    </row>
    <row r="39" spans="1:17" ht="31.5" x14ac:dyDescent="0.25">
      <c r="A39" s="68" t="s">
        <v>96</v>
      </c>
      <c r="B39" s="72" t="s">
        <v>19</v>
      </c>
      <c r="C39" s="21" t="s">
        <v>97</v>
      </c>
      <c r="D39" s="21"/>
      <c r="E39" s="21" t="s">
        <v>63</v>
      </c>
      <c r="F39" s="21"/>
      <c r="G39" s="21" t="s">
        <v>98</v>
      </c>
      <c r="H39" s="22">
        <v>774.03059842105256</v>
      </c>
      <c r="I39" s="23">
        <v>1</v>
      </c>
      <c r="J39" s="23">
        <v>0</v>
      </c>
      <c r="K39" s="21" t="s">
        <v>72</v>
      </c>
      <c r="L39" s="21" t="s">
        <v>65</v>
      </c>
      <c r="M39" s="24">
        <v>41733</v>
      </c>
      <c r="N39" s="24">
        <v>41852</v>
      </c>
      <c r="O39" s="21" t="s">
        <v>99</v>
      </c>
      <c r="P39" s="21" t="s">
        <v>100</v>
      </c>
      <c r="Q39" s="21" t="s">
        <v>78</v>
      </c>
    </row>
    <row r="40" spans="1:17" ht="47.25" customHeight="1" x14ac:dyDescent="0.25">
      <c r="A40" s="68" t="s">
        <v>101</v>
      </c>
      <c r="B40" s="72" t="s">
        <v>19</v>
      </c>
      <c r="C40" s="21" t="s">
        <v>102</v>
      </c>
      <c r="D40" s="21"/>
      <c r="E40" s="21" t="s">
        <v>63</v>
      </c>
      <c r="F40" s="21"/>
      <c r="G40" s="21" t="s">
        <v>103</v>
      </c>
      <c r="H40" s="22">
        <v>17.65436</v>
      </c>
      <c r="I40" s="23">
        <v>1</v>
      </c>
      <c r="J40" s="23">
        <v>0</v>
      </c>
      <c r="K40" s="21" t="s">
        <v>72</v>
      </c>
      <c r="L40" s="21" t="s">
        <v>65</v>
      </c>
      <c r="M40" s="24">
        <v>41699</v>
      </c>
      <c r="N40" s="24">
        <v>42004</v>
      </c>
      <c r="O40" s="21" t="s">
        <v>66</v>
      </c>
      <c r="P40" s="21" t="s">
        <v>104</v>
      </c>
      <c r="Q40" s="21" t="s">
        <v>68</v>
      </c>
    </row>
    <row r="41" spans="1:17" ht="63" customHeight="1" x14ac:dyDescent="0.25">
      <c r="A41" s="68" t="s">
        <v>105</v>
      </c>
      <c r="B41" s="72" t="s">
        <v>19</v>
      </c>
      <c r="C41" s="21" t="s">
        <v>106</v>
      </c>
      <c r="D41" s="21"/>
      <c r="E41" s="21" t="s">
        <v>63</v>
      </c>
      <c r="F41" s="21"/>
      <c r="G41" s="21" t="s">
        <v>107</v>
      </c>
      <c r="H41" s="22">
        <v>40.010815789473689</v>
      </c>
      <c r="I41" s="23">
        <v>1</v>
      </c>
      <c r="J41" s="23">
        <v>0</v>
      </c>
      <c r="K41" s="21" t="s">
        <v>72</v>
      </c>
      <c r="L41" s="21" t="s">
        <v>65</v>
      </c>
      <c r="M41" s="24">
        <v>41821</v>
      </c>
      <c r="N41" s="24">
        <v>41940</v>
      </c>
      <c r="O41" s="21" t="s">
        <v>108</v>
      </c>
      <c r="P41" s="21"/>
      <c r="Q41" s="21" t="s">
        <v>78</v>
      </c>
    </row>
    <row r="42" spans="1:17" ht="31.5" x14ac:dyDescent="0.25">
      <c r="A42" s="68" t="s">
        <v>109</v>
      </c>
      <c r="B42" s="72" t="s">
        <v>19</v>
      </c>
      <c r="C42" s="21" t="s">
        <v>110</v>
      </c>
      <c r="D42" s="21"/>
      <c r="E42" s="21" t="s">
        <v>31</v>
      </c>
      <c r="F42" s="21"/>
      <c r="G42" s="21"/>
      <c r="H42" s="22">
        <v>0</v>
      </c>
      <c r="I42" s="23">
        <v>1</v>
      </c>
      <c r="J42" s="23">
        <v>0</v>
      </c>
      <c r="K42" s="21" t="s">
        <v>111</v>
      </c>
      <c r="L42" s="21" t="s">
        <v>32</v>
      </c>
      <c r="M42" s="24">
        <v>41640</v>
      </c>
      <c r="N42" s="24">
        <v>41729</v>
      </c>
      <c r="O42" s="21" t="s">
        <v>112</v>
      </c>
      <c r="P42" s="21"/>
      <c r="Q42" s="21" t="s">
        <v>34</v>
      </c>
    </row>
    <row r="43" spans="1:17" ht="63" customHeight="1" x14ac:dyDescent="0.25">
      <c r="A43" s="68" t="s">
        <v>113</v>
      </c>
      <c r="B43" s="72" t="s">
        <v>19</v>
      </c>
      <c r="C43" s="21" t="s">
        <v>114</v>
      </c>
      <c r="D43" s="21"/>
      <c r="E43" s="21" t="s">
        <v>63</v>
      </c>
      <c r="F43" s="21"/>
      <c r="G43" s="21" t="s">
        <v>115</v>
      </c>
      <c r="H43" s="22">
        <v>101.65079</v>
      </c>
      <c r="I43" s="23">
        <v>1</v>
      </c>
      <c r="J43" s="23">
        <v>0</v>
      </c>
      <c r="K43" s="21" t="s">
        <v>72</v>
      </c>
      <c r="L43" s="21" t="s">
        <v>65</v>
      </c>
      <c r="M43" s="24">
        <v>41730</v>
      </c>
      <c r="N43" s="24">
        <v>41913</v>
      </c>
      <c r="O43" s="21" t="s">
        <v>116</v>
      </c>
      <c r="P43" s="21" t="s">
        <v>117</v>
      </c>
      <c r="Q43" s="21" t="s">
        <v>68</v>
      </c>
    </row>
    <row r="44" spans="1:17" ht="47.25" x14ac:dyDescent="0.25">
      <c r="A44" s="68" t="s">
        <v>118</v>
      </c>
      <c r="B44" s="72" t="s">
        <v>19</v>
      </c>
      <c r="C44" s="21" t="s">
        <v>119</v>
      </c>
      <c r="D44" s="21"/>
      <c r="E44" s="21" t="s">
        <v>63</v>
      </c>
      <c r="F44" s="21"/>
      <c r="G44" s="21"/>
      <c r="H44" s="22">
        <v>0</v>
      </c>
      <c r="I44" s="23">
        <v>1</v>
      </c>
      <c r="J44" s="23">
        <v>0</v>
      </c>
      <c r="K44" s="21" t="s">
        <v>72</v>
      </c>
      <c r="L44" s="21" t="s">
        <v>65</v>
      </c>
      <c r="M44" s="24">
        <v>41730</v>
      </c>
      <c r="N44" s="24">
        <v>42004</v>
      </c>
      <c r="O44" s="21" t="s">
        <v>913</v>
      </c>
      <c r="P44" s="21"/>
      <c r="Q44" s="21" t="s">
        <v>34</v>
      </c>
    </row>
    <row r="45" spans="1:17" ht="63" customHeight="1" x14ac:dyDescent="0.25">
      <c r="A45" s="68" t="s">
        <v>120</v>
      </c>
      <c r="B45" s="72" t="s">
        <v>19</v>
      </c>
      <c r="C45" s="21" t="s">
        <v>121</v>
      </c>
      <c r="D45" s="21"/>
      <c r="E45" s="21" t="s">
        <v>63</v>
      </c>
      <c r="F45" s="21"/>
      <c r="G45" s="21"/>
      <c r="H45" s="22">
        <v>0</v>
      </c>
      <c r="I45" s="23">
        <v>1</v>
      </c>
      <c r="J45" s="23">
        <v>0</v>
      </c>
      <c r="K45" s="21" t="s">
        <v>72</v>
      </c>
      <c r="L45" s="21" t="s">
        <v>65</v>
      </c>
      <c r="M45" s="24">
        <v>42219</v>
      </c>
      <c r="N45" s="24">
        <v>42369</v>
      </c>
      <c r="O45" s="21" t="s">
        <v>33</v>
      </c>
      <c r="P45" s="21"/>
      <c r="Q45" s="21" t="s">
        <v>34</v>
      </c>
    </row>
    <row r="46" spans="1:17" ht="31.5" x14ac:dyDescent="0.25">
      <c r="A46" s="68" t="s">
        <v>123</v>
      </c>
      <c r="B46" s="72" t="s">
        <v>19</v>
      </c>
      <c r="C46" s="21" t="s">
        <v>124</v>
      </c>
      <c r="D46" s="21"/>
      <c r="E46" s="21" t="s">
        <v>31</v>
      </c>
      <c r="F46" s="21"/>
      <c r="G46" s="21"/>
      <c r="H46" s="22">
        <v>0</v>
      </c>
      <c r="I46" s="23">
        <v>1</v>
      </c>
      <c r="J46" s="23">
        <v>0</v>
      </c>
      <c r="K46" s="21" t="s">
        <v>22</v>
      </c>
      <c r="L46" s="21" t="s">
        <v>32</v>
      </c>
      <c r="M46" s="24">
        <v>42005</v>
      </c>
      <c r="N46" s="24">
        <v>42369</v>
      </c>
      <c r="O46" s="21" t="s">
        <v>125</v>
      </c>
      <c r="P46" s="21"/>
      <c r="Q46" s="21" t="s">
        <v>34</v>
      </c>
    </row>
    <row r="47" spans="1:17" ht="63" customHeight="1" x14ac:dyDescent="0.25">
      <c r="A47" s="68" t="s">
        <v>126</v>
      </c>
      <c r="B47" s="72" t="s">
        <v>19</v>
      </c>
      <c r="C47" s="21" t="s">
        <v>127</v>
      </c>
      <c r="D47" s="21"/>
      <c r="E47" s="21" t="s">
        <v>63</v>
      </c>
      <c r="F47" s="21"/>
      <c r="G47" s="21" t="s">
        <v>128</v>
      </c>
      <c r="H47" s="22">
        <v>33.476339999999993</v>
      </c>
      <c r="I47" s="23">
        <v>1</v>
      </c>
      <c r="J47" s="23">
        <v>0</v>
      </c>
      <c r="K47" s="21" t="s">
        <v>22</v>
      </c>
      <c r="L47" s="21" t="s">
        <v>65</v>
      </c>
      <c r="M47" s="24">
        <v>41852</v>
      </c>
      <c r="N47" s="24">
        <v>41821</v>
      </c>
      <c r="O47" s="21" t="s">
        <v>122</v>
      </c>
      <c r="P47" s="21" t="s">
        <v>129</v>
      </c>
      <c r="Q47" s="21" t="s">
        <v>68</v>
      </c>
    </row>
    <row r="48" spans="1:17" ht="31.5" x14ac:dyDescent="0.25">
      <c r="A48" s="68" t="s">
        <v>130</v>
      </c>
      <c r="B48" s="72" t="s">
        <v>19</v>
      </c>
      <c r="C48" s="21" t="s">
        <v>131</v>
      </c>
      <c r="D48" s="21"/>
      <c r="E48" s="21" t="s">
        <v>132</v>
      </c>
      <c r="F48" s="21"/>
      <c r="G48" s="21"/>
      <c r="H48" s="22">
        <v>0</v>
      </c>
      <c r="I48" s="23">
        <v>1</v>
      </c>
      <c r="J48" s="23">
        <v>0</v>
      </c>
      <c r="K48" s="21" t="s">
        <v>22</v>
      </c>
      <c r="L48" s="21" t="s">
        <v>23</v>
      </c>
      <c r="M48" s="24">
        <v>42005</v>
      </c>
      <c r="N48" s="24">
        <v>42551</v>
      </c>
      <c r="O48" s="21" t="s">
        <v>125</v>
      </c>
      <c r="P48" s="21"/>
      <c r="Q48" s="21" t="s">
        <v>34</v>
      </c>
    </row>
    <row r="49" spans="1:17" ht="31.5" x14ac:dyDescent="0.25">
      <c r="A49" s="68" t="s">
        <v>133</v>
      </c>
      <c r="B49" s="72" t="s">
        <v>19</v>
      </c>
      <c r="C49" s="21" t="s">
        <v>134</v>
      </c>
      <c r="D49" s="21"/>
      <c r="E49" s="21" t="s">
        <v>63</v>
      </c>
      <c r="F49" s="21"/>
      <c r="G49" s="21"/>
      <c r="H49" s="22">
        <v>0</v>
      </c>
      <c r="I49" s="23">
        <v>1</v>
      </c>
      <c r="J49" s="23">
        <v>0</v>
      </c>
      <c r="K49" s="21" t="s">
        <v>22</v>
      </c>
      <c r="L49" s="21" t="s">
        <v>65</v>
      </c>
      <c r="M49" s="24">
        <v>42005</v>
      </c>
      <c r="N49" s="24">
        <v>42582</v>
      </c>
      <c r="O49" s="21" t="s">
        <v>135</v>
      </c>
      <c r="P49" s="21"/>
      <c r="Q49" s="21" t="s">
        <v>34</v>
      </c>
    </row>
    <row r="50" spans="1:17" ht="31.5" x14ac:dyDescent="0.25">
      <c r="A50" s="68" t="s">
        <v>136</v>
      </c>
      <c r="B50" s="72" t="s">
        <v>19</v>
      </c>
      <c r="C50" s="21" t="s">
        <v>137</v>
      </c>
      <c r="D50" s="21"/>
      <c r="E50" s="21" t="s">
        <v>31</v>
      </c>
      <c r="F50" s="21"/>
      <c r="G50" s="21"/>
      <c r="H50" s="22">
        <v>0</v>
      </c>
      <c r="I50" s="23">
        <v>1</v>
      </c>
      <c r="J50" s="23">
        <v>0</v>
      </c>
      <c r="K50" s="21" t="s">
        <v>111</v>
      </c>
      <c r="L50" s="21" t="s">
        <v>32</v>
      </c>
      <c r="M50" s="24">
        <v>41699</v>
      </c>
      <c r="N50" s="24">
        <v>41820</v>
      </c>
      <c r="O50" s="21" t="s">
        <v>138</v>
      </c>
      <c r="P50" s="21"/>
      <c r="Q50" s="21" t="s">
        <v>34</v>
      </c>
    </row>
    <row r="51" spans="1:17" ht="31.5" x14ac:dyDescent="0.25">
      <c r="A51" s="68" t="s">
        <v>139</v>
      </c>
      <c r="B51" s="72" t="s">
        <v>19</v>
      </c>
      <c r="C51" s="21" t="s">
        <v>140</v>
      </c>
      <c r="D51" s="21"/>
      <c r="E51" s="21" t="s">
        <v>132</v>
      </c>
      <c r="F51" s="21"/>
      <c r="G51" s="21" t="s">
        <v>141</v>
      </c>
      <c r="H51" s="22">
        <v>119.78970947368421</v>
      </c>
      <c r="I51" s="23">
        <v>1</v>
      </c>
      <c r="J51" s="23">
        <v>0</v>
      </c>
      <c r="K51" s="21" t="s">
        <v>22</v>
      </c>
      <c r="L51" s="21" t="s">
        <v>23</v>
      </c>
      <c r="M51" s="24">
        <v>41546</v>
      </c>
      <c r="N51" s="24">
        <v>41609</v>
      </c>
      <c r="O51" s="21"/>
      <c r="P51" s="21" t="s">
        <v>142</v>
      </c>
      <c r="Q51" s="21" t="s">
        <v>78</v>
      </c>
    </row>
    <row r="52" spans="1:17" ht="31.5" x14ac:dyDescent="0.25">
      <c r="A52" s="68" t="s">
        <v>143</v>
      </c>
      <c r="B52" s="72" t="s">
        <v>19</v>
      </c>
      <c r="C52" s="21" t="s">
        <v>144</v>
      </c>
      <c r="D52" s="21"/>
      <c r="E52" s="21" t="s">
        <v>63</v>
      </c>
      <c r="F52" s="21"/>
      <c r="G52" s="21" t="s">
        <v>145</v>
      </c>
      <c r="H52" s="22">
        <v>219.43054999999998</v>
      </c>
      <c r="I52" s="23">
        <v>1</v>
      </c>
      <c r="J52" s="23">
        <v>0</v>
      </c>
      <c r="K52" s="21" t="s">
        <v>146</v>
      </c>
      <c r="L52" s="21" t="s">
        <v>65</v>
      </c>
      <c r="M52" s="24">
        <v>41556</v>
      </c>
      <c r="N52" s="24">
        <v>41640</v>
      </c>
      <c r="O52" s="21" t="s">
        <v>147</v>
      </c>
      <c r="P52" s="21" t="s">
        <v>148</v>
      </c>
      <c r="Q52" s="21" t="s">
        <v>68</v>
      </c>
    </row>
    <row r="53" spans="1:17" ht="31.5" x14ac:dyDescent="0.25">
      <c r="A53" s="68" t="s">
        <v>149</v>
      </c>
      <c r="B53" s="72" t="s">
        <v>19</v>
      </c>
      <c r="C53" s="21" t="s">
        <v>150</v>
      </c>
      <c r="D53" s="21"/>
      <c r="E53" s="21" t="s">
        <v>132</v>
      </c>
      <c r="F53" s="21"/>
      <c r="G53" s="21" t="s">
        <v>151</v>
      </c>
      <c r="H53" s="22">
        <v>14058.977324210526</v>
      </c>
      <c r="I53" s="23">
        <v>1</v>
      </c>
      <c r="J53" s="23">
        <v>0</v>
      </c>
      <c r="K53" s="21" t="s">
        <v>72</v>
      </c>
      <c r="L53" s="21" t="s">
        <v>23</v>
      </c>
      <c r="M53" s="24">
        <v>41550</v>
      </c>
      <c r="N53" s="24">
        <v>41883</v>
      </c>
      <c r="O53" s="21"/>
      <c r="P53" s="21" t="s">
        <v>152</v>
      </c>
      <c r="Q53" s="21" t="s">
        <v>78</v>
      </c>
    </row>
    <row r="54" spans="1:17" ht="31.5" customHeight="1" x14ac:dyDescent="0.25">
      <c r="A54" s="68" t="s">
        <v>153</v>
      </c>
      <c r="B54" s="72" t="s">
        <v>19</v>
      </c>
      <c r="C54" s="21" t="s">
        <v>154</v>
      </c>
      <c r="D54" s="21"/>
      <c r="E54" s="21" t="s">
        <v>31</v>
      </c>
      <c r="F54" s="21"/>
      <c r="G54" s="21" t="s">
        <v>155</v>
      </c>
      <c r="H54" s="22">
        <v>19.684210526315791</v>
      </c>
      <c r="I54" s="23">
        <v>1</v>
      </c>
      <c r="J54" s="23">
        <v>0</v>
      </c>
      <c r="K54" s="21" t="s">
        <v>22</v>
      </c>
      <c r="L54" s="21" t="s">
        <v>32</v>
      </c>
      <c r="M54" s="24">
        <v>41395</v>
      </c>
      <c r="N54" s="24">
        <v>42339</v>
      </c>
      <c r="O54" s="21"/>
      <c r="P54" s="21"/>
      <c r="Q54" s="21" t="s">
        <v>28</v>
      </c>
    </row>
    <row r="55" spans="1:17" ht="63" x14ac:dyDescent="0.25">
      <c r="A55" s="68" t="s">
        <v>156</v>
      </c>
      <c r="B55" s="72" t="s">
        <v>19</v>
      </c>
      <c r="C55" s="21" t="s">
        <v>157</v>
      </c>
      <c r="D55" s="21"/>
      <c r="E55" s="21" t="s">
        <v>63</v>
      </c>
      <c r="F55" s="21"/>
      <c r="G55" s="21"/>
      <c r="H55" s="22">
        <v>0</v>
      </c>
      <c r="I55" s="23">
        <v>1</v>
      </c>
      <c r="J55" s="23">
        <v>0</v>
      </c>
      <c r="K55" s="21" t="s">
        <v>72</v>
      </c>
      <c r="L55" s="21" t="s">
        <v>65</v>
      </c>
      <c r="M55" s="24">
        <v>41244</v>
      </c>
      <c r="N55" s="24">
        <v>41851</v>
      </c>
      <c r="O55" s="21" t="s">
        <v>135</v>
      </c>
      <c r="P55" s="21"/>
      <c r="Q55" s="21" t="s">
        <v>34</v>
      </c>
    </row>
    <row r="56" spans="1:17" ht="47.25" x14ac:dyDescent="0.25">
      <c r="A56" s="68" t="s">
        <v>158</v>
      </c>
      <c r="B56" s="72" t="s">
        <v>19</v>
      </c>
      <c r="C56" s="21" t="s">
        <v>159</v>
      </c>
      <c r="D56" s="21" t="s">
        <v>160</v>
      </c>
      <c r="E56" s="21" t="s">
        <v>132</v>
      </c>
      <c r="F56" s="21"/>
      <c r="G56" s="21"/>
      <c r="H56" s="22">
        <v>11.704851578947292</v>
      </c>
      <c r="I56" s="23">
        <v>1</v>
      </c>
      <c r="J56" s="23">
        <v>0</v>
      </c>
      <c r="K56" s="21" t="s">
        <v>161</v>
      </c>
      <c r="L56" s="21" t="s">
        <v>32</v>
      </c>
      <c r="M56" s="24">
        <v>41426</v>
      </c>
      <c r="N56" s="24">
        <v>41426</v>
      </c>
      <c r="O56" s="21"/>
      <c r="P56" s="21"/>
      <c r="Q56" s="21" t="s">
        <v>28</v>
      </c>
    </row>
    <row r="57" spans="1:17" ht="31.5" x14ac:dyDescent="0.25">
      <c r="A57" s="68" t="s">
        <v>162</v>
      </c>
      <c r="B57" s="72" t="s">
        <v>19</v>
      </c>
      <c r="C57" s="21" t="s">
        <v>163</v>
      </c>
      <c r="D57" s="21"/>
      <c r="E57" s="21" t="s">
        <v>63</v>
      </c>
      <c r="F57" s="21"/>
      <c r="G57" s="21" t="s">
        <v>164</v>
      </c>
      <c r="H57" s="22">
        <v>53.614599999999996</v>
      </c>
      <c r="I57" s="23">
        <v>1</v>
      </c>
      <c r="J57" s="23">
        <v>0</v>
      </c>
      <c r="K57" s="21" t="s">
        <v>22</v>
      </c>
      <c r="L57" s="21" t="s">
        <v>65</v>
      </c>
      <c r="M57" s="24">
        <v>41556</v>
      </c>
      <c r="N57" s="24">
        <v>41609</v>
      </c>
      <c r="O57" s="21" t="s">
        <v>147</v>
      </c>
      <c r="P57" s="21" t="s">
        <v>165</v>
      </c>
      <c r="Q57" s="21" t="s">
        <v>68</v>
      </c>
    </row>
    <row r="58" spans="1:17" ht="47.25" x14ac:dyDescent="0.25">
      <c r="A58" s="68" t="s">
        <v>166</v>
      </c>
      <c r="B58" s="72" t="s">
        <v>19</v>
      </c>
      <c r="C58" s="21" t="s">
        <v>167</v>
      </c>
      <c r="D58" s="21"/>
      <c r="E58" s="21" t="s">
        <v>63</v>
      </c>
      <c r="F58" s="21"/>
      <c r="G58" s="21" t="s">
        <v>168</v>
      </c>
      <c r="H58" s="22">
        <v>518.18559684210527</v>
      </c>
      <c r="I58" s="23">
        <v>1</v>
      </c>
      <c r="J58" s="23">
        <v>0</v>
      </c>
      <c r="K58" s="21" t="s">
        <v>22</v>
      </c>
      <c r="L58" s="21" t="s">
        <v>65</v>
      </c>
      <c r="M58" s="24">
        <v>41388</v>
      </c>
      <c r="N58" s="24" t="s">
        <v>169</v>
      </c>
      <c r="O58" s="21" t="s">
        <v>170</v>
      </c>
      <c r="P58" s="21" t="s">
        <v>171</v>
      </c>
      <c r="Q58" s="21" t="s">
        <v>78</v>
      </c>
    </row>
    <row r="59" spans="1:17" ht="31.5" x14ac:dyDescent="0.25">
      <c r="A59" s="68" t="s">
        <v>172</v>
      </c>
      <c r="B59" s="72" t="s">
        <v>19</v>
      </c>
      <c r="C59" s="21" t="s">
        <v>173</v>
      </c>
      <c r="D59" s="21"/>
      <c r="E59" s="21" t="s">
        <v>63</v>
      </c>
      <c r="F59" s="21"/>
      <c r="G59" s="21" t="s">
        <v>174</v>
      </c>
      <c r="H59" s="22">
        <v>623.80252000000007</v>
      </c>
      <c r="I59" s="23">
        <v>1</v>
      </c>
      <c r="J59" s="23">
        <v>0</v>
      </c>
      <c r="K59" s="21" t="s">
        <v>146</v>
      </c>
      <c r="L59" s="21" t="s">
        <v>65</v>
      </c>
      <c r="M59" s="24">
        <v>41556</v>
      </c>
      <c r="N59" s="24">
        <v>41640</v>
      </c>
      <c r="O59" s="21" t="s">
        <v>147</v>
      </c>
      <c r="P59" s="21" t="s">
        <v>175</v>
      </c>
      <c r="Q59" s="21" t="s">
        <v>68</v>
      </c>
    </row>
    <row r="60" spans="1:17" ht="31.5" x14ac:dyDescent="0.25">
      <c r="A60" s="68" t="s">
        <v>176</v>
      </c>
      <c r="B60" s="72" t="s">
        <v>19</v>
      </c>
      <c r="C60" s="21" t="s">
        <v>177</v>
      </c>
      <c r="D60" s="21"/>
      <c r="E60" s="21" t="s">
        <v>63</v>
      </c>
      <c r="F60" s="21"/>
      <c r="G60" s="21" t="s">
        <v>178</v>
      </c>
      <c r="H60" s="22">
        <v>475.48165</v>
      </c>
      <c r="I60" s="23">
        <v>1</v>
      </c>
      <c r="J60" s="23">
        <v>0</v>
      </c>
      <c r="K60" s="21" t="s">
        <v>146</v>
      </c>
      <c r="L60" s="21" t="s">
        <v>65</v>
      </c>
      <c r="M60" s="24">
        <v>41556</v>
      </c>
      <c r="N60" s="24">
        <v>41640</v>
      </c>
      <c r="O60" s="21" t="s">
        <v>99</v>
      </c>
      <c r="P60" s="21" t="s">
        <v>179</v>
      </c>
      <c r="Q60" s="21" t="s">
        <v>68</v>
      </c>
    </row>
    <row r="61" spans="1:17" ht="31.5" x14ac:dyDescent="0.25">
      <c r="A61" s="68" t="s">
        <v>180</v>
      </c>
      <c r="B61" s="72" t="s">
        <v>19</v>
      </c>
      <c r="C61" s="21" t="s">
        <v>181</v>
      </c>
      <c r="D61" s="21"/>
      <c r="E61" s="21" t="s">
        <v>132</v>
      </c>
      <c r="F61" s="21"/>
      <c r="G61" s="21" t="s">
        <v>182</v>
      </c>
      <c r="H61" s="22">
        <v>190.50716</v>
      </c>
      <c r="I61" s="23">
        <v>1</v>
      </c>
      <c r="J61" s="23">
        <v>0</v>
      </c>
      <c r="K61" s="21" t="s">
        <v>72</v>
      </c>
      <c r="L61" s="21" t="s">
        <v>23</v>
      </c>
      <c r="M61" s="24">
        <v>41558</v>
      </c>
      <c r="N61" s="24">
        <v>41760</v>
      </c>
      <c r="O61" s="21"/>
      <c r="P61" s="21" t="s">
        <v>183</v>
      </c>
      <c r="Q61" s="21" t="s">
        <v>68</v>
      </c>
    </row>
    <row r="62" spans="1:17" ht="31.5" x14ac:dyDescent="0.25">
      <c r="A62" s="68" t="s">
        <v>184</v>
      </c>
      <c r="B62" s="72" t="s">
        <v>19</v>
      </c>
      <c r="C62" s="21" t="s">
        <v>185</v>
      </c>
      <c r="D62" s="21"/>
      <c r="E62" s="21" t="s">
        <v>21</v>
      </c>
      <c r="F62" s="21"/>
      <c r="G62" s="21" t="s">
        <v>186</v>
      </c>
      <c r="H62" s="22">
        <v>710.27920736842111</v>
      </c>
      <c r="I62" s="23">
        <v>1</v>
      </c>
      <c r="J62" s="23">
        <v>0</v>
      </c>
      <c r="K62" s="21" t="s">
        <v>22</v>
      </c>
      <c r="L62" s="21" t="s">
        <v>32</v>
      </c>
      <c r="M62" s="24">
        <v>41395</v>
      </c>
      <c r="N62" s="24">
        <v>41487</v>
      </c>
      <c r="O62" s="21"/>
      <c r="P62" s="21" t="s">
        <v>187</v>
      </c>
      <c r="Q62" s="21" t="s">
        <v>78</v>
      </c>
    </row>
    <row r="63" spans="1:17" ht="31.5" x14ac:dyDescent="0.25">
      <c r="A63" s="68" t="s">
        <v>188</v>
      </c>
      <c r="B63" s="72" t="s">
        <v>19</v>
      </c>
      <c r="C63" s="21" t="s">
        <v>189</v>
      </c>
      <c r="D63" s="21"/>
      <c r="E63" s="21" t="s">
        <v>63</v>
      </c>
      <c r="F63" s="21"/>
      <c r="G63" s="21" t="s">
        <v>190</v>
      </c>
      <c r="H63" s="22">
        <v>85.752330000000001</v>
      </c>
      <c r="I63" s="23">
        <v>1</v>
      </c>
      <c r="J63" s="23">
        <v>0</v>
      </c>
      <c r="K63" s="21" t="s">
        <v>72</v>
      </c>
      <c r="L63" s="21" t="s">
        <v>65</v>
      </c>
      <c r="M63" s="24">
        <v>41249</v>
      </c>
      <c r="N63" s="24">
        <v>41548</v>
      </c>
      <c r="O63" s="21" t="s">
        <v>147</v>
      </c>
      <c r="P63" s="21" t="s">
        <v>191</v>
      </c>
      <c r="Q63" s="21" t="s">
        <v>68</v>
      </c>
    </row>
    <row r="64" spans="1:17" ht="31.5" x14ac:dyDescent="0.25">
      <c r="A64" s="68" t="s">
        <v>192</v>
      </c>
      <c r="B64" s="72" t="s">
        <v>19</v>
      </c>
      <c r="C64" s="21" t="s">
        <v>193</v>
      </c>
      <c r="D64" s="21"/>
      <c r="E64" s="21" t="s">
        <v>21</v>
      </c>
      <c r="F64" s="21"/>
      <c r="G64" s="21" t="s">
        <v>194</v>
      </c>
      <c r="H64" s="22">
        <v>518.65931105263155</v>
      </c>
      <c r="I64" s="23">
        <v>1</v>
      </c>
      <c r="J64" s="23">
        <v>0</v>
      </c>
      <c r="K64" s="21" t="s">
        <v>22</v>
      </c>
      <c r="L64" s="21" t="s">
        <v>32</v>
      </c>
      <c r="M64" s="24">
        <v>41306</v>
      </c>
      <c r="N64" s="24">
        <v>41395</v>
      </c>
      <c r="O64" s="21"/>
      <c r="P64" s="21" t="s">
        <v>195</v>
      </c>
      <c r="Q64" s="21" t="s">
        <v>78</v>
      </c>
    </row>
    <row r="65" spans="1:17" ht="31.5" x14ac:dyDescent="0.25">
      <c r="A65" s="68" t="s">
        <v>196</v>
      </c>
      <c r="B65" s="72" t="s">
        <v>19</v>
      </c>
      <c r="C65" s="21" t="s">
        <v>197</v>
      </c>
      <c r="D65" s="21"/>
      <c r="E65" s="21" t="s">
        <v>63</v>
      </c>
      <c r="F65" s="21"/>
      <c r="G65" s="21" t="s">
        <v>198</v>
      </c>
      <c r="H65" s="22">
        <v>599.57906000000003</v>
      </c>
      <c r="I65" s="23">
        <v>1</v>
      </c>
      <c r="J65" s="23">
        <v>0</v>
      </c>
      <c r="K65" s="21" t="s">
        <v>72</v>
      </c>
      <c r="L65" s="21" t="s">
        <v>65</v>
      </c>
      <c r="M65" s="24">
        <v>41214</v>
      </c>
      <c r="N65" s="24">
        <v>41395</v>
      </c>
      <c r="O65" s="21" t="s">
        <v>170</v>
      </c>
      <c r="P65" s="21" t="s">
        <v>199</v>
      </c>
      <c r="Q65" s="21" t="s">
        <v>68</v>
      </c>
    </row>
    <row r="66" spans="1:17" ht="31.5" x14ac:dyDescent="0.25">
      <c r="A66" s="68" t="s">
        <v>200</v>
      </c>
      <c r="B66" s="72" t="s">
        <v>19</v>
      </c>
      <c r="C66" s="21" t="s">
        <v>201</v>
      </c>
      <c r="D66" s="21"/>
      <c r="E66" s="21" t="s">
        <v>63</v>
      </c>
      <c r="F66" s="21"/>
      <c r="G66" s="21" t="s">
        <v>202</v>
      </c>
      <c r="H66" s="22">
        <v>531.52687000000003</v>
      </c>
      <c r="I66" s="23">
        <v>1</v>
      </c>
      <c r="J66" s="23">
        <v>0</v>
      </c>
      <c r="K66" s="21" t="s">
        <v>72</v>
      </c>
      <c r="L66" s="21" t="s">
        <v>65</v>
      </c>
      <c r="M66" s="24">
        <v>41214</v>
      </c>
      <c r="N66" s="24">
        <v>41365</v>
      </c>
      <c r="O66" s="21" t="s">
        <v>170</v>
      </c>
      <c r="P66" s="21" t="s">
        <v>203</v>
      </c>
      <c r="Q66" s="21" t="s">
        <v>68</v>
      </c>
    </row>
    <row r="67" spans="1:17" ht="31.5" x14ac:dyDescent="0.25">
      <c r="A67" s="68" t="s">
        <v>204</v>
      </c>
      <c r="B67" s="72" t="s">
        <v>19</v>
      </c>
      <c r="C67" s="21" t="s">
        <v>205</v>
      </c>
      <c r="D67" s="21"/>
      <c r="E67" s="21" t="s">
        <v>63</v>
      </c>
      <c r="F67" s="21"/>
      <c r="G67" s="21" t="s">
        <v>206</v>
      </c>
      <c r="H67" s="22">
        <v>38.696010000000001</v>
      </c>
      <c r="I67" s="23">
        <v>1</v>
      </c>
      <c r="J67" s="23">
        <v>0</v>
      </c>
      <c r="K67" s="21" t="s">
        <v>72</v>
      </c>
      <c r="L67" s="21" t="s">
        <v>65</v>
      </c>
      <c r="M67" s="24">
        <v>41528</v>
      </c>
      <c r="N67" s="24">
        <v>41548</v>
      </c>
      <c r="O67" s="21" t="s">
        <v>147</v>
      </c>
      <c r="P67" s="21" t="s">
        <v>207</v>
      </c>
      <c r="Q67" s="21" t="s">
        <v>68</v>
      </c>
    </row>
    <row r="68" spans="1:17" ht="47.25" x14ac:dyDescent="0.25">
      <c r="A68" s="68" t="s">
        <v>208</v>
      </c>
      <c r="B68" s="72" t="s">
        <v>19</v>
      </c>
      <c r="C68" s="21" t="s">
        <v>209</v>
      </c>
      <c r="D68" s="21"/>
      <c r="E68" s="21" t="s">
        <v>63</v>
      </c>
      <c r="F68" s="21"/>
      <c r="G68" s="21" t="s">
        <v>210</v>
      </c>
      <c r="H68" s="22">
        <v>59.691799999999994</v>
      </c>
      <c r="I68" s="23">
        <v>1</v>
      </c>
      <c r="J68" s="23">
        <v>0</v>
      </c>
      <c r="K68" s="21" t="s">
        <v>72</v>
      </c>
      <c r="L68" s="21" t="s">
        <v>65</v>
      </c>
      <c r="M68" s="24">
        <v>41244</v>
      </c>
      <c r="N68" s="24">
        <v>41548</v>
      </c>
      <c r="O68" s="21" t="s">
        <v>147</v>
      </c>
      <c r="P68" s="21" t="s">
        <v>211</v>
      </c>
      <c r="Q68" s="21" t="s">
        <v>68</v>
      </c>
    </row>
    <row r="69" spans="1:17" ht="31.5" x14ac:dyDescent="0.25">
      <c r="A69" s="68" t="s">
        <v>212</v>
      </c>
      <c r="B69" s="72" t="s">
        <v>19</v>
      </c>
      <c r="C69" s="21" t="s">
        <v>213</v>
      </c>
      <c r="D69" s="21"/>
      <c r="E69" s="21" t="s">
        <v>63</v>
      </c>
      <c r="F69" s="21"/>
      <c r="G69" s="21" t="s">
        <v>214</v>
      </c>
      <c r="H69" s="22">
        <v>54.186879999999995</v>
      </c>
      <c r="I69" s="23">
        <v>1</v>
      </c>
      <c r="J69" s="23">
        <v>0</v>
      </c>
      <c r="K69" s="21" t="s">
        <v>72</v>
      </c>
      <c r="L69" s="21" t="s">
        <v>65</v>
      </c>
      <c r="M69" s="24">
        <v>41249</v>
      </c>
      <c r="N69" s="24">
        <v>41518</v>
      </c>
      <c r="O69" s="21" t="s">
        <v>99</v>
      </c>
      <c r="P69" s="21" t="s">
        <v>215</v>
      </c>
      <c r="Q69" s="21" t="s">
        <v>68</v>
      </c>
    </row>
    <row r="70" spans="1:17" ht="31.5" x14ac:dyDescent="0.25">
      <c r="A70" s="68" t="s">
        <v>216</v>
      </c>
      <c r="B70" s="72" t="s">
        <v>19</v>
      </c>
      <c r="C70" s="21" t="s">
        <v>217</v>
      </c>
      <c r="D70" s="21"/>
      <c r="E70" s="21" t="s">
        <v>63</v>
      </c>
      <c r="F70" s="21"/>
      <c r="G70" s="21" t="s">
        <v>218</v>
      </c>
      <c r="H70" s="22">
        <v>21.383590000000002</v>
      </c>
      <c r="I70" s="23">
        <v>1</v>
      </c>
      <c r="J70" s="23">
        <v>0</v>
      </c>
      <c r="K70" s="21" t="s">
        <v>72</v>
      </c>
      <c r="L70" s="21" t="s">
        <v>65</v>
      </c>
      <c r="M70" s="24">
        <v>41249</v>
      </c>
      <c r="N70" s="24">
        <v>41518</v>
      </c>
      <c r="O70" s="21" t="s">
        <v>99</v>
      </c>
      <c r="P70" s="21" t="s">
        <v>219</v>
      </c>
      <c r="Q70" s="21" t="s">
        <v>68</v>
      </c>
    </row>
    <row r="71" spans="1:17" ht="31.5" x14ac:dyDescent="0.25">
      <c r="A71" s="68" t="s">
        <v>220</v>
      </c>
      <c r="B71" s="72" t="s">
        <v>19</v>
      </c>
      <c r="C71" s="21" t="s">
        <v>221</v>
      </c>
      <c r="D71" s="21"/>
      <c r="E71" s="21" t="s">
        <v>63</v>
      </c>
      <c r="F71" s="21"/>
      <c r="G71" s="21" t="s">
        <v>222</v>
      </c>
      <c r="H71" s="22">
        <v>133.45317</v>
      </c>
      <c r="I71" s="23">
        <v>1</v>
      </c>
      <c r="J71" s="23">
        <v>0</v>
      </c>
      <c r="K71" s="21" t="s">
        <v>72</v>
      </c>
      <c r="L71" s="21" t="s">
        <v>65</v>
      </c>
      <c r="M71" s="24">
        <v>41244</v>
      </c>
      <c r="N71" s="24">
        <v>41426</v>
      </c>
      <c r="O71" s="21" t="s">
        <v>147</v>
      </c>
      <c r="P71" s="21" t="s">
        <v>223</v>
      </c>
      <c r="Q71" s="21" t="s">
        <v>68</v>
      </c>
    </row>
    <row r="72" spans="1:17" ht="31.5" x14ac:dyDescent="0.25">
      <c r="A72" s="68" t="s">
        <v>224</v>
      </c>
      <c r="B72" s="72" t="s">
        <v>19</v>
      </c>
      <c r="C72" s="21" t="s">
        <v>225</v>
      </c>
      <c r="D72" s="21"/>
      <c r="E72" s="21" t="s">
        <v>63</v>
      </c>
      <c r="F72" s="21"/>
      <c r="G72" s="21" t="s">
        <v>226</v>
      </c>
      <c r="H72" s="22">
        <v>295.55104999999998</v>
      </c>
      <c r="I72" s="23">
        <v>1</v>
      </c>
      <c r="J72" s="23">
        <v>0</v>
      </c>
      <c r="K72" s="21" t="s">
        <v>146</v>
      </c>
      <c r="L72" s="21" t="s">
        <v>65</v>
      </c>
      <c r="M72" s="24">
        <v>41274</v>
      </c>
      <c r="N72" s="24">
        <v>41426</v>
      </c>
      <c r="O72" s="21" t="s">
        <v>147</v>
      </c>
      <c r="P72" s="21" t="s">
        <v>227</v>
      </c>
      <c r="Q72" s="21" t="s">
        <v>68</v>
      </c>
    </row>
    <row r="73" spans="1:17" ht="31.5" x14ac:dyDescent="0.25">
      <c r="A73" s="68" t="s">
        <v>228</v>
      </c>
      <c r="B73" s="72" t="s">
        <v>19</v>
      </c>
      <c r="C73" s="21" t="s">
        <v>229</v>
      </c>
      <c r="D73" s="21"/>
      <c r="E73" s="21" t="s">
        <v>63</v>
      </c>
      <c r="F73" s="21"/>
      <c r="G73" s="21" t="s">
        <v>230</v>
      </c>
      <c r="H73" s="22">
        <v>1377.1770300000001</v>
      </c>
      <c r="I73" s="23">
        <v>1</v>
      </c>
      <c r="J73" s="23">
        <v>0</v>
      </c>
      <c r="K73" s="21" t="s">
        <v>146</v>
      </c>
      <c r="L73" s="21" t="s">
        <v>65</v>
      </c>
      <c r="M73" s="24">
        <v>41091</v>
      </c>
      <c r="N73" s="24">
        <v>41214</v>
      </c>
      <c r="O73" s="21" t="s">
        <v>99</v>
      </c>
      <c r="P73" s="21" t="s">
        <v>231</v>
      </c>
      <c r="Q73" s="21" t="s">
        <v>68</v>
      </c>
    </row>
    <row r="74" spans="1:17" ht="31.5" x14ac:dyDescent="0.25">
      <c r="A74" s="68" t="s">
        <v>232</v>
      </c>
      <c r="B74" s="72" t="s">
        <v>19</v>
      </c>
      <c r="C74" s="21" t="s">
        <v>233</v>
      </c>
      <c r="D74" s="21"/>
      <c r="E74" s="21" t="s">
        <v>63</v>
      </c>
      <c r="F74" s="21"/>
      <c r="G74" s="21" t="s">
        <v>234</v>
      </c>
      <c r="H74" s="22">
        <v>1210.2668700000002</v>
      </c>
      <c r="I74" s="23">
        <v>1</v>
      </c>
      <c r="J74" s="23">
        <v>0</v>
      </c>
      <c r="K74" s="21" t="s">
        <v>146</v>
      </c>
      <c r="L74" s="21" t="s">
        <v>65</v>
      </c>
      <c r="M74" s="24">
        <v>41274</v>
      </c>
      <c r="N74" s="24">
        <v>41426</v>
      </c>
      <c r="O74" s="21" t="s">
        <v>99</v>
      </c>
      <c r="P74" s="21" t="s">
        <v>235</v>
      </c>
      <c r="Q74" s="21" t="s">
        <v>68</v>
      </c>
    </row>
    <row r="75" spans="1:17" ht="31.5" x14ac:dyDescent="0.25">
      <c r="A75" s="68" t="s">
        <v>236</v>
      </c>
      <c r="B75" s="72" t="s">
        <v>19</v>
      </c>
      <c r="C75" s="21" t="s">
        <v>237</v>
      </c>
      <c r="D75" s="21"/>
      <c r="E75" s="21" t="s">
        <v>63</v>
      </c>
      <c r="F75" s="21"/>
      <c r="G75" s="21" t="s">
        <v>238</v>
      </c>
      <c r="H75" s="22">
        <v>428.57083</v>
      </c>
      <c r="I75" s="23">
        <v>1</v>
      </c>
      <c r="J75" s="23">
        <v>0</v>
      </c>
      <c r="K75" s="21" t="s">
        <v>146</v>
      </c>
      <c r="L75" s="21" t="s">
        <v>65</v>
      </c>
      <c r="M75" s="24">
        <v>41274</v>
      </c>
      <c r="N75" s="24">
        <v>41426</v>
      </c>
      <c r="O75" s="21" t="s">
        <v>147</v>
      </c>
      <c r="P75" s="21" t="s">
        <v>239</v>
      </c>
      <c r="Q75" s="21" t="s">
        <v>68</v>
      </c>
    </row>
    <row r="76" spans="1:17" ht="31.5" x14ac:dyDescent="0.25">
      <c r="A76" s="68" t="s">
        <v>240</v>
      </c>
      <c r="B76" s="72" t="s">
        <v>19</v>
      </c>
      <c r="C76" s="21" t="s">
        <v>241</v>
      </c>
      <c r="D76" s="21"/>
      <c r="E76" s="21" t="s">
        <v>132</v>
      </c>
      <c r="F76" s="21"/>
      <c r="G76" s="21" t="s">
        <v>230</v>
      </c>
      <c r="H76" s="22">
        <v>3588.1261996999997</v>
      </c>
      <c r="I76" s="23">
        <v>1</v>
      </c>
      <c r="J76" s="23">
        <v>0</v>
      </c>
      <c r="K76" s="21" t="s">
        <v>146</v>
      </c>
      <c r="L76" s="21" t="s">
        <v>23</v>
      </c>
      <c r="M76" s="24">
        <v>41730</v>
      </c>
      <c r="N76" s="24">
        <v>41760</v>
      </c>
      <c r="O76" s="21"/>
      <c r="P76" s="21" t="s">
        <v>242</v>
      </c>
      <c r="Q76" s="21" t="s">
        <v>68</v>
      </c>
    </row>
    <row r="77" spans="1:17" ht="78.75" customHeight="1" x14ac:dyDescent="0.25">
      <c r="A77" s="68" t="s">
        <v>243</v>
      </c>
      <c r="B77" s="72" t="s">
        <v>19</v>
      </c>
      <c r="C77" s="21" t="s">
        <v>244</v>
      </c>
      <c r="D77" s="21"/>
      <c r="E77" s="21" t="s">
        <v>132</v>
      </c>
      <c r="F77" s="21"/>
      <c r="G77" s="21" t="s">
        <v>245</v>
      </c>
      <c r="H77" s="22">
        <v>20.778659999999999</v>
      </c>
      <c r="I77" s="23">
        <v>1</v>
      </c>
      <c r="J77" s="23">
        <v>0</v>
      </c>
      <c r="K77" s="21" t="s">
        <v>72</v>
      </c>
      <c r="L77" s="21" t="s">
        <v>32</v>
      </c>
      <c r="M77" s="24">
        <v>41730</v>
      </c>
      <c r="N77" s="24">
        <v>41891</v>
      </c>
      <c r="O77" s="21" t="s">
        <v>246</v>
      </c>
      <c r="P77" s="21" t="s">
        <v>247</v>
      </c>
      <c r="Q77" s="21" t="s">
        <v>68</v>
      </c>
    </row>
    <row r="78" spans="1:17" ht="47.25" customHeight="1" x14ac:dyDescent="0.25">
      <c r="A78" s="68" t="s">
        <v>248</v>
      </c>
      <c r="B78" s="72" t="s">
        <v>19</v>
      </c>
      <c r="C78" s="21" t="s">
        <v>249</v>
      </c>
      <c r="D78" s="21"/>
      <c r="E78" s="21" t="s">
        <v>63</v>
      </c>
      <c r="F78" s="21"/>
      <c r="G78" s="21"/>
      <c r="H78" s="22">
        <v>0</v>
      </c>
      <c r="I78" s="23">
        <v>1</v>
      </c>
      <c r="J78" s="23">
        <v>0</v>
      </c>
      <c r="K78" s="21" t="s">
        <v>72</v>
      </c>
      <c r="L78" s="21" t="s">
        <v>65</v>
      </c>
      <c r="M78" s="24">
        <v>41883</v>
      </c>
      <c r="N78" s="24">
        <v>42368</v>
      </c>
      <c r="O78" s="21" t="s">
        <v>33</v>
      </c>
      <c r="P78" s="21"/>
      <c r="Q78" s="21" t="s">
        <v>34</v>
      </c>
    </row>
    <row r="79" spans="1:17" ht="31.5" x14ac:dyDescent="0.25">
      <c r="A79" s="68" t="s">
        <v>250</v>
      </c>
      <c r="B79" s="72" t="s">
        <v>19</v>
      </c>
      <c r="C79" s="21" t="s">
        <v>251</v>
      </c>
      <c r="D79" s="21"/>
      <c r="E79" s="21" t="s">
        <v>63</v>
      </c>
      <c r="F79" s="21"/>
      <c r="G79" s="21"/>
      <c r="H79" s="22">
        <v>0</v>
      </c>
      <c r="I79" s="23">
        <v>1</v>
      </c>
      <c r="J79" s="23">
        <v>0</v>
      </c>
      <c r="K79" s="21" t="s">
        <v>22</v>
      </c>
      <c r="L79" s="21" t="s">
        <v>65</v>
      </c>
      <c r="M79" s="24">
        <v>42036</v>
      </c>
      <c r="N79" s="24">
        <v>42369</v>
      </c>
      <c r="O79" s="21" t="s">
        <v>252</v>
      </c>
      <c r="P79" s="21"/>
      <c r="Q79" s="21" t="s">
        <v>34</v>
      </c>
    </row>
    <row r="80" spans="1:17" ht="31.5" x14ac:dyDescent="0.25">
      <c r="A80" s="68" t="s">
        <v>253</v>
      </c>
      <c r="B80" s="72" t="s">
        <v>19</v>
      </c>
      <c r="C80" s="21" t="s">
        <v>254</v>
      </c>
      <c r="D80" s="21"/>
      <c r="E80" s="21" t="s">
        <v>63</v>
      </c>
      <c r="F80" s="21"/>
      <c r="G80" s="21" t="s">
        <v>255</v>
      </c>
      <c r="H80" s="22">
        <v>268.10821000000004</v>
      </c>
      <c r="I80" s="23">
        <v>1</v>
      </c>
      <c r="J80" s="23">
        <v>0</v>
      </c>
      <c r="K80" s="21" t="s">
        <v>72</v>
      </c>
      <c r="L80" s="21" t="s">
        <v>65</v>
      </c>
      <c r="M80" s="24">
        <v>41730</v>
      </c>
      <c r="N80" s="24">
        <v>41974</v>
      </c>
      <c r="O80" s="21" t="s">
        <v>147</v>
      </c>
      <c r="P80" s="21" t="s">
        <v>256</v>
      </c>
      <c r="Q80" s="21" t="s">
        <v>68</v>
      </c>
    </row>
    <row r="81" spans="1:17" ht="47.25" customHeight="1" x14ac:dyDescent="0.25">
      <c r="A81" s="68" t="s">
        <v>257</v>
      </c>
      <c r="B81" s="72" t="s">
        <v>19</v>
      </c>
      <c r="C81" s="21" t="s">
        <v>258</v>
      </c>
      <c r="D81" s="21"/>
      <c r="E81" s="21" t="s">
        <v>31</v>
      </c>
      <c r="F81" s="21"/>
      <c r="G81" s="21" t="s">
        <v>259</v>
      </c>
      <c r="H81" s="22">
        <v>13.157894736842104</v>
      </c>
      <c r="I81" s="23">
        <v>1</v>
      </c>
      <c r="J81" s="23">
        <v>0</v>
      </c>
      <c r="K81" s="21" t="s">
        <v>146</v>
      </c>
      <c r="L81" s="21" t="s">
        <v>32</v>
      </c>
      <c r="M81" s="24">
        <v>42186</v>
      </c>
      <c r="N81" s="24">
        <v>42460</v>
      </c>
      <c r="O81" s="21" t="s">
        <v>260</v>
      </c>
      <c r="P81" s="21"/>
      <c r="Q81" s="21" t="s">
        <v>28</v>
      </c>
    </row>
    <row r="82" spans="1:17" ht="63" x14ac:dyDescent="0.25">
      <c r="A82" s="68" t="s">
        <v>261</v>
      </c>
      <c r="B82" s="72" t="s">
        <v>19</v>
      </c>
      <c r="C82" s="21" t="s">
        <v>262</v>
      </c>
      <c r="D82" s="21"/>
      <c r="E82" s="21" t="s">
        <v>63</v>
      </c>
      <c r="F82" s="21"/>
      <c r="G82" s="21"/>
      <c r="H82" s="22">
        <v>13.157894736842104</v>
      </c>
      <c r="I82" s="23">
        <v>1</v>
      </c>
      <c r="J82" s="23">
        <v>0</v>
      </c>
      <c r="K82" s="21" t="s">
        <v>146</v>
      </c>
      <c r="L82" s="21" t="s">
        <v>65</v>
      </c>
      <c r="M82" s="24">
        <v>42430</v>
      </c>
      <c r="N82" s="24">
        <v>42614</v>
      </c>
      <c r="O82" s="21" t="s">
        <v>263</v>
      </c>
      <c r="P82" s="21"/>
      <c r="Q82" s="21" t="s">
        <v>24</v>
      </c>
    </row>
    <row r="83" spans="1:17" ht="47.25" customHeight="1" x14ac:dyDescent="0.25">
      <c r="A83" s="68" t="s">
        <v>264</v>
      </c>
      <c r="B83" s="72" t="s">
        <v>19</v>
      </c>
      <c r="C83" s="21" t="s">
        <v>265</v>
      </c>
      <c r="D83" s="21"/>
      <c r="E83" s="21" t="s">
        <v>63</v>
      </c>
      <c r="F83" s="21"/>
      <c r="G83" s="21" t="s">
        <v>266</v>
      </c>
      <c r="H83" s="22">
        <v>20.157894736842106</v>
      </c>
      <c r="I83" s="23">
        <v>1</v>
      </c>
      <c r="J83" s="23">
        <v>0</v>
      </c>
      <c r="K83" s="21" t="s">
        <v>146</v>
      </c>
      <c r="L83" s="21" t="s">
        <v>65</v>
      </c>
      <c r="M83" s="24">
        <v>42095</v>
      </c>
      <c r="N83" s="24">
        <v>42217</v>
      </c>
      <c r="O83" s="21" t="s">
        <v>66</v>
      </c>
      <c r="P83" s="21"/>
      <c r="Q83" s="21" t="s">
        <v>78</v>
      </c>
    </row>
    <row r="84" spans="1:17" ht="47.25" customHeight="1" x14ac:dyDescent="0.25">
      <c r="A84" s="68" t="s">
        <v>267</v>
      </c>
      <c r="B84" s="72" t="s">
        <v>19</v>
      </c>
      <c r="C84" s="21" t="s">
        <v>268</v>
      </c>
      <c r="D84" s="21"/>
      <c r="E84" s="21" t="s">
        <v>63</v>
      </c>
      <c r="F84" s="21"/>
      <c r="G84" s="21" t="s">
        <v>269</v>
      </c>
      <c r="H84" s="22">
        <v>19.291340000000002</v>
      </c>
      <c r="I84" s="23">
        <v>1</v>
      </c>
      <c r="J84" s="23">
        <v>0</v>
      </c>
      <c r="K84" s="21" t="s">
        <v>72</v>
      </c>
      <c r="L84" s="21" t="s">
        <v>65</v>
      </c>
      <c r="M84" s="24">
        <v>41974</v>
      </c>
      <c r="N84" s="24">
        <v>42125</v>
      </c>
      <c r="O84" s="21" t="s">
        <v>66</v>
      </c>
      <c r="P84" s="21"/>
      <c r="Q84" s="21" t="s">
        <v>68</v>
      </c>
    </row>
    <row r="85" spans="1:17" ht="47.25" x14ac:dyDescent="0.25">
      <c r="A85" s="68" t="s">
        <v>270</v>
      </c>
      <c r="B85" s="72" t="s">
        <v>19</v>
      </c>
      <c r="C85" s="21" t="s">
        <v>271</v>
      </c>
      <c r="D85" s="21" t="s">
        <v>272</v>
      </c>
      <c r="E85" s="21" t="s">
        <v>31</v>
      </c>
      <c r="F85" s="21"/>
      <c r="G85" s="21" t="s">
        <v>273</v>
      </c>
      <c r="H85" s="22">
        <v>39.473684210526322</v>
      </c>
      <c r="I85" s="23">
        <v>1</v>
      </c>
      <c r="J85" s="23">
        <v>0</v>
      </c>
      <c r="K85" s="21" t="s">
        <v>161</v>
      </c>
      <c r="L85" s="21" t="s">
        <v>32</v>
      </c>
      <c r="M85" s="24">
        <v>42186</v>
      </c>
      <c r="N85" s="24">
        <v>42339</v>
      </c>
      <c r="O85" s="21" t="s">
        <v>260</v>
      </c>
      <c r="P85" s="21"/>
      <c r="Q85" s="21" t="s">
        <v>28</v>
      </c>
    </row>
    <row r="86" spans="1:17" ht="63" x14ac:dyDescent="0.25">
      <c r="A86" s="68" t="s">
        <v>274</v>
      </c>
      <c r="B86" s="72" t="s">
        <v>19</v>
      </c>
      <c r="C86" s="21" t="s">
        <v>275</v>
      </c>
      <c r="D86" s="21"/>
      <c r="E86" s="21" t="s">
        <v>63</v>
      </c>
      <c r="F86" s="21"/>
      <c r="G86" s="21" t="s">
        <v>276</v>
      </c>
      <c r="H86" s="22">
        <v>74.916759156492787</v>
      </c>
      <c r="I86" s="23">
        <v>1</v>
      </c>
      <c r="J86" s="23">
        <v>0</v>
      </c>
      <c r="K86" s="21" t="s">
        <v>146</v>
      </c>
      <c r="L86" s="21" t="s">
        <v>65</v>
      </c>
      <c r="M86" s="24">
        <v>41671</v>
      </c>
      <c r="N86" s="24">
        <v>41913</v>
      </c>
      <c r="O86" s="21" t="s">
        <v>122</v>
      </c>
      <c r="P86" s="21" t="s">
        <v>277</v>
      </c>
      <c r="Q86" s="21" t="s">
        <v>68</v>
      </c>
    </row>
    <row r="87" spans="1:17" ht="31.5" x14ac:dyDescent="0.25">
      <c r="A87" s="68" t="s">
        <v>278</v>
      </c>
      <c r="B87" s="72" t="s">
        <v>19</v>
      </c>
      <c r="C87" s="21" t="s">
        <v>279</v>
      </c>
      <c r="D87" s="21"/>
      <c r="E87" s="21" t="s">
        <v>63</v>
      </c>
      <c r="F87" s="21"/>
      <c r="G87" s="21" t="s">
        <v>280</v>
      </c>
      <c r="H87" s="22">
        <v>527.53645374870837</v>
      </c>
      <c r="I87" s="23">
        <v>1</v>
      </c>
      <c r="J87" s="23">
        <v>0</v>
      </c>
      <c r="K87" s="21" t="s">
        <v>146</v>
      </c>
      <c r="L87" s="21" t="s">
        <v>65</v>
      </c>
      <c r="M87" s="24">
        <v>41671</v>
      </c>
      <c r="N87" s="24">
        <v>41913</v>
      </c>
      <c r="O87" s="21" t="s">
        <v>147</v>
      </c>
      <c r="P87" s="21" t="s">
        <v>281</v>
      </c>
      <c r="Q87" s="21" t="s">
        <v>68</v>
      </c>
    </row>
    <row r="88" spans="1:17" ht="31.5" x14ac:dyDescent="0.25">
      <c r="A88" s="68" t="s">
        <v>282</v>
      </c>
      <c r="B88" s="72" t="s">
        <v>19</v>
      </c>
      <c r="C88" s="21" t="s">
        <v>283</v>
      </c>
      <c r="D88" s="21"/>
      <c r="E88" s="21" t="s">
        <v>63</v>
      </c>
      <c r="F88" s="21"/>
      <c r="G88" s="21" t="s">
        <v>284</v>
      </c>
      <c r="H88" s="22">
        <v>1447.6499999999999</v>
      </c>
      <c r="I88" s="23">
        <v>1</v>
      </c>
      <c r="J88" s="23">
        <v>0</v>
      </c>
      <c r="K88" s="21" t="s">
        <v>72</v>
      </c>
      <c r="L88" s="21" t="s">
        <v>65</v>
      </c>
      <c r="M88" s="24">
        <v>41936</v>
      </c>
      <c r="N88" s="24">
        <v>42125</v>
      </c>
      <c r="O88" s="21" t="s">
        <v>90</v>
      </c>
      <c r="P88" s="21"/>
      <c r="Q88" s="21" t="s">
        <v>78</v>
      </c>
    </row>
    <row r="89" spans="1:17" ht="31.5" x14ac:dyDescent="0.25">
      <c r="A89" s="68" t="s">
        <v>285</v>
      </c>
      <c r="B89" s="72" t="s">
        <v>19</v>
      </c>
      <c r="C89" s="21" t="s">
        <v>286</v>
      </c>
      <c r="D89" s="21"/>
      <c r="E89" s="21" t="s">
        <v>63</v>
      </c>
      <c r="F89" s="21"/>
      <c r="G89" s="21"/>
      <c r="H89" s="22">
        <v>0</v>
      </c>
      <c r="I89" s="23">
        <v>1</v>
      </c>
      <c r="J89" s="23">
        <v>0</v>
      </c>
      <c r="K89" s="21" t="s">
        <v>72</v>
      </c>
      <c r="L89" s="21" t="s">
        <v>65</v>
      </c>
      <c r="M89" s="24">
        <v>42186</v>
      </c>
      <c r="N89" s="24">
        <v>43646</v>
      </c>
      <c r="O89" s="21" t="s">
        <v>90</v>
      </c>
      <c r="P89" s="21"/>
      <c r="Q89" s="21" t="s">
        <v>34</v>
      </c>
    </row>
    <row r="90" spans="1:17" ht="51" customHeight="1" x14ac:dyDescent="0.25">
      <c r="A90" s="68" t="s">
        <v>287</v>
      </c>
      <c r="B90" s="72" t="s">
        <v>19</v>
      </c>
      <c r="C90" s="21" t="s">
        <v>288</v>
      </c>
      <c r="D90" s="21"/>
      <c r="E90" s="21" t="s">
        <v>63</v>
      </c>
      <c r="F90" s="21"/>
      <c r="G90" s="21" t="s">
        <v>289</v>
      </c>
      <c r="H90" s="22">
        <v>175</v>
      </c>
      <c r="I90" s="23">
        <v>1</v>
      </c>
      <c r="J90" s="23">
        <v>0</v>
      </c>
      <c r="K90" s="21" t="s">
        <v>72</v>
      </c>
      <c r="L90" s="21" t="s">
        <v>65</v>
      </c>
      <c r="M90" s="24">
        <v>42186</v>
      </c>
      <c r="N90" s="24">
        <v>42309</v>
      </c>
      <c r="O90" s="21" t="s">
        <v>99</v>
      </c>
      <c r="P90" s="21"/>
      <c r="Q90" s="21" t="s">
        <v>28</v>
      </c>
    </row>
    <row r="91" spans="1:17" ht="47.25" customHeight="1" x14ac:dyDescent="0.25">
      <c r="A91" s="68" t="s">
        <v>290</v>
      </c>
      <c r="B91" s="72" t="s">
        <v>19</v>
      </c>
      <c r="C91" s="21" t="s">
        <v>291</v>
      </c>
      <c r="D91" s="21"/>
      <c r="E91" s="21" t="s">
        <v>63</v>
      </c>
      <c r="F91" s="21"/>
      <c r="G91" s="21" t="s">
        <v>292</v>
      </c>
      <c r="H91" s="22">
        <v>10.578947368421053</v>
      </c>
      <c r="I91" s="23">
        <v>1</v>
      </c>
      <c r="J91" s="23">
        <v>0</v>
      </c>
      <c r="K91" s="21" t="s">
        <v>72</v>
      </c>
      <c r="L91" s="21" t="s">
        <v>65</v>
      </c>
      <c r="M91" s="24">
        <v>42095</v>
      </c>
      <c r="N91" s="24">
        <v>42705</v>
      </c>
      <c r="O91" s="21" t="s">
        <v>66</v>
      </c>
      <c r="P91" s="21"/>
      <c r="Q91" s="21" t="s">
        <v>28</v>
      </c>
    </row>
    <row r="92" spans="1:17" ht="47.25" customHeight="1" x14ac:dyDescent="0.25">
      <c r="A92" s="68" t="s">
        <v>293</v>
      </c>
      <c r="B92" s="72" t="s">
        <v>19</v>
      </c>
      <c r="C92" s="21" t="s">
        <v>294</v>
      </c>
      <c r="D92" s="21"/>
      <c r="E92" s="21" t="s">
        <v>63</v>
      </c>
      <c r="F92" s="21"/>
      <c r="G92" s="21" t="s">
        <v>295</v>
      </c>
      <c r="H92" s="22">
        <v>117.0263157894737</v>
      </c>
      <c r="I92" s="23">
        <v>1</v>
      </c>
      <c r="J92" s="23">
        <v>0</v>
      </c>
      <c r="K92" s="21" t="s">
        <v>72</v>
      </c>
      <c r="L92" s="21" t="s">
        <v>65</v>
      </c>
      <c r="M92" s="24">
        <v>42095</v>
      </c>
      <c r="N92" s="24">
        <v>42551</v>
      </c>
      <c r="O92" s="21" t="s">
        <v>66</v>
      </c>
      <c r="P92" s="21"/>
      <c r="Q92" s="21" t="s">
        <v>28</v>
      </c>
    </row>
    <row r="93" spans="1:17" ht="63" x14ac:dyDescent="0.25">
      <c r="A93" s="68" t="s">
        <v>296</v>
      </c>
      <c r="B93" s="72" t="s">
        <v>19</v>
      </c>
      <c r="C93" s="21" t="s">
        <v>297</v>
      </c>
      <c r="D93" s="21"/>
      <c r="E93" s="21" t="s">
        <v>63</v>
      </c>
      <c r="F93" s="21"/>
      <c r="G93" s="21" t="s">
        <v>298</v>
      </c>
      <c r="H93" s="22">
        <v>10.112968421052631</v>
      </c>
      <c r="I93" s="23">
        <v>1</v>
      </c>
      <c r="J93" s="23">
        <v>0</v>
      </c>
      <c r="K93" s="21" t="s">
        <v>72</v>
      </c>
      <c r="L93" s="21" t="s">
        <v>65</v>
      </c>
      <c r="M93" s="24">
        <v>42064</v>
      </c>
      <c r="N93" s="24">
        <v>42124</v>
      </c>
      <c r="O93" s="21" t="s">
        <v>299</v>
      </c>
      <c r="P93" s="21"/>
      <c r="Q93" s="21" t="s">
        <v>78</v>
      </c>
    </row>
    <row r="94" spans="1:17" ht="63" customHeight="1" x14ac:dyDescent="0.25">
      <c r="A94" s="68" t="s">
        <v>300</v>
      </c>
      <c r="B94" s="72" t="s">
        <v>19</v>
      </c>
      <c r="C94" s="21" t="s">
        <v>301</v>
      </c>
      <c r="D94" s="21"/>
      <c r="E94" s="21" t="s">
        <v>63</v>
      </c>
      <c r="F94" s="21"/>
      <c r="G94" s="21" t="s">
        <v>302</v>
      </c>
      <c r="H94" s="22">
        <v>23.684210526315791</v>
      </c>
      <c r="I94" s="23">
        <v>1</v>
      </c>
      <c r="J94" s="23">
        <v>0</v>
      </c>
      <c r="K94" s="21" t="s">
        <v>72</v>
      </c>
      <c r="L94" s="21" t="s">
        <v>65</v>
      </c>
      <c r="M94" s="24">
        <v>42064</v>
      </c>
      <c r="N94" s="24">
        <v>42339</v>
      </c>
      <c r="O94" s="21" t="s">
        <v>66</v>
      </c>
      <c r="P94" s="21"/>
      <c r="Q94" s="21" t="s">
        <v>28</v>
      </c>
    </row>
    <row r="95" spans="1:17" ht="47.25" customHeight="1" x14ac:dyDescent="0.25">
      <c r="A95" s="68" t="s">
        <v>303</v>
      </c>
      <c r="B95" s="72" t="s">
        <v>19</v>
      </c>
      <c r="C95" s="21" t="s">
        <v>304</v>
      </c>
      <c r="D95" s="21"/>
      <c r="E95" s="21" t="s">
        <v>63</v>
      </c>
      <c r="F95" s="21"/>
      <c r="G95" s="21" t="s">
        <v>305</v>
      </c>
      <c r="H95" s="22">
        <v>447.3684210526315</v>
      </c>
      <c r="I95" s="23">
        <v>1</v>
      </c>
      <c r="J95" s="23">
        <v>0</v>
      </c>
      <c r="K95" s="21" t="s">
        <v>146</v>
      </c>
      <c r="L95" s="21" t="s">
        <v>65</v>
      </c>
      <c r="M95" s="24">
        <v>42186</v>
      </c>
      <c r="N95" s="24">
        <v>42522</v>
      </c>
      <c r="O95" s="21" t="s">
        <v>66</v>
      </c>
      <c r="P95" s="21"/>
      <c r="Q95" s="21" t="s">
        <v>28</v>
      </c>
    </row>
    <row r="96" spans="1:17" ht="47.25" customHeight="1" x14ac:dyDescent="0.25">
      <c r="A96" s="68" t="s">
        <v>306</v>
      </c>
      <c r="B96" s="72" t="s">
        <v>19</v>
      </c>
      <c r="C96" s="21" t="s">
        <v>307</v>
      </c>
      <c r="D96" s="21"/>
      <c r="E96" s="21" t="s">
        <v>63</v>
      </c>
      <c r="F96" s="21"/>
      <c r="G96" s="21"/>
      <c r="H96" s="22">
        <v>26.315789473684209</v>
      </c>
      <c r="I96" s="23">
        <v>1</v>
      </c>
      <c r="J96" s="23">
        <v>0</v>
      </c>
      <c r="K96" s="21" t="s">
        <v>146</v>
      </c>
      <c r="L96" s="21" t="s">
        <v>65</v>
      </c>
      <c r="M96" s="24">
        <v>42552</v>
      </c>
      <c r="N96" s="24">
        <v>42979</v>
      </c>
      <c r="O96" s="21" t="s">
        <v>66</v>
      </c>
      <c r="P96" s="21"/>
      <c r="Q96" s="21" t="s">
        <v>24</v>
      </c>
    </row>
    <row r="97" spans="1:17" ht="47.25" customHeight="1" x14ac:dyDescent="0.25">
      <c r="A97" s="68" t="s">
        <v>308</v>
      </c>
      <c r="B97" s="72" t="s">
        <v>19</v>
      </c>
      <c r="C97" s="21" t="s">
        <v>309</v>
      </c>
      <c r="D97" s="21"/>
      <c r="E97" s="21" t="s">
        <v>63</v>
      </c>
      <c r="F97" s="21"/>
      <c r="G97" s="21" t="s">
        <v>310</v>
      </c>
      <c r="H97" s="22">
        <v>206.31578947368425</v>
      </c>
      <c r="I97" s="23">
        <v>1</v>
      </c>
      <c r="J97" s="23">
        <v>0</v>
      </c>
      <c r="K97" s="21" t="s">
        <v>146</v>
      </c>
      <c r="L97" s="21" t="s">
        <v>65</v>
      </c>
      <c r="M97" s="24">
        <v>42186</v>
      </c>
      <c r="N97" s="24">
        <v>42522</v>
      </c>
      <c r="O97" s="21" t="s">
        <v>66</v>
      </c>
      <c r="P97" s="21"/>
      <c r="Q97" s="21" t="s">
        <v>28</v>
      </c>
    </row>
    <row r="98" spans="1:17" x14ac:dyDescent="0.25">
      <c r="A98" s="68" t="s">
        <v>311</v>
      </c>
      <c r="B98" s="72" t="s">
        <v>19</v>
      </c>
      <c r="C98" s="21" t="s">
        <v>312</v>
      </c>
      <c r="D98" s="21"/>
      <c r="E98" s="21" t="s">
        <v>63</v>
      </c>
      <c r="F98" s="21"/>
      <c r="G98" s="21"/>
      <c r="H98" s="22">
        <v>526.31578947368428</v>
      </c>
      <c r="I98" s="23">
        <v>1</v>
      </c>
      <c r="J98" s="23">
        <v>0</v>
      </c>
      <c r="K98" s="21" t="s">
        <v>72</v>
      </c>
      <c r="L98" s="21" t="s">
        <v>65</v>
      </c>
      <c r="M98" s="24">
        <v>42339</v>
      </c>
      <c r="N98" s="24">
        <v>42705</v>
      </c>
      <c r="O98" s="21" t="s">
        <v>170</v>
      </c>
      <c r="P98" s="21"/>
      <c r="Q98" s="21" t="s">
        <v>24</v>
      </c>
    </row>
    <row r="99" spans="1:17" ht="47.25" customHeight="1" x14ac:dyDescent="0.25">
      <c r="A99" s="68" t="s">
        <v>313</v>
      </c>
      <c r="B99" s="72" t="s">
        <v>19</v>
      </c>
      <c r="C99" s="21" t="s">
        <v>314</v>
      </c>
      <c r="D99" s="21"/>
      <c r="E99" s="21" t="s">
        <v>63</v>
      </c>
      <c r="F99" s="21"/>
      <c r="G99" s="21" t="s">
        <v>315</v>
      </c>
      <c r="H99" s="22">
        <v>1387.5852631578948</v>
      </c>
      <c r="I99" s="23">
        <v>1</v>
      </c>
      <c r="J99" s="23">
        <v>0</v>
      </c>
      <c r="K99" s="21" t="s">
        <v>72</v>
      </c>
      <c r="L99" s="21" t="s">
        <v>65</v>
      </c>
      <c r="M99" s="24">
        <v>42217</v>
      </c>
      <c r="N99" s="24">
        <v>42522</v>
      </c>
      <c r="O99" s="21" t="s">
        <v>66</v>
      </c>
      <c r="P99" s="21"/>
      <c r="Q99" s="21" t="s">
        <v>28</v>
      </c>
    </row>
    <row r="100" spans="1:17" ht="47.25" customHeight="1" x14ac:dyDescent="0.25">
      <c r="A100" s="68" t="s">
        <v>316</v>
      </c>
      <c r="B100" s="72" t="s">
        <v>19</v>
      </c>
      <c r="C100" s="21" t="s">
        <v>317</v>
      </c>
      <c r="D100" s="21"/>
      <c r="E100" s="21" t="s">
        <v>63</v>
      </c>
      <c r="F100" s="21"/>
      <c r="G100" s="21" t="s">
        <v>318</v>
      </c>
      <c r="H100" s="22">
        <v>65.789473684210535</v>
      </c>
      <c r="I100" s="23">
        <v>1</v>
      </c>
      <c r="J100" s="23">
        <v>0</v>
      </c>
      <c r="K100" s="21" t="s">
        <v>72</v>
      </c>
      <c r="L100" s="21" t="s">
        <v>65</v>
      </c>
      <c r="M100" s="24">
        <v>42217</v>
      </c>
      <c r="N100" s="24">
        <v>42552</v>
      </c>
      <c r="O100" s="21" t="s">
        <v>66</v>
      </c>
      <c r="P100" s="21"/>
      <c r="Q100" s="21" t="s">
        <v>28</v>
      </c>
    </row>
    <row r="101" spans="1:17" ht="47.25" customHeight="1" x14ac:dyDescent="0.25">
      <c r="A101" s="68" t="s">
        <v>319</v>
      </c>
      <c r="B101" s="72" t="s">
        <v>19</v>
      </c>
      <c r="C101" s="21" t="s">
        <v>320</v>
      </c>
      <c r="D101" s="21"/>
      <c r="E101" s="21" t="s">
        <v>132</v>
      </c>
      <c r="F101" s="21"/>
      <c r="G101" s="21" t="s">
        <v>321</v>
      </c>
      <c r="H101" s="22">
        <v>2304.4290357894733</v>
      </c>
      <c r="I101" s="23">
        <v>1</v>
      </c>
      <c r="J101" s="23">
        <v>0</v>
      </c>
      <c r="K101" s="21" t="s">
        <v>72</v>
      </c>
      <c r="L101" s="21" t="s">
        <v>23</v>
      </c>
      <c r="M101" s="24">
        <v>42186</v>
      </c>
      <c r="N101" s="24">
        <v>42428</v>
      </c>
      <c r="O101" s="21"/>
      <c r="P101" s="21"/>
      <c r="Q101" s="21" t="s">
        <v>78</v>
      </c>
    </row>
    <row r="102" spans="1:17" ht="47.25" customHeight="1" x14ac:dyDescent="0.25">
      <c r="A102" s="68" t="s">
        <v>322</v>
      </c>
      <c r="B102" s="72" t="s">
        <v>19</v>
      </c>
      <c r="C102" s="21" t="s">
        <v>323</v>
      </c>
      <c r="D102" s="21"/>
      <c r="E102" s="21" t="s">
        <v>63</v>
      </c>
      <c r="F102" s="21"/>
      <c r="G102" s="21" t="s">
        <v>324</v>
      </c>
      <c r="H102" s="22">
        <v>1406.0184210526318</v>
      </c>
      <c r="I102" s="23">
        <v>1</v>
      </c>
      <c r="J102" s="23">
        <v>0</v>
      </c>
      <c r="K102" s="21" t="s">
        <v>72</v>
      </c>
      <c r="L102" s="21" t="s">
        <v>65</v>
      </c>
      <c r="M102" s="24">
        <v>42217</v>
      </c>
      <c r="N102" s="24">
        <v>42522</v>
      </c>
      <c r="O102" s="21" t="s">
        <v>66</v>
      </c>
      <c r="P102" s="21"/>
      <c r="Q102" s="21" t="s">
        <v>28</v>
      </c>
    </row>
    <row r="103" spans="1:17" ht="63" x14ac:dyDescent="0.25">
      <c r="A103" s="68" t="s">
        <v>325</v>
      </c>
      <c r="B103" s="72" t="s">
        <v>19</v>
      </c>
      <c r="C103" s="21" t="s">
        <v>326</v>
      </c>
      <c r="D103" s="21"/>
      <c r="E103" s="21" t="s">
        <v>132</v>
      </c>
      <c r="F103" s="21"/>
      <c r="G103" s="21"/>
      <c r="H103" s="22">
        <v>0</v>
      </c>
      <c r="I103" s="23">
        <v>1</v>
      </c>
      <c r="J103" s="23">
        <v>0</v>
      </c>
      <c r="K103" s="21" t="s">
        <v>72</v>
      </c>
      <c r="L103" s="21" t="s">
        <v>23</v>
      </c>
      <c r="M103" s="24">
        <v>42217</v>
      </c>
      <c r="N103" s="24">
        <v>42582</v>
      </c>
      <c r="O103" s="21" t="s">
        <v>894</v>
      </c>
      <c r="P103" s="21"/>
      <c r="Q103" s="21" t="s">
        <v>34</v>
      </c>
    </row>
    <row r="104" spans="1:17" ht="47.25" customHeight="1" x14ac:dyDescent="0.25">
      <c r="A104" s="68" t="s">
        <v>327</v>
      </c>
      <c r="B104" s="72" t="s">
        <v>19</v>
      </c>
      <c r="C104" s="21" t="s">
        <v>328</v>
      </c>
      <c r="D104" s="21"/>
      <c r="E104" s="21" t="s">
        <v>63</v>
      </c>
      <c r="F104" s="21"/>
      <c r="G104" s="21"/>
      <c r="H104" s="22">
        <v>0</v>
      </c>
      <c r="I104" s="23">
        <v>1</v>
      </c>
      <c r="J104" s="23">
        <v>0</v>
      </c>
      <c r="K104" s="21" t="s">
        <v>22</v>
      </c>
      <c r="L104" s="21" t="s">
        <v>65</v>
      </c>
      <c r="M104" s="24">
        <v>41974</v>
      </c>
      <c r="N104" s="24">
        <v>42155</v>
      </c>
      <c r="O104" s="21" t="s">
        <v>910</v>
      </c>
      <c r="P104" s="21"/>
      <c r="Q104" s="21" t="s">
        <v>34</v>
      </c>
    </row>
    <row r="105" spans="1:17" ht="63" x14ac:dyDescent="0.25">
      <c r="A105" s="68" t="s">
        <v>329</v>
      </c>
      <c r="B105" s="72" t="s">
        <v>19</v>
      </c>
      <c r="C105" s="21" t="s">
        <v>330</v>
      </c>
      <c r="D105" s="21"/>
      <c r="E105" s="21" t="s">
        <v>63</v>
      </c>
      <c r="F105" s="21"/>
      <c r="G105" s="21"/>
      <c r="H105" s="22">
        <v>54.986468421052628</v>
      </c>
      <c r="I105" s="23">
        <v>1</v>
      </c>
      <c r="J105" s="23">
        <v>0</v>
      </c>
      <c r="K105" s="21" t="s">
        <v>22</v>
      </c>
      <c r="L105" s="21" t="s">
        <v>65</v>
      </c>
      <c r="M105" s="24">
        <v>42430</v>
      </c>
      <c r="N105" s="24">
        <v>42614</v>
      </c>
      <c r="O105" s="21" t="s">
        <v>66</v>
      </c>
      <c r="P105" s="21"/>
      <c r="Q105" s="21" t="s">
        <v>24</v>
      </c>
    </row>
    <row r="106" spans="1:17" ht="63" customHeight="1" x14ac:dyDescent="0.25">
      <c r="A106" s="68" t="s">
        <v>331</v>
      </c>
      <c r="B106" s="72" t="s">
        <v>19</v>
      </c>
      <c r="C106" s="21" t="s">
        <v>332</v>
      </c>
      <c r="D106" s="21"/>
      <c r="E106" s="21" t="s">
        <v>63</v>
      </c>
      <c r="F106" s="21"/>
      <c r="G106" s="21" t="s">
        <v>333</v>
      </c>
      <c r="H106" s="22">
        <v>23.684210526315788</v>
      </c>
      <c r="I106" s="23">
        <v>1</v>
      </c>
      <c r="J106" s="23">
        <v>0</v>
      </c>
      <c r="K106" s="21" t="s">
        <v>22</v>
      </c>
      <c r="L106" s="21" t="s">
        <v>65</v>
      </c>
      <c r="M106" s="24">
        <v>42186</v>
      </c>
      <c r="N106" s="24">
        <v>42309</v>
      </c>
      <c r="O106" s="21" t="s">
        <v>299</v>
      </c>
      <c r="P106" s="21"/>
      <c r="Q106" s="21" t="s">
        <v>78</v>
      </c>
    </row>
    <row r="107" spans="1:17" ht="31.5" x14ac:dyDescent="0.25">
      <c r="A107" s="68" t="s">
        <v>334</v>
      </c>
      <c r="B107" s="72" t="s">
        <v>19</v>
      </c>
      <c r="C107" s="21" t="s">
        <v>335</v>
      </c>
      <c r="D107" s="21"/>
      <c r="E107" s="21" t="s">
        <v>63</v>
      </c>
      <c r="F107" s="21"/>
      <c r="G107" s="21"/>
      <c r="H107" s="22">
        <v>0</v>
      </c>
      <c r="I107" s="23">
        <v>1</v>
      </c>
      <c r="J107" s="23">
        <v>0</v>
      </c>
      <c r="K107" s="21" t="s">
        <v>22</v>
      </c>
      <c r="L107" s="21" t="s">
        <v>65</v>
      </c>
      <c r="M107" s="24">
        <v>42095</v>
      </c>
      <c r="N107" s="24">
        <v>42245</v>
      </c>
      <c r="O107" s="21" t="s">
        <v>147</v>
      </c>
      <c r="P107" s="21"/>
      <c r="Q107" s="21" t="s">
        <v>34</v>
      </c>
    </row>
    <row r="108" spans="1:17" ht="63" customHeight="1" x14ac:dyDescent="0.25">
      <c r="A108" s="68" t="s">
        <v>336</v>
      </c>
      <c r="B108" s="72" t="s">
        <v>19</v>
      </c>
      <c r="C108" s="21" t="s">
        <v>337</v>
      </c>
      <c r="D108" s="21"/>
      <c r="E108" s="21" t="s">
        <v>63</v>
      </c>
      <c r="F108" s="21"/>
      <c r="G108" s="21" t="s">
        <v>338</v>
      </c>
      <c r="H108" s="22">
        <v>61.52</v>
      </c>
      <c r="I108" s="23">
        <v>1</v>
      </c>
      <c r="J108" s="23">
        <v>0</v>
      </c>
      <c r="K108" s="21" t="s">
        <v>72</v>
      </c>
      <c r="L108" s="21" t="s">
        <v>65</v>
      </c>
      <c r="M108" s="24">
        <v>42095</v>
      </c>
      <c r="N108" s="24">
        <v>42243</v>
      </c>
      <c r="O108" s="21" t="s">
        <v>299</v>
      </c>
      <c r="P108" s="21"/>
      <c r="Q108" s="21" t="s">
        <v>78</v>
      </c>
    </row>
    <row r="109" spans="1:17" ht="63" x14ac:dyDescent="0.25">
      <c r="A109" s="68" t="s">
        <v>339</v>
      </c>
      <c r="B109" s="72" t="s">
        <v>19</v>
      </c>
      <c r="C109" s="21" t="s">
        <v>340</v>
      </c>
      <c r="D109" s="21"/>
      <c r="E109" s="21" t="s">
        <v>63</v>
      </c>
      <c r="F109" s="21"/>
      <c r="G109" s="21" t="s">
        <v>298</v>
      </c>
      <c r="H109" s="22">
        <v>18.789473684210527</v>
      </c>
      <c r="I109" s="23">
        <v>1</v>
      </c>
      <c r="J109" s="23">
        <v>0</v>
      </c>
      <c r="K109" s="21" t="s">
        <v>72</v>
      </c>
      <c r="L109" s="21" t="s">
        <v>65</v>
      </c>
      <c r="M109" s="24">
        <v>42064</v>
      </c>
      <c r="N109" s="24">
        <v>42124</v>
      </c>
      <c r="O109" s="21" t="s">
        <v>299</v>
      </c>
      <c r="P109" s="21"/>
      <c r="Q109" s="21" t="s">
        <v>78</v>
      </c>
    </row>
    <row r="110" spans="1:17" ht="31.5" customHeight="1" x14ac:dyDescent="0.25">
      <c r="A110" s="68" t="s">
        <v>341</v>
      </c>
      <c r="B110" s="72" t="s">
        <v>19</v>
      </c>
      <c r="C110" s="21" t="s">
        <v>342</v>
      </c>
      <c r="D110" s="21"/>
      <c r="E110" s="21" t="s">
        <v>63</v>
      </c>
      <c r="F110" s="21"/>
      <c r="G110" s="21" t="s">
        <v>343</v>
      </c>
      <c r="H110" s="22">
        <v>136.57894736842107</v>
      </c>
      <c r="I110" s="23">
        <v>1</v>
      </c>
      <c r="J110" s="23">
        <v>0</v>
      </c>
      <c r="K110" s="21" t="s">
        <v>22</v>
      </c>
      <c r="L110" s="21" t="s">
        <v>65</v>
      </c>
      <c r="M110" s="24">
        <v>42125</v>
      </c>
      <c r="N110" s="24">
        <v>42278</v>
      </c>
      <c r="O110" s="21" t="s">
        <v>147</v>
      </c>
      <c r="P110" s="21"/>
      <c r="Q110" s="21" t="s">
        <v>78</v>
      </c>
    </row>
    <row r="111" spans="1:17" ht="63" x14ac:dyDescent="0.25">
      <c r="A111" s="68" t="s">
        <v>344</v>
      </c>
      <c r="B111" s="72" t="s">
        <v>19</v>
      </c>
      <c r="C111" s="21" t="s">
        <v>345</v>
      </c>
      <c r="D111" s="21"/>
      <c r="E111" s="21" t="s">
        <v>63</v>
      </c>
      <c r="F111" s="21"/>
      <c r="G111" s="21" t="s">
        <v>346</v>
      </c>
      <c r="H111" s="22">
        <v>1.4288421052631581</v>
      </c>
      <c r="I111" s="23">
        <v>1</v>
      </c>
      <c r="J111" s="23">
        <v>0</v>
      </c>
      <c r="K111" s="21" t="s">
        <v>72</v>
      </c>
      <c r="L111" s="21" t="s">
        <v>65</v>
      </c>
      <c r="M111" s="24">
        <v>42200</v>
      </c>
      <c r="N111" s="24">
        <v>42234</v>
      </c>
      <c r="O111" s="21" t="s">
        <v>299</v>
      </c>
      <c r="P111" s="21" t="s">
        <v>347</v>
      </c>
      <c r="Q111" s="21" t="s">
        <v>78</v>
      </c>
    </row>
    <row r="112" spans="1:17" ht="47.25" customHeight="1" x14ac:dyDescent="0.25">
      <c r="A112" s="68" t="s">
        <v>348</v>
      </c>
      <c r="B112" s="72" t="s">
        <v>19</v>
      </c>
      <c r="C112" s="21" t="s">
        <v>349</v>
      </c>
      <c r="D112" s="21"/>
      <c r="E112" s="21" t="s">
        <v>63</v>
      </c>
      <c r="F112" s="21"/>
      <c r="G112" s="21" t="s">
        <v>350</v>
      </c>
      <c r="H112" s="22">
        <v>842.10526315789468</v>
      </c>
      <c r="I112" s="23">
        <v>1</v>
      </c>
      <c r="J112" s="23">
        <v>0</v>
      </c>
      <c r="K112" s="21" t="s">
        <v>72</v>
      </c>
      <c r="L112" s="21" t="s">
        <v>65</v>
      </c>
      <c r="M112" s="24">
        <v>42309</v>
      </c>
      <c r="N112" s="24">
        <v>42522</v>
      </c>
      <c r="O112" s="21" t="s">
        <v>66</v>
      </c>
      <c r="P112" s="21"/>
      <c r="Q112" s="21" t="s">
        <v>28</v>
      </c>
    </row>
    <row r="113" spans="1:17" ht="63" x14ac:dyDescent="0.25">
      <c r="A113" s="68" t="s">
        <v>351</v>
      </c>
      <c r="B113" s="72" t="s">
        <v>19</v>
      </c>
      <c r="C113" s="21" t="s">
        <v>352</v>
      </c>
      <c r="D113" s="21"/>
      <c r="E113" s="21" t="s">
        <v>63</v>
      </c>
      <c r="F113" s="21"/>
      <c r="G113" s="21" t="s">
        <v>353</v>
      </c>
      <c r="H113" s="22">
        <v>76.168421052631587</v>
      </c>
      <c r="I113" s="23">
        <v>1</v>
      </c>
      <c r="J113" s="23">
        <v>0</v>
      </c>
      <c r="K113" s="21" t="s">
        <v>146</v>
      </c>
      <c r="L113" s="21" t="s">
        <v>65</v>
      </c>
      <c r="M113" s="24">
        <v>42186</v>
      </c>
      <c r="N113" s="24">
        <v>42217</v>
      </c>
      <c r="O113" s="21" t="s">
        <v>299</v>
      </c>
      <c r="P113" s="21"/>
      <c r="Q113" s="21" t="s">
        <v>78</v>
      </c>
    </row>
    <row r="114" spans="1:17" ht="31.5" x14ac:dyDescent="0.25">
      <c r="A114" s="68" t="s">
        <v>354</v>
      </c>
      <c r="B114" s="72" t="s">
        <v>19</v>
      </c>
      <c r="C114" s="21" t="s">
        <v>355</v>
      </c>
      <c r="D114" s="21"/>
      <c r="E114" s="21" t="s">
        <v>31</v>
      </c>
      <c r="F114" s="21"/>
      <c r="G114" s="21"/>
      <c r="H114" s="22">
        <v>0</v>
      </c>
      <c r="I114" s="23">
        <v>1</v>
      </c>
      <c r="J114" s="23">
        <v>0</v>
      </c>
      <c r="K114" s="21" t="s">
        <v>22</v>
      </c>
      <c r="L114" s="21" t="s">
        <v>32</v>
      </c>
      <c r="M114" s="24">
        <v>42278</v>
      </c>
      <c r="N114" s="24">
        <v>42978</v>
      </c>
      <c r="O114" s="21" t="s">
        <v>908</v>
      </c>
      <c r="P114" s="21"/>
      <c r="Q114" s="21" t="s">
        <v>34</v>
      </c>
    </row>
    <row r="115" spans="1:17" ht="47.25" x14ac:dyDescent="0.25">
      <c r="A115" s="68" t="s">
        <v>356</v>
      </c>
      <c r="B115" s="72" t="s">
        <v>19</v>
      </c>
      <c r="C115" s="21" t="s">
        <v>357</v>
      </c>
      <c r="D115" s="21"/>
      <c r="E115" s="21" t="s">
        <v>31</v>
      </c>
      <c r="F115" s="21"/>
      <c r="G115" s="21" t="s">
        <v>358</v>
      </c>
      <c r="H115" s="22">
        <v>25</v>
      </c>
      <c r="I115" s="23">
        <v>1</v>
      </c>
      <c r="J115" s="23">
        <v>0</v>
      </c>
      <c r="K115" s="21" t="s">
        <v>22</v>
      </c>
      <c r="L115" s="21" t="s">
        <v>32</v>
      </c>
      <c r="M115" s="24">
        <v>42278</v>
      </c>
      <c r="N115" s="24">
        <v>42339</v>
      </c>
      <c r="O115" s="21" t="s">
        <v>260</v>
      </c>
      <c r="P115" s="21"/>
      <c r="Q115" s="21" t="s">
        <v>28</v>
      </c>
    </row>
    <row r="116" spans="1:17" ht="47.25" x14ac:dyDescent="0.25">
      <c r="A116" s="68" t="s">
        <v>359</v>
      </c>
      <c r="B116" s="72" t="s">
        <v>19</v>
      </c>
      <c r="C116" s="21" t="s">
        <v>360</v>
      </c>
      <c r="D116" s="21"/>
      <c r="E116" s="21" t="s">
        <v>31</v>
      </c>
      <c r="F116" s="21"/>
      <c r="G116" s="21"/>
      <c r="H116" s="22">
        <v>1.3157894736842106</v>
      </c>
      <c r="I116" s="23">
        <v>1</v>
      </c>
      <c r="J116" s="23">
        <v>0</v>
      </c>
      <c r="K116" s="21" t="s">
        <v>22</v>
      </c>
      <c r="L116" s="21" t="s">
        <v>32</v>
      </c>
      <c r="M116" s="24">
        <v>42309</v>
      </c>
      <c r="N116" s="24">
        <v>42430</v>
      </c>
      <c r="O116" s="21" t="s">
        <v>260</v>
      </c>
      <c r="P116" s="21"/>
      <c r="Q116" s="21" t="s">
        <v>24</v>
      </c>
    </row>
    <row r="117" spans="1:17" ht="47.25" x14ac:dyDescent="0.25">
      <c r="A117" s="68" t="s">
        <v>361</v>
      </c>
      <c r="B117" s="72" t="s">
        <v>19</v>
      </c>
      <c r="C117" s="21" t="s">
        <v>362</v>
      </c>
      <c r="D117" s="21"/>
      <c r="E117" s="21" t="s">
        <v>31</v>
      </c>
      <c r="F117" s="21"/>
      <c r="G117" s="21"/>
      <c r="H117" s="22">
        <v>26.148684210526316</v>
      </c>
      <c r="I117" s="23">
        <v>1</v>
      </c>
      <c r="J117" s="23">
        <v>0</v>
      </c>
      <c r="K117" s="21" t="s">
        <v>72</v>
      </c>
      <c r="L117" s="21" t="s">
        <v>32</v>
      </c>
      <c r="M117" s="24">
        <v>42370</v>
      </c>
      <c r="N117" s="24">
        <v>42795</v>
      </c>
      <c r="O117" s="21" t="s">
        <v>260</v>
      </c>
      <c r="P117" s="21"/>
      <c r="Q117" s="21" t="s">
        <v>24</v>
      </c>
    </row>
    <row r="118" spans="1:17" ht="47.25" x14ac:dyDescent="0.25">
      <c r="A118" s="68" t="s">
        <v>363</v>
      </c>
      <c r="B118" s="72" t="s">
        <v>19</v>
      </c>
      <c r="C118" s="21" t="s">
        <v>364</v>
      </c>
      <c r="D118" s="21"/>
      <c r="E118" s="21" t="s">
        <v>31</v>
      </c>
      <c r="F118" s="21"/>
      <c r="G118" s="21"/>
      <c r="H118" s="22">
        <v>15.657894736842106</v>
      </c>
      <c r="I118" s="23">
        <v>1</v>
      </c>
      <c r="J118" s="23">
        <v>0</v>
      </c>
      <c r="K118" s="21" t="s">
        <v>72</v>
      </c>
      <c r="L118" s="21" t="s">
        <v>32</v>
      </c>
      <c r="M118" s="24">
        <v>42370</v>
      </c>
      <c r="N118" s="24">
        <v>42795</v>
      </c>
      <c r="O118" s="21" t="s">
        <v>260</v>
      </c>
      <c r="P118" s="21"/>
      <c r="Q118" s="21" t="s">
        <v>24</v>
      </c>
    </row>
    <row r="119" spans="1:17" ht="47.25" x14ac:dyDescent="0.25">
      <c r="A119" s="68" t="s">
        <v>365</v>
      </c>
      <c r="B119" s="72" t="s">
        <v>19</v>
      </c>
      <c r="C119" s="21" t="s">
        <v>366</v>
      </c>
      <c r="D119" s="21"/>
      <c r="E119" s="21" t="s">
        <v>31</v>
      </c>
      <c r="F119" s="21"/>
      <c r="G119" s="21"/>
      <c r="H119" s="22">
        <v>3.1315789473684212</v>
      </c>
      <c r="I119" s="23">
        <v>1</v>
      </c>
      <c r="J119" s="23">
        <v>0</v>
      </c>
      <c r="K119" s="21" t="s">
        <v>72</v>
      </c>
      <c r="L119" s="21" t="s">
        <v>32</v>
      </c>
      <c r="M119" s="24">
        <v>42370</v>
      </c>
      <c r="N119" s="24">
        <v>42795</v>
      </c>
      <c r="O119" s="21" t="s">
        <v>260</v>
      </c>
      <c r="P119" s="21"/>
      <c r="Q119" s="21" t="s">
        <v>24</v>
      </c>
    </row>
    <row r="120" spans="1:17" ht="31.5" x14ac:dyDescent="0.25">
      <c r="A120" s="68" t="s">
        <v>367</v>
      </c>
      <c r="B120" s="72" t="s">
        <v>19</v>
      </c>
      <c r="C120" s="21" t="s">
        <v>368</v>
      </c>
      <c r="D120" s="21"/>
      <c r="E120" s="21" t="s">
        <v>63</v>
      </c>
      <c r="F120" s="21"/>
      <c r="G120" s="21"/>
      <c r="H120" s="22">
        <v>0</v>
      </c>
      <c r="I120" s="23">
        <v>1</v>
      </c>
      <c r="J120" s="23">
        <v>0</v>
      </c>
      <c r="K120" s="21" t="s">
        <v>72</v>
      </c>
      <c r="L120" s="21" t="s">
        <v>65</v>
      </c>
      <c r="M120" s="24">
        <v>42186</v>
      </c>
      <c r="N120" s="24">
        <v>44286</v>
      </c>
      <c r="O120" s="21" t="s">
        <v>895</v>
      </c>
      <c r="P120" s="21"/>
      <c r="Q120" s="21" t="s">
        <v>34</v>
      </c>
    </row>
    <row r="121" spans="1:17" ht="47.25" x14ac:dyDescent="0.25">
      <c r="A121" s="68" t="s">
        <v>369</v>
      </c>
      <c r="B121" s="72" t="s">
        <v>19</v>
      </c>
      <c r="C121" s="21" t="s">
        <v>370</v>
      </c>
      <c r="D121" s="21"/>
      <c r="E121" s="21" t="s">
        <v>31</v>
      </c>
      <c r="F121" s="21"/>
      <c r="G121" s="21"/>
      <c r="H121" s="22">
        <v>1.4736842105263159</v>
      </c>
      <c r="I121" s="23">
        <v>1</v>
      </c>
      <c r="J121" s="23">
        <v>0</v>
      </c>
      <c r="K121" s="21" t="s">
        <v>72</v>
      </c>
      <c r="L121" s="21" t="s">
        <v>32</v>
      </c>
      <c r="M121" s="24">
        <v>42370</v>
      </c>
      <c r="N121" s="24">
        <v>42795</v>
      </c>
      <c r="O121" s="21" t="s">
        <v>260</v>
      </c>
      <c r="P121" s="21"/>
      <c r="Q121" s="21" t="s">
        <v>24</v>
      </c>
    </row>
    <row r="122" spans="1:17" ht="78.75" x14ac:dyDescent="0.25">
      <c r="A122" s="68" t="s">
        <v>371</v>
      </c>
      <c r="B122" s="72" t="s">
        <v>19</v>
      </c>
      <c r="C122" s="21" t="s">
        <v>372</v>
      </c>
      <c r="D122" s="21"/>
      <c r="E122" s="21" t="s">
        <v>31</v>
      </c>
      <c r="F122" s="21"/>
      <c r="G122" s="21"/>
      <c r="H122" s="22">
        <v>0</v>
      </c>
      <c r="I122" s="23">
        <v>1</v>
      </c>
      <c r="J122" s="23">
        <v>0</v>
      </c>
      <c r="K122" s="21" t="s">
        <v>72</v>
      </c>
      <c r="L122" s="21" t="s">
        <v>32</v>
      </c>
      <c r="M122" s="24">
        <v>42370</v>
      </c>
      <c r="N122" s="24">
        <v>42583</v>
      </c>
      <c r="O122" s="21" t="s">
        <v>896</v>
      </c>
      <c r="P122" s="21"/>
      <c r="Q122" s="21" t="s">
        <v>34</v>
      </c>
    </row>
    <row r="123" spans="1:17" ht="47.25" customHeight="1" x14ac:dyDescent="0.25">
      <c r="A123" s="68" t="s">
        <v>373</v>
      </c>
      <c r="B123" s="72" t="s">
        <v>19</v>
      </c>
      <c r="C123" s="21" t="s">
        <v>374</v>
      </c>
      <c r="D123" s="21"/>
      <c r="E123" s="21" t="s">
        <v>63</v>
      </c>
      <c r="F123" s="21"/>
      <c r="G123" s="21" t="s">
        <v>375</v>
      </c>
      <c r="H123" s="22">
        <v>311.30561315789475</v>
      </c>
      <c r="I123" s="23">
        <v>1</v>
      </c>
      <c r="J123" s="23">
        <v>0</v>
      </c>
      <c r="K123" s="21" t="s">
        <v>72</v>
      </c>
      <c r="L123" s="21" t="s">
        <v>65</v>
      </c>
      <c r="M123" s="24">
        <v>42186</v>
      </c>
      <c r="N123" s="24">
        <v>42522</v>
      </c>
      <c r="O123" s="21" t="s">
        <v>66</v>
      </c>
      <c r="P123" s="21"/>
      <c r="Q123" s="21" t="s">
        <v>28</v>
      </c>
    </row>
    <row r="124" spans="1:17" ht="31.5" x14ac:dyDescent="0.25">
      <c r="A124" s="68" t="s">
        <v>376</v>
      </c>
      <c r="B124" s="72" t="s">
        <v>19</v>
      </c>
      <c r="C124" s="21" t="s">
        <v>377</v>
      </c>
      <c r="D124" s="21" t="s">
        <v>378</v>
      </c>
      <c r="E124" s="21" t="s">
        <v>63</v>
      </c>
      <c r="F124" s="21"/>
      <c r="G124" s="21"/>
      <c r="H124" s="22">
        <v>447.36842105263156</v>
      </c>
      <c r="I124" s="23">
        <v>1</v>
      </c>
      <c r="J124" s="23">
        <v>0</v>
      </c>
      <c r="K124" s="21" t="s">
        <v>72</v>
      </c>
      <c r="L124" s="21" t="s">
        <v>65</v>
      </c>
      <c r="M124" s="24">
        <v>42644</v>
      </c>
      <c r="N124" s="24">
        <v>43070</v>
      </c>
      <c r="O124" s="21" t="s">
        <v>99</v>
      </c>
      <c r="P124" s="21"/>
      <c r="Q124" s="21" t="s">
        <v>24</v>
      </c>
    </row>
    <row r="125" spans="1:17" x14ac:dyDescent="0.25">
      <c r="A125" s="68" t="s">
        <v>379</v>
      </c>
      <c r="B125" s="72" t="s">
        <v>19</v>
      </c>
      <c r="C125" s="21" t="s">
        <v>380</v>
      </c>
      <c r="D125" s="21"/>
      <c r="E125" s="21" t="s">
        <v>63</v>
      </c>
      <c r="F125" s="21"/>
      <c r="G125" s="21"/>
      <c r="H125" s="22">
        <v>789.47368421052636</v>
      </c>
      <c r="I125" s="23">
        <v>1</v>
      </c>
      <c r="J125" s="23">
        <v>0</v>
      </c>
      <c r="K125" s="21" t="s">
        <v>72</v>
      </c>
      <c r="L125" s="21" t="s">
        <v>65</v>
      </c>
      <c r="M125" s="24">
        <v>42370</v>
      </c>
      <c r="N125" s="24">
        <v>43008</v>
      </c>
      <c r="O125" s="21" t="s">
        <v>90</v>
      </c>
      <c r="P125" s="21"/>
      <c r="Q125" s="21" t="s">
        <v>24</v>
      </c>
    </row>
    <row r="126" spans="1:17" x14ac:dyDescent="0.25">
      <c r="A126" s="68" t="s">
        <v>381</v>
      </c>
      <c r="B126" s="72" t="s">
        <v>19</v>
      </c>
      <c r="C126" s="21" t="s">
        <v>382</v>
      </c>
      <c r="D126" s="21"/>
      <c r="E126" s="21" t="s">
        <v>132</v>
      </c>
      <c r="F126" s="21"/>
      <c r="G126" s="21" t="s">
        <v>383</v>
      </c>
      <c r="H126" s="22">
        <v>52.631578947368418</v>
      </c>
      <c r="I126" s="23">
        <v>1</v>
      </c>
      <c r="J126" s="23">
        <v>0</v>
      </c>
      <c r="K126" s="21" t="s">
        <v>72</v>
      </c>
      <c r="L126" s="21" t="s">
        <v>23</v>
      </c>
      <c r="M126" s="24">
        <v>42430</v>
      </c>
      <c r="N126" s="24">
        <v>42614</v>
      </c>
      <c r="O126" s="21"/>
      <c r="P126" s="21"/>
      <c r="Q126" s="21" t="s">
        <v>24</v>
      </c>
    </row>
    <row r="127" spans="1:17" ht="47.25" customHeight="1" x14ac:dyDescent="0.25">
      <c r="A127" s="68" t="s">
        <v>384</v>
      </c>
      <c r="B127" s="72" t="s">
        <v>19</v>
      </c>
      <c r="C127" s="21" t="s">
        <v>385</v>
      </c>
      <c r="D127" s="21"/>
      <c r="E127" s="21" t="s">
        <v>63</v>
      </c>
      <c r="F127" s="21"/>
      <c r="G127" s="21"/>
      <c r="H127" s="22">
        <v>236.84210526315789</v>
      </c>
      <c r="I127" s="23">
        <v>1</v>
      </c>
      <c r="J127" s="23">
        <v>0</v>
      </c>
      <c r="K127" s="21" t="s">
        <v>72</v>
      </c>
      <c r="L127" s="21" t="s">
        <v>65</v>
      </c>
      <c r="M127" s="24">
        <v>42430</v>
      </c>
      <c r="N127" s="24">
        <v>42614</v>
      </c>
      <c r="O127" s="21" t="s">
        <v>66</v>
      </c>
      <c r="P127" s="21"/>
      <c r="Q127" s="21" t="s">
        <v>24</v>
      </c>
    </row>
    <row r="128" spans="1:17" ht="63" x14ac:dyDescent="0.25">
      <c r="A128" s="68" t="s">
        <v>386</v>
      </c>
      <c r="B128" s="72" t="s">
        <v>19</v>
      </c>
      <c r="C128" s="21" t="s">
        <v>387</v>
      </c>
      <c r="D128" s="21"/>
      <c r="E128" s="21" t="s">
        <v>63</v>
      </c>
      <c r="F128" s="21"/>
      <c r="G128" s="21" t="s">
        <v>388</v>
      </c>
      <c r="H128" s="22">
        <v>11.128650000000002</v>
      </c>
      <c r="I128" s="23">
        <v>1</v>
      </c>
      <c r="J128" s="23">
        <v>0</v>
      </c>
      <c r="K128" s="21" t="s">
        <v>72</v>
      </c>
      <c r="L128" s="21" t="s">
        <v>65</v>
      </c>
      <c r="M128" s="24">
        <v>42430</v>
      </c>
      <c r="N128" s="24">
        <v>42614</v>
      </c>
      <c r="O128" s="21" t="s">
        <v>299</v>
      </c>
      <c r="P128" s="21"/>
      <c r="Q128" s="21" t="s">
        <v>24</v>
      </c>
    </row>
    <row r="129" spans="1:17" ht="47.25" customHeight="1" x14ac:dyDescent="0.25">
      <c r="A129" s="68" t="s">
        <v>389</v>
      </c>
      <c r="B129" s="72" t="s">
        <v>19</v>
      </c>
      <c r="C129" s="21" t="s">
        <v>390</v>
      </c>
      <c r="D129" s="21"/>
      <c r="E129" s="21" t="s">
        <v>63</v>
      </c>
      <c r="F129" s="21"/>
      <c r="G129" s="21" t="s">
        <v>391</v>
      </c>
      <c r="H129" s="22">
        <v>7.8947368421052637</v>
      </c>
      <c r="I129" s="23">
        <v>1</v>
      </c>
      <c r="J129" s="23">
        <v>0</v>
      </c>
      <c r="K129" s="21" t="s">
        <v>72</v>
      </c>
      <c r="L129" s="21" t="s">
        <v>65</v>
      </c>
      <c r="M129" s="24">
        <v>42430</v>
      </c>
      <c r="N129" s="24">
        <v>42614</v>
      </c>
      <c r="O129" s="21" t="s">
        <v>66</v>
      </c>
      <c r="P129" s="21"/>
      <c r="Q129" s="21" t="s">
        <v>24</v>
      </c>
    </row>
    <row r="130" spans="1:17" ht="47.25" customHeight="1" x14ac:dyDescent="0.25">
      <c r="A130" s="68" t="s">
        <v>392</v>
      </c>
      <c r="B130" s="72" t="s">
        <v>19</v>
      </c>
      <c r="C130" s="21" t="s">
        <v>393</v>
      </c>
      <c r="D130" s="21"/>
      <c r="E130" s="21" t="s">
        <v>63</v>
      </c>
      <c r="F130" s="21"/>
      <c r="G130" s="21"/>
      <c r="H130" s="22">
        <v>78.947368421052644</v>
      </c>
      <c r="I130" s="23">
        <v>1</v>
      </c>
      <c r="J130" s="23">
        <v>0</v>
      </c>
      <c r="K130" s="21" t="s">
        <v>72</v>
      </c>
      <c r="L130" s="21" t="s">
        <v>65</v>
      </c>
      <c r="M130" s="24">
        <v>42370</v>
      </c>
      <c r="N130" s="24">
        <v>42979</v>
      </c>
      <c r="O130" s="21" t="s">
        <v>66</v>
      </c>
      <c r="P130" s="21"/>
      <c r="Q130" s="21" t="s">
        <v>24</v>
      </c>
    </row>
    <row r="131" spans="1:17" ht="63" x14ac:dyDescent="0.25">
      <c r="A131" s="68" t="s">
        <v>394</v>
      </c>
      <c r="B131" s="72" t="s">
        <v>19</v>
      </c>
      <c r="C131" s="21" t="s">
        <v>395</v>
      </c>
      <c r="D131" s="21"/>
      <c r="E131" s="21" t="s">
        <v>63</v>
      </c>
      <c r="F131" s="21"/>
      <c r="G131" s="21"/>
      <c r="H131" s="22">
        <v>118.42105263157895</v>
      </c>
      <c r="I131" s="23">
        <v>1</v>
      </c>
      <c r="J131" s="23">
        <v>0</v>
      </c>
      <c r="K131" s="21" t="s">
        <v>146</v>
      </c>
      <c r="L131" s="21" t="s">
        <v>65</v>
      </c>
      <c r="M131" s="24">
        <v>42370</v>
      </c>
      <c r="N131" s="24">
        <v>42979</v>
      </c>
      <c r="O131" s="21" t="s">
        <v>66</v>
      </c>
      <c r="P131" s="21"/>
      <c r="Q131" s="21" t="s">
        <v>24</v>
      </c>
    </row>
    <row r="132" spans="1:17" ht="63" x14ac:dyDescent="0.25">
      <c r="A132" s="68" t="s">
        <v>396</v>
      </c>
      <c r="B132" s="72" t="s">
        <v>19</v>
      </c>
      <c r="C132" s="21" t="s">
        <v>897</v>
      </c>
      <c r="D132" s="21"/>
      <c r="E132" s="21" t="s">
        <v>63</v>
      </c>
      <c r="F132" s="21"/>
      <c r="G132" s="21"/>
      <c r="H132" s="22">
        <v>197.36842105263159</v>
      </c>
      <c r="I132" s="23">
        <v>1</v>
      </c>
      <c r="J132" s="23">
        <v>0</v>
      </c>
      <c r="K132" s="21" t="s">
        <v>146</v>
      </c>
      <c r="L132" s="21" t="s">
        <v>65</v>
      </c>
      <c r="M132" s="24">
        <v>42370</v>
      </c>
      <c r="N132" s="24">
        <v>43070</v>
      </c>
      <c r="O132" s="21" t="s">
        <v>66</v>
      </c>
      <c r="P132" s="21"/>
      <c r="Q132" s="21" t="s">
        <v>24</v>
      </c>
    </row>
    <row r="133" spans="1:17" ht="78.75" x14ac:dyDescent="0.25">
      <c r="A133" s="68" t="s">
        <v>397</v>
      </c>
      <c r="B133" s="72" t="s">
        <v>19</v>
      </c>
      <c r="C133" s="21" t="s">
        <v>398</v>
      </c>
      <c r="D133" s="21"/>
      <c r="E133" s="21" t="s">
        <v>132</v>
      </c>
      <c r="F133" s="21"/>
      <c r="G133" s="21" t="s">
        <v>399</v>
      </c>
      <c r="H133" s="22">
        <v>2868.2667900000001</v>
      </c>
      <c r="I133" s="23">
        <v>1</v>
      </c>
      <c r="J133" s="23">
        <v>0</v>
      </c>
      <c r="K133" s="21" t="s">
        <v>146</v>
      </c>
      <c r="L133" s="21" t="s">
        <v>23</v>
      </c>
      <c r="M133" s="24">
        <v>40179</v>
      </c>
      <c r="N133" s="24">
        <v>40391</v>
      </c>
      <c r="O133" s="21" t="s">
        <v>898</v>
      </c>
      <c r="P133" s="21"/>
      <c r="Q133" s="21" t="s">
        <v>68</v>
      </c>
    </row>
    <row r="134" spans="1:17" ht="78.75" x14ac:dyDescent="0.25">
      <c r="A134" s="68" t="s">
        <v>400</v>
      </c>
      <c r="B134" s="72" t="s">
        <v>19</v>
      </c>
      <c r="C134" s="21" t="s">
        <v>401</v>
      </c>
      <c r="D134" s="21"/>
      <c r="E134" s="21" t="s">
        <v>63</v>
      </c>
      <c r="F134" s="21"/>
      <c r="G134" s="21" t="s">
        <v>402</v>
      </c>
      <c r="H134" s="22">
        <v>820.38715999999999</v>
      </c>
      <c r="I134" s="23">
        <v>1</v>
      </c>
      <c r="J134" s="23">
        <v>0</v>
      </c>
      <c r="K134" s="21" t="s">
        <v>146</v>
      </c>
      <c r="L134" s="21" t="s">
        <v>65</v>
      </c>
      <c r="M134" s="24">
        <v>40179</v>
      </c>
      <c r="N134" s="24">
        <v>40452</v>
      </c>
      <c r="O134" s="21" t="s">
        <v>899</v>
      </c>
      <c r="P134" s="21"/>
      <c r="Q134" s="21" t="s">
        <v>68</v>
      </c>
    </row>
    <row r="135" spans="1:17" ht="47.25" customHeight="1" x14ac:dyDescent="0.25">
      <c r="A135" s="68" t="s">
        <v>403</v>
      </c>
      <c r="B135" s="72" t="s">
        <v>19</v>
      </c>
      <c r="C135" s="21" t="s">
        <v>404</v>
      </c>
      <c r="D135" s="21"/>
      <c r="E135" s="21" t="s">
        <v>63</v>
      </c>
      <c r="F135" s="21"/>
      <c r="G135" s="21" t="s">
        <v>405</v>
      </c>
      <c r="H135" s="22">
        <v>726.97368421052636</v>
      </c>
      <c r="I135" s="23">
        <v>1</v>
      </c>
      <c r="J135" s="23">
        <v>0</v>
      </c>
      <c r="K135" s="21" t="s">
        <v>72</v>
      </c>
      <c r="L135" s="21" t="s">
        <v>65</v>
      </c>
      <c r="M135" s="24">
        <v>42309</v>
      </c>
      <c r="N135" s="24">
        <v>42979</v>
      </c>
      <c r="O135" s="21" t="s">
        <v>66</v>
      </c>
      <c r="P135" s="21"/>
      <c r="Q135" s="21" t="s">
        <v>24</v>
      </c>
    </row>
    <row r="136" spans="1:17" ht="47.25" x14ac:dyDescent="0.25">
      <c r="A136" s="68" t="s">
        <v>406</v>
      </c>
      <c r="B136" s="72" t="s">
        <v>19</v>
      </c>
      <c r="C136" s="21" t="s">
        <v>407</v>
      </c>
      <c r="D136" s="21"/>
      <c r="E136" s="21" t="s">
        <v>31</v>
      </c>
      <c r="F136" s="21"/>
      <c r="G136" s="21"/>
      <c r="H136" s="22">
        <v>10.5</v>
      </c>
      <c r="I136" s="23">
        <v>1</v>
      </c>
      <c r="J136" s="23">
        <v>0</v>
      </c>
      <c r="K136" s="21" t="s">
        <v>72</v>
      </c>
      <c r="L136" s="21" t="s">
        <v>32</v>
      </c>
      <c r="M136" s="24">
        <v>42370</v>
      </c>
      <c r="N136" s="24">
        <v>42795</v>
      </c>
      <c r="O136" s="21" t="s">
        <v>260</v>
      </c>
      <c r="P136" s="21"/>
      <c r="Q136" s="21" t="s">
        <v>24</v>
      </c>
    </row>
    <row r="137" spans="1:17" ht="31.5" x14ac:dyDescent="0.25">
      <c r="A137" s="68" t="s">
        <v>408</v>
      </c>
      <c r="B137" s="72" t="s">
        <v>19</v>
      </c>
      <c r="C137" s="21" t="s">
        <v>409</v>
      </c>
      <c r="D137" s="21"/>
      <c r="E137" s="21" t="s">
        <v>63</v>
      </c>
      <c r="F137" s="21"/>
      <c r="G137" s="21"/>
      <c r="H137" s="22">
        <v>342.1052631578948</v>
      </c>
      <c r="I137" s="23">
        <v>1</v>
      </c>
      <c r="J137" s="23">
        <v>0</v>
      </c>
      <c r="K137" s="21" t="s">
        <v>72</v>
      </c>
      <c r="L137" s="21" t="s">
        <v>65</v>
      </c>
      <c r="M137" s="24">
        <v>42339</v>
      </c>
      <c r="N137" s="24">
        <v>42705</v>
      </c>
      <c r="O137" s="21" t="s">
        <v>99</v>
      </c>
      <c r="P137" s="21"/>
      <c r="Q137" s="21" t="s">
        <v>24</v>
      </c>
    </row>
    <row r="138" spans="1:17" ht="63" x14ac:dyDescent="0.25">
      <c r="A138" s="68" t="s">
        <v>410</v>
      </c>
      <c r="B138" s="72" t="s">
        <v>19</v>
      </c>
      <c r="C138" s="21" t="s">
        <v>411</v>
      </c>
      <c r="D138" s="21"/>
      <c r="E138" s="21" t="s">
        <v>63</v>
      </c>
      <c r="F138" s="21"/>
      <c r="G138" s="21"/>
      <c r="H138" s="22">
        <v>263.15789473684214</v>
      </c>
      <c r="I138" s="23">
        <v>1</v>
      </c>
      <c r="J138" s="23">
        <v>0</v>
      </c>
      <c r="K138" s="21" t="s">
        <v>146</v>
      </c>
      <c r="L138" s="21" t="s">
        <v>65</v>
      </c>
      <c r="M138" s="24">
        <v>42370</v>
      </c>
      <c r="N138" s="24">
        <v>42705</v>
      </c>
      <c r="O138" s="21" t="s">
        <v>66</v>
      </c>
      <c r="P138" s="21"/>
      <c r="Q138" s="21" t="s">
        <v>24</v>
      </c>
    </row>
    <row r="139" spans="1:17" ht="63" x14ac:dyDescent="0.25">
      <c r="A139" s="68" t="s">
        <v>412</v>
      </c>
      <c r="B139" s="72" t="s">
        <v>19</v>
      </c>
      <c r="C139" s="21" t="s">
        <v>413</v>
      </c>
      <c r="D139" s="21"/>
      <c r="E139" s="21" t="s">
        <v>63</v>
      </c>
      <c r="F139" s="21"/>
      <c r="G139" s="21" t="s">
        <v>414</v>
      </c>
      <c r="H139" s="22">
        <v>50.44736842105263</v>
      </c>
      <c r="I139" s="23">
        <v>1</v>
      </c>
      <c r="J139" s="23">
        <v>0</v>
      </c>
      <c r="K139" s="21" t="s">
        <v>72</v>
      </c>
      <c r="L139" s="21" t="s">
        <v>65</v>
      </c>
      <c r="M139" s="24">
        <v>42339</v>
      </c>
      <c r="N139" s="24">
        <v>42979</v>
      </c>
      <c r="O139" s="21" t="s">
        <v>299</v>
      </c>
      <c r="P139" s="21"/>
      <c r="Q139" s="21" t="s">
        <v>24</v>
      </c>
    </row>
    <row r="140" spans="1:17" x14ac:dyDescent="0.25">
      <c r="A140" s="68" t="s">
        <v>415</v>
      </c>
      <c r="B140" s="72" t="s">
        <v>19</v>
      </c>
      <c r="C140" s="21" t="s">
        <v>416</v>
      </c>
      <c r="D140" s="21"/>
      <c r="E140" s="21" t="s">
        <v>132</v>
      </c>
      <c r="F140" s="21"/>
      <c r="G140" s="21"/>
      <c r="H140" s="22">
        <v>11.808584210526316</v>
      </c>
      <c r="I140" s="23">
        <v>1</v>
      </c>
      <c r="J140" s="23">
        <v>0</v>
      </c>
      <c r="K140" s="21" t="s">
        <v>72</v>
      </c>
      <c r="L140" s="21" t="s">
        <v>23</v>
      </c>
      <c r="M140" s="24">
        <v>42370</v>
      </c>
      <c r="N140" s="24">
        <v>42705</v>
      </c>
      <c r="O140" s="21"/>
      <c r="P140" s="21"/>
      <c r="Q140" s="21" t="s">
        <v>24</v>
      </c>
    </row>
    <row r="141" spans="1:17" ht="47.25" x14ac:dyDescent="0.25">
      <c r="A141" s="68" t="s">
        <v>417</v>
      </c>
      <c r="B141" s="72" t="s">
        <v>19</v>
      </c>
      <c r="C141" s="21" t="s">
        <v>418</v>
      </c>
      <c r="D141" s="21"/>
      <c r="E141" s="21" t="s">
        <v>31</v>
      </c>
      <c r="F141" s="21"/>
      <c r="G141" s="21"/>
      <c r="H141" s="22">
        <v>16.404773684210525</v>
      </c>
      <c r="I141" s="23">
        <v>1</v>
      </c>
      <c r="J141" s="23">
        <v>0</v>
      </c>
      <c r="K141" s="21" t="s">
        <v>72</v>
      </c>
      <c r="L141" s="21" t="s">
        <v>32</v>
      </c>
      <c r="M141" s="24">
        <v>42370</v>
      </c>
      <c r="N141" s="24">
        <v>42705</v>
      </c>
      <c r="O141" s="21" t="s">
        <v>260</v>
      </c>
      <c r="P141" s="21"/>
      <c r="Q141" s="21" t="s">
        <v>24</v>
      </c>
    </row>
    <row r="142" spans="1:17" ht="47.25" customHeight="1" x14ac:dyDescent="0.25">
      <c r="A142" s="68" t="s">
        <v>419</v>
      </c>
      <c r="B142" s="72" t="s">
        <v>19</v>
      </c>
      <c r="C142" s="21" t="s">
        <v>420</v>
      </c>
      <c r="D142" s="21"/>
      <c r="E142" s="21" t="s">
        <v>63</v>
      </c>
      <c r="F142" s="21"/>
      <c r="G142" s="21"/>
      <c r="H142" s="22">
        <v>118.42105263157895</v>
      </c>
      <c r="I142" s="23">
        <v>1</v>
      </c>
      <c r="J142" s="23">
        <v>0</v>
      </c>
      <c r="K142" s="21" t="s">
        <v>146</v>
      </c>
      <c r="L142" s="21" t="s">
        <v>65</v>
      </c>
      <c r="M142" s="24">
        <v>42370</v>
      </c>
      <c r="N142" s="24">
        <v>42705</v>
      </c>
      <c r="O142" s="21" t="s">
        <v>66</v>
      </c>
      <c r="P142" s="21"/>
      <c r="Q142" s="21" t="s">
        <v>24</v>
      </c>
    </row>
    <row r="143" spans="1:17" x14ac:dyDescent="0.25">
      <c r="A143" s="36"/>
      <c r="B143" s="63"/>
      <c r="C143" s="21"/>
      <c r="D143" s="21"/>
      <c r="E143" s="21"/>
      <c r="F143" s="21"/>
      <c r="G143" s="21"/>
      <c r="H143" s="22"/>
      <c r="I143" s="23"/>
      <c r="J143" s="23"/>
      <c r="K143" s="21"/>
      <c r="L143" s="21"/>
      <c r="M143" s="24"/>
      <c r="N143" s="24"/>
      <c r="O143" s="21"/>
      <c r="P143" s="21"/>
      <c r="Q143" s="21"/>
    </row>
    <row r="144" spans="1:17" x14ac:dyDescent="0.25">
      <c r="A144" s="28"/>
      <c r="B144" s="29"/>
      <c r="C144" s="29"/>
      <c r="D144" s="29"/>
      <c r="E144" s="29"/>
      <c r="F144" s="29"/>
      <c r="G144" s="30" t="s">
        <v>53</v>
      </c>
      <c r="H144" s="31">
        <f>SUM(H31:H143)</f>
        <v>46656.317039447313</v>
      </c>
      <c r="I144" s="32"/>
      <c r="J144" s="32"/>
      <c r="K144" s="29"/>
      <c r="L144" s="29"/>
      <c r="M144" s="29"/>
      <c r="N144" s="29"/>
      <c r="O144" s="29"/>
      <c r="P144" s="29"/>
      <c r="Q144" s="29"/>
    </row>
    <row r="145" spans="1:17" x14ac:dyDescent="0.25">
      <c r="A145" s="28"/>
    </row>
    <row r="146" spans="1:17" ht="15.75" customHeight="1" x14ac:dyDescent="0.25">
      <c r="A146" s="69">
        <v>3</v>
      </c>
      <c r="B146" s="109" t="s">
        <v>421</v>
      </c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</row>
    <row r="147" spans="1:17" x14ac:dyDescent="0.25">
      <c r="A147" s="73" t="s">
        <v>903</v>
      </c>
      <c r="B147" s="73" t="s">
        <v>55</v>
      </c>
      <c r="C147" s="73" t="s">
        <v>56</v>
      </c>
      <c r="D147" s="73" t="s">
        <v>6</v>
      </c>
      <c r="E147" s="73" t="s">
        <v>904</v>
      </c>
      <c r="F147" s="73" t="s">
        <v>7</v>
      </c>
      <c r="G147" s="73" t="s">
        <v>8</v>
      </c>
      <c r="H147" s="74" t="s">
        <v>57</v>
      </c>
      <c r="I147" s="74"/>
      <c r="J147" s="74"/>
      <c r="K147" s="73" t="s">
        <v>9</v>
      </c>
      <c r="L147" s="73" t="s">
        <v>58</v>
      </c>
      <c r="M147" s="73" t="s">
        <v>59</v>
      </c>
      <c r="N147" s="73"/>
      <c r="O147" s="73" t="s">
        <v>60</v>
      </c>
      <c r="P147" s="73" t="s">
        <v>11</v>
      </c>
      <c r="Q147" s="73" t="s">
        <v>12</v>
      </c>
    </row>
    <row r="148" spans="1:17" ht="65.25" customHeight="1" x14ac:dyDescent="0.25">
      <c r="A148" s="73"/>
      <c r="B148" s="73"/>
      <c r="C148" s="73"/>
      <c r="D148" s="73"/>
      <c r="E148" s="73"/>
      <c r="F148" s="73"/>
      <c r="G148" s="73"/>
      <c r="H148" s="67" t="s">
        <v>13</v>
      </c>
      <c r="I148" s="65" t="s">
        <v>14</v>
      </c>
      <c r="J148" s="65" t="s">
        <v>15</v>
      </c>
      <c r="K148" s="73"/>
      <c r="L148" s="73"/>
      <c r="M148" s="64" t="s">
        <v>16</v>
      </c>
      <c r="N148" s="64" t="s">
        <v>17</v>
      </c>
      <c r="O148" s="73"/>
      <c r="P148" s="73"/>
      <c r="Q148" s="73"/>
    </row>
    <row r="149" spans="1:17" ht="31.5" x14ac:dyDescent="0.25">
      <c r="A149" s="68" t="s">
        <v>422</v>
      </c>
      <c r="B149" s="72" t="s">
        <v>19</v>
      </c>
      <c r="C149" s="21" t="s">
        <v>423</v>
      </c>
      <c r="D149" s="21"/>
      <c r="E149" s="21" t="s">
        <v>424</v>
      </c>
      <c r="F149" s="21"/>
      <c r="G149" s="21" t="s">
        <v>425</v>
      </c>
      <c r="H149" s="22">
        <v>2927.9505831578945</v>
      </c>
      <c r="I149" s="23">
        <v>1</v>
      </c>
      <c r="J149" s="23">
        <v>0</v>
      </c>
      <c r="K149" s="21" t="s">
        <v>161</v>
      </c>
      <c r="L149" s="21" t="s">
        <v>23</v>
      </c>
      <c r="M149" s="24">
        <v>41671</v>
      </c>
      <c r="N149" s="24">
        <v>42064</v>
      </c>
      <c r="O149" s="21"/>
      <c r="P149" s="21" t="s">
        <v>426</v>
      </c>
      <c r="Q149" s="21" t="s">
        <v>78</v>
      </c>
    </row>
    <row r="150" spans="1:17" ht="47.25" x14ac:dyDescent="0.25">
      <c r="A150" s="68" t="s">
        <v>427</v>
      </c>
      <c r="B150" s="72" t="s">
        <v>19</v>
      </c>
      <c r="C150" s="21" t="s">
        <v>428</v>
      </c>
      <c r="D150" s="21"/>
      <c r="E150" s="21" t="s">
        <v>21</v>
      </c>
      <c r="F150" s="21"/>
      <c r="G150" s="21"/>
      <c r="H150" s="22">
        <v>0</v>
      </c>
      <c r="I150" s="23">
        <v>1</v>
      </c>
      <c r="J150" s="23">
        <v>0</v>
      </c>
      <c r="K150" s="21" t="s">
        <v>146</v>
      </c>
      <c r="L150" s="21" t="s">
        <v>32</v>
      </c>
      <c r="M150" s="24">
        <v>41730</v>
      </c>
      <c r="N150" s="24">
        <v>42369</v>
      </c>
      <c r="O150" s="21" t="s">
        <v>429</v>
      </c>
      <c r="P150" s="21"/>
      <c r="Q150" s="21" t="s">
        <v>34</v>
      </c>
    </row>
    <row r="151" spans="1:17" ht="31.5" customHeight="1" x14ac:dyDescent="0.25">
      <c r="A151" s="68" t="s">
        <v>430</v>
      </c>
      <c r="B151" s="72" t="s">
        <v>19</v>
      </c>
      <c r="C151" s="21" t="s">
        <v>431</v>
      </c>
      <c r="D151" s="21"/>
      <c r="E151" s="21" t="s">
        <v>63</v>
      </c>
      <c r="F151" s="21"/>
      <c r="G151" s="21"/>
      <c r="H151" s="22">
        <v>516.43003631578949</v>
      </c>
      <c r="I151" s="23">
        <v>1</v>
      </c>
      <c r="J151" s="23">
        <v>0</v>
      </c>
      <c r="K151" s="21" t="s">
        <v>161</v>
      </c>
      <c r="L151" s="21" t="s">
        <v>65</v>
      </c>
      <c r="M151" s="24">
        <v>40940</v>
      </c>
      <c r="N151" s="24">
        <v>40940</v>
      </c>
      <c r="O151" s="21" t="s">
        <v>432</v>
      </c>
      <c r="P151" s="21"/>
      <c r="Q151" s="21" t="s">
        <v>28</v>
      </c>
    </row>
    <row r="152" spans="1:17" ht="31.5" customHeight="1" x14ac:dyDescent="0.25">
      <c r="A152" s="68" t="s">
        <v>433</v>
      </c>
      <c r="B152" s="72" t="s">
        <v>19</v>
      </c>
      <c r="C152" s="21" t="s">
        <v>434</v>
      </c>
      <c r="D152" s="21"/>
      <c r="E152" s="21" t="s">
        <v>63</v>
      </c>
      <c r="F152" s="21"/>
      <c r="G152" s="21"/>
      <c r="H152" s="22">
        <v>30.648792995705755</v>
      </c>
      <c r="I152" s="23">
        <v>1</v>
      </c>
      <c r="J152" s="23">
        <v>0</v>
      </c>
      <c r="K152" s="21" t="s">
        <v>111</v>
      </c>
      <c r="L152" s="21" t="s">
        <v>65</v>
      </c>
      <c r="M152" s="24">
        <v>41183</v>
      </c>
      <c r="N152" s="24">
        <v>41183</v>
      </c>
      <c r="O152" s="21" t="s">
        <v>435</v>
      </c>
      <c r="P152" s="21"/>
      <c r="Q152" s="21" t="s">
        <v>28</v>
      </c>
    </row>
    <row r="153" spans="1:17" ht="31.5" customHeight="1" x14ac:dyDescent="0.25">
      <c r="A153" s="68" t="s">
        <v>436</v>
      </c>
      <c r="B153" s="72" t="s">
        <v>19</v>
      </c>
      <c r="C153" s="21" t="s">
        <v>437</v>
      </c>
      <c r="D153" s="21"/>
      <c r="E153" s="21" t="s">
        <v>63</v>
      </c>
      <c r="F153" s="21"/>
      <c r="G153" s="21"/>
      <c r="H153" s="22">
        <v>255.00430157894741</v>
      </c>
      <c r="I153" s="23">
        <v>1</v>
      </c>
      <c r="J153" s="23">
        <v>0</v>
      </c>
      <c r="K153" s="21" t="s">
        <v>161</v>
      </c>
      <c r="L153" s="21" t="s">
        <v>65</v>
      </c>
      <c r="M153" s="24">
        <v>40940</v>
      </c>
      <c r="N153" s="24">
        <v>40940</v>
      </c>
      <c r="O153" s="21" t="s">
        <v>432</v>
      </c>
      <c r="P153" s="21"/>
      <c r="Q153" s="21" t="s">
        <v>28</v>
      </c>
    </row>
    <row r="154" spans="1:17" ht="31.5" x14ac:dyDescent="0.25">
      <c r="A154" s="68" t="s">
        <v>438</v>
      </c>
      <c r="B154" s="72" t="s">
        <v>19</v>
      </c>
      <c r="C154" s="21" t="s">
        <v>439</v>
      </c>
      <c r="D154" s="21"/>
      <c r="E154" s="21" t="s">
        <v>132</v>
      </c>
      <c r="F154" s="21"/>
      <c r="G154" s="21" t="s">
        <v>440</v>
      </c>
      <c r="H154" s="22">
        <v>1114.0354199999999</v>
      </c>
      <c r="I154" s="23">
        <v>1</v>
      </c>
      <c r="J154" s="23">
        <v>0</v>
      </c>
      <c r="K154" s="21" t="s">
        <v>22</v>
      </c>
      <c r="L154" s="21" t="s">
        <v>23</v>
      </c>
      <c r="M154" s="24">
        <v>41334</v>
      </c>
      <c r="N154" s="24">
        <v>42005</v>
      </c>
      <c r="O154" s="21"/>
      <c r="P154" s="21" t="s">
        <v>441</v>
      </c>
      <c r="Q154" s="21" t="s">
        <v>78</v>
      </c>
    </row>
    <row r="155" spans="1:17" ht="47.25" x14ac:dyDescent="0.25">
      <c r="A155" s="68" t="s">
        <v>442</v>
      </c>
      <c r="B155" s="72" t="s">
        <v>19</v>
      </c>
      <c r="C155" s="21" t="s">
        <v>443</v>
      </c>
      <c r="D155" s="21"/>
      <c r="E155" s="21" t="s">
        <v>31</v>
      </c>
      <c r="F155" s="21"/>
      <c r="G155" s="21"/>
      <c r="H155" s="22">
        <v>0</v>
      </c>
      <c r="I155" s="23">
        <v>1</v>
      </c>
      <c r="J155" s="23">
        <v>0</v>
      </c>
      <c r="K155" s="21" t="s">
        <v>72</v>
      </c>
      <c r="L155" s="21" t="s">
        <v>32</v>
      </c>
      <c r="M155" s="24">
        <v>41974</v>
      </c>
      <c r="N155" s="24">
        <v>42185</v>
      </c>
      <c r="O155" s="21" t="s">
        <v>444</v>
      </c>
      <c r="P155" s="21"/>
      <c r="Q155" s="21" t="s">
        <v>34</v>
      </c>
    </row>
    <row r="156" spans="1:17" ht="31.5" x14ac:dyDescent="0.25">
      <c r="A156" s="68" t="s">
        <v>445</v>
      </c>
      <c r="B156" s="72" t="s">
        <v>19</v>
      </c>
      <c r="C156" s="21" t="s">
        <v>446</v>
      </c>
      <c r="D156" s="21"/>
      <c r="E156" s="21" t="s">
        <v>31</v>
      </c>
      <c r="F156" s="21"/>
      <c r="G156" s="21"/>
      <c r="H156" s="22">
        <v>0</v>
      </c>
      <c r="I156" s="23">
        <v>1</v>
      </c>
      <c r="J156" s="23">
        <v>0</v>
      </c>
      <c r="K156" s="21" t="s">
        <v>22</v>
      </c>
      <c r="L156" s="21" t="s">
        <v>32</v>
      </c>
      <c r="M156" s="24">
        <v>41974</v>
      </c>
      <c r="N156" s="24">
        <v>42614</v>
      </c>
      <c r="O156" s="21"/>
      <c r="P156" s="21"/>
      <c r="Q156" s="21" t="s">
        <v>34</v>
      </c>
    </row>
    <row r="157" spans="1:17" ht="31.5" x14ac:dyDescent="0.25">
      <c r="A157" s="68" t="s">
        <v>447</v>
      </c>
      <c r="B157" s="72" t="s">
        <v>19</v>
      </c>
      <c r="C157" s="21" t="s">
        <v>448</v>
      </c>
      <c r="D157" s="21"/>
      <c r="E157" s="21" t="s">
        <v>31</v>
      </c>
      <c r="F157" s="21"/>
      <c r="G157" s="21"/>
      <c r="H157" s="22">
        <v>0</v>
      </c>
      <c r="I157" s="23">
        <v>1</v>
      </c>
      <c r="J157" s="23">
        <v>0</v>
      </c>
      <c r="K157" s="21" t="s">
        <v>72</v>
      </c>
      <c r="L157" s="21" t="s">
        <v>32</v>
      </c>
      <c r="M157" s="24">
        <v>42339</v>
      </c>
      <c r="N157" s="24">
        <v>42428</v>
      </c>
      <c r="O157" s="21" t="s">
        <v>33</v>
      </c>
      <c r="P157" s="21"/>
      <c r="Q157" s="21" t="s">
        <v>34</v>
      </c>
    </row>
    <row r="158" spans="1:17" ht="47.25" x14ac:dyDescent="0.25">
      <c r="A158" s="68" t="s">
        <v>449</v>
      </c>
      <c r="B158" s="72" t="s">
        <v>19</v>
      </c>
      <c r="C158" s="21" t="s">
        <v>450</v>
      </c>
      <c r="D158" s="21"/>
      <c r="E158" s="21" t="s">
        <v>63</v>
      </c>
      <c r="F158" s="21"/>
      <c r="G158" s="21" t="s">
        <v>451</v>
      </c>
      <c r="H158" s="22">
        <v>156.20831578947369</v>
      </c>
      <c r="I158" s="23">
        <v>1</v>
      </c>
      <c r="J158" s="23">
        <v>0</v>
      </c>
      <c r="K158" s="21" t="s">
        <v>22</v>
      </c>
      <c r="L158" s="21" t="s">
        <v>65</v>
      </c>
      <c r="M158" s="24">
        <v>42186</v>
      </c>
      <c r="N158" s="24">
        <v>42245</v>
      </c>
      <c r="O158" s="21" t="s">
        <v>147</v>
      </c>
      <c r="P158" s="21"/>
      <c r="Q158" s="21" t="s">
        <v>78</v>
      </c>
    </row>
    <row r="159" spans="1:17" x14ac:dyDescent="0.25">
      <c r="A159" s="36"/>
      <c r="B159" s="21"/>
      <c r="C159" s="21"/>
      <c r="D159" s="21"/>
      <c r="E159" s="21"/>
      <c r="F159" s="21"/>
      <c r="G159" s="21"/>
      <c r="H159" s="22"/>
      <c r="I159" s="23"/>
      <c r="J159" s="23"/>
      <c r="K159" s="21"/>
      <c r="L159" s="21"/>
      <c r="M159" s="21"/>
      <c r="N159" s="21"/>
      <c r="O159" s="21"/>
      <c r="P159" s="21"/>
      <c r="Q159" s="21"/>
    </row>
    <row r="160" spans="1:17" x14ac:dyDescent="0.25">
      <c r="A160" s="28"/>
      <c r="B160" s="29"/>
      <c r="C160" s="29"/>
      <c r="D160" s="29"/>
      <c r="E160" s="29"/>
      <c r="F160" s="29"/>
      <c r="G160" s="30" t="s">
        <v>53</v>
      </c>
      <c r="H160" s="31">
        <f>SUM(H149:H159)</f>
        <v>5000.2774498378112</v>
      </c>
      <c r="I160" s="32"/>
      <c r="J160" s="32"/>
      <c r="K160" s="29"/>
      <c r="L160" s="29"/>
      <c r="M160" s="29"/>
      <c r="N160" s="29"/>
      <c r="O160" s="29"/>
      <c r="P160" s="29"/>
      <c r="Q160" s="29"/>
    </row>
    <row r="161" spans="1:17" x14ac:dyDescent="0.25">
      <c r="A161" s="28"/>
    </row>
    <row r="162" spans="1:17" ht="15.75" customHeight="1" x14ac:dyDescent="0.25">
      <c r="A162" s="69">
        <v>4</v>
      </c>
      <c r="B162" s="77" t="s">
        <v>452</v>
      </c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</row>
    <row r="163" spans="1:17" x14ac:dyDescent="0.25">
      <c r="A163" s="73" t="s">
        <v>903</v>
      </c>
      <c r="B163" s="73" t="s">
        <v>55</v>
      </c>
      <c r="C163" s="73" t="s">
        <v>56</v>
      </c>
      <c r="D163" s="73" t="s">
        <v>6</v>
      </c>
      <c r="E163" s="73" t="s">
        <v>904</v>
      </c>
      <c r="F163" s="77"/>
      <c r="G163" s="77"/>
      <c r="H163" s="74" t="s">
        <v>57</v>
      </c>
      <c r="I163" s="74"/>
      <c r="J163" s="74"/>
      <c r="K163" s="73" t="s">
        <v>9</v>
      </c>
      <c r="L163" s="73" t="s">
        <v>58</v>
      </c>
      <c r="M163" s="73" t="s">
        <v>59</v>
      </c>
      <c r="N163" s="73"/>
      <c r="O163" s="73" t="s">
        <v>60</v>
      </c>
      <c r="P163" s="73" t="s">
        <v>11</v>
      </c>
      <c r="Q163" s="73" t="s">
        <v>12</v>
      </c>
    </row>
    <row r="164" spans="1:17" ht="66.75" customHeight="1" x14ac:dyDescent="0.25">
      <c r="A164" s="73"/>
      <c r="B164" s="73"/>
      <c r="C164" s="73"/>
      <c r="D164" s="73"/>
      <c r="E164" s="73"/>
      <c r="F164" s="73" t="s">
        <v>8</v>
      </c>
      <c r="G164" s="73"/>
      <c r="H164" s="64" t="s">
        <v>13</v>
      </c>
      <c r="I164" s="67" t="s">
        <v>14</v>
      </c>
      <c r="J164" s="65" t="s">
        <v>15</v>
      </c>
      <c r="K164" s="73"/>
      <c r="L164" s="73"/>
      <c r="M164" s="64" t="s">
        <v>453</v>
      </c>
      <c r="N164" s="64" t="s">
        <v>17</v>
      </c>
      <c r="O164" s="73"/>
      <c r="P164" s="73"/>
      <c r="Q164" s="73"/>
    </row>
    <row r="165" spans="1:17" ht="47.25" x14ac:dyDescent="0.25">
      <c r="A165" s="70" t="s">
        <v>454</v>
      </c>
      <c r="B165" s="72" t="s">
        <v>19</v>
      </c>
      <c r="C165" s="21" t="s">
        <v>455</v>
      </c>
      <c r="D165" s="21"/>
      <c r="E165" s="21" t="s">
        <v>456</v>
      </c>
      <c r="F165" s="76" t="s">
        <v>457</v>
      </c>
      <c r="G165" s="76" t="s">
        <v>458</v>
      </c>
      <c r="H165" s="22">
        <v>77.926285263157894</v>
      </c>
      <c r="I165" s="41">
        <v>1</v>
      </c>
      <c r="J165" s="41">
        <v>0</v>
      </c>
      <c r="K165" s="23" t="s">
        <v>22</v>
      </c>
      <c r="L165" s="21" t="s">
        <v>32</v>
      </c>
      <c r="M165" s="24">
        <v>41669</v>
      </c>
      <c r="N165" s="24">
        <v>41730</v>
      </c>
      <c r="O165" s="21"/>
      <c r="P165" s="21" t="s">
        <v>459</v>
      </c>
      <c r="Q165" s="21" t="s">
        <v>78</v>
      </c>
    </row>
    <row r="166" spans="1:17" ht="94.5" x14ac:dyDescent="0.25">
      <c r="A166" s="70" t="s">
        <v>460</v>
      </c>
      <c r="B166" s="72" t="s">
        <v>19</v>
      </c>
      <c r="C166" s="21" t="s">
        <v>461</v>
      </c>
      <c r="D166" s="21"/>
      <c r="E166" s="21" t="s">
        <v>456</v>
      </c>
      <c r="F166" s="76"/>
      <c r="G166" s="76" t="s">
        <v>458</v>
      </c>
      <c r="H166" s="22">
        <v>0</v>
      </c>
      <c r="I166" s="41">
        <v>1</v>
      </c>
      <c r="J166" s="41">
        <v>0</v>
      </c>
      <c r="K166" s="23" t="s">
        <v>111</v>
      </c>
      <c r="L166" s="21" t="s">
        <v>32</v>
      </c>
      <c r="M166" s="24">
        <v>41760</v>
      </c>
      <c r="N166" s="24">
        <v>42004</v>
      </c>
      <c r="O166" s="21" t="s">
        <v>462</v>
      </c>
      <c r="P166" s="21"/>
      <c r="Q166" s="21" t="s">
        <v>34</v>
      </c>
    </row>
    <row r="167" spans="1:17" ht="31.5" customHeight="1" x14ac:dyDescent="0.25">
      <c r="A167" s="70" t="s">
        <v>463</v>
      </c>
      <c r="B167" s="72" t="s">
        <v>19</v>
      </c>
      <c r="C167" s="21" t="s">
        <v>464</v>
      </c>
      <c r="D167" s="21"/>
      <c r="E167" s="21" t="s">
        <v>465</v>
      </c>
      <c r="F167" s="76"/>
      <c r="G167" s="76" t="s">
        <v>458</v>
      </c>
      <c r="H167" s="22">
        <v>199.20481578947371</v>
      </c>
      <c r="I167" s="41">
        <v>1</v>
      </c>
      <c r="J167" s="41">
        <v>0</v>
      </c>
      <c r="K167" s="23" t="s">
        <v>146</v>
      </c>
      <c r="L167" s="21" t="s">
        <v>23</v>
      </c>
      <c r="M167" s="24">
        <v>42064</v>
      </c>
      <c r="N167" s="24">
        <v>42613</v>
      </c>
      <c r="O167" s="21"/>
      <c r="P167" s="21"/>
      <c r="Q167" s="21" t="s">
        <v>28</v>
      </c>
    </row>
    <row r="168" spans="1:17" ht="47.45" customHeight="1" x14ac:dyDescent="0.25">
      <c r="A168" s="70" t="s">
        <v>466</v>
      </c>
      <c r="B168" s="72" t="s">
        <v>19</v>
      </c>
      <c r="C168" s="21" t="s">
        <v>467</v>
      </c>
      <c r="D168" s="21"/>
      <c r="E168" s="21" t="s">
        <v>456</v>
      </c>
      <c r="F168" s="76" t="s">
        <v>468</v>
      </c>
      <c r="G168" s="76" t="s">
        <v>458</v>
      </c>
      <c r="H168" s="22">
        <v>94.102439473684228</v>
      </c>
      <c r="I168" s="41">
        <v>1</v>
      </c>
      <c r="J168" s="41">
        <v>0</v>
      </c>
      <c r="K168" s="23" t="s">
        <v>146</v>
      </c>
      <c r="L168" s="21" t="s">
        <v>32</v>
      </c>
      <c r="M168" s="24">
        <v>41821</v>
      </c>
      <c r="N168" s="24">
        <v>42305</v>
      </c>
      <c r="O168" s="21"/>
      <c r="P168" s="21"/>
      <c r="Q168" s="21" t="s">
        <v>78</v>
      </c>
    </row>
    <row r="169" spans="1:17" ht="31.5" x14ac:dyDescent="0.25">
      <c r="A169" s="70" t="s">
        <v>469</v>
      </c>
      <c r="B169" s="72" t="s">
        <v>19</v>
      </c>
      <c r="C169" s="21" t="s">
        <v>470</v>
      </c>
      <c r="D169" s="21"/>
      <c r="E169" s="21" t="s">
        <v>456</v>
      </c>
      <c r="F169" s="76"/>
      <c r="G169" s="76" t="s">
        <v>458</v>
      </c>
      <c r="H169" s="22">
        <v>118.42105263157895</v>
      </c>
      <c r="I169" s="41">
        <v>1</v>
      </c>
      <c r="J169" s="41">
        <v>0</v>
      </c>
      <c r="K169" s="23" t="s">
        <v>146</v>
      </c>
      <c r="L169" s="21" t="s">
        <v>23</v>
      </c>
      <c r="M169" s="24">
        <v>42036</v>
      </c>
      <c r="N169" s="24">
        <v>42370</v>
      </c>
      <c r="O169" s="21"/>
      <c r="P169" s="21"/>
      <c r="Q169" s="21" t="s">
        <v>28</v>
      </c>
    </row>
    <row r="170" spans="1:17" ht="47.25" x14ac:dyDescent="0.25">
      <c r="A170" s="70" t="s">
        <v>471</v>
      </c>
      <c r="B170" s="72" t="s">
        <v>19</v>
      </c>
      <c r="C170" s="21" t="s">
        <v>472</v>
      </c>
      <c r="D170" s="21"/>
      <c r="E170" s="21" t="s">
        <v>456</v>
      </c>
      <c r="F170" s="76"/>
      <c r="G170" s="76" t="s">
        <v>458</v>
      </c>
      <c r="H170" s="22">
        <v>39.473684210526322</v>
      </c>
      <c r="I170" s="41">
        <v>1</v>
      </c>
      <c r="J170" s="41">
        <v>0</v>
      </c>
      <c r="K170" s="23" t="s">
        <v>22</v>
      </c>
      <c r="L170" s="21" t="s">
        <v>32</v>
      </c>
      <c r="M170" s="24">
        <v>42370</v>
      </c>
      <c r="N170" s="24">
        <v>42491</v>
      </c>
      <c r="O170" s="21" t="s">
        <v>473</v>
      </c>
      <c r="P170" s="21"/>
      <c r="Q170" s="21" t="s">
        <v>24</v>
      </c>
    </row>
    <row r="171" spans="1:17" ht="31.5" x14ac:dyDescent="0.25">
      <c r="A171" s="70" t="s">
        <v>474</v>
      </c>
      <c r="B171" s="72" t="s">
        <v>19</v>
      </c>
      <c r="C171" s="21" t="s">
        <v>475</v>
      </c>
      <c r="D171" s="21"/>
      <c r="E171" s="21" t="s">
        <v>456</v>
      </c>
      <c r="F171" s="76"/>
      <c r="G171" s="76" t="s">
        <v>458</v>
      </c>
      <c r="H171" s="22">
        <v>0</v>
      </c>
      <c r="I171" s="41">
        <v>1</v>
      </c>
      <c r="J171" s="41">
        <v>0</v>
      </c>
      <c r="K171" s="23" t="s">
        <v>22</v>
      </c>
      <c r="L171" s="21" t="s">
        <v>32</v>
      </c>
      <c r="M171" s="24">
        <v>42156</v>
      </c>
      <c r="N171" s="24">
        <v>42368</v>
      </c>
      <c r="O171" s="21" t="s">
        <v>33</v>
      </c>
      <c r="P171" s="21"/>
      <c r="Q171" s="21" t="s">
        <v>34</v>
      </c>
    </row>
    <row r="172" spans="1:17" ht="47.25" x14ac:dyDescent="0.25">
      <c r="A172" s="70" t="s">
        <v>476</v>
      </c>
      <c r="B172" s="72" t="s">
        <v>19</v>
      </c>
      <c r="C172" s="21" t="s">
        <v>477</v>
      </c>
      <c r="D172" s="21"/>
      <c r="E172" s="21" t="s">
        <v>456</v>
      </c>
      <c r="F172" s="76" t="s">
        <v>478</v>
      </c>
      <c r="G172" s="76" t="s">
        <v>458</v>
      </c>
      <c r="H172" s="22">
        <v>44.582854736842108</v>
      </c>
      <c r="I172" s="41">
        <v>1</v>
      </c>
      <c r="J172" s="41">
        <v>0</v>
      </c>
      <c r="K172" s="23" t="s">
        <v>22</v>
      </c>
      <c r="L172" s="21" t="s">
        <v>32</v>
      </c>
      <c r="M172" s="24">
        <v>41794</v>
      </c>
      <c r="N172" s="24">
        <v>41974</v>
      </c>
      <c r="O172" s="21" t="s">
        <v>473</v>
      </c>
      <c r="P172" s="21" t="s">
        <v>479</v>
      </c>
      <c r="Q172" s="21" t="s">
        <v>78</v>
      </c>
    </row>
    <row r="173" spans="1:17" ht="63" x14ac:dyDescent="0.25">
      <c r="A173" s="70" t="s">
        <v>480</v>
      </c>
      <c r="B173" s="72" t="s">
        <v>19</v>
      </c>
      <c r="C173" s="21" t="s">
        <v>481</v>
      </c>
      <c r="D173" s="21"/>
      <c r="E173" s="21" t="s">
        <v>465</v>
      </c>
      <c r="F173" s="76"/>
      <c r="G173" s="76" t="s">
        <v>458</v>
      </c>
      <c r="H173" s="22">
        <v>0</v>
      </c>
      <c r="I173" s="41">
        <v>1</v>
      </c>
      <c r="J173" s="41">
        <v>0</v>
      </c>
      <c r="K173" s="23" t="s">
        <v>146</v>
      </c>
      <c r="L173" s="21" t="s">
        <v>23</v>
      </c>
      <c r="M173" s="24">
        <v>42064</v>
      </c>
      <c r="N173" s="24">
        <v>42369</v>
      </c>
      <c r="O173" s="21" t="s">
        <v>482</v>
      </c>
      <c r="P173" s="21"/>
      <c r="Q173" s="21" t="s">
        <v>34</v>
      </c>
    </row>
    <row r="174" spans="1:17" ht="31.5" x14ac:dyDescent="0.25">
      <c r="A174" s="70" t="s">
        <v>483</v>
      </c>
      <c r="B174" s="72" t="s">
        <v>19</v>
      </c>
      <c r="C174" s="21" t="s">
        <v>484</v>
      </c>
      <c r="D174" s="21"/>
      <c r="E174" s="21" t="s">
        <v>465</v>
      </c>
      <c r="F174" s="76" t="s">
        <v>485</v>
      </c>
      <c r="G174" s="76" t="s">
        <v>458</v>
      </c>
      <c r="H174" s="22">
        <v>185.7310905263158</v>
      </c>
      <c r="I174" s="41">
        <v>1</v>
      </c>
      <c r="J174" s="41">
        <v>0</v>
      </c>
      <c r="K174" s="23" t="s">
        <v>161</v>
      </c>
      <c r="L174" s="21" t="s">
        <v>23</v>
      </c>
      <c r="M174" s="24">
        <v>41122</v>
      </c>
      <c r="N174" s="24">
        <v>41760</v>
      </c>
      <c r="O174" s="21"/>
      <c r="P174" s="21" t="s">
        <v>486</v>
      </c>
      <c r="Q174" s="21" t="s">
        <v>78</v>
      </c>
    </row>
    <row r="175" spans="1:17" ht="47.25" customHeight="1" x14ac:dyDescent="0.25">
      <c r="A175" s="70" t="s">
        <v>487</v>
      </c>
      <c r="B175" s="72" t="s">
        <v>19</v>
      </c>
      <c r="C175" s="21" t="s">
        <v>488</v>
      </c>
      <c r="D175" s="21"/>
      <c r="E175" s="21" t="s">
        <v>465</v>
      </c>
      <c r="F175" s="76" t="s">
        <v>489</v>
      </c>
      <c r="G175" s="76" t="s">
        <v>458</v>
      </c>
      <c r="H175" s="22">
        <v>279.66604736842106</v>
      </c>
      <c r="I175" s="41">
        <v>1</v>
      </c>
      <c r="J175" s="41">
        <v>0</v>
      </c>
      <c r="K175" s="23" t="s">
        <v>72</v>
      </c>
      <c r="L175" s="21" t="s">
        <v>23</v>
      </c>
      <c r="M175" s="24">
        <v>41640</v>
      </c>
      <c r="N175" s="24">
        <v>42217</v>
      </c>
      <c r="O175" s="21"/>
      <c r="P175" s="21"/>
      <c r="Q175" s="21" t="s">
        <v>78</v>
      </c>
    </row>
    <row r="176" spans="1:17" ht="47.25" customHeight="1" x14ac:dyDescent="0.25">
      <c r="A176" s="70" t="s">
        <v>490</v>
      </c>
      <c r="B176" s="72" t="s">
        <v>19</v>
      </c>
      <c r="C176" s="21" t="s">
        <v>491</v>
      </c>
      <c r="D176" s="21"/>
      <c r="E176" s="21" t="s">
        <v>465</v>
      </c>
      <c r="F176" s="76" t="s">
        <v>492</v>
      </c>
      <c r="G176" s="76" t="s">
        <v>458</v>
      </c>
      <c r="H176" s="22">
        <v>169.9690105263158</v>
      </c>
      <c r="I176" s="41">
        <v>1</v>
      </c>
      <c r="J176" s="41">
        <v>0</v>
      </c>
      <c r="K176" s="23" t="s">
        <v>72</v>
      </c>
      <c r="L176" s="21" t="s">
        <v>23</v>
      </c>
      <c r="M176" s="24">
        <v>41572</v>
      </c>
      <c r="N176" s="24">
        <v>42233</v>
      </c>
      <c r="O176" s="21"/>
      <c r="P176" s="21"/>
      <c r="Q176" s="21" t="s">
        <v>78</v>
      </c>
    </row>
    <row r="177" spans="1:17" ht="31.5" x14ac:dyDescent="0.25">
      <c r="A177" s="70" t="s">
        <v>493</v>
      </c>
      <c r="B177" s="72" t="s">
        <v>19</v>
      </c>
      <c r="C177" s="21" t="s">
        <v>494</v>
      </c>
      <c r="D177" s="21"/>
      <c r="E177" s="21" t="s">
        <v>465</v>
      </c>
      <c r="F177" s="76" t="s">
        <v>495</v>
      </c>
      <c r="G177" s="76" t="s">
        <v>458</v>
      </c>
      <c r="H177" s="22">
        <v>526.8859105263158</v>
      </c>
      <c r="I177" s="41">
        <v>1</v>
      </c>
      <c r="J177" s="41">
        <v>0</v>
      </c>
      <c r="K177" s="23" t="s">
        <v>72</v>
      </c>
      <c r="L177" s="21" t="s">
        <v>23</v>
      </c>
      <c r="M177" s="24">
        <v>41572</v>
      </c>
      <c r="N177" s="24">
        <v>42339</v>
      </c>
      <c r="O177" s="21"/>
      <c r="P177" s="21"/>
      <c r="Q177" s="21" t="s">
        <v>28</v>
      </c>
    </row>
    <row r="178" spans="1:17" ht="47.25" x14ac:dyDescent="0.25">
      <c r="A178" s="70" t="s">
        <v>496</v>
      </c>
      <c r="B178" s="72" t="s">
        <v>19</v>
      </c>
      <c r="C178" s="21" t="s">
        <v>497</v>
      </c>
      <c r="D178" s="21"/>
      <c r="E178" s="21" t="s">
        <v>456</v>
      </c>
      <c r="F178" s="76" t="s">
        <v>498</v>
      </c>
      <c r="G178" s="76" t="s">
        <v>458</v>
      </c>
      <c r="H178" s="22">
        <v>38.939309999999999</v>
      </c>
      <c r="I178" s="41">
        <v>1</v>
      </c>
      <c r="J178" s="41">
        <v>0</v>
      </c>
      <c r="K178" s="23" t="s">
        <v>22</v>
      </c>
      <c r="L178" s="21" t="s">
        <v>32</v>
      </c>
      <c r="M178" s="24">
        <v>41484</v>
      </c>
      <c r="N178" s="24">
        <v>41609</v>
      </c>
      <c r="O178" s="21" t="s">
        <v>499</v>
      </c>
      <c r="P178" s="21" t="s">
        <v>500</v>
      </c>
      <c r="Q178" s="21" t="s">
        <v>68</v>
      </c>
    </row>
    <row r="179" spans="1:17" ht="31.5" x14ac:dyDescent="0.25">
      <c r="A179" s="70" t="s">
        <v>501</v>
      </c>
      <c r="B179" s="72" t="s">
        <v>19</v>
      </c>
      <c r="C179" s="21" t="s">
        <v>502</v>
      </c>
      <c r="D179" s="21"/>
      <c r="E179" s="21" t="s">
        <v>465</v>
      </c>
      <c r="F179" s="76" t="s">
        <v>503</v>
      </c>
      <c r="G179" s="76" t="s">
        <v>458</v>
      </c>
      <c r="H179" s="22">
        <v>707.12013999999999</v>
      </c>
      <c r="I179" s="41">
        <v>1</v>
      </c>
      <c r="J179" s="41">
        <v>0</v>
      </c>
      <c r="K179" s="23" t="s">
        <v>161</v>
      </c>
      <c r="L179" s="21" t="s">
        <v>23</v>
      </c>
      <c r="M179" s="24">
        <v>41153</v>
      </c>
      <c r="N179" s="24">
        <v>41883</v>
      </c>
      <c r="O179" s="21"/>
      <c r="P179" s="21" t="s">
        <v>504</v>
      </c>
      <c r="Q179" s="21" t="s">
        <v>78</v>
      </c>
    </row>
    <row r="180" spans="1:17" ht="31.5" x14ac:dyDescent="0.25">
      <c r="A180" s="70" t="s">
        <v>505</v>
      </c>
      <c r="B180" s="72" t="s">
        <v>19</v>
      </c>
      <c r="C180" s="21" t="s">
        <v>506</v>
      </c>
      <c r="D180" s="21"/>
      <c r="E180" s="21" t="s">
        <v>456</v>
      </c>
      <c r="F180" s="76" t="s">
        <v>507</v>
      </c>
      <c r="G180" s="76" t="s">
        <v>458</v>
      </c>
      <c r="H180" s="22">
        <v>106.50696789473683</v>
      </c>
      <c r="I180" s="41">
        <v>1</v>
      </c>
      <c r="J180" s="41">
        <v>0</v>
      </c>
      <c r="K180" s="23" t="s">
        <v>72</v>
      </c>
      <c r="L180" s="21" t="s">
        <v>32</v>
      </c>
      <c r="M180" s="24">
        <v>41183</v>
      </c>
      <c r="N180" s="24">
        <v>41821</v>
      </c>
      <c r="O180" s="21"/>
      <c r="P180" s="21" t="s">
        <v>508</v>
      </c>
      <c r="Q180" s="21" t="s">
        <v>78</v>
      </c>
    </row>
    <row r="181" spans="1:17" ht="47.25" x14ac:dyDescent="0.25">
      <c r="A181" s="70" t="s">
        <v>509</v>
      </c>
      <c r="B181" s="72" t="s">
        <v>19</v>
      </c>
      <c r="C181" s="21" t="s">
        <v>510</v>
      </c>
      <c r="D181" s="21"/>
      <c r="E181" s="21" t="s">
        <v>465</v>
      </c>
      <c r="F181" s="76" t="s">
        <v>511</v>
      </c>
      <c r="G181" s="76" t="s">
        <v>458</v>
      </c>
      <c r="H181" s="22">
        <v>148.7424694736842</v>
      </c>
      <c r="I181" s="41">
        <v>1</v>
      </c>
      <c r="J181" s="41">
        <v>0</v>
      </c>
      <c r="K181" s="23" t="s">
        <v>22</v>
      </c>
      <c r="L181" s="21" t="s">
        <v>32</v>
      </c>
      <c r="M181" s="24">
        <v>41061</v>
      </c>
      <c r="N181" s="24">
        <v>41395</v>
      </c>
      <c r="O181" s="21"/>
      <c r="P181" s="21" t="s">
        <v>512</v>
      </c>
      <c r="Q181" s="21" t="s">
        <v>68</v>
      </c>
    </row>
    <row r="182" spans="1:17" ht="31.5" x14ac:dyDescent="0.25">
      <c r="A182" s="70" t="s">
        <v>513</v>
      </c>
      <c r="B182" s="72" t="s">
        <v>19</v>
      </c>
      <c r="C182" s="21" t="s">
        <v>514</v>
      </c>
      <c r="D182" s="21"/>
      <c r="E182" s="21" t="s">
        <v>465</v>
      </c>
      <c r="F182" s="76" t="s">
        <v>515</v>
      </c>
      <c r="G182" s="76" t="s">
        <v>458</v>
      </c>
      <c r="H182" s="22">
        <v>143.72639999999998</v>
      </c>
      <c r="I182" s="41">
        <v>1</v>
      </c>
      <c r="J182" s="41">
        <v>0</v>
      </c>
      <c r="K182" s="23" t="s">
        <v>22</v>
      </c>
      <c r="L182" s="21" t="s">
        <v>32</v>
      </c>
      <c r="M182" s="24">
        <v>41061</v>
      </c>
      <c r="N182" s="24">
        <v>41395</v>
      </c>
      <c r="O182" s="21"/>
      <c r="P182" s="21" t="s">
        <v>516</v>
      </c>
      <c r="Q182" s="21" t="s">
        <v>68</v>
      </c>
    </row>
    <row r="183" spans="1:17" ht="31.5" x14ac:dyDescent="0.25">
      <c r="A183" s="70" t="s">
        <v>517</v>
      </c>
      <c r="B183" s="72" t="s">
        <v>19</v>
      </c>
      <c r="C183" s="21" t="s">
        <v>518</v>
      </c>
      <c r="D183" s="21"/>
      <c r="E183" s="21" t="s">
        <v>456</v>
      </c>
      <c r="F183" s="76" t="s">
        <v>519</v>
      </c>
      <c r="G183" s="76" t="s">
        <v>458</v>
      </c>
      <c r="H183" s="22">
        <v>63.826666315789474</v>
      </c>
      <c r="I183" s="41">
        <v>1</v>
      </c>
      <c r="J183" s="41">
        <v>0</v>
      </c>
      <c r="K183" s="23" t="s">
        <v>146</v>
      </c>
      <c r="L183" s="21" t="s">
        <v>32</v>
      </c>
      <c r="M183" s="24">
        <v>41306</v>
      </c>
      <c r="N183" s="24">
        <v>41426</v>
      </c>
      <c r="O183" s="21"/>
      <c r="P183" s="21" t="s">
        <v>520</v>
      </c>
      <c r="Q183" s="21" t="s">
        <v>68</v>
      </c>
    </row>
    <row r="184" spans="1:17" ht="47.25" x14ac:dyDescent="0.25">
      <c r="A184" s="70" t="s">
        <v>521</v>
      </c>
      <c r="B184" s="72" t="s">
        <v>19</v>
      </c>
      <c r="C184" s="21" t="s">
        <v>522</v>
      </c>
      <c r="D184" s="21"/>
      <c r="E184" s="21" t="s">
        <v>132</v>
      </c>
      <c r="F184" s="76"/>
      <c r="G184" s="76" t="s">
        <v>458</v>
      </c>
      <c r="H184" s="22">
        <v>6666</v>
      </c>
      <c r="I184" s="41">
        <v>0</v>
      </c>
      <c r="J184" s="41">
        <v>1</v>
      </c>
      <c r="K184" s="23" t="s">
        <v>72</v>
      </c>
      <c r="L184" s="21" t="s">
        <v>23</v>
      </c>
      <c r="M184" s="24">
        <v>40940</v>
      </c>
      <c r="N184" s="24">
        <v>40940</v>
      </c>
      <c r="O184" s="21"/>
      <c r="P184" s="21"/>
      <c r="Q184" s="21" t="s">
        <v>68</v>
      </c>
    </row>
    <row r="185" spans="1:17" ht="47.25" x14ac:dyDescent="0.25">
      <c r="A185" s="70" t="s">
        <v>523</v>
      </c>
      <c r="B185" s="72" t="s">
        <v>19</v>
      </c>
      <c r="C185" s="21" t="s">
        <v>524</v>
      </c>
      <c r="D185" s="21"/>
      <c r="E185" s="21" t="s">
        <v>456</v>
      </c>
      <c r="F185" s="76"/>
      <c r="G185" s="76" t="s">
        <v>458</v>
      </c>
      <c r="H185" s="22">
        <v>0</v>
      </c>
      <c r="I185" s="41">
        <v>1</v>
      </c>
      <c r="J185" s="41">
        <v>0</v>
      </c>
      <c r="K185" s="23" t="s">
        <v>22</v>
      </c>
      <c r="L185" s="21" t="s">
        <v>32</v>
      </c>
      <c r="M185" s="24">
        <v>42036</v>
      </c>
      <c r="N185" s="24">
        <v>42613</v>
      </c>
      <c r="O185" s="21" t="s">
        <v>125</v>
      </c>
      <c r="P185" s="21"/>
      <c r="Q185" s="21" t="s">
        <v>34</v>
      </c>
    </row>
    <row r="186" spans="1:17" ht="31.5" x14ac:dyDescent="0.25">
      <c r="A186" s="70" t="s">
        <v>525</v>
      </c>
      <c r="B186" s="72" t="s">
        <v>19</v>
      </c>
      <c r="C186" s="21" t="s">
        <v>526</v>
      </c>
      <c r="D186" s="21"/>
      <c r="E186" s="21" t="s">
        <v>456</v>
      </c>
      <c r="F186" s="76"/>
      <c r="G186" s="76" t="s">
        <v>458</v>
      </c>
      <c r="H186" s="22">
        <v>0</v>
      </c>
      <c r="I186" s="41">
        <v>1</v>
      </c>
      <c r="J186" s="41">
        <v>0</v>
      </c>
      <c r="K186" s="23" t="s">
        <v>146</v>
      </c>
      <c r="L186" s="21" t="s">
        <v>32</v>
      </c>
      <c r="M186" s="24">
        <v>42248</v>
      </c>
      <c r="N186" s="24">
        <v>42735</v>
      </c>
      <c r="O186" s="21" t="s">
        <v>33</v>
      </c>
      <c r="P186" s="21"/>
      <c r="Q186" s="21" t="s">
        <v>34</v>
      </c>
    </row>
    <row r="187" spans="1:17" ht="47.25" x14ac:dyDescent="0.25">
      <c r="A187" s="70" t="s">
        <v>527</v>
      </c>
      <c r="B187" s="72" t="s">
        <v>19</v>
      </c>
      <c r="C187" s="21" t="s">
        <v>528</v>
      </c>
      <c r="D187" s="21"/>
      <c r="E187" s="21" t="s">
        <v>456</v>
      </c>
      <c r="F187" s="76"/>
      <c r="G187" s="76" t="s">
        <v>458</v>
      </c>
      <c r="H187" s="22">
        <v>84.21052631578948</v>
      </c>
      <c r="I187" s="41">
        <v>1</v>
      </c>
      <c r="J187" s="41">
        <v>0</v>
      </c>
      <c r="K187" s="23" t="s">
        <v>146</v>
      </c>
      <c r="L187" s="21" t="s">
        <v>32</v>
      </c>
      <c r="M187" s="24">
        <v>42430</v>
      </c>
      <c r="N187" s="24">
        <v>42614</v>
      </c>
      <c r="O187" s="21" t="s">
        <v>473</v>
      </c>
      <c r="P187" s="21"/>
      <c r="Q187" s="21" t="s">
        <v>24</v>
      </c>
    </row>
    <row r="188" spans="1:17" ht="31.5" x14ac:dyDescent="0.25">
      <c r="A188" s="70" t="s">
        <v>529</v>
      </c>
      <c r="B188" s="72" t="s">
        <v>19</v>
      </c>
      <c r="C188" s="21" t="s">
        <v>530</v>
      </c>
      <c r="D188" s="21"/>
      <c r="E188" s="21" t="s">
        <v>456</v>
      </c>
      <c r="F188" s="76"/>
      <c r="G188" s="76" t="s">
        <v>458</v>
      </c>
      <c r="H188" s="22">
        <v>0</v>
      </c>
      <c r="I188" s="41">
        <v>1</v>
      </c>
      <c r="J188" s="41">
        <v>0</v>
      </c>
      <c r="K188" s="23" t="s">
        <v>72</v>
      </c>
      <c r="L188" s="21" t="s">
        <v>32</v>
      </c>
      <c r="M188" s="24">
        <v>41791</v>
      </c>
      <c r="N188" s="24">
        <v>42004</v>
      </c>
      <c r="O188" s="21"/>
      <c r="P188" s="21"/>
      <c r="Q188" s="21" t="s">
        <v>34</v>
      </c>
    </row>
    <row r="189" spans="1:17" ht="31.5" x14ac:dyDescent="0.25">
      <c r="A189" s="70" t="s">
        <v>531</v>
      </c>
      <c r="B189" s="72" t="s">
        <v>19</v>
      </c>
      <c r="C189" s="21" t="s">
        <v>532</v>
      </c>
      <c r="D189" s="21"/>
      <c r="E189" s="21" t="s">
        <v>456</v>
      </c>
      <c r="F189" s="76" t="s">
        <v>533</v>
      </c>
      <c r="G189" s="76" t="s">
        <v>458</v>
      </c>
      <c r="H189" s="22">
        <v>72.435110526315796</v>
      </c>
      <c r="I189" s="41">
        <v>1</v>
      </c>
      <c r="J189" s="41">
        <v>0</v>
      </c>
      <c r="K189" s="23" t="s">
        <v>22</v>
      </c>
      <c r="L189" s="21" t="s">
        <v>32</v>
      </c>
      <c r="M189" s="24">
        <v>41883</v>
      </c>
      <c r="N189" s="24">
        <v>42369</v>
      </c>
      <c r="O189" s="21"/>
      <c r="P189" s="21"/>
      <c r="Q189" s="21" t="s">
        <v>28</v>
      </c>
    </row>
    <row r="190" spans="1:17" ht="63" x14ac:dyDescent="0.25">
      <c r="A190" s="70" t="s">
        <v>534</v>
      </c>
      <c r="B190" s="72" t="s">
        <v>19</v>
      </c>
      <c r="C190" s="21" t="s">
        <v>535</v>
      </c>
      <c r="D190" s="21"/>
      <c r="E190" s="21" t="s">
        <v>456</v>
      </c>
      <c r="F190" s="76"/>
      <c r="G190" s="76" t="s">
        <v>458</v>
      </c>
      <c r="H190" s="22">
        <v>0</v>
      </c>
      <c r="I190" s="41">
        <v>1</v>
      </c>
      <c r="J190" s="41">
        <v>0</v>
      </c>
      <c r="K190" s="23" t="s">
        <v>72</v>
      </c>
      <c r="L190" s="21" t="s">
        <v>32</v>
      </c>
      <c r="M190" s="24">
        <v>41791</v>
      </c>
      <c r="N190" s="24">
        <v>42004</v>
      </c>
      <c r="O190" s="21" t="s">
        <v>536</v>
      </c>
      <c r="P190" s="21"/>
      <c r="Q190" s="21" t="s">
        <v>34</v>
      </c>
    </row>
    <row r="191" spans="1:17" ht="63" x14ac:dyDescent="0.25">
      <c r="A191" s="70" t="s">
        <v>537</v>
      </c>
      <c r="B191" s="72" t="s">
        <v>19</v>
      </c>
      <c r="C191" s="21" t="s">
        <v>538</v>
      </c>
      <c r="D191" s="21"/>
      <c r="E191" s="21" t="s">
        <v>465</v>
      </c>
      <c r="F191" s="76"/>
      <c r="G191" s="76" t="s">
        <v>458</v>
      </c>
      <c r="H191" s="22">
        <v>0</v>
      </c>
      <c r="I191" s="41">
        <v>0.5</v>
      </c>
      <c r="J191" s="41">
        <v>0.5</v>
      </c>
      <c r="K191" s="23" t="s">
        <v>72</v>
      </c>
      <c r="L191" s="21" t="s">
        <v>23</v>
      </c>
      <c r="M191" s="24">
        <v>41730</v>
      </c>
      <c r="N191" s="24">
        <v>42613</v>
      </c>
      <c r="O191" s="21" t="s">
        <v>539</v>
      </c>
      <c r="P191" s="21"/>
      <c r="Q191" s="21" t="s">
        <v>34</v>
      </c>
    </row>
    <row r="192" spans="1:17" ht="31.5" x14ac:dyDescent="0.25">
      <c r="A192" s="70" t="s">
        <v>540</v>
      </c>
      <c r="B192" s="72" t="s">
        <v>19</v>
      </c>
      <c r="C192" s="21" t="s">
        <v>541</v>
      </c>
      <c r="D192" s="21"/>
      <c r="E192" s="21" t="s">
        <v>132</v>
      </c>
      <c r="F192" s="76"/>
      <c r="G192" s="76" t="s">
        <v>458</v>
      </c>
      <c r="H192" s="22">
        <v>0</v>
      </c>
      <c r="I192" s="41">
        <v>0</v>
      </c>
      <c r="J192" s="41">
        <v>1</v>
      </c>
      <c r="K192" s="23" t="s">
        <v>22</v>
      </c>
      <c r="L192" s="21" t="s">
        <v>32</v>
      </c>
      <c r="M192" s="24">
        <v>41852</v>
      </c>
      <c r="N192" s="24">
        <v>42155</v>
      </c>
      <c r="O192" s="21" t="s">
        <v>900</v>
      </c>
      <c r="P192" s="21"/>
      <c r="Q192" s="21" t="s">
        <v>34</v>
      </c>
    </row>
    <row r="193" spans="1:17" ht="47.25" x14ac:dyDescent="0.25">
      <c r="A193" s="70" t="s">
        <v>542</v>
      </c>
      <c r="B193" s="72" t="s">
        <v>19</v>
      </c>
      <c r="C193" s="21" t="s">
        <v>543</v>
      </c>
      <c r="D193" s="21"/>
      <c r="E193" s="21" t="s">
        <v>456</v>
      </c>
      <c r="F193" s="76"/>
      <c r="G193" s="76" t="s">
        <v>458</v>
      </c>
      <c r="H193" s="22">
        <v>15.789473684210527</v>
      </c>
      <c r="I193" s="41">
        <v>1</v>
      </c>
      <c r="J193" s="41">
        <v>0</v>
      </c>
      <c r="K193" s="23" t="s">
        <v>161</v>
      </c>
      <c r="L193" s="21" t="s">
        <v>32</v>
      </c>
      <c r="M193" s="24">
        <v>42430</v>
      </c>
      <c r="N193" s="24">
        <v>42614</v>
      </c>
      <c r="O193" s="21" t="s">
        <v>473</v>
      </c>
      <c r="P193" s="21"/>
      <c r="Q193" s="21" t="s">
        <v>24</v>
      </c>
    </row>
    <row r="194" spans="1:17" ht="47.25" x14ac:dyDescent="0.25">
      <c r="A194" s="70" t="s">
        <v>544</v>
      </c>
      <c r="B194" s="72" t="s">
        <v>19</v>
      </c>
      <c r="C194" s="21" t="s">
        <v>545</v>
      </c>
      <c r="D194" s="21"/>
      <c r="E194" s="21" t="s">
        <v>456</v>
      </c>
      <c r="F194" s="76"/>
      <c r="G194" s="76" t="s">
        <v>458</v>
      </c>
      <c r="H194" s="22">
        <v>32.368421052631582</v>
      </c>
      <c r="I194" s="41">
        <v>1</v>
      </c>
      <c r="J194" s="41">
        <v>0</v>
      </c>
      <c r="K194" s="23" t="s">
        <v>22</v>
      </c>
      <c r="L194" s="21" t="s">
        <v>32</v>
      </c>
      <c r="M194" s="24">
        <v>42430</v>
      </c>
      <c r="N194" s="24">
        <v>42614</v>
      </c>
      <c r="O194" s="21" t="s">
        <v>546</v>
      </c>
      <c r="P194" s="21"/>
      <c r="Q194" s="21" t="s">
        <v>24</v>
      </c>
    </row>
    <row r="195" spans="1:17" ht="47.25" x14ac:dyDescent="0.25">
      <c r="A195" s="70" t="s">
        <v>547</v>
      </c>
      <c r="B195" s="72" t="s">
        <v>19</v>
      </c>
      <c r="C195" s="21" t="s">
        <v>548</v>
      </c>
      <c r="D195" s="21"/>
      <c r="E195" s="21" t="s">
        <v>456</v>
      </c>
      <c r="F195" s="76"/>
      <c r="G195" s="76" t="s">
        <v>458</v>
      </c>
      <c r="H195" s="22">
        <v>92.105263157894754</v>
      </c>
      <c r="I195" s="41">
        <v>1</v>
      </c>
      <c r="J195" s="41">
        <v>0</v>
      </c>
      <c r="K195" s="23" t="s">
        <v>72</v>
      </c>
      <c r="L195" s="21" t="s">
        <v>32</v>
      </c>
      <c r="M195" s="24">
        <v>42339</v>
      </c>
      <c r="N195" s="24">
        <v>42401</v>
      </c>
      <c r="O195" s="21" t="s">
        <v>546</v>
      </c>
      <c r="P195" s="21"/>
      <c r="Q195" s="21" t="s">
        <v>24</v>
      </c>
    </row>
    <row r="196" spans="1:17" ht="64.5" customHeight="1" x14ac:dyDescent="0.25">
      <c r="A196" s="70" t="s">
        <v>549</v>
      </c>
      <c r="B196" s="72" t="s">
        <v>19</v>
      </c>
      <c r="C196" s="21" t="s">
        <v>550</v>
      </c>
      <c r="D196" s="21"/>
      <c r="E196" s="21" t="s">
        <v>132</v>
      </c>
      <c r="F196" s="76" t="s">
        <v>551</v>
      </c>
      <c r="G196" s="76" t="s">
        <v>458</v>
      </c>
      <c r="H196" s="22">
        <v>15.536492105263157</v>
      </c>
      <c r="I196" s="41">
        <v>1</v>
      </c>
      <c r="J196" s="41">
        <v>0</v>
      </c>
      <c r="K196" s="23" t="s">
        <v>72</v>
      </c>
      <c r="L196" s="21" t="s">
        <v>23</v>
      </c>
      <c r="M196" s="24">
        <v>42370</v>
      </c>
      <c r="N196" s="24">
        <v>42705</v>
      </c>
      <c r="O196" s="21"/>
      <c r="P196" s="21"/>
      <c r="Q196" s="21" t="s">
        <v>28</v>
      </c>
    </row>
    <row r="197" spans="1:17" ht="47.25" x14ac:dyDescent="0.25">
      <c r="A197" s="70" t="s">
        <v>552</v>
      </c>
      <c r="B197" s="72" t="s">
        <v>19</v>
      </c>
      <c r="C197" s="21" t="s">
        <v>553</v>
      </c>
      <c r="D197" s="21"/>
      <c r="E197" s="21" t="s">
        <v>456</v>
      </c>
      <c r="F197" s="76"/>
      <c r="G197" s="76" t="s">
        <v>458</v>
      </c>
      <c r="H197" s="22">
        <v>13.157894736842104</v>
      </c>
      <c r="I197" s="41">
        <v>1</v>
      </c>
      <c r="J197" s="41">
        <v>0</v>
      </c>
      <c r="K197" s="23" t="s">
        <v>22</v>
      </c>
      <c r="L197" s="21" t="s">
        <v>32</v>
      </c>
      <c r="M197" s="24">
        <v>42430</v>
      </c>
      <c r="N197" s="24">
        <v>42614</v>
      </c>
      <c r="O197" s="21" t="s">
        <v>473</v>
      </c>
      <c r="P197" s="21"/>
      <c r="Q197" s="21" t="s">
        <v>24</v>
      </c>
    </row>
    <row r="198" spans="1:17" ht="47.25" x14ac:dyDescent="0.25">
      <c r="A198" s="70" t="s">
        <v>554</v>
      </c>
      <c r="B198" s="72" t="s">
        <v>19</v>
      </c>
      <c r="C198" s="21" t="s">
        <v>555</v>
      </c>
      <c r="D198" s="21"/>
      <c r="E198" s="21" t="s">
        <v>456</v>
      </c>
      <c r="F198" s="76"/>
      <c r="G198" s="76" t="s">
        <v>458</v>
      </c>
      <c r="H198" s="22">
        <v>77.068421052631592</v>
      </c>
      <c r="I198" s="41">
        <v>1</v>
      </c>
      <c r="J198" s="41">
        <v>0</v>
      </c>
      <c r="K198" s="23" t="s">
        <v>22</v>
      </c>
      <c r="L198" s="21" t="s">
        <v>32</v>
      </c>
      <c r="M198" s="24">
        <v>42186</v>
      </c>
      <c r="N198" s="24">
        <v>42613</v>
      </c>
      <c r="O198" s="21" t="s">
        <v>473</v>
      </c>
      <c r="P198" s="21"/>
      <c r="Q198" s="21" t="s">
        <v>28</v>
      </c>
    </row>
    <row r="199" spans="1:17" ht="31.5" x14ac:dyDescent="0.25">
      <c r="A199" s="70" t="s">
        <v>556</v>
      </c>
      <c r="B199" s="72" t="s">
        <v>19</v>
      </c>
      <c r="C199" s="21" t="s">
        <v>557</v>
      </c>
      <c r="D199" s="21" t="s">
        <v>558</v>
      </c>
      <c r="E199" s="21" t="s">
        <v>132</v>
      </c>
      <c r="F199" s="76"/>
      <c r="G199" s="76" t="s">
        <v>458</v>
      </c>
      <c r="H199" s="22">
        <v>84.21052631578948</v>
      </c>
      <c r="I199" s="41">
        <v>1</v>
      </c>
      <c r="J199" s="41">
        <v>0</v>
      </c>
      <c r="K199" s="23" t="s">
        <v>146</v>
      </c>
      <c r="L199" s="21" t="s">
        <v>23</v>
      </c>
      <c r="M199" s="24">
        <v>42339</v>
      </c>
      <c r="N199" s="24">
        <v>42401</v>
      </c>
      <c r="O199" s="21"/>
      <c r="P199" s="21"/>
      <c r="Q199" s="21" t="s">
        <v>24</v>
      </c>
    </row>
    <row r="200" spans="1:17" ht="47.25" x14ac:dyDescent="0.25">
      <c r="A200" s="70" t="s">
        <v>559</v>
      </c>
      <c r="B200" s="72" t="s">
        <v>19</v>
      </c>
      <c r="C200" s="21" t="s">
        <v>560</v>
      </c>
      <c r="D200" s="21"/>
      <c r="E200" s="21" t="s">
        <v>456</v>
      </c>
      <c r="F200" s="76"/>
      <c r="G200" s="76" t="s">
        <v>458</v>
      </c>
      <c r="H200" s="22">
        <v>29.473684210526315</v>
      </c>
      <c r="I200" s="41">
        <v>1</v>
      </c>
      <c r="J200" s="41">
        <v>0</v>
      </c>
      <c r="K200" s="23" t="s">
        <v>72</v>
      </c>
      <c r="L200" s="21" t="s">
        <v>32</v>
      </c>
      <c r="M200" s="24">
        <v>42370</v>
      </c>
      <c r="N200" s="24">
        <v>42705</v>
      </c>
      <c r="O200" s="21" t="s">
        <v>473</v>
      </c>
      <c r="P200" s="21"/>
      <c r="Q200" s="21" t="s">
        <v>24</v>
      </c>
    </row>
    <row r="201" spans="1:17" x14ac:dyDescent="0.25">
      <c r="A201" s="36"/>
      <c r="B201" s="63"/>
      <c r="C201" s="21"/>
      <c r="D201" s="21"/>
      <c r="E201" s="21"/>
      <c r="F201" s="76"/>
      <c r="G201" s="76"/>
      <c r="H201" s="22"/>
      <c r="I201" s="41"/>
      <c r="J201" s="41"/>
      <c r="K201" s="23"/>
      <c r="L201" s="21"/>
      <c r="M201" s="24"/>
      <c r="N201" s="24"/>
      <c r="O201" s="21"/>
      <c r="P201" s="21"/>
      <c r="Q201" s="21"/>
    </row>
    <row r="202" spans="1:17" x14ac:dyDescent="0.25">
      <c r="A202" s="28"/>
      <c r="B202" s="29"/>
      <c r="C202" s="29"/>
      <c r="D202" s="29"/>
      <c r="E202" s="29"/>
      <c r="F202" s="29"/>
      <c r="G202" s="30" t="s">
        <v>53</v>
      </c>
      <c r="H202" s="31">
        <f>SUM(H165:H201)</f>
        <v>10127.180957894738</v>
      </c>
      <c r="I202" s="43"/>
      <c r="J202" s="32"/>
      <c r="K202" s="32"/>
      <c r="L202" s="29"/>
      <c r="M202" s="29"/>
      <c r="N202" s="29"/>
      <c r="O202" s="29"/>
      <c r="P202" s="29"/>
      <c r="Q202" s="29"/>
    </row>
    <row r="203" spans="1:17" x14ac:dyDescent="0.25">
      <c r="A203" s="28"/>
    </row>
    <row r="204" spans="1:17" ht="15.75" customHeight="1" x14ac:dyDescent="0.25">
      <c r="A204" s="69">
        <v>5</v>
      </c>
      <c r="B204" s="77" t="s">
        <v>561</v>
      </c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</row>
    <row r="205" spans="1:17" x14ac:dyDescent="0.25">
      <c r="A205" s="73" t="s">
        <v>903</v>
      </c>
      <c r="B205" s="73" t="s">
        <v>55</v>
      </c>
      <c r="C205" s="73" t="s">
        <v>56</v>
      </c>
      <c r="D205" s="73" t="s">
        <v>6</v>
      </c>
      <c r="E205" s="73" t="s">
        <v>904</v>
      </c>
      <c r="F205" s="73" t="s">
        <v>8</v>
      </c>
      <c r="G205" s="74" t="s">
        <v>57</v>
      </c>
      <c r="H205" s="74"/>
      <c r="I205" s="74"/>
      <c r="J205" s="78" t="s">
        <v>562</v>
      </c>
      <c r="K205" s="73" t="s">
        <v>9</v>
      </c>
      <c r="L205" s="73" t="s">
        <v>58</v>
      </c>
      <c r="M205" s="73" t="s">
        <v>59</v>
      </c>
      <c r="N205" s="73"/>
      <c r="O205" s="73" t="s">
        <v>60</v>
      </c>
      <c r="P205" s="73" t="s">
        <v>11</v>
      </c>
      <c r="Q205" s="73" t="s">
        <v>12</v>
      </c>
    </row>
    <row r="206" spans="1:17" ht="63" customHeight="1" x14ac:dyDescent="0.25">
      <c r="A206" s="73"/>
      <c r="B206" s="73"/>
      <c r="C206" s="73"/>
      <c r="D206" s="73"/>
      <c r="E206" s="73"/>
      <c r="F206" s="73"/>
      <c r="G206" s="64" t="s">
        <v>13</v>
      </c>
      <c r="H206" s="67" t="s">
        <v>14</v>
      </c>
      <c r="I206" s="65" t="s">
        <v>15</v>
      </c>
      <c r="J206" s="78"/>
      <c r="K206" s="73"/>
      <c r="L206" s="73"/>
      <c r="M206" s="64" t="s">
        <v>563</v>
      </c>
      <c r="N206" s="64" t="s">
        <v>564</v>
      </c>
      <c r="O206" s="73"/>
      <c r="P206" s="73"/>
      <c r="Q206" s="73"/>
    </row>
    <row r="207" spans="1:17" ht="47.25" x14ac:dyDescent="0.25">
      <c r="A207" s="70" t="s">
        <v>565</v>
      </c>
      <c r="B207" s="72" t="s">
        <v>19</v>
      </c>
      <c r="C207" s="21" t="s">
        <v>566</v>
      </c>
      <c r="D207" s="21"/>
      <c r="E207" s="21" t="s">
        <v>567</v>
      </c>
      <c r="F207" s="21" t="s">
        <v>568</v>
      </c>
      <c r="G207" s="22">
        <v>92.887410000000003</v>
      </c>
      <c r="H207" s="41">
        <v>1</v>
      </c>
      <c r="I207" s="41">
        <v>0</v>
      </c>
      <c r="J207" s="71">
        <v>1</v>
      </c>
      <c r="K207" s="21" t="s">
        <v>146</v>
      </c>
      <c r="L207" s="72" t="s">
        <v>32</v>
      </c>
      <c r="M207" s="24">
        <v>41640</v>
      </c>
      <c r="N207" s="24">
        <v>42005</v>
      </c>
      <c r="O207" s="21" t="s">
        <v>499</v>
      </c>
      <c r="P207" s="21" t="s">
        <v>569</v>
      </c>
      <c r="Q207" s="21" t="s">
        <v>68</v>
      </c>
    </row>
    <row r="208" spans="1:17" ht="47.25" x14ac:dyDescent="0.25">
      <c r="A208" s="70" t="s">
        <v>570</v>
      </c>
      <c r="B208" s="72" t="s">
        <v>19</v>
      </c>
      <c r="C208" s="21" t="s">
        <v>571</v>
      </c>
      <c r="D208" s="21"/>
      <c r="E208" s="21" t="s">
        <v>567</v>
      </c>
      <c r="F208" s="21" t="s">
        <v>572</v>
      </c>
      <c r="G208" s="22">
        <v>42.231966315789471</v>
      </c>
      <c r="H208" s="41">
        <v>1</v>
      </c>
      <c r="I208" s="41">
        <v>0</v>
      </c>
      <c r="J208" s="23"/>
      <c r="K208" s="21" t="s">
        <v>22</v>
      </c>
      <c r="L208" s="72" t="s">
        <v>32</v>
      </c>
      <c r="M208" s="24">
        <v>41523</v>
      </c>
      <c r="N208" s="24">
        <v>41609</v>
      </c>
      <c r="O208" s="21" t="s">
        <v>499</v>
      </c>
      <c r="P208" s="21" t="s">
        <v>573</v>
      </c>
      <c r="Q208" s="21" t="s">
        <v>68</v>
      </c>
    </row>
    <row r="209" spans="1:17" ht="47.25" x14ac:dyDescent="0.25">
      <c r="A209" s="70" t="s">
        <v>574</v>
      </c>
      <c r="B209" s="72" t="s">
        <v>19</v>
      </c>
      <c r="C209" s="21" t="s">
        <v>575</v>
      </c>
      <c r="D209" s="21"/>
      <c r="E209" s="21" t="s">
        <v>567</v>
      </c>
      <c r="F209" s="21" t="s">
        <v>576</v>
      </c>
      <c r="G209" s="22">
        <v>22.357900000000001</v>
      </c>
      <c r="H209" s="41">
        <v>1</v>
      </c>
      <c r="I209" s="41">
        <v>0</v>
      </c>
      <c r="J209" s="23"/>
      <c r="K209" s="21" t="s">
        <v>22</v>
      </c>
      <c r="L209" s="72" t="s">
        <v>32</v>
      </c>
      <c r="M209" s="24">
        <v>41554</v>
      </c>
      <c r="N209" s="24">
        <v>41579</v>
      </c>
      <c r="O209" s="21" t="s">
        <v>499</v>
      </c>
      <c r="P209" s="21" t="s">
        <v>577</v>
      </c>
      <c r="Q209" s="21" t="s">
        <v>78</v>
      </c>
    </row>
    <row r="210" spans="1:17" ht="47.25" x14ac:dyDescent="0.25">
      <c r="A210" s="70" t="s">
        <v>578</v>
      </c>
      <c r="B210" s="72" t="s">
        <v>19</v>
      </c>
      <c r="C210" s="21" t="s">
        <v>579</v>
      </c>
      <c r="D210" s="21"/>
      <c r="E210" s="21" t="s">
        <v>567</v>
      </c>
      <c r="F210" s="21" t="s">
        <v>580</v>
      </c>
      <c r="G210" s="22">
        <v>16.063545789473682</v>
      </c>
      <c r="H210" s="41">
        <v>1</v>
      </c>
      <c r="I210" s="41">
        <v>0</v>
      </c>
      <c r="J210" s="23"/>
      <c r="K210" s="21" t="s">
        <v>22</v>
      </c>
      <c r="L210" s="72" t="s">
        <v>32</v>
      </c>
      <c r="M210" s="24">
        <v>41548</v>
      </c>
      <c r="N210" s="24">
        <v>41579</v>
      </c>
      <c r="O210" s="21" t="s">
        <v>499</v>
      </c>
      <c r="P210" s="21" t="s">
        <v>581</v>
      </c>
      <c r="Q210" s="21" t="s">
        <v>78</v>
      </c>
    </row>
    <row r="211" spans="1:17" ht="47.25" x14ac:dyDescent="0.25">
      <c r="A211" s="70" t="s">
        <v>582</v>
      </c>
      <c r="B211" s="72" t="s">
        <v>19</v>
      </c>
      <c r="C211" s="21" t="s">
        <v>583</v>
      </c>
      <c r="D211" s="21"/>
      <c r="E211" s="21" t="s">
        <v>567</v>
      </c>
      <c r="F211" s="21" t="s">
        <v>584</v>
      </c>
      <c r="G211" s="22">
        <v>49.715739999999997</v>
      </c>
      <c r="H211" s="41">
        <v>1</v>
      </c>
      <c r="I211" s="41">
        <v>0</v>
      </c>
      <c r="J211" s="23"/>
      <c r="K211" s="21" t="s">
        <v>72</v>
      </c>
      <c r="L211" s="72" t="s">
        <v>32</v>
      </c>
      <c r="M211" s="24">
        <v>41484</v>
      </c>
      <c r="N211" s="24">
        <v>41548</v>
      </c>
      <c r="O211" s="21" t="s">
        <v>499</v>
      </c>
      <c r="P211" s="21" t="s">
        <v>585</v>
      </c>
      <c r="Q211" s="21" t="s">
        <v>68</v>
      </c>
    </row>
    <row r="212" spans="1:17" ht="47.25" x14ac:dyDescent="0.25">
      <c r="A212" s="70" t="s">
        <v>586</v>
      </c>
      <c r="B212" s="72" t="s">
        <v>19</v>
      </c>
      <c r="C212" s="21" t="s">
        <v>587</v>
      </c>
      <c r="D212" s="21"/>
      <c r="E212" s="21" t="s">
        <v>567</v>
      </c>
      <c r="F212" s="21" t="s">
        <v>588</v>
      </c>
      <c r="G212" s="22">
        <v>13.769920000000001</v>
      </c>
      <c r="H212" s="41">
        <v>1</v>
      </c>
      <c r="I212" s="41">
        <v>0</v>
      </c>
      <c r="J212" s="23"/>
      <c r="K212" s="21" t="s">
        <v>111</v>
      </c>
      <c r="L212" s="72" t="s">
        <v>23</v>
      </c>
      <c r="M212" s="24">
        <v>41122</v>
      </c>
      <c r="N212" s="24">
        <v>41153</v>
      </c>
      <c r="O212" s="21"/>
      <c r="P212" s="21" t="s">
        <v>589</v>
      </c>
      <c r="Q212" s="21" t="s">
        <v>68</v>
      </c>
    </row>
    <row r="213" spans="1:17" ht="31.5" x14ac:dyDescent="0.25">
      <c r="A213" s="70" t="s">
        <v>590</v>
      </c>
      <c r="B213" s="72" t="s">
        <v>19</v>
      </c>
      <c r="C213" s="21" t="s">
        <v>591</v>
      </c>
      <c r="D213" s="21"/>
      <c r="E213" s="21" t="s">
        <v>567</v>
      </c>
      <c r="F213" s="21" t="s">
        <v>592</v>
      </c>
      <c r="G213" s="22">
        <v>19.45994</v>
      </c>
      <c r="H213" s="41">
        <v>1</v>
      </c>
      <c r="I213" s="41">
        <v>0</v>
      </c>
      <c r="J213" s="23"/>
      <c r="K213" s="21" t="s">
        <v>146</v>
      </c>
      <c r="L213" s="72" t="s">
        <v>32</v>
      </c>
      <c r="M213" s="24">
        <v>41395</v>
      </c>
      <c r="N213" s="24">
        <v>41518</v>
      </c>
      <c r="O213" s="21"/>
      <c r="P213" s="21" t="s">
        <v>593</v>
      </c>
      <c r="Q213" s="21" t="s">
        <v>68</v>
      </c>
    </row>
    <row r="214" spans="1:17" ht="47.25" x14ac:dyDescent="0.25">
      <c r="A214" s="70" t="s">
        <v>594</v>
      </c>
      <c r="B214" s="72" t="s">
        <v>19</v>
      </c>
      <c r="C214" s="21" t="s">
        <v>595</v>
      </c>
      <c r="D214" s="21"/>
      <c r="E214" s="21" t="s">
        <v>567</v>
      </c>
      <c r="F214" s="21" t="s">
        <v>596</v>
      </c>
      <c r="G214" s="22">
        <v>17.297689999999999</v>
      </c>
      <c r="H214" s="41">
        <v>1</v>
      </c>
      <c r="I214" s="41">
        <v>0</v>
      </c>
      <c r="J214" s="23"/>
      <c r="K214" s="21" t="s">
        <v>22</v>
      </c>
      <c r="L214" s="72" t="s">
        <v>32</v>
      </c>
      <c r="M214" s="24">
        <v>41456</v>
      </c>
      <c r="N214" s="24">
        <v>41518</v>
      </c>
      <c r="O214" s="21" t="s">
        <v>499</v>
      </c>
      <c r="P214" s="21" t="s">
        <v>597</v>
      </c>
      <c r="Q214" s="21" t="s">
        <v>68</v>
      </c>
    </row>
    <row r="215" spans="1:17" ht="31.5" x14ac:dyDescent="0.25">
      <c r="A215" s="70" t="s">
        <v>598</v>
      </c>
      <c r="B215" s="72" t="s">
        <v>19</v>
      </c>
      <c r="C215" s="21" t="s">
        <v>599</v>
      </c>
      <c r="D215" s="21"/>
      <c r="E215" s="21" t="s">
        <v>567</v>
      </c>
      <c r="F215" s="21" t="s">
        <v>600</v>
      </c>
      <c r="G215" s="22">
        <v>9.4081300000000017</v>
      </c>
      <c r="H215" s="41">
        <v>1</v>
      </c>
      <c r="I215" s="41">
        <v>0</v>
      </c>
      <c r="J215" s="23"/>
      <c r="K215" s="21" t="s">
        <v>22</v>
      </c>
      <c r="L215" s="72" t="s">
        <v>32</v>
      </c>
      <c r="M215" s="24">
        <v>41334</v>
      </c>
      <c r="N215" s="24">
        <v>41365</v>
      </c>
      <c r="O215" s="21"/>
      <c r="P215" s="21" t="s">
        <v>601</v>
      </c>
      <c r="Q215" s="21" t="s">
        <v>68</v>
      </c>
    </row>
    <row r="216" spans="1:17" ht="31.5" x14ac:dyDescent="0.25">
      <c r="A216" s="70" t="s">
        <v>602</v>
      </c>
      <c r="B216" s="72" t="s">
        <v>19</v>
      </c>
      <c r="C216" s="21" t="s">
        <v>603</v>
      </c>
      <c r="D216" s="21"/>
      <c r="E216" s="21" t="s">
        <v>567</v>
      </c>
      <c r="F216" s="21"/>
      <c r="G216" s="22">
        <v>0</v>
      </c>
      <c r="H216" s="41">
        <v>1</v>
      </c>
      <c r="I216" s="41">
        <v>0</v>
      </c>
      <c r="J216" s="23"/>
      <c r="K216" s="21" t="s">
        <v>22</v>
      </c>
      <c r="L216" s="72" t="s">
        <v>32</v>
      </c>
      <c r="M216" s="24">
        <v>41974</v>
      </c>
      <c r="N216" s="24">
        <v>42369</v>
      </c>
      <c r="O216" s="21" t="s">
        <v>125</v>
      </c>
      <c r="P216" s="21"/>
      <c r="Q216" s="21" t="s">
        <v>34</v>
      </c>
    </row>
    <row r="217" spans="1:17" ht="31.5" x14ac:dyDescent="0.25">
      <c r="A217" s="70" t="s">
        <v>604</v>
      </c>
      <c r="B217" s="72" t="s">
        <v>19</v>
      </c>
      <c r="C217" s="21" t="s">
        <v>605</v>
      </c>
      <c r="D217" s="21"/>
      <c r="E217" s="21" t="s">
        <v>567</v>
      </c>
      <c r="F217" s="21"/>
      <c r="G217" s="22">
        <v>0</v>
      </c>
      <c r="H217" s="41">
        <v>1</v>
      </c>
      <c r="I217" s="41">
        <v>0</v>
      </c>
      <c r="J217" s="23"/>
      <c r="K217" s="21" t="s">
        <v>22</v>
      </c>
      <c r="L217" s="72" t="s">
        <v>32</v>
      </c>
      <c r="M217" s="24">
        <v>42156</v>
      </c>
      <c r="N217" s="24">
        <v>42735</v>
      </c>
      <c r="O217" s="21" t="s">
        <v>901</v>
      </c>
      <c r="P217" s="21"/>
      <c r="Q217" s="21" t="s">
        <v>34</v>
      </c>
    </row>
    <row r="218" spans="1:17" ht="47.25" x14ac:dyDescent="0.25">
      <c r="A218" s="70" t="s">
        <v>606</v>
      </c>
      <c r="B218" s="72" t="s">
        <v>19</v>
      </c>
      <c r="C218" s="21" t="s">
        <v>607</v>
      </c>
      <c r="D218" s="21"/>
      <c r="E218" s="21" t="s">
        <v>567</v>
      </c>
      <c r="F218" s="21"/>
      <c r="G218" s="22">
        <v>0</v>
      </c>
      <c r="H218" s="41">
        <v>1</v>
      </c>
      <c r="I218" s="41">
        <v>0</v>
      </c>
      <c r="J218" s="23"/>
      <c r="K218" s="21" t="s">
        <v>22</v>
      </c>
      <c r="L218" s="72" t="s">
        <v>32</v>
      </c>
      <c r="M218" s="24">
        <v>42005</v>
      </c>
      <c r="N218" s="24">
        <v>42216</v>
      </c>
      <c r="O218" s="21" t="s">
        <v>608</v>
      </c>
      <c r="P218" s="21"/>
      <c r="Q218" s="21" t="s">
        <v>34</v>
      </c>
    </row>
    <row r="219" spans="1:17" ht="47.25" x14ac:dyDescent="0.25">
      <c r="A219" s="70" t="s">
        <v>609</v>
      </c>
      <c r="B219" s="72" t="s">
        <v>19</v>
      </c>
      <c r="C219" s="21" t="s">
        <v>610</v>
      </c>
      <c r="D219" s="21"/>
      <c r="E219" s="21" t="s">
        <v>567</v>
      </c>
      <c r="F219" s="21"/>
      <c r="G219" s="22">
        <v>0</v>
      </c>
      <c r="H219" s="41">
        <v>1</v>
      </c>
      <c r="I219" s="41">
        <v>0</v>
      </c>
      <c r="J219" s="23"/>
      <c r="K219" s="21" t="s">
        <v>111</v>
      </c>
      <c r="L219" s="72" t="s">
        <v>32</v>
      </c>
      <c r="M219" s="24">
        <v>41730</v>
      </c>
      <c r="N219" s="24">
        <v>42004</v>
      </c>
      <c r="O219" s="21" t="s">
        <v>611</v>
      </c>
      <c r="P219" s="21"/>
      <c r="Q219" s="21" t="s">
        <v>34</v>
      </c>
    </row>
    <row r="220" spans="1:17" ht="31.5" x14ac:dyDescent="0.25">
      <c r="A220" s="70" t="s">
        <v>612</v>
      </c>
      <c r="B220" s="72" t="s">
        <v>19</v>
      </c>
      <c r="C220" s="21" t="s">
        <v>613</v>
      </c>
      <c r="D220" s="21"/>
      <c r="E220" s="21" t="s">
        <v>567</v>
      </c>
      <c r="F220" s="21"/>
      <c r="G220" s="22">
        <v>0</v>
      </c>
      <c r="H220" s="41">
        <v>1</v>
      </c>
      <c r="I220" s="41">
        <v>0</v>
      </c>
      <c r="J220" s="23"/>
      <c r="K220" s="21" t="s">
        <v>22</v>
      </c>
      <c r="L220" s="72" t="s">
        <v>32</v>
      </c>
      <c r="M220" s="24">
        <v>41730</v>
      </c>
      <c r="N220" s="24">
        <v>42004</v>
      </c>
      <c r="O220" s="21"/>
      <c r="P220" s="21"/>
      <c r="Q220" s="21" t="s">
        <v>34</v>
      </c>
    </row>
    <row r="221" spans="1:17" ht="31.5" x14ac:dyDescent="0.25">
      <c r="A221" s="70" t="s">
        <v>614</v>
      </c>
      <c r="B221" s="72" t="s">
        <v>19</v>
      </c>
      <c r="C221" s="21" t="s">
        <v>615</v>
      </c>
      <c r="D221" s="21"/>
      <c r="E221" s="21" t="s">
        <v>567</v>
      </c>
      <c r="F221" s="21"/>
      <c r="G221" s="22">
        <v>0</v>
      </c>
      <c r="H221" s="41">
        <v>1</v>
      </c>
      <c r="I221" s="41">
        <v>0</v>
      </c>
      <c r="J221" s="23"/>
      <c r="K221" s="21" t="s">
        <v>22</v>
      </c>
      <c r="L221" s="72" t="s">
        <v>32</v>
      </c>
      <c r="M221" s="24">
        <v>41913</v>
      </c>
      <c r="N221" s="24">
        <v>42428</v>
      </c>
      <c r="O221" s="21"/>
      <c r="P221" s="21"/>
      <c r="Q221" s="21" t="s">
        <v>34</v>
      </c>
    </row>
    <row r="222" spans="1:17" ht="31.5" x14ac:dyDescent="0.25">
      <c r="A222" s="70" t="s">
        <v>616</v>
      </c>
      <c r="B222" s="72" t="s">
        <v>19</v>
      </c>
      <c r="C222" s="21" t="s">
        <v>617</v>
      </c>
      <c r="D222" s="21"/>
      <c r="E222" s="21" t="s">
        <v>567</v>
      </c>
      <c r="F222" s="21"/>
      <c r="G222" s="22">
        <v>0</v>
      </c>
      <c r="H222" s="41">
        <v>1</v>
      </c>
      <c r="I222" s="41">
        <v>0</v>
      </c>
      <c r="J222" s="23"/>
      <c r="K222" s="21" t="s">
        <v>22</v>
      </c>
      <c r="L222" s="72" t="s">
        <v>32</v>
      </c>
      <c r="M222" s="24">
        <v>41913</v>
      </c>
      <c r="N222" s="24">
        <v>42308</v>
      </c>
      <c r="O222" s="21"/>
      <c r="P222" s="21"/>
      <c r="Q222" s="21" t="s">
        <v>34</v>
      </c>
    </row>
    <row r="223" spans="1:17" ht="31.5" x14ac:dyDescent="0.25">
      <c r="A223" s="70" t="s">
        <v>618</v>
      </c>
      <c r="B223" s="72" t="s">
        <v>19</v>
      </c>
      <c r="C223" s="21" t="s">
        <v>619</v>
      </c>
      <c r="D223" s="21"/>
      <c r="E223" s="21" t="s">
        <v>567</v>
      </c>
      <c r="F223" s="21"/>
      <c r="G223" s="22">
        <v>0</v>
      </c>
      <c r="H223" s="41">
        <v>1</v>
      </c>
      <c r="I223" s="41">
        <v>0</v>
      </c>
      <c r="J223" s="23"/>
      <c r="K223" s="21" t="s">
        <v>72</v>
      </c>
      <c r="L223" s="72" t="s">
        <v>32</v>
      </c>
      <c r="M223" s="24">
        <v>42095</v>
      </c>
      <c r="N223" s="24">
        <v>42369</v>
      </c>
      <c r="O223" s="21" t="s">
        <v>902</v>
      </c>
      <c r="P223" s="21"/>
      <c r="Q223" s="21" t="s">
        <v>34</v>
      </c>
    </row>
    <row r="224" spans="1:17" ht="31.5" x14ac:dyDescent="0.25">
      <c r="A224" s="70" t="s">
        <v>620</v>
      </c>
      <c r="B224" s="72" t="s">
        <v>19</v>
      </c>
      <c r="C224" s="21" t="s">
        <v>621</v>
      </c>
      <c r="D224" s="21"/>
      <c r="E224" s="21" t="s">
        <v>567</v>
      </c>
      <c r="F224" s="21"/>
      <c r="G224" s="22">
        <v>0</v>
      </c>
      <c r="H224" s="41">
        <v>1</v>
      </c>
      <c r="I224" s="41">
        <v>0</v>
      </c>
      <c r="J224" s="23"/>
      <c r="K224" s="21" t="s">
        <v>22</v>
      </c>
      <c r="L224" s="72" t="s">
        <v>32</v>
      </c>
      <c r="M224" s="24">
        <v>42156</v>
      </c>
      <c r="N224" s="24">
        <v>42368</v>
      </c>
      <c r="O224" s="21" t="s">
        <v>622</v>
      </c>
      <c r="P224" s="21"/>
      <c r="Q224" s="21" t="s">
        <v>34</v>
      </c>
    </row>
    <row r="225" spans="1:17" ht="47.25" x14ac:dyDescent="0.25">
      <c r="A225" s="70" t="s">
        <v>623</v>
      </c>
      <c r="B225" s="72" t="s">
        <v>19</v>
      </c>
      <c r="C225" s="21" t="s">
        <v>624</v>
      </c>
      <c r="D225" s="21"/>
      <c r="E225" s="21" t="s">
        <v>567</v>
      </c>
      <c r="F225" s="21"/>
      <c r="G225" s="22">
        <v>13.157894736842104</v>
      </c>
      <c r="H225" s="41">
        <v>1</v>
      </c>
      <c r="I225" s="41">
        <v>0</v>
      </c>
      <c r="J225" s="23"/>
      <c r="K225" s="21" t="s">
        <v>22</v>
      </c>
      <c r="L225" s="72" t="s">
        <v>32</v>
      </c>
      <c r="M225" s="24">
        <v>42430</v>
      </c>
      <c r="N225" s="24">
        <v>42614</v>
      </c>
      <c r="O225" s="21" t="s">
        <v>473</v>
      </c>
      <c r="P225" s="21"/>
      <c r="Q225" s="21" t="s">
        <v>24</v>
      </c>
    </row>
    <row r="226" spans="1:17" ht="47.25" x14ac:dyDescent="0.25">
      <c r="A226" s="70" t="s">
        <v>625</v>
      </c>
      <c r="B226" s="72" t="s">
        <v>19</v>
      </c>
      <c r="C226" s="21" t="s">
        <v>626</v>
      </c>
      <c r="D226" s="21"/>
      <c r="E226" s="21" t="s">
        <v>567</v>
      </c>
      <c r="F226" s="21"/>
      <c r="G226" s="22">
        <v>13.157894736842104</v>
      </c>
      <c r="H226" s="41">
        <v>1</v>
      </c>
      <c r="I226" s="41">
        <v>0</v>
      </c>
      <c r="J226" s="23"/>
      <c r="K226" s="21" t="s">
        <v>22</v>
      </c>
      <c r="L226" s="72" t="s">
        <v>32</v>
      </c>
      <c r="M226" s="24">
        <v>42430</v>
      </c>
      <c r="N226" s="24">
        <v>42614</v>
      </c>
      <c r="O226" s="21" t="s">
        <v>473</v>
      </c>
      <c r="P226" s="21"/>
      <c r="Q226" s="21" t="s">
        <v>24</v>
      </c>
    </row>
    <row r="227" spans="1:17" ht="47.25" x14ac:dyDescent="0.25">
      <c r="A227" s="70" t="s">
        <v>627</v>
      </c>
      <c r="B227" s="72" t="s">
        <v>19</v>
      </c>
      <c r="C227" s="21" t="s">
        <v>628</v>
      </c>
      <c r="D227" s="21"/>
      <c r="E227" s="21" t="s">
        <v>567</v>
      </c>
      <c r="F227" s="21"/>
      <c r="G227" s="22">
        <v>65.789473684210535</v>
      </c>
      <c r="H227" s="41">
        <v>1</v>
      </c>
      <c r="I227" s="41">
        <v>0</v>
      </c>
      <c r="J227" s="23"/>
      <c r="K227" s="21" t="s">
        <v>22</v>
      </c>
      <c r="L227" s="72" t="s">
        <v>32</v>
      </c>
      <c r="M227" s="24">
        <v>42186</v>
      </c>
      <c r="N227" s="24">
        <v>42400</v>
      </c>
      <c r="O227" s="21" t="s">
        <v>473</v>
      </c>
      <c r="P227" s="21"/>
      <c r="Q227" s="21" t="s">
        <v>28</v>
      </c>
    </row>
    <row r="228" spans="1:17" ht="47.25" x14ac:dyDescent="0.25">
      <c r="A228" s="70" t="s">
        <v>629</v>
      </c>
      <c r="B228" s="72" t="s">
        <v>19</v>
      </c>
      <c r="C228" s="21" t="s">
        <v>630</v>
      </c>
      <c r="D228" s="21"/>
      <c r="E228" s="21" t="s">
        <v>567</v>
      </c>
      <c r="F228" s="21" t="s">
        <v>631</v>
      </c>
      <c r="G228" s="22">
        <v>60</v>
      </c>
      <c r="H228" s="41">
        <v>1</v>
      </c>
      <c r="I228" s="41">
        <v>0</v>
      </c>
      <c r="J228" s="23"/>
      <c r="K228" s="21" t="s">
        <v>22</v>
      </c>
      <c r="L228" s="72" t="s">
        <v>32</v>
      </c>
      <c r="M228" s="24">
        <v>42186</v>
      </c>
      <c r="N228" s="24">
        <v>42285</v>
      </c>
      <c r="O228" s="21" t="s">
        <v>473</v>
      </c>
      <c r="P228" s="21"/>
      <c r="Q228" s="21" t="s">
        <v>78</v>
      </c>
    </row>
    <row r="229" spans="1:17" ht="47.25" x14ac:dyDescent="0.25">
      <c r="A229" s="70" t="s">
        <v>632</v>
      </c>
      <c r="B229" s="72" t="s">
        <v>19</v>
      </c>
      <c r="C229" s="21" t="s">
        <v>633</v>
      </c>
      <c r="D229" s="21"/>
      <c r="E229" s="21" t="s">
        <v>567</v>
      </c>
      <c r="F229" s="21" t="s">
        <v>634</v>
      </c>
      <c r="G229" s="22">
        <v>10.894736842105264</v>
      </c>
      <c r="H229" s="41">
        <v>1</v>
      </c>
      <c r="I229" s="41">
        <v>0</v>
      </c>
      <c r="J229" s="23"/>
      <c r="K229" s="21" t="s">
        <v>146</v>
      </c>
      <c r="L229" s="72" t="s">
        <v>32</v>
      </c>
      <c r="M229" s="24">
        <v>42186</v>
      </c>
      <c r="N229" s="24">
        <v>42277</v>
      </c>
      <c r="O229" s="21" t="s">
        <v>473</v>
      </c>
      <c r="P229" s="21"/>
      <c r="Q229" s="21" t="s">
        <v>78</v>
      </c>
    </row>
    <row r="230" spans="1:17" ht="47.25" x14ac:dyDescent="0.25">
      <c r="A230" s="70" t="s">
        <v>635</v>
      </c>
      <c r="B230" s="72" t="s">
        <v>19</v>
      </c>
      <c r="C230" s="21" t="s">
        <v>636</v>
      </c>
      <c r="D230" s="21"/>
      <c r="E230" s="21" t="s">
        <v>567</v>
      </c>
      <c r="F230" s="21"/>
      <c r="G230" s="22">
        <v>31.578947368421055</v>
      </c>
      <c r="H230" s="41">
        <v>1</v>
      </c>
      <c r="I230" s="41">
        <v>0</v>
      </c>
      <c r="J230" s="23"/>
      <c r="K230" s="21" t="s">
        <v>22</v>
      </c>
      <c r="L230" s="72" t="s">
        <v>32</v>
      </c>
      <c r="M230" s="24">
        <v>42217</v>
      </c>
      <c r="N230" s="24">
        <v>42582</v>
      </c>
      <c r="O230" s="21" t="s">
        <v>473</v>
      </c>
      <c r="P230" s="21"/>
      <c r="Q230" s="21" t="s">
        <v>28</v>
      </c>
    </row>
    <row r="231" spans="1:17" ht="47.25" x14ac:dyDescent="0.25">
      <c r="A231" s="70" t="s">
        <v>637</v>
      </c>
      <c r="B231" s="72" t="s">
        <v>19</v>
      </c>
      <c r="C231" s="21" t="s">
        <v>638</v>
      </c>
      <c r="D231" s="21"/>
      <c r="E231" s="21" t="s">
        <v>567</v>
      </c>
      <c r="F231" s="21"/>
      <c r="G231" s="22">
        <v>31.578947368421055</v>
      </c>
      <c r="H231" s="41">
        <v>1</v>
      </c>
      <c r="I231" s="41">
        <v>0</v>
      </c>
      <c r="J231" s="23"/>
      <c r="K231" s="21" t="s">
        <v>22</v>
      </c>
      <c r="L231" s="72" t="s">
        <v>32</v>
      </c>
      <c r="M231" s="24">
        <v>42370</v>
      </c>
      <c r="N231" s="24">
        <v>42705</v>
      </c>
      <c r="O231" s="21" t="s">
        <v>473</v>
      </c>
      <c r="P231" s="21"/>
      <c r="Q231" s="21" t="s">
        <v>24</v>
      </c>
    </row>
    <row r="232" spans="1:17" x14ac:dyDescent="0.25">
      <c r="A232" s="36"/>
      <c r="B232" s="63"/>
      <c r="C232" s="21"/>
      <c r="D232" s="21"/>
      <c r="E232" s="21"/>
      <c r="F232" s="21"/>
      <c r="G232" s="22"/>
      <c r="H232" s="41"/>
      <c r="I232" s="41"/>
      <c r="J232" s="23"/>
      <c r="K232" s="21"/>
      <c r="L232" s="63"/>
      <c r="M232" s="24"/>
      <c r="N232" s="24"/>
      <c r="O232" s="21"/>
      <c r="P232" s="21"/>
      <c r="Q232" s="21"/>
    </row>
    <row r="233" spans="1:17" x14ac:dyDescent="0.25">
      <c r="A233" s="28"/>
      <c r="B233" s="29"/>
      <c r="C233" s="29"/>
      <c r="D233" s="29"/>
      <c r="E233" s="29"/>
      <c r="F233" s="30" t="s">
        <v>53</v>
      </c>
      <c r="G233" s="31">
        <f>SUM(G207:G232)</f>
        <v>509.35013684210526</v>
      </c>
      <c r="I233" s="32"/>
      <c r="J233" s="32"/>
      <c r="K233" s="29"/>
      <c r="L233" s="29"/>
      <c r="M233" s="29"/>
      <c r="N233" s="29"/>
      <c r="O233" s="29"/>
      <c r="P233" s="29"/>
      <c r="Q233" s="29"/>
    </row>
    <row r="234" spans="1:17" x14ac:dyDescent="0.25">
      <c r="A234" s="28"/>
    </row>
    <row r="235" spans="1:17" x14ac:dyDescent="0.25">
      <c r="A235" s="66">
        <v>6</v>
      </c>
      <c r="B235" s="77" t="s">
        <v>639</v>
      </c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</row>
    <row r="236" spans="1:17" x14ac:dyDescent="0.25">
      <c r="A236" s="73" t="s">
        <v>903</v>
      </c>
      <c r="B236" s="73" t="s">
        <v>55</v>
      </c>
      <c r="C236" s="73" t="s">
        <v>56</v>
      </c>
      <c r="D236" s="73" t="s">
        <v>6</v>
      </c>
      <c r="E236" s="73" t="s">
        <v>904</v>
      </c>
      <c r="F236" s="73" t="s">
        <v>8</v>
      </c>
      <c r="G236" s="73"/>
      <c r="H236" s="74" t="s">
        <v>57</v>
      </c>
      <c r="I236" s="74"/>
      <c r="J236" s="74"/>
      <c r="K236" s="73" t="s">
        <v>9</v>
      </c>
      <c r="L236" s="73" t="s">
        <v>58</v>
      </c>
      <c r="M236" s="73" t="s">
        <v>59</v>
      </c>
      <c r="N236" s="73"/>
      <c r="O236" s="73" t="s">
        <v>60</v>
      </c>
      <c r="P236" s="73" t="s">
        <v>11</v>
      </c>
      <c r="Q236" s="73" t="s">
        <v>12</v>
      </c>
    </row>
    <row r="237" spans="1:17" ht="63" x14ac:dyDescent="0.25">
      <c r="A237" s="73"/>
      <c r="B237" s="73"/>
      <c r="C237" s="73"/>
      <c r="D237" s="73"/>
      <c r="E237" s="73"/>
      <c r="F237" s="73"/>
      <c r="G237" s="73"/>
      <c r="H237" s="64" t="s">
        <v>13</v>
      </c>
      <c r="I237" s="67" t="s">
        <v>14</v>
      </c>
      <c r="J237" s="65" t="s">
        <v>15</v>
      </c>
      <c r="K237" s="73"/>
      <c r="L237" s="73"/>
      <c r="M237" s="64" t="s">
        <v>640</v>
      </c>
      <c r="N237" s="64" t="s">
        <v>17</v>
      </c>
      <c r="O237" s="73"/>
      <c r="P237" s="73"/>
      <c r="Q237" s="73"/>
    </row>
    <row r="238" spans="1:17" ht="31.5" x14ac:dyDescent="0.25">
      <c r="A238" s="70" t="s">
        <v>641</v>
      </c>
      <c r="B238" s="72" t="s">
        <v>19</v>
      </c>
      <c r="C238" s="21" t="s">
        <v>642</v>
      </c>
      <c r="D238" s="21"/>
      <c r="E238" s="21" t="s">
        <v>31</v>
      </c>
      <c r="F238" s="76" t="s">
        <v>643</v>
      </c>
      <c r="G238" s="76" t="s">
        <v>458</v>
      </c>
      <c r="H238" s="22">
        <v>31.27581</v>
      </c>
      <c r="I238" s="41">
        <v>1</v>
      </c>
      <c r="J238" s="41">
        <v>0</v>
      </c>
      <c r="K238" s="23" t="s">
        <v>72</v>
      </c>
      <c r="L238" s="72" t="s">
        <v>32</v>
      </c>
      <c r="M238" s="24">
        <v>41547</v>
      </c>
      <c r="N238" s="24">
        <v>42094</v>
      </c>
      <c r="O238" s="21"/>
      <c r="P238" s="21" t="s">
        <v>644</v>
      </c>
      <c r="Q238" s="21" t="s">
        <v>68</v>
      </c>
    </row>
    <row r="239" spans="1:17" ht="78.75" x14ac:dyDescent="0.25">
      <c r="A239" s="70" t="s">
        <v>645</v>
      </c>
      <c r="B239" s="72" t="s">
        <v>19</v>
      </c>
      <c r="C239" s="21" t="s">
        <v>646</v>
      </c>
      <c r="D239" s="21" t="s">
        <v>647</v>
      </c>
      <c r="E239" s="21" t="s">
        <v>132</v>
      </c>
      <c r="F239" s="76"/>
      <c r="G239" s="76" t="s">
        <v>458</v>
      </c>
      <c r="H239" s="22">
        <v>557.21040178210615</v>
      </c>
      <c r="I239" s="41">
        <v>1</v>
      </c>
      <c r="J239" s="41">
        <v>0</v>
      </c>
      <c r="K239" s="23" t="s">
        <v>72</v>
      </c>
      <c r="L239" s="72" t="s">
        <v>32</v>
      </c>
      <c r="M239" s="24">
        <v>41334</v>
      </c>
      <c r="N239" s="24">
        <v>41334</v>
      </c>
      <c r="O239" s="21" t="s">
        <v>914</v>
      </c>
      <c r="P239" s="21"/>
      <c r="Q239" s="21" t="s">
        <v>28</v>
      </c>
    </row>
    <row r="240" spans="1:17" ht="31.5" x14ac:dyDescent="0.25">
      <c r="A240" s="70" t="s">
        <v>648</v>
      </c>
      <c r="B240" s="72" t="s">
        <v>19</v>
      </c>
      <c r="C240" s="21" t="s">
        <v>649</v>
      </c>
      <c r="D240" s="21"/>
      <c r="E240" s="21" t="s">
        <v>31</v>
      </c>
      <c r="F240" s="76"/>
      <c r="G240" s="76" t="s">
        <v>458</v>
      </c>
      <c r="H240" s="22">
        <v>29.927039999999998</v>
      </c>
      <c r="I240" s="41">
        <v>1</v>
      </c>
      <c r="J240" s="41">
        <v>0</v>
      </c>
      <c r="K240" s="23" t="s">
        <v>161</v>
      </c>
      <c r="L240" s="72" t="s">
        <v>32</v>
      </c>
      <c r="M240" s="24">
        <v>41426</v>
      </c>
      <c r="N240" s="24">
        <v>41426</v>
      </c>
      <c r="O240" s="21"/>
      <c r="P240" s="21" t="s">
        <v>650</v>
      </c>
      <c r="Q240" s="21" t="s">
        <v>78</v>
      </c>
    </row>
    <row r="241" spans="1:17" ht="78.75" x14ac:dyDescent="0.25">
      <c r="A241" s="70" t="s">
        <v>651</v>
      </c>
      <c r="B241" s="72" t="s">
        <v>19</v>
      </c>
      <c r="C241" s="21" t="s">
        <v>652</v>
      </c>
      <c r="D241" s="21"/>
      <c r="E241" s="21" t="s">
        <v>63</v>
      </c>
      <c r="F241" s="76"/>
      <c r="G241" s="76" t="s">
        <v>458</v>
      </c>
      <c r="H241" s="22">
        <v>830.08301888890401</v>
      </c>
      <c r="I241" s="41">
        <v>1</v>
      </c>
      <c r="J241" s="41">
        <v>0</v>
      </c>
      <c r="K241" s="23" t="s">
        <v>72</v>
      </c>
      <c r="L241" s="21" t="s">
        <v>65</v>
      </c>
      <c r="M241" s="24">
        <v>40940</v>
      </c>
      <c r="N241" s="24">
        <v>40940</v>
      </c>
      <c r="O241" s="21" t="s">
        <v>653</v>
      </c>
      <c r="P241" s="21"/>
      <c r="Q241" s="21" t="s">
        <v>28</v>
      </c>
    </row>
    <row r="242" spans="1:17" ht="31.5" x14ac:dyDescent="0.25">
      <c r="A242" s="70" t="s">
        <v>654</v>
      </c>
      <c r="B242" s="72" t="s">
        <v>19</v>
      </c>
      <c r="C242" s="21" t="s">
        <v>655</v>
      </c>
      <c r="D242" s="21"/>
      <c r="E242" s="21" t="s">
        <v>132</v>
      </c>
      <c r="F242" s="76" t="s">
        <v>656</v>
      </c>
      <c r="G242" s="76" t="s">
        <v>458</v>
      </c>
      <c r="H242" s="22">
        <v>30.046110000000002</v>
      </c>
      <c r="I242" s="41">
        <v>1</v>
      </c>
      <c r="J242" s="41">
        <v>0</v>
      </c>
      <c r="K242" s="23" t="s">
        <v>146</v>
      </c>
      <c r="L242" s="72" t="s">
        <v>23</v>
      </c>
      <c r="M242" s="24">
        <v>41122</v>
      </c>
      <c r="N242" s="24">
        <v>41183</v>
      </c>
      <c r="O242" s="21"/>
      <c r="P242" s="21" t="s">
        <v>657</v>
      </c>
      <c r="Q242" s="21" t="s">
        <v>68</v>
      </c>
    </row>
    <row r="243" spans="1:17" ht="31.5" x14ac:dyDescent="0.25">
      <c r="A243" s="70" t="s">
        <v>658</v>
      </c>
      <c r="B243" s="72" t="s">
        <v>19</v>
      </c>
      <c r="C243" s="21" t="s">
        <v>659</v>
      </c>
      <c r="D243" s="21"/>
      <c r="E243" s="21" t="s">
        <v>132</v>
      </c>
      <c r="F243" s="76" t="s">
        <v>660</v>
      </c>
      <c r="G243" s="76" t="s">
        <v>458</v>
      </c>
      <c r="H243" s="22">
        <v>59.850660000000005</v>
      </c>
      <c r="I243" s="41">
        <v>1</v>
      </c>
      <c r="J243" s="41">
        <v>0</v>
      </c>
      <c r="K243" s="23" t="s">
        <v>146</v>
      </c>
      <c r="L243" s="72" t="s">
        <v>23</v>
      </c>
      <c r="M243" s="24">
        <v>41244</v>
      </c>
      <c r="N243" s="24">
        <v>41244</v>
      </c>
      <c r="O243" s="21"/>
      <c r="P243" s="21" t="s">
        <v>657</v>
      </c>
      <c r="Q243" s="21" t="s">
        <v>68</v>
      </c>
    </row>
    <row r="244" spans="1:17" ht="31.5" x14ac:dyDescent="0.25">
      <c r="A244" s="70" t="s">
        <v>661</v>
      </c>
      <c r="B244" s="72" t="s">
        <v>19</v>
      </c>
      <c r="C244" s="21" t="s">
        <v>662</v>
      </c>
      <c r="D244" s="21"/>
      <c r="E244" s="21" t="s">
        <v>132</v>
      </c>
      <c r="F244" s="76" t="s">
        <v>663</v>
      </c>
      <c r="G244" s="76" t="s">
        <v>458</v>
      </c>
      <c r="H244" s="22">
        <v>60.218029999999999</v>
      </c>
      <c r="I244" s="41">
        <v>1</v>
      </c>
      <c r="J244" s="41">
        <v>0</v>
      </c>
      <c r="K244" s="23" t="s">
        <v>146</v>
      </c>
      <c r="L244" s="72" t="s">
        <v>23</v>
      </c>
      <c r="M244" s="24">
        <v>41435</v>
      </c>
      <c r="N244" s="24">
        <v>41456</v>
      </c>
      <c r="O244" s="21"/>
      <c r="P244" s="21" t="s">
        <v>664</v>
      </c>
      <c r="Q244" s="21" t="s">
        <v>68</v>
      </c>
    </row>
    <row r="245" spans="1:17" ht="31.5" x14ac:dyDescent="0.25">
      <c r="A245" s="70" t="s">
        <v>665</v>
      </c>
      <c r="B245" s="72" t="s">
        <v>19</v>
      </c>
      <c r="C245" s="21" t="s">
        <v>666</v>
      </c>
      <c r="D245" s="21"/>
      <c r="E245" s="21" t="s">
        <v>132</v>
      </c>
      <c r="F245" s="76" t="s">
        <v>667</v>
      </c>
      <c r="G245" s="76" t="s">
        <v>458</v>
      </c>
      <c r="H245" s="22">
        <v>29.814349999999997</v>
      </c>
      <c r="I245" s="41">
        <v>1</v>
      </c>
      <c r="J245" s="41">
        <v>0</v>
      </c>
      <c r="K245" s="23" t="s">
        <v>146</v>
      </c>
      <c r="L245" s="72" t="s">
        <v>23</v>
      </c>
      <c r="M245" s="24">
        <v>41640</v>
      </c>
      <c r="N245" s="24">
        <v>41640</v>
      </c>
      <c r="O245" s="21"/>
      <c r="P245" s="21" t="s">
        <v>668</v>
      </c>
      <c r="Q245" s="21" t="s">
        <v>68</v>
      </c>
    </row>
    <row r="246" spans="1:17" ht="31.5" x14ac:dyDescent="0.25">
      <c r="A246" s="70" t="s">
        <v>669</v>
      </c>
      <c r="B246" s="72" t="s">
        <v>19</v>
      </c>
      <c r="C246" s="21" t="s">
        <v>670</v>
      </c>
      <c r="D246" s="21"/>
      <c r="E246" s="21" t="s">
        <v>132</v>
      </c>
      <c r="F246" s="76" t="s">
        <v>671</v>
      </c>
      <c r="G246" s="76" t="s">
        <v>458</v>
      </c>
      <c r="H246" s="22">
        <v>29.456990000000001</v>
      </c>
      <c r="I246" s="41">
        <v>1</v>
      </c>
      <c r="J246" s="41">
        <v>0</v>
      </c>
      <c r="K246" s="23" t="s">
        <v>146</v>
      </c>
      <c r="L246" s="72" t="s">
        <v>23</v>
      </c>
      <c r="M246" s="24">
        <v>41944</v>
      </c>
      <c r="N246" s="24">
        <v>41974</v>
      </c>
      <c r="O246" s="21"/>
      <c r="P246" s="21"/>
      <c r="Q246" s="21" t="s">
        <v>68</v>
      </c>
    </row>
    <row r="247" spans="1:17" ht="31.5" x14ac:dyDescent="0.25">
      <c r="A247" s="70" t="s">
        <v>672</v>
      </c>
      <c r="B247" s="72" t="s">
        <v>19</v>
      </c>
      <c r="C247" s="21" t="s">
        <v>673</v>
      </c>
      <c r="D247" s="21"/>
      <c r="E247" s="21" t="s">
        <v>31</v>
      </c>
      <c r="F247" s="76"/>
      <c r="G247" s="76" t="s">
        <v>458</v>
      </c>
      <c r="H247" s="22">
        <v>0</v>
      </c>
      <c r="I247" s="41">
        <v>1</v>
      </c>
      <c r="J247" s="41">
        <v>0</v>
      </c>
      <c r="K247" s="23" t="s">
        <v>22</v>
      </c>
      <c r="L247" s="72" t="s">
        <v>32</v>
      </c>
      <c r="M247" s="24">
        <v>42005</v>
      </c>
      <c r="N247" s="24">
        <v>42369</v>
      </c>
      <c r="O247" s="21" t="s">
        <v>125</v>
      </c>
      <c r="P247" s="21"/>
      <c r="Q247" s="21" t="s">
        <v>34</v>
      </c>
    </row>
    <row r="248" spans="1:17" ht="47.25" x14ac:dyDescent="0.25">
      <c r="A248" s="70" t="s">
        <v>674</v>
      </c>
      <c r="B248" s="72" t="s">
        <v>19</v>
      </c>
      <c r="C248" s="21" t="s">
        <v>675</v>
      </c>
      <c r="D248" s="21"/>
      <c r="E248" s="21" t="s">
        <v>31</v>
      </c>
      <c r="F248" s="76"/>
      <c r="G248" s="76" t="s">
        <v>458</v>
      </c>
      <c r="H248" s="22">
        <v>7.8947368421052637</v>
      </c>
      <c r="I248" s="41">
        <v>1</v>
      </c>
      <c r="J248" s="41">
        <v>0</v>
      </c>
      <c r="K248" s="23" t="s">
        <v>161</v>
      </c>
      <c r="L248" s="72" t="s">
        <v>32</v>
      </c>
      <c r="M248" s="24">
        <v>42430</v>
      </c>
      <c r="N248" s="24">
        <v>42614</v>
      </c>
      <c r="O248" s="21" t="s">
        <v>260</v>
      </c>
      <c r="P248" s="21"/>
      <c r="Q248" s="21" t="s">
        <v>24</v>
      </c>
    </row>
    <row r="249" spans="1:17" ht="31.5" x14ac:dyDescent="0.25">
      <c r="A249" s="70" t="s">
        <v>676</v>
      </c>
      <c r="B249" s="72" t="s">
        <v>19</v>
      </c>
      <c r="C249" s="21" t="s">
        <v>677</v>
      </c>
      <c r="D249" s="21"/>
      <c r="E249" s="21" t="s">
        <v>132</v>
      </c>
      <c r="F249" s="76"/>
      <c r="G249" s="76" t="s">
        <v>458</v>
      </c>
      <c r="H249" s="22">
        <v>0</v>
      </c>
      <c r="I249" s="41">
        <v>1</v>
      </c>
      <c r="J249" s="41">
        <v>0</v>
      </c>
      <c r="K249" s="23" t="s">
        <v>146</v>
      </c>
      <c r="L249" s="72" t="s">
        <v>23</v>
      </c>
      <c r="M249" s="24">
        <v>42095</v>
      </c>
      <c r="N249" s="24">
        <v>42369</v>
      </c>
      <c r="O249" s="21" t="s">
        <v>125</v>
      </c>
      <c r="P249" s="21"/>
      <c r="Q249" s="21" t="s">
        <v>34</v>
      </c>
    </row>
    <row r="250" spans="1:17" ht="16.5" customHeight="1" x14ac:dyDescent="0.25">
      <c r="A250" s="36"/>
      <c r="B250" s="21"/>
      <c r="C250" s="21"/>
      <c r="D250" s="21"/>
      <c r="E250" s="21"/>
      <c r="F250" s="76"/>
      <c r="G250" s="76"/>
      <c r="H250" s="22"/>
      <c r="I250" s="41"/>
      <c r="J250" s="41"/>
      <c r="K250" s="23"/>
      <c r="L250" s="63"/>
      <c r="M250" s="24"/>
      <c r="N250" s="24"/>
      <c r="O250" s="21"/>
      <c r="P250" s="21"/>
      <c r="Q250" s="21"/>
    </row>
    <row r="251" spans="1:17" ht="16.5" thickBot="1" x14ac:dyDescent="0.3">
      <c r="A251" s="28"/>
      <c r="B251" s="29"/>
      <c r="C251" s="29"/>
      <c r="D251" s="29"/>
      <c r="E251" s="29"/>
      <c r="F251" s="29"/>
      <c r="G251" s="30" t="s">
        <v>53</v>
      </c>
      <c r="H251" s="31">
        <f>SUM(H238:H250)</f>
        <v>1665.7771475131156</v>
      </c>
      <c r="I251" s="43"/>
      <c r="J251" s="32"/>
      <c r="K251" s="32"/>
      <c r="L251" s="29"/>
      <c r="M251" s="29"/>
      <c r="N251" s="29"/>
      <c r="O251" s="29"/>
      <c r="P251" s="29"/>
      <c r="Q251" s="29"/>
    </row>
    <row r="252" spans="1:17" ht="16.5" hidden="1" thickBot="1" x14ac:dyDescent="0.3">
      <c r="A252" s="28"/>
      <c r="F252" s="29"/>
      <c r="G252" s="29"/>
      <c r="H252" s="29"/>
      <c r="I252" s="43"/>
      <c r="J252" s="32"/>
      <c r="K252" s="32"/>
      <c r="L252" s="29"/>
      <c r="M252" s="29"/>
      <c r="N252" s="29"/>
      <c r="O252" s="29"/>
      <c r="P252" s="29"/>
      <c r="Q252" s="29"/>
    </row>
    <row r="253" spans="1:17" ht="16.5" hidden="1" thickBot="1" x14ac:dyDescent="0.3">
      <c r="A253" s="12">
        <v>7</v>
      </c>
      <c r="B253" s="81" t="s">
        <v>678</v>
      </c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</row>
    <row r="254" spans="1:17" ht="16.5" hidden="1" thickBot="1" x14ac:dyDescent="0.3">
      <c r="A254" s="13"/>
      <c r="B254" s="83" t="s">
        <v>55</v>
      </c>
      <c r="C254" s="73" t="s">
        <v>679</v>
      </c>
      <c r="D254" s="73" t="s">
        <v>6</v>
      </c>
      <c r="E254" s="73"/>
      <c r="F254" s="73" t="s">
        <v>8</v>
      </c>
      <c r="G254" s="73"/>
      <c r="H254" s="74" t="s">
        <v>57</v>
      </c>
      <c r="I254" s="74"/>
      <c r="J254" s="74"/>
      <c r="K254" s="73" t="s">
        <v>9</v>
      </c>
      <c r="L254" s="78" t="s">
        <v>680</v>
      </c>
      <c r="M254" s="73" t="s">
        <v>59</v>
      </c>
      <c r="N254" s="73"/>
      <c r="O254" s="86" t="s">
        <v>681</v>
      </c>
      <c r="P254" s="73" t="s">
        <v>11</v>
      </c>
      <c r="Q254" s="73" t="s">
        <v>12</v>
      </c>
    </row>
    <row r="255" spans="1:17" ht="95.25" hidden="1" thickBot="1" x14ac:dyDescent="0.3">
      <c r="A255" s="14"/>
      <c r="B255" s="84"/>
      <c r="C255" s="79"/>
      <c r="D255" s="79"/>
      <c r="E255" s="79"/>
      <c r="F255" s="79"/>
      <c r="G255" s="79"/>
      <c r="H255" s="16" t="s">
        <v>13</v>
      </c>
      <c r="I255" s="16" t="s">
        <v>14</v>
      </c>
      <c r="J255" s="15" t="s">
        <v>15</v>
      </c>
      <c r="K255" s="79"/>
      <c r="L255" s="85"/>
      <c r="M255" s="16" t="s">
        <v>682</v>
      </c>
      <c r="N255" s="16" t="s">
        <v>683</v>
      </c>
      <c r="O255" s="87"/>
      <c r="P255" s="79"/>
      <c r="Q255" s="79"/>
    </row>
    <row r="256" spans="1:17" ht="16.5" hidden="1" thickBot="1" x14ac:dyDescent="0.3">
      <c r="A256" s="17" t="s">
        <v>684</v>
      </c>
      <c r="B256" s="44"/>
      <c r="C256" s="18"/>
      <c r="D256" s="80"/>
      <c r="E256" s="80"/>
      <c r="F256" s="80"/>
      <c r="G256" s="80"/>
      <c r="H256" s="18"/>
      <c r="I256" s="18"/>
      <c r="J256" s="19"/>
      <c r="K256" s="20"/>
      <c r="L256" s="20"/>
      <c r="M256" s="18"/>
      <c r="N256" s="18"/>
      <c r="O256" s="39"/>
      <c r="P256" s="18"/>
      <c r="Q256" s="37"/>
    </row>
    <row r="257" spans="1:17" ht="16.5" hidden="1" thickBot="1" x14ac:dyDescent="0.3">
      <c r="A257" s="17" t="s">
        <v>685</v>
      </c>
      <c r="B257" s="45"/>
      <c r="C257" s="21"/>
      <c r="D257" s="76"/>
      <c r="E257" s="76"/>
      <c r="F257" s="76"/>
      <c r="G257" s="76"/>
      <c r="H257" s="21"/>
      <c r="I257" s="21"/>
      <c r="J257" s="22"/>
      <c r="K257" s="23"/>
      <c r="L257" s="23"/>
      <c r="M257" s="21"/>
      <c r="N257" s="21"/>
      <c r="O257" s="40"/>
      <c r="P257" s="21"/>
      <c r="Q257" s="34"/>
    </row>
    <row r="258" spans="1:17" ht="16.5" hidden="1" thickBot="1" x14ac:dyDescent="0.3">
      <c r="A258" s="17" t="s">
        <v>686</v>
      </c>
      <c r="B258" s="45"/>
      <c r="C258" s="21"/>
      <c r="D258" s="76"/>
      <c r="E258" s="76"/>
      <c r="F258" s="76"/>
      <c r="G258" s="76"/>
      <c r="H258" s="21"/>
      <c r="I258" s="21"/>
      <c r="J258" s="22"/>
      <c r="K258" s="23"/>
      <c r="L258" s="23"/>
      <c r="M258" s="21"/>
      <c r="N258" s="21"/>
      <c r="O258" s="40"/>
      <c r="P258" s="21"/>
      <c r="Q258" s="34"/>
    </row>
    <row r="259" spans="1:17" ht="16.5" hidden="1" thickBot="1" x14ac:dyDescent="0.3">
      <c r="A259" s="17" t="s">
        <v>687</v>
      </c>
      <c r="B259" s="45"/>
      <c r="C259" s="21"/>
      <c r="D259" s="76"/>
      <c r="E259" s="76"/>
      <c r="F259" s="76"/>
      <c r="G259" s="76"/>
      <c r="H259" s="21"/>
      <c r="I259" s="21"/>
      <c r="J259" s="22"/>
      <c r="K259" s="23"/>
      <c r="L259" s="23"/>
      <c r="M259" s="21"/>
      <c r="N259" s="21"/>
      <c r="O259" s="40"/>
      <c r="P259" s="21"/>
      <c r="Q259" s="34"/>
    </row>
    <row r="260" spans="1:17" ht="16.5" hidden="1" thickBot="1" x14ac:dyDescent="0.3">
      <c r="A260" s="17" t="s">
        <v>688</v>
      </c>
      <c r="B260" s="38"/>
      <c r="C260" s="25"/>
      <c r="D260" s="94"/>
      <c r="E260" s="94"/>
      <c r="F260" s="94"/>
      <c r="G260" s="94"/>
      <c r="H260" s="25"/>
      <c r="I260" s="25"/>
      <c r="J260" s="26"/>
      <c r="K260" s="27"/>
      <c r="L260" s="27"/>
      <c r="M260" s="25"/>
      <c r="N260" s="25"/>
      <c r="O260" s="42"/>
      <c r="P260" s="25"/>
      <c r="Q260" s="35"/>
    </row>
    <row r="261" spans="1:17" ht="16.5" hidden="1" thickBot="1" x14ac:dyDescent="0.3">
      <c r="G261" s="46" t="s">
        <v>53</v>
      </c>
      <c r="H261" s="47">
        <f>SUM(H256:H260)</f>
        <v>0</v>
      </c>
    </row>
    <row r="262" spans="1:17" ht="16.5" thickBot="1" x14ac:dyDescent="0.3">
      <c r="G262" s="48" t="s">
        <v>690</v>
      </c>
      <c r="H262" s="49">
        <f>H261+H251+G233+H202+H160+H144+H26</f>
        <v>66665.999999956141</v>
      </c>
    </row>
    <row r="263" spans="1:17" x14ac:dyDescent="0.25">
      <c r="G263" s="61"/>
      <c r="H263" s="62"/>
    </row>
    <row r="264" spans="1:17" ht="18" customHeight="1" x14ac:dyDescent="0.25">
      <c r="B264" s="95" t="s">
        <v>907</v>
      </c>
      <c r="C264" s="97" t="s">
        <v>689</v>
      </c>
      <c r="D264" s="98"/>
      <c r="E264" s="99"/>
      <c r="H264" s="3"/>
    </row>
    <row r="265" spans="1:17" ht="18" customHeight="1" x14ac:dyDescent="0.25">
      <c r="B265" s="96"/>
      <c r="C265" s="100"/>
      <c r="D265" s="101"/>
      <c r="E265" s="102"/>
      <c r="G265" s="50"/>
      <c r="H265" s="51"/>
    </row>
    <row r="266" spans="1:17" ht="18" customHeight="1" x14ac:dyDescent="0.25">
      <c r="B266" s="96"/>
      <c r="C266" s="100"/>
      <c r="D266" s="101"/>
      <c r="E266" s="102"/>
      <c r="G266" s="50"/>
      <c r="H266" s="51"/>
    </row>
    <row r="267" spans="1:17" x14ac:dyDescent="0.25">
      <c r="B267" s="96"/>
      <c r="C267" s="103"/>
      <c r="D267" s="104"/>
      <c r="E267" s="105"/>
      <c r="G267" s="33"/>
      <c r="H267" s="52"/>
    </row>
    <row r="269" spans="1:17" x14ac:dyDescent="0.25">
      <c r="B269" s="106" t="s">
        <v>691</v>
      </c>
      <c r="C269" s="53" t="s">
        <v>65</v>
      </c>
    </row>
    <row r="270" spans="1:17" x14ac:dyDescent="0.25">
      <c r="B270" s="107"/>
      <c r="C270" s="53" t="s">
        <v>32</v>
      </c>
    </row>
    <row r="271" spans="1:17" x14ac:dyDescent="0.25">
      <c r="B271" s="108"/>
      <c r="C271" s="54" t="s">
        <v>23</v>
      </c>
    </row>
    <row r="273" spans="2:5" x14ac:dyDescent="0.25">
      <c r="B273" s="106" t="s">
        <v>12</v>
      </c>
      <c r="C273" s="53" t="s">
        <v>24</v>
      </c>
    </row>
    <row r="274" spans="2:5" x14ac:dyDescent="0.25">
      <c r="B274" s="107"/>
      <c r="C274" s="53" t="s">
        <v>28</v>
      </c>
    </row>
    <row r="275" spans="2:5" x14ac:dyDescent="0.25">
      <c r="B275" s="107"/>
      <c r="C275" s="53" t="s">
        <v>692</v>
      </c>
    </row>
    <row r="276" spans="2:5" x14ac:dyDescent="0.25">
      <c r="B276" s="107"/>
      <c r="C276" s="53" t="s">
        <v>34</v>
      </c>
    </row>
    <row r="277" spans="2:5" x14ac:dyDescent="0.25">
      <c r="B277" s="107"/>
      <c r="C277" s="53" t="s">
        <v>693</v>
      </c>
    </row>
    <row r="278" spans="2:5" x14ac:dyDescent="0.25">
      <c r="B278" s="107"/>
      <c r="C278" s="53" t="s">
        <v>694</v>
      </c>
    </row>
    <row r="279" spans="2:5" x14ac:dyDescent="0.25">
      <c r="B279" s="107"/>
      <c r="C279" s="53" t="s">
        <v>78</v>
      </c>
    </row>
    <row r="280" spans="2:5" x14ac:dyDescent="0.25">
      <c r="B280" s="108"/>
      <c r="C280" s="53" t="s">
        <v>68</v>
      </c>
    </row>
    <row r="282" spans="2:5" ht="31.5" x14ac:dyDescent="0.25">
      <c r="B282" s="88" t="s">
        <v>695</v>
      </c>
      <c r="C282" s="89" t="s">
        <v>696</v>
      </c>
      <c r="D282" s="53" t="s">
        <v>697</v>
      </c>
      <c r="E282" s="53" t="s">
        <v>697</v>
      </c>
    </row>
    <row r="283" spans="2:5" x14ac:dyDescent="0.25">
      <c r="B283" s="88"/>
      <c r="C283" s="89"/>
      <c r="D283" s="53" t="s">
        <v>465</v>
      </c>
      <c r="E283" s="53" t="s">
        <v>465</v>
      </c>
    </row>
    <row r="284" spans="2:5" ht="31.5" x14ac:dyDescent="0.25">
      <c r="B284" s="88"/>
      <c r="C284" s="89"/>
      <c r="D284" s="53" t="s">
        <v>456</v>
      </c>
      <c r="E284" s="53" t="s">
        <v>456</v>
      </c>
    </row>
    <row r="285" spans="2:5" x14ac:dyDescent="0.25">
      <c r="B285" s="88"/>
      <c r="C285" s="89"/>
      <c r="D285" s="53" t="s">
        <v>132</v>
      </c>
      <c r="E285" s="53" t="s">
        <v>132</v>
      </c>
    </row>
    <row r="286" spans="2:5" x14ac:dyDescent="0.25">
      <c r="B286" s="88"/>
      <c r="C286" s="89"/>
      <c r="D286" s="53" t="s">
        <v>63</v>
      </c>
      <c r="E286" s="53" t="s">
        <v>63</v>
      </c>
    </row>
    <row r="287" spans="2:5" ht="31.5" x14ac:dyDescent="0.25">
      <c r="B287" s="88"/>
      <c r="C287" s="89"/>
      <c r="D287" s="53" t="s">
        <v>698</v>
      </c>
      <c r="E287" s="53" t="s">
        <v>698</v>
      </c>
    </row>
    <row r="288" spans="2:5" ht="31.5" x14ac:dyDescent="0.25">
      <c r="B288" s="88"/>
      <c r="C288" s="89"/>
      <c r="D288" s="53" t="s">
        <v>699</v>
      </c>
      <c r="E288" s="53" t="s">
        <v>699</v>
      </c>
    </row>
    <row r="289" spans="2:5" x14ac:dyDescent="0.25">
      <c r="B289" s="88"/>
      <c r="C289" s="90" t="s">
        <v>700</v>
      </c>
      <c r="D289" s="53" t="s">
        <v>424</v>
      </c>
      <c r="E289" s="53" t="s">
        <v>21</v>
      </c>
    </row>
    <row r="290" spans="2:5" x14ac:dyDescent="0.25">
      <c r="B290" s="88"/>
      <c r="C290" s="90"/>
      <c r="D290" s="53" t="s">
        <v>21</v>
      </c>
      <c r="E290" s="53" t="s">
        <v>31</v>
      </c>
    </row>
    <row r="291" spans="2:5" x14ac:dyDescent="0.25">
      <c r="B291" s="88"/>
      <c r="C291" s="90"/>
      <c r="D291" s="53" t="s">
        <v>31</v>
      </c>
    </row>
    <row r="292" spans="2:5" x14ac:dyDescent="0.25">
      <c r="B292" s="88"/>
      <c r="C292" s="90"/>
      <c r="D292" s="53" t="s">
        <v>132</v>
      </c>
    </row>
    <row r="293" spans="2:5" x14ac:dyDescent="0.25">
      <c r="B293" s="88"/>
      <c r="C293" s="90"/>
      <c r="D293" s="53" t="s">
        <v>63</v>
      </c>
    </row>
    <row r="294" spans="2:5" x14ac:dyDescent="0.25">
      <c r="B294" s="88"/>
      <c r="C294" s="90"/>
      <c r="D294" s="53" t="s">
        <v>701</v>
      </c>
    </row>
    <row r="295" spans="2:5" ht="31.5" x14ac:dyDescent="0.25">
      <c r="B295" s="88"/>
      <c r="C295" s="90"/>
      <c r="D295" s="53" t="s">
        <v>702</v>
      </c>
    </row>
    <row r="296" spans="2:5" ht="31.5" x14ac:dyDescent="0.25">
      <c r="B296" s="88"/>
      <c r="C296" s="90"/>
      <c r="D296" s="53" t="s">
        <v>703</v>
      </c>
    </row>
    <row r="297" spans="2:5" x14ac:dyDescent="0.25">
      <c r="B297" s="88"/>
      <c r="C297" s="90"/>
      <c r="D297" s="53" t="s">
        <v>704</v>
      </c>
    </row>
    <row r="298" spans="2:5" ht="31.5" x14ac:dyDescent="0.25">
      <c r="B298" s="88"/>
      <c r="C298" s="90"/>
      <c r="D298" s="53" t="s">
        <v>705</v>
      </c>
    </row>
    <row r="299" spans="2:5" x14ac:dyDescent="0.25">
      <c r="B299" s="88"/>
      <c r="C299" s="91" t="s">
        <v>706</v>
      </c>
      <c r="D299" s="53" t="s">
        <v>567</v>
      </c>
    </row>
    <row r="300" spans="2:5" x14ac:dyDescent="0.25">
      <c r="B300" s="88"/>
      <c r="C300" s="92"/>
      <c r="D300" s="53" t="s">
        <v>132</v>
      </c>
    </row>
    <row r="301" spans="2:5" x14ac:dyDescent="0.25">
      <c r="B301" s="88"/>
      <c r="C301" s="93"/>
      <c r="D301" s="53" t="s">
        <v>63</v>
      </c>
    </row>
  </sheetData>
  <mergeCells count="169">
    <mergeCell ref="B11:Q11"/>
    <mergeCell ref="A12:A13"/>
    <mergeCell ref="A29:A30"/>
    <mergeCell ref="A147:A148"/>
    <mergeCell ref="A163:A164"/>
    <mergeCell ref="A205:A206"/>
    <mergeCell ref="A236:A237"/>
    <mergeCell ref="B28:Q28"/>
    <mergeCell ref="B146:Q146"/>
    <mergeCell ref="B162:Q162"/>
    <mergeCell ref="B204:Q204"/>
    <mergeCell ref="B235:Q235"/>
    <mergeCell ref="B236:B237"/>
    <mergeCell ref="C236:C237"/>
    <mergeCell ref="D236:D237"/>
    <mergeCell ref="E236:E237"/>
    <mergeCell ref="B205:B206"/>
    <mergeCell ref="C205:C206"/>
    <mergeCell ref="B282:B301"/>
    <mergeCell ref="C282:C288"/>
    <mergeCell ref="C289:C298"/>
    <mergeCell ref="C299:C301"/>
    <mergeCell ref="D260:E260"/>
    <mergeCell ref="F260:G260"/>
    <mergeCell ref="B264:B267"/>
    <mergeCell ref="C264:E267"/>
    <mergeCell ref="B269:B271"/>
    <mergeCell ref="B273:B280"/>
    <mergeCell ref="D257:E257"/>
    <mergeCell ref="F257:G257"/>
    <mergeCell ref="D258:E258"/>
    <mergeCell ref="F258:G258"/>
    <mergeCell ref="D259:E259"/>
    <mergeCell ref="F259:G259"/>
    <mergeCell ref="M254:N254"/>
    <mergeCell ref="O254:O255"/>
    <mergeCell ref="P254:P255"/>
    <mergeCell ref="Q254:Q255"/>
    <mergeCell ref="D256:E256"/>
    <mergeCell ref="F256:G256"/>
    <mergeCell ref="F249:G249"/>
    <mergeCell ref="F250:G250"/>
    <mergeCell ref="B253:Q253"/>
    <mergeCell ref="B254:B255"/>
    <mergeCell ref="C254:C255"/>
    <mergeCell ref="D254:E255"/>
    <mergeCell ref="F254:G255"/>
    <mergeCell ref="H254:J254"/>
    <mergeCell ref="K254:K255"/>
    <mergeCell ref="L254:L255"/>
    <mergeCell ref="F246:G246"/>
    <mergeCell ref="F247:G247"/>
    <mergeCell ref="F248:G248"/>
    <mergeCell ref="Q236:Q237"/>
    <mergeCell ref="F238:G238"/>
    <mergeCell ref="F239:G239"/>
    <mergeCell ref="F240:G240"/>
    <mergeCell ref="F241:G241"/>
    <mergeCell ref="F242:G242"/>
    <mergeCell ref="H236:J236"/>
    <mergeCell ref="K236:K237"/>
    <mergeCell ref="L236:L237"/>
    <mergeCell ref="M236:N236"/>
    <mergeCell ref="O236:O237"/>
    <mergeCell ref="P236:P237"/>
    <mergeCell ref="F236:G237"/>
    <mergeCell ref="F243:G243"/>
    <mergeCell ref="F244:G244"/>
    <mergeCell ref="F245:G245"/>
    <mergeCell ref="D205:D206"/>
    <mergeCell ref="E205:E206"/>
    <mergeCell ref="F205:F206"/>
    <mergeCell ref="G205:I205"/>
    <mergeCell ref="J205:J206"/>
    <mergeCell ref="K205:K206"/>
    <mergeCell ref="L205:L206"/>
    <mergeCell ref="M205:N205"/>
    <mergeCell ref="O205:O206"/>
    <mergeCell ref="P205:P206"/>
    <mergeCell ref="Q205:Q206"/>
    <mergeCell ref="F197:G197"/>
    <mergeCell ref="F198:G198"/>
    <mergeCell ref="F199:G199"/>
    <mergeCell ref="F200:G200"/>
    <mergeCell ref="F201:G201"/>
    <mergeCell ref="F191:G191"/>
    <mergeCell ref="F192:G192"/>
    <mergeCell ref="F193:G193"/>
    <mergeCell ref="F194:G194"/>
    <mergeCell ref="F195:G195"/>
    <mergeCell ref="F196:G196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66:G166"/>
    <mergeCell ref="B163:B164"/>
    <mergeCell ref="C163:C164"/>
    <mergeCell ref="D163:D164"/>
    <mergeCell ref="E163:E164"/>
    <mergeCell ref="F163:G163"/>
    <mergeCell ref="H163:J163"/>
    <mergeCell ref="K163:K164"/>
    <mergeCell ref="L163:L164"/>
    <mergeCell ref="F165:G165"/>
    <mergeCell ref="M163:N163"/>
    <mergeCell ref="K29:K30"/>
    <mergeCell ref="L29:L30"/>
    <mergeCell ref="M29:N29"/>
    <mergeCell ref="O29:O30"/>
    <mergeCell ref="O163:O164"/>
    <mergeCell ref="P163:P164"/>
    <mergeCell ref="Q163:Q164"/>
    <mergeCell ref="F164:G164"/>
    <mergeCell ref="P147:P148"/>
    <mergeCell ref="Q147:Q148"/>
    <mergeCell ref="P29:P30"/>
    <mergeCell ref="Q29:Q30"/>
    <mergeCell ref="B29:B30"/>
    <mergeCell ref="C29:C30"/>
    <mergeCell ref="D29:D30"/>
    <mergeCell ref="E29:E30"/>
    <mergeCell ref="F29:F30"/>
    <mergeCell ref="K147:K148"/>
    <mergeCell ref="L147:L148"/>
    <mergeCell ref="M147:N147"/>
    <mergeCell ref="O147:O148"/>
    <mergeCell ref="B147:B148"/>
    <mergeCell ref="C147:C148"/>
    <mergeCell ref="D147:D148"/>
    <mergeCell ref="E147:E148"/>
    <mergeCell ref="F147:F148"/>
    <mergeCell ref="G147:G148"/>
    <mergeCell ref="H147:J147"/>
    <mergeCell ref="G29:G30"/>
    <mergeCell ref="H29:J29"/>
    <mergeCell ref="M12:N12"/>
    <mergeCell ref="O12:O13"/>
    <mergeCell ref="P12:P13"/>
    <mergeCell ref="Q12:Q13"/>
    <mergeCell ref="B12:B13"/>
    <mergeCell ref="C12:C13"/>
    <mergeCell ref="D12:D13"/>
    <mergeCell ref="E12:E13"/>
    <mergeCell ref="F12:F13"/>
    <mergeCell ref="G12:G13"/>
    <mergeCell ref="H12:J12"/>
    <mergeCell ref="K12:K13"/>
    <mergeCell ref="L12:L13"/>
  </mergeCells>
  <dataValidations count="7">
    <dataValidation type="list" allowBlank="1" showInputMessage="1" showErrorMessage="1" sqref="E238:E250">
      <formula1>capacitacao</formula1>
    </dataValidation>
    <dataValidation type="list" allowBlank="1" showInputMessage="1" showErrorMessage="1" sqref="E207:E233">
      <formula1>$D$299:$D$301</formula1>
    </dataValidation>
    <dataValidation type="list" allowBlank="1" showInputMessage="1" showErrorMessage="1" sqref="Q256:Q260 Q207:Q233 Q31:Q144 Q238:Q250 Q14:Q26 Q149:Q160 Q165:Q202">
      <formula1>$C$273:$C$280</formula1>
    </dataValidation>
    <dataValidation type="list" allowBlank="1" showInputMessage="1" showErrorMessage="1" sqref="E14:E26 E31:E144 E149:E160">
      <formula1>$D$289:$D$298</formula1>
    </dataValidation>
    <dataValidation type="list" allowBlank="1" showInputMessage="1" showErrorMessage="1" sqref="L207:L233 L149:L160 L14:L26 L31:L144 L165:L202 L238:L250">
      <formula1>$C$269:$C$271</formula1>
    </dataValidation>
    <dataValidation type="list" allowBlank="1" showInputMessage="1" showErrorMessage="1" sqref="L251:L252 E251">
      <formula1>#REF!</formula1>
    </dataValidation>
    <dataValidation type="list" allowBlank="1" showInputMessage="1" showErrorMessage="1" sqref="E165:E202">
      <formula1>$D$282:$D$288</formula1>
    </dataValidation>
  </dataValidations>
  <pageMargins left="0.23622047244094488" right="0.23622047244094488" top="0.74803149606299213" bottom="0.74803149606299213" header="0.31496062992125984" footer="0.31496062992125984"/>
  <pageSetup paperSize="9" scale="39" fitToHeight="0" orientation="landscape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09"/>
  <sheetViews>
    <sheetView workbookViewId="0">
      <selection activeCell="F174" sqref="F174"/>
    </sheetView>
  </sheetViews>
  <sheetFormatPr defaultRowHeight="15" x14ac:dyDescent="0.25"/>
  <cols>
    <col min="1" max="2" width="12.7109375" style="59" customWidth="1"/>
  </cols>
  <sheetData>
    <row r="1" spans="1:2" x14ac:dyDescent="0.25">
      <c r="A1" s="111" t="s">
        <v>892</v>
      </c>
      <c r="B1" s="111"/>
    </row>
    <row r="2" spans="1:2" x14ac:dyDescent="0.25">
      <c r="A2" s="60" t="s">
        <v>707</v>
      </c>
      <c r="B2" s="60" t="s">
        <v>708</v>
      </c>
    </row>
    <row r="3" spans="1:2" ht="15.75" x14ac:dyDescent="0.25">
      <c r="A3" s="55" t="s">
        <v>18</v>
      </c>
      <c r="B3" s="56" t="s">
        <v>709</v>
      </c>
    </row>
    <row r="4" spans="1:2" ht="15.75" x14ac:dyDescent="0.25">
      <c r="A4" s="55" t="s">
        <v>25</v>
      </c>
      <c r="B4" s="56" t="s">
        <v>710</v>
      </c>
    </row>
    <row r="5" spans="1:2" ht="15.75" x14ac:dyDescent="0.25">
      <c r="A5" s="55" t="s">
        <v>29</v>
      </c>
      <c r="B5" s="56" t="s">
        <v>711</v>
      </c>
    </row>
    <row r="6" spans="1:2" ht="15.75" x14ac:dyDescent="0.25">
      <c r="A6" s="55" t="s">
        <v>35</v>
      </c>
      <c r="B6" s="56" t="s">
        <v>712</v>
      </c>
    </row>
    <row r="7" spans="1:2" ht="15.75" x14ac:dyDescent="0.25">
      <c r="A7" s="55" t="s">
        <v>37</v>
      </c>
      <c r="B7" s="56" t="s">
        <v>713</v>
      </c>
    </row>
    <row r="8" spans="1:2" ht="15.75" x14ac:dyDescent="0.25">
      <c r="A8" s="55" t="s">
        <v>39</v>
      </c>
      <c r="B8" s="56" t="s">
        <v>714</v>
      </c>
    </row>
    <row r="9" spans="1:2" ht="15.75" x14ac:dyDescent="0.25">
      <c r="A9" s="55" t="s">
        <v>41</v>
      </c>
      <c r="B9" s="56" t="s">
        <v>715</v>
      </c>
    </row>
    <row r="10" spans="1:2" ht="15.75" x14ac:dyDescent="0.25">
      <c r="A10" s="55" t="s">
        <v>43</v>
      </c>
      <c r="B10" s="56" t="s">
        <v>716</v>
      </c>
    </row>
    <row r="11" spans="1:2" ht="15.75" x14ac:dyDescent="0.25">
      <c r="A11" s="55" t="s">
        <v>45</v>
      </c>
      <c r="B11" s="56" t="s">
        <v>717</v>
      </c>
    </row>
    <row r="12" spans="1:2" ht="15.75" x14ac:dyDescent="0.25">
      <c r="A12" s="55" t="s">
        <v>47</v>
      </c>
      <c r="B12" s="56" t="s">
        <v>718</v>
      </c>
    </row>
    <row r="13" spans="1:2" ht="15.75" x14ac:dyDescent="0.25">
      <c r="A13" s="55" t="s">
        <v>49</v>
      </c>
      <c r="B13" s="56" t="s">
        <v>718</v>
      </c>
    </row>
    <row r="14" spans="1:2" ht="15.75" x14ac:dyDescent="0.25">
      <c r="A14" s="55" t="s">
        <v>51</v>
      </c>
      <c r="B14" s="56" t="s">
        <v>718</v>
      </c>
    </row>
    <row r="15" spans="1:2" ht="15.75" x14ac:dyDescent="0.25">
      <c r="A15" s="57" t="s">
        <v>61</v>
      </c>
      <c r="B15" s="58" t="s">
        <v>719</v>
      </c>
    </row>
    <row r="16" spans="1:2" ht="15.75" x14ac:dyDescent="0.25">
      <c r="A16" s="57" t="s">
        <v>69</v>
      </c>
      <c r="B16" s="58" t="s">
        <v>720</v>
      </c>
    </row>
    <row r="17" spans="1:2" ht="15.75" x14ac:dyDescent="0.25">
      <c r="A17" s="57" t="s">
        <v>75</v>
      </c>
      <c r="B17" s="58" t="s">
        <v>721</v>
      </c>
    </row>
    <row r="18" spans="1:2" ht="15.75" x14ac:dyDescent="0.25">
      <c r="A18" s="57" t="s">
        <v>79</v>
      </c>
      <c r="B18" s="58" t="s">
        <v>722</v>
      </c>
    </row>
    <row r="19" spans="1:2" ht="15.75" x14ac:dyDescent="0.25">
      <c r="A19" s="57" t="s">
        <v>84</v>
      </c>
      <c r="B19" s="58" t="s">
        <v>723</v>
      </c>
    </row>
    <row r="20" spans="1:2" ht="15.75" x14ac:dyDescent="0.25">
      <c r="A20" s="57" t="s">
        <v>88</v>
      </c>
      <c r="B20" s="58" t="s">
        <v>724</v>
      </c>
    </row>
    <row r="21" spans="1:2" ht="15.75" x14ac:dyDescent="0.25">
      <c r="A21" s="57" t="s">
        <v>91</v>
      </c>
      <c r="B21" s="58" t="s">
        <v>725</v>
      </c>
    </row>
    <row r="22" spans="1:2" ht="15.75" x14ac:dyDescent="0.25">
      <c r="A22" s="57" t="s">
        <v>94</v>
      </c>
      <c r="B22" s="58" t="s">
        <v>726</v>
      </c>
    </row>
    <row r="23" spans="1:2" ht="15.75" x14ac:dyDescent="0.25">
      <c r="A23" s="57" t="s">
        <v>96</v>
      </c>
      <c r="B23" s="58" t="s">
        <v>727</v>
      </c>
    </row>
    <row r="24" spans="1:2" ht="15.75" x14ac:dyDescent="0.25">
      <c r="A24" s="57" t="s">
        <v>101</v>
      </c>
      <c r="B24" s="58" t="s">
        <v>728</v>
      </c>
    </row>
    <row r="25" spans="1:2" ht="15.75" x14ac:dyDescent="0.25">
      <c r="A25" s="57" t="s">
        <v>105</v>
      </c>
      <c r="B25" s="58" t="s">
        <v>729</v>
      </c>
    </row>
    <row r="26" spans="1:2" ht="15.75" x14ac:dyDescent="0.25">
      <c r="A26" s="57" t="s">
        <v>109</v>
      </c>
      <c r="B26" s="58" t="s">
        <v>730</v>
      </c>
    </row>
    <row r="27" spans="1:2" ht="15.75" x14ac:dyDescent="0.25">
      <c r="A27" s="57" t="s">
        <v>113</v>
      </c>
      <c r="B27" s="58" t="s">
        <v>731</v>
      </c>
    </row>
    <row r="28" spans="1:2" ht="15.75" x14ac:dyDescent="0.25">
      <c r="A28" s="57" t="s">
        <v>118</v>
      </c>
      <c r="B28" s="58" t="s">
        <v>732</v>
      </c>
    </row>
    <row r="29" spans="1:2" ht="15.75" x14ac:dyDescent="0.25">
      <c r="A29" s="57" t="s">
        <v>120</v>
      </c>
      <c r="B29" s="58" t="s">
        <v>733</v>
      </c>
    </row>
    <row r="30" spans="1:2" ht="15.75" x14ac:dyDescent="0.25">
      <c r="A30" s="57" t="s">
        <v>123</v>
      </c>
      <c r="B30" s="58" t="s">
        <v>734</v>
      </c>
    </row>
    <row r="31" spans="1:2" ht="15.75" x14ac:dyDescent="0.25">
      <c r="A31" s="57" t="s">
        <v>126</v>
      </c>
      <c r="B31" s="58" t="s">
        <v>735</v>
      </c>
    </row>
    <row r="32" spans="1:2" ht="15.75" x14ac:dyDescent="0.25">
      <c r="A32" s="57" t="s">
        <v>130</v>
      </c>
      <c r="B32" s="58" t="s">
        <v>736</v>
      </c>
    </row>
    <row r="33" spans="1:2" ht="15.75" x14ac:dyDescent="0.25">
      <c r="A33" s="57" t="s">
        <v>133</v>
      </c>
      <c r="B33" s="58" t="s">
        <v>737</v>
      </c>
    </row>
    <row r="34" spans="1:2" ht="15.75" x14ac:dyDescent="0.25">
      <c r="A34" s="57" t="s">
        <v>136</v>
      </c>
      <c r="B34" s="58" t="s">
        <v>738</v>
      </c>
    </row>
    <row r="35" spans="1:2" ht="15.75" x14ac:dyDescent="0.25">
      <c r="A35" s="57" t="s">
        <v>139</v>
      </c>
      <c r="B35" s="58" t="s">
        <v>739</v>
      </c>
    </row>
    <row r="36" spans="1:2" ht="15.75" x14ac:dyDescent="0.25">
      <c r="A36" s="57" t="s">
        <v>143</v>
      </c>
      <c r="B36" s="58" t="s">
        <v>740</v>
      </c>
    </row>
    <row r="37" spans="1:2" ht="15.75" x14ac:dyDescent="0.25">
      <c r="A37" s="57" t="s">
        <v>149</v>
      </c>
      <c r="B37" s="58" t="s">
        <v>741</v>
      </c>
    </row>
    <row r="38" spans="1:2" ht="15.75" x14ac:dyDescent="0.25">
      <c r="A38" s="57" t="s">
        <v>153</v>
      </c>
      <c r="B38" s="58" t="s">
        <v>742</v>
      </c>
    </row>
    <row r="39" spans="1:2" ht="15.75" x14ac:dyDescent="0.25">
      <c r="A39" s="57" t="s">
        <v>156</v>
      </c>
      <c r="B39" s="58" t="s">
        <v>743</v>
      </c>
    </row>
    <row r="40" spans="1:2" ht="15.75" x14ac:dyDescent="0.25">
      <c r="A40" s="57" t="s">
        <v>158</v>
      </c>
      <c r="B40" s="58" t="s">
        <v>744</v>
      </c>
    </row>
    <row r="41" spans="1:2" ht="15.75" x14ac:dyDescent="0.25">
      <c r="A41" s="57" t="s">
        <v>162</v>
      </c>
      <c r="B41" s="58" t="s">
        <v>745</v>
      </c>
    </row>
    <row r="42" spans="1:2" ht="15.75" x14ac:dyDescent="0.25">
      <c r="A42" s="57" t="s">
        <v>166</v>
      </c>
      <c r="B42" s="58" t="s">
        <v>746</v>
      </c>
    </row>
    <row r="43" spans="1:2" ht="15.75" x14ac:dyDescent="0.25">
      <c r="A43" s="57" t="s">
        <v>172</v>
      </c>
      <c r="B43" s="58" t="s">
        <v>747</v>
      </c>
    </row>
    <row r="44" spans="1:2" ht="15.75" x14ac:dyDescent="0.25">
      <c r="A44" s="57" t="s">
        <v>176</v>
      </c>
      <c r="B44" s="58" t="s">
        <v>748</v>
      </c>
    </row>
    <row r="45" spans="1:2" ht="15.75" x14ac:dyDescent="0.25">
      <c r="A45" s="57" t="s">
        <v>180</v>
      </c>
      <c r="B45" s="58" t="s">
        <v>749</v>
      </c>
    </row>
    <row r="46" spans="1:2" ht="15.75" x14ac:dyDescent="0.25">
      <c r="A46" s="57" t="s">
        <v>184</v>
      </c>
      <c r="B46" s="58" t="s">
        <v>750</v>
      </c>
    </row>
    <row r="47" spans="1:2" ht="15.75" x14ac:dyDescent="0.25">
      <c r="A47" s="57" t="s">
        <v>188</v>
      </c>
      <c r="B47" s="58" t="s">
        <v>751</v>
      </c>
    </row>
    <row r="48" spans="1:2" ht="15.75" x14ac:dyDescent="0.25">
      <c r="A48" s="57" t="s">
        <v>192</v>
      </c>
      <c r="B48" s="58" t="s">
        <v>752</v>
      </c>
    </row>
    <row r="49" spans="1:2" ht="15.75" x14ac:dyDescent="0.25">
      <c r="A49" s="57" t="s">
        <v>196</v>
      </c>
      <c r="B49" s="58" t="s">
        <v>753</v>
      </c>
    </row>
    <row r="50" spans="1:2" ht="15.75" x14ac:dyDescent="0.25">
      <c r="A50" s="57" t="s">
        <v>200</v>
      </c>
      <c r="B50" s="58" t="s">
        <v>754</v>
      </c>
    </row>
    <row r="51" spans="1:2" ht="15.75" x14ac:dyDescent="0.25">
      <c r="A51" s="57" t="s">
        <v>204</v>
      </c>
      <c r="B51" s="58" t="s">
        <v>755</v>
      </c>
    </row>
    <row r="52" spans="1:2" ht="15.75" x14ac:dyDescent="0.25">
      <c r="A52" s="57" t="s">
        <v>208</v>
      </c>
      <c r="B52" s="58" t="s">
        <v>756</v>
      </c>
    </row>
    <row r="53" spans="1:2" ht="15.75" x14ac:dyDescent="0.25">
      <c r="A53" s="57" t="s">
        <v>212</v>
      </c>
      <c r="B53" s="58" t="s">
        <v>757</v>
      </c>
    </row>
    <row r="54" spans="1:2" ht="15.75" x14ac:dyDescent="0.25">
      <c r="A54" s="57" t="s">
        <v>216</v>
      </c>
      <c r="B54" s="58" t="s">
        <v>758</v>
      </c>
    </row>
    <row r="55" spans="1:2" ht="15.75" x14ac:dyDescent="0.25">
      <c r="A55" s="57" t="s">
        <v>220</v>
      </c>
      <c r="B55" s="58" t="s">
        <v>759</v>
      </c>
    </row>
    <row r="56" spans="1:2" ht="15.75" x14ac:dyDescent="0.25">
      <c r="A56" s="57" t="s">
        <v>224</v>
      </c>
      <c r="B56" s="58" t="s">
        <v>760</v>
      </c>
    </row>
    <row r="57" spans="1:2" ht="15.75" x14ac:dyDescent="0.25">
      <c r="A57" s="57" t="s">
        <v>228</v>
      </c>
      <c r="B57" s="58" t="s">
        <v>761</v>
      </c>
    </row>
    <row r="58" spans="1:2" ht="15.75" x14ac:dyDescent="0.25">
      <c r="A58" s="57" t="s">
        <v>232</v>
      </c>
      <c r="B58" s="58" t="s">
        <v>762</v>
      </c>
    </row>
    <row r="59" spans="1:2" ht="15.75" x14ac:dyDescent="0.25">
      <c r="A59" s="57" t="s">
        <v>236</v>
      </c>
      <c r="B59" s="58" t="s">
        <v>763</v>
      </c>
    </row>
    <row r="60" spans="1:2" ht="15.75" x14ac:dyDescent="0.25">
      <c r="A60" s="57" t="s">
        <v>240</v>
      </c>
      <c r="B60" s="58" t="s">
        <v>764</v>
      </c>
    </row>
    <row r="61" spans="1:2" ht="15.75" x14ac:dyDescent="0.25">
      <c r="A61" s="57" t="s">
        <v>243</v>
      </c>
      <c r="B61" s="58" t="s">
        <v>765</v>
      </c>
    </row>
    <row r="62" spans="1:2" ht="15.75" x14ac:dyDescent="0.25">
      <c r="A62" s="57" t="s">
        <v>248</v>
      </c>
      <c r="B62" s="58" t="s">
        <v>766</v>
      </c>
    </row>
    <row r="63" spans="1:2" ht="15.75" x14ac:dyDescent="0.25">
      <c r="A63" s="57" t="s">
        <v>250</v>
      </c>
      <c r="B63" s="58" t="s">
        <v>767</v>
      </c>
    </row>
    <row r="64" spans="1:2" ht="15.75" x14ac:dyDescent="0.25">
      <c r="A64" s="57" t="s">
        <v>253</v>
      </c>
      <c r="B64" s="58" t="s">
        <v>768</v>
      </c>
    </row>
    <row r="65" spans="1:2" ht="15.75" x14ac:dyDescent="0.25">
      <c r="A65" s="57" t="s">
        <v>257</v>
      </c>
      <c r="B65" s="58" t="s">
        <v>769</v>
      </c>
    </row>
    <row r="66" spans="1:2" ht="15.75" x14ac:dyDescent="0.25">
      <c r="A66" s="57" t="s">
        <v>261</v>
      </c>
      <c r="B66" s="58" t="s">
        <v>770</v>
      </c>
    </row>
    <row r="67" spans="1:2" ht="15.75" x14ac:dyDescent="0.25">
      <c r="A67" s="57" t="s">
        <v>264</v>
      </c>
      <c r="B67" s="58" t="s">
        <v>771</v>
      </c>
    </row>
    <row r="68" spans="1:2" ht="15.75" x14ac:dyDescent="0.25">
      <c r="A68" s="57" t="s">
        <v>267</v>
      </c>
      <c r="B68" s="58" t="s">
        <v>772</v>
      </c>
    </row>
    <row r="69" spans="1:2" ht="15.75" x14ac:dyDescent="0.25">
      <c r="A69" s="57" t="s">
        <v>270</v>
      </c>
      <c r="B69" s="58" t="s">
        <v>773</v>
      </c>
    </row>
    <row r="70" spans="1:2" ht="15.75" x14ac:dyDescent="0.25">
      <c r="A70" s="57" t="s">
        <v>274</v>
      </c>
      <c r="B70" s="58" t="s">
        <v>774</v>
      </c>
    </row>
    <row r="71" spans="1:2" ht="15.75" x14ac:dyDescent="0.25">
      <c r="A71" s="57" t="s">
        <v>278</v>
      </c>
      <c r="B71" s="58" t="s">
        <v>775</v>
      </c>
    </row>
    <row r="72" spans="1:2" ht="15.75" x14ac:dyDescent="0.25">
      <c r="A72" s="57" t="s">
        <v>282</v>
      </c>
      <c r="B72" s="58" t="s">
        <v>776</v>
      </c>
    </row>
    <row r="73" spans="1:2" ht="15.75" x14ac:dyDescent="0.25">
      <c r="A73" s="57" t="s">
        <v>285</v>
      </c>
      <c r="B73" s="58" t="s">
        <v>777</v>
      </c>
    </row>
    <row r="74" spans="1:2" ht="15.75" x14ac:dyDescent="0.25">
      <c r="A74" s="57" t="s">
        <v>287</v>
      </c>
      <c r="B74" s="58" t="s">
        <v>778</v>
      </c>
    </row>
    <row r="75" spans="1:2" ht="15.75" x14ac:dyDescent="0.25">
      <c r="A75" s="57" t="s">
        <v>290</v>
      </c>
      <c r="B75" s="58" t="s">
        <v>779</v>
      </c>
    </row>
    <row r="76" spans="1:2" ht="15.75" x14ac:dyDescent="0.25">
      <c r="A76" s="57" t="s">
        <v>293</v>
      </c>
      <c r="B76" s="58" t="s">
        <v>780</v>
      </c>
    </row>
    <row r="77" spans="1:2" ht="15.75" x14ac:dyDescent="0.25">
      <c r="A77" s="57" t="s">
        <v>296</v>
      </c>
      <c r="B77" s="58" t="s">
        <v>781</v>
      </c>
    </row>
    <row r="78" spans="1:2" ht="15.75" x14ac:dyDescent="0.25">
      <c r="A78" s="57" t="s">
        <v>300</v>
      </c>
      <c r="B78" s="58" t="s">
        <v>782</v>
      </c>
    </row>
    <row r="79" spans="1:2" ht="15.75" x14ac:dyDescent="0.25">
      <c r="A79" s="57" t="s">
        <v>303</v>
      </c>
      <c r="B79" s="58" t="s">
        <v>783</v>
      </c>
    </row>
    <row r="80" spans="1:2" ht="15.75" x14ac:dyDescent="0.25">
      <c r="A80" s="57" t="s">
        <v>306</v>
      </c>
      <c r="B80" s="58" t="s">
        <v>784</v>
      </c>
    </row>
    <row r="81" spans="1:2" ht="15.75" x14ac:dyDescent="0.25">
      <c r="A81" s="57" t="s">
        <v>308</v>
      </c>
      <c r="B81" s="58" t="s">
        <v>785</v>
      </c>
    </row>
    <row r="82" spans="1:2" ht="15.75" x14ac:dyDescent="0.25">
      <c r="A82" s="57" t="s">
        <v>311</v>
      </c>
      <c r="B82" s="58" t="s">
        <v>786</v>
      </c>
    </row>
    <row r="83" spans="1:2" ht="15.75" x14ac:dyDescent="0.25">
      <c r="A83" s="57" t="s">
        <v>313</v>
      </c>
      <c r="B83" s="58" t="s">
        <v>787</v>
      </c>
    </row>
    <row r="84" spans="1:2" ht="15.75" x14ac:dyDescent="0.25">
      <c r="A84" s="57" t="s">
        <v>316</v>
      </c>
      <c r="B84" s="58" t="s">
        <v>788</v>
      </c>
    </row>
    <row r="85" spans="1:2" ht="15.75" x14ac:dyDescent="0.25">
      <c r="A85" s="57" t="s">
        <v>319</v>
      </c>
      <c r="B85" s="58" t="s">
        <v>789</v>
      </c>
    </row>
    <row r="86" spans="1:2" ht="15.75" x14ac:dyDescent="0.25">
      <c r="A86" s="57" t="s">
        <v>322</v>
      </c>
      <c r="B86" s="58" t="s">
        <v>790</v>
      </c>
    </row>
    <row r="87" spans="1:2" ht="15.75" x14ac:dyDescent="0.25">
      <c r="A87" s="57" t="s">
        <v>325</v>
      </c>
      <c r="B87" s="58" t="s">
        <v>791</v>
      </c>
    </row>
    <row r="88" spans="1:2" ht="15.75" x14ac:dyDescent="0.25">
      <c r="A88" s="57" t="s">
        <v>327</v>
      </c>
      <c r="B88" s="58" t="s">
        <v>792</v>
      </c>
    </row>
    <row r="89" spans="1:2" ht="15.75" x14ac:dyDescent="0.25">
      <c r="A89" s="57" t="s">
        <v>329</v>
      </c>
      <c r="B89" s="58" t="s">
        <v>793</v>
      </c>
    </row>
    <row r="90" spans="1:2" ht="15.75" x14ac:dyDescent="0.25">
      <c r="A90" s="57" t="s">
        <v>331</v>
      </c>
      <c r="B90" s="58" t="s">
        <v>794</v>
      </c>
    </row>
    <row r="91" spans="1:2" ht="15.75" x14ac:dyDescent="0.25">
      <c r="A91" s="57" t="s">
        <v>334</v>
      </c>
      <c r="B91" s="58" t="s">
        <v>795</v>
      </c>
    </row>
    <row r="92" spans="1:2" ht="15.75" x14ac:dyDescent="0.25">
      <c r="A92" s="57" t="s">
        <v>336</v>
      </c>
      <c r="B92" s="58" t="s">
        <v>796</v>
      </c>
    </row>
    <row r="93" spans="1:2" ht="15.75" x14ac:dyDescent="0.25">
      <c r="A93" s="57" t="s">
        <v>339</v>
      </c>
      <c r="B93" s="58" t="s">
        <v>797</v>
      </c>
    </row>
    <row r="94" spans="1:2" ht="15.75" x14ac:dyDescent="0.25">
      <c r="A94" s="57" t="s">
        <v>341</v>
      </c>
      <c r="B94" s="58" t="s">
        <v>798</v>
      </c>
    </row>
    <row r="95" spans="1:2" ht="15.75" x14ac:dyDescent="0.25">
      <c r="A95" s="57" t="s">
        <v>344</v>
      </c>
      <c r="B95" s="58" t="s">
        <v>799</v>
      </c>
    </row>
    <row r="96" spans="1:2" ht="15.75" x14ac:dyDescent="0.25">
      <c r="A96" s="57" t="s">
        <v>348</v>
      </c>
      <c r="B96" s="58" t="s">
        <v>800</v>
      </c>
    </row>
    <row r="97" spans="1:2" ht="15.75" x14ac:dyDescent="0.25">
      <c r="A97" s="57" t="s">
        <v>351</v>
      </c>
      <c r="B97" s="58" t="s">
        <v>801</v>
      </c>
    </row>
    <row r="98" spans="1:2" ht="15.75" x14ac:dyDescent="0.25">
      <c r="A98" s="57" t="s">
        <v>354</v>
      </c>
      <c r="B98" s="58" t="s">
        <v>802</v>
      </c>
    </row>
    <row r="99" spans="1:2" ht="15.75" x14ac:dyDescent="0.25">
      <c r="A99" s="57" t="s">
        <v>356</v>
      </c>
      <c r="B99" s="58" t="s">
        <v>803</v>
      </c>
    </row>
    <row r="100" spans="1:2" ht="15.75" x14ac:dyDescent="0.25">
      <c r="A100" s="57" t="s">
        <v>359</v>
      </c>
      <c r="B100" s="58" t="s">
        <v>804</v>
      </c>
    </row>
    <row r="101" spans="1:2" ht="15.75" x14ac:dyDescent="0.25">
      <c r="A101" s="57" t="s">
        <v>361</v>
      </c>
      <c r="B101" s="58" t="s">
        <v>805</v>
      </c>
    </row>
    <row r="102" spans="1:2" ht="15.75" x14ac:dyDescent="0.25">
      <c r="A102" s="57" t="s">
        <v>363</v>
      </c>
      <c r="B102" s="58" t="s">
        <v>806</v>
      </c>
    </row>
    <row r="103" spans="1:2" ht="15.75" x14ac:dyDescent="0.25">
      <c r="A103" s="57" t="s">
        <v>365</v>
      </c>
      <c r="B103" s="58" t="s">
        <v>807</v>
      </c>
    </row>
    <row r="104" spans="1:2" ht="15.75" x14ac:dyDescent="0.25">
      <c r="A104" s="57" t="s">
        <v>367</v>
      </c>
      <c r="B104" s="58" t="s">
        <v>808</v>
      </c>
    </row>
    <row r="105" spans="1:2" ht="15.75" x14ac:dyDescent="0.25">
      <c r="A105" s="57" t="s">
        <v>369</v>
      </c>
      <c r="B105" s="58" t="s">
        <v>809</v>
      </c>
    </row>
    <row r="106" spans="1:2" ht="15.75" x14ac:dyDescent="0.25">
      <c r="A106" s="57" t="s">
        <v>371</v>
      </c>
      <c r="B106" s="58" t="s">
        <v>810</v>
      </c>
    </row>
    <row r="107" spans="1:2" ht="15.75" x14ac:dyDescent="0.25">
      <c r="A107" s="57" t="s">
        <v>373</v>
      </c>
      <c r="B107" s="58" t="s">
        <v>811</v>
      </c>
    </row>
    <row r="108" spans="1:2" ht="15.75" x14ac:dyDescent="0.25">
      <c r="A108" s="57" t="s">
        <v>376</v>
      </c>
      <c r="B108" s="56" t="s">
        <v>718</v>
      </c>
    </row>
    <row r="109" spans="1:2" ht="15.75" x14ac:dyDescent="0.25">
      <c r="A109" s="57" t="s">
        <v>379</v>
      </c>
      <c r="B109" s="56" t="s">
        <v>718</v>
      </c>
    </row>
    <row r="110" spans="1:2" ht="15.75" x14ac:dyDescent="0.25">
      <c r="A110" s="57" t="s">
        <v>381</v>
      </c>
      <c r="B110" s="56" t="s">
        <v>718</v>
      </c>
    </row>
    <row r="111" spans="1:2" ht="15.75" x14ac:dyDescent="0.25">
      <c r="A111" s="57" t="s">
        <v>384</v>
      </c>
      <c r="B111" s="56" t="s">
        <v>718</v>
      </c>
    </row>
    <row r="112" spans="1:2" ht="15.75" x14ac:dyDescent="0.25">
      <c r="A112" s="57" t="s">
        <v>386</v>
      </c>
      <c r="B112" s="56" t="s">
        <v>718</v>
      </c>
    </row>
    <row r="113" spans="1:2" ht="15.75" x14ac:dyDescent="0.25">
      <c r="A113" s="57" t="s">
        <v>389</v>
      </c>
      <c r="B113" s="56" t="s">
        <v>718</v>
      </c>
    </row>
    <row r="114" spans="1:2" ht="15.75" x14ac:dyDescent="0.25">
      <c r="A114" s="57" t="s">
        <v>392</v>
      </c>
      <c r="B114" s="56" t="s">
        <v>718</v>
      </c>
    </row>
    <row r="115" spans="1:2" ht="15.75" x14ac:dyDescent="0.25">
      <c r="A115" s="57" t="s">
        <v>394</v>
      </c>
      <c r="B115" s="56" t="s">
        <v>718</v>
      </c>
    </row>
    <row r="116" spans="1:2" ht="15.75" x14ac:dyDescent="0.25">
      <c r="A116" s="57" t="s">
        <v>396</v>
      </c>
      <c r="B116" s="56" t="s">
        <v>718</v>
      </c>
    </row>
    <row r="117" spans="1:2" ht="15.75" x14ac:dyDescent="0.25">
      <c r="A117" s="57" t="s">
        <v>397</v>
      </c>
      <c r="B117" s="56" t="s">
        <v>718</v>
      </c>
    </row>
    <row r="118" spans="1:2" ht="15.75" x14ac:dyDescent="0.25">
      <c r="A118" s="57" t="s">
        <v>400</v>
      </c>
      <c r="B118" s="56" t="s">
        <v>718</v>
      </c>
    </row>
    <row r="119" spans="1:2" ht="15.75" x14ac:dyDescent="0.25">
      <c r="A119" s="57" t="s">
        <v>403</v>
      </c>
      <c r="B119" s="56" t="s">
        <v>718</v>
      </c>
    </row>
    <row r="120" spans="1:2" ht="15.75" x14ac:dyDescent="0.25">
      <c r="A120" s="57" t="s">
        <v>406</v>
      </c>
      <c r="B120" s="56" t="s">
        <v>718</v>
      </c>
    </row>
    <row r="121" spans="1:2" ht="15.75" x14ac:dyDescent="0.25">
      <c r="A121" s="57" t="s">
        <v>408</v>
      </c>
      <c r="B121" s="56" t="s">
        <v>718</v>
      </c>
    </row>
    <row r="122" spans="1:2" ht="15.75" x14ac:dyDescent="0.25">
      <c r="A122" s="57" t="s">
        <v>410</v>
      </c>
      <c r="B122" s="56" t="s">
        <v>718</v>
      </c>
    </row>
    <row r="123" spans="1:2" ht="15.75" x14ac:dyDescent="0.25">
      <c r="A123" s="57" t="s">
        <v>412</v>
      </c>
      <c r="B123" s="56" t="s">
        <v>718</v>
      </c>
    </row>
    <row r="124" spans="1:2" ht="15.75" x14ac:dyDescent="0.25">
      <c r="A124" s="57" t="s">
        <v>415</v>
      </c>
      <c r="B124" s="56" t="s">
        <v>718</v>
      </c>
    </row>
    <row r="125" spans="1:2" ht="15.75" x14ac:dyDescent="0.25">
      <c r="A125" s="57" t="s">
        <v>417</v>
      </c>
      <c r="B125" s="56" t="s">
        <v>718</v>
      </c>
    </row>
    <row r="126" spans="1:2" ht="15.75" x14ac:dyDescent="0.25">
      <c r="A126" s="57" t="s">
        <v>419</v>
      </c>
      <c r="B126" s="56" t="s">
        <v>718</v>
      </c>
    </row>
    <row r="127" spans="1:2" ht="15.75" x14ac:dyDescent="0.25">
      <c r="A127" s="57" t="s">
        <v>422</v>
      </c>
      <c r="B127" s="58" t="s">
        <v>812</v>
      </c>
    </row>
    <row r="128" spans="1:2" ht="15.75" x14ac:dyDescent="0.25">
      <c r="A128" s="57" t="s">
        <v>427</v>
      </c>
      <c r="B128" s="58" t="s">
        <v>813</v>
      </c>
    </row>
    <row r="129" spans="1:2" ht="15.75" x14ac:dyDescent="0.25">
      <c r="A129" s="57" t="s">
        <v>430</v>
      </c>
      <c r="B129" s="58" t="s">
        <v>814</v>
      </c>
    </row>
    <row r="130" spans="1:2" ht="15.75" x14ac:dyDescent="0.25">
      <c r="A130" s="57" t="s">
        <v>433</v>
      </c>
      <c r="B130" s="58" t="s">
        <v>815</v>
      </c>
    </row>
    <row r="131" spans="1:2" ht="15.75" x14ac:dyDescent="0.25">
      <c r="A131" s="57" t="s">
        <v>436</v>
      </c>
      <c r="B131" s="58" t="s">
        <v>816</v>
      </c>
    </row>
    <row r="132" spans="1:2" ht="15.75" x14ac:dyDescent="0.25">
      <c r="A132" s="57" t="s">
        <v>438</v>
      </c>
      <c r="B132" s="58" t="s">
        <v>817</v>
      </c>
    </row>
    <row r="133" spans="1:2" ht="15.75" x14ac:dyDescent="0.25">
      <c r="A133" s="57" t="s">
        <v>442</v>
      </c>
      <c r="B133" s="58" t="s">
        <v>818</v>
      </c>
    </row>
    <row r="134" spans="1:2" ht="15.75" x14ac:dyDescent="0.25">
      <c r="A134" s="57" t="s">
        <v>445</v>
      </c>
      <c r="B134" s="58" t="s">
        <v>819</v>
      </c>
    </row>
    <row r="135" spans="1:2" ht="15.75" x14ac:dyDescent="0.25">
      <c r="A135" s="57" t="s">
        <v>447</v>
      </c>
      <c r="B135" s="58" t="s">
        <v>820</v>
      </c>
    </row>
    <row r="136" spans="1:2" ht="15.75" x14ac:dyDescent="0.25">
      <c r="A136" s="57" t="s">
        <v>449</v>
      </c>
      <c r="B136" s="58" t="s">
        <v>821</v>
      </c>
    </row>
    <row r="137" spans="1:2" ht="15.75" x14ac:dyDescent="0.25">
      <c r="A137" s="55" t="s">
        <v>454</v>
      </c>
      <c r="B137" s="56" t="s">
        <v>822</v>
      </c>
    </row>
    <row r="138" spans="1:2" ht="15.75" x14ac:dyDescent="0.25">
      <c r="A138" s="55" t="s">
        <v>460</v>
      </c>
      <c r="B138" s="56" t="s">
        <v>823</v>
      </c>
    </row>
    <row r="139" spans="1:2" ht="15.75" x14ac:dyDescent="0.25">
      <c r="A139" s="55" t="s">
        <v>463</v>
      </c>
      <c r="B139" s="56" t="s">
        <v>824</v>
      </c>
    </row>
    <row r="140" spans="1:2" ht="15.75" x14ac:dyDescent="0.25">
      <c r="A140" s="55" t="s">
        <v>466</v>
      </c>
      <c r="B140" s="56" t="s">
        <v>825</v>
      </c>
    </row>
    <row r="141" spans="1:2" ht="15.75" x14ac:dyDescent="0.25">
      <c r="A141" s="55" t="s">
        <v>469</v>
      </c>
      <c r="B141" s="56" t="s">
        <v>826</v>
      </c>
    </row>
    <row r="142" spans="1:2" ht="15.75" x14ac:dyDescent="0.25">
      <c r="A142" s="55" t="s">
        <v>471</v>
      </c>
      <c r="B142" s="56" t="s">
        <v>827</v>
      </c>
    </row>
    <row r="143" spans="1:2" ht="15.75" x14ac:dyDescent="0.25">
      <c r="A143" s="55" t="s">
        <v>474</v>
      </c>
      <c r="B143" s="56" t="s">
        <v>828</v>
      </c>
    </row>
    <row r="144" spans="1:2" ht="15.75" x14ac:dyDescent="0.25">
      <c r="A144" s="55" t="s">
        <v>476</v>
      </c>
      <c r="B144" s="56" t="s">
        <v>829</v>
      </c>
    </row>
    <row r="145" spans="1:2" ht="15.75" x14ac:dyDescent="0.25">
      <c r="A145" s="55" t="s">
        <v>480</v>
      </c>
      <c r="B145" s="56" t="s">
        <v>830</v>
      </c>
    </row>
    <row r="146" spans="1:2" ht="15.75" x14ac:dyDescent="0.25">
      <c r="A146" s="55" t="s">
        <v>483</v>
      </c>
      <c r="B146" s="56" t="s">
        <v>831</v>
      </c>
    </row>
    <row r="147" spans="1:2" ht="15.75" x14ac:dyDescent="0.25">
      <c r="A147" s="55" t="s">
        <v>487</v>
      </c>
      <c r="B147" s="56" t="s">
        <v>832</v>
      </c>
    </row>
    <row r="148" spans="1:2" ht="15.75" x14ac:dyDescent="0.25">
      <c r="A148" s="55" t="s">
        <v>490</v>
      </c>
      <c r="B148" s="56" t="s">
        <v>833</v>
      </c>
    </row>
    <row r="149" spans="1:2" ht="15.75" x14ac:dyDescent="0.25">
      <c r="A149" s="55" t="s">
        <v>493</v>
      </c>
      <c r="B149" s="56" t="s">
        <v>834</v>
      </c>
    </row>
    <row r="150" spans="1:2" ht="15.75" x14ac:dyDescent="0.25">
      <c r="A150" s="55" t="s">
        <v>496</v>
      </c>
      <c r="B150" s="56" t="s">
        <v>835</v>
      </c>
    </row>
    <row r="151" spans="1:2" ht="15.75" x14ac:dyDescent="0.25">
      <c r="A151" s="55" t="s">
        <v>501</v>
      </c>
      <c r="B151" s="56" t="s">
        <v>836</v>
      </c>
    </row>
    <row r="152" spans="1:2" ht="15.75" x14ac:dyDescent="0.25">
      <c r="A152" s="55" t="s">
        <v>505</v>
      </c>
      <c r="B152" s="56" t="s">
        <v>837</v>
      </c>
    </row>
    <row r="153" spans="1:2" ht="15.75" x14ac:dyDescent="0.25">
      <c r="A153" s="55" t="s">
        <v>509</v>
      </c>
      <c r="B153" s="56" t="s">
        <v>838</v>
      </c>
    </row>
    <row r="154" spans="1:2" ht="15.75" x14ac:dyDescent="0.25">
      <c r="A154" s="55" t="s">
        <v>513</v>
      </c>
      <c r="B154" s="56" t="s">
        <v>839</v>
      </c>
    </row>
    <row r="155" spans="1:2" ht="15.75" x14ac:dyDescent="0.25">
      <c r="A155" s="55" t="s">
        <v>517</v>
      </c>
      <c r="B155" s="56" t="s">
        <v>840</v>
      </c>
    </row>
    <row r="156" spans="1:2" ht="15.75" x14ac:dyDescent="0.25">
      <c r="A156" s="55" t="s">
        <v>521</v>
      </c>
      <c r="B156" s="56" t="s">
        <v>841</v>
      </c>
    </row>
    <row r="157" spans="1:2" ht="15.75" x14ac:dyDescent="0.25">
      <c r="A157" s="55" t="s">
        <v>523</v>
      </c>
      <c r="B157" s="56" t="s">
        <v>842</v>
      </c>
    </row>
    <row r="158" spans="1:2" ht="15.75" x14ac:dyDescent="0.25">
      <c r="A158" s="55" t="s">
        <v>525</v>
      </c>
      <c r="B158" s="56" t="s">
        <v>843</v>
      </c>
    </row>
    <row r="159" spans="1:2" ht="15.75" x14ac:dyDescent="0.25">
      <c r="A159" s="55" t="s">
        <v>527</v>
      </c>
      <c r="B159" s="56" t="s">
        <v>844</v>
      </c>
    </row>
    <row r="160" spans="1:2" ht="15.75" x14ac:dyDescent="0.25">
      <c r="A160" s="55" t="s">
        <v>529</v>
      </c>
      <c r="B160" s="56" t="s">
        <v>845</v>
      </c>
    </row>
    <row r="161" spans="1:2" ht="15.75" x14ac:dyDescent="0.25">
      <c r="A161" s="55" t="s">
        <v>531</v>
      </c>
      <c r="B161" s="56" t="s">
        <v>846</v>
      </c>
    </row>
    <row r="162" spans="1:2" ht="15.75" x14ac:dyDescent="0.25">
      <c r="A162" s="55" t="s">
        <v>534</v>
      </c>
      <c r="B162" s="56" t="s">
        <v>847</v>
      </c>
    </row>
    <row r="163" spans="1:2" ht="15.75" x14ac:dyDescent="0.25">
      <c r="A163" s="55" t="s">
        <v>537</v>
      </c>
      <c r="B163" s="56" t="s">
        <v>848</v>
      </c>
    </row>
    <row r="164" spans="1:2" ht="15.75" x14ac:dyDescent="0.25">
      <c r="A164" s="55" t="s">
        <v>540</v>
      </c>
      <c r="B164" s="56" t="s">
        <v>849</v>
      </c>
    </row>
    <row r="165" spans="1:2" ht="15.75" x14ac:dyDescent="0.25">
      <c r="A165" s="55" t="s">
        <v>542</v>
      </c>
      <c r="B165" s="56" t="s">
        <v>850</v>
      </c>
    </row>
    <row r="166" spans="1:2" ht="15.75" x14ac:dyDescent="0.25">
      <c r="A166" s="55" t="s">
        <v>544</v>
      </c>
      <c r="B166" s="56" t="s">
        <v>851</v>
      </c>
    </row>
    <row r="167" spans="1:2" ht="15.75" x14ac:dyDescent="0.25">
      <c r="A167" s="55" t="s">
        <v>547</v>
      </c>
      <c r="B167" s="56" t="s">
        <v>852</v>
      </c>
    </row>
    <row r="168" spans="1:2" ht="15.75" x14ac:dyDescent="0.25">
      <c r="A168" s="55" t="s">
        <v>549</v>
      </c>
      <c r="B168" s="56" t="s">
        <v>853</v>
      </c>
    </row>
    <row r="169" spans="1:2" ht="15.75" x14ac:dyDescent="0.25">
      <c r="A169" s="55" t="s">
        <v>552</v>
      </c>
      <c r="B169" s="56" t="s">
        <v>854</v>
      </c>
    </row>
    <row r="170" spans="1:2" ht="15.75" x14ac:dyDescent="0.25">
      <c r="A170" s="55" t="s">
        <v>554</v>
      </c>
      <c r="B170" s="56" t="s">
        <v>855</v>
      </c>
    </row>
    <row r="171" spans="1:2" ht="15.75" x14ac:dyDescent="0.25">
      <c r="A171" s="55" t="s">
        <v>556</v>
      </c>
      <c r="B171" s="56" t="s">
        <v>856</v>
      </c>
    </row>
    <row r="172" spans="1:2" ht="15.75" x14ac:dyDescent="0.25">
      <c r="A172" s="55" t="s">
        <v>559</v>
      </c>
      <c r="B172" s="56" t="s">
        <v>718</v>
      </c>
    </row>
    <row r="173" spans="1:2" ht="15.75" x14ac:dyDescent="0.25">
      <c r="A173" s="55" t="s">
        <v>565</v>
      </c>
      <c r="B173" s="56" t="s">
        <v>857</v>
      </c>
    </row>
    <row r="174" spans="1:2" ht="15.75" x14ac:dyDescent="0.25">
      <c r="A174" s="55" t="s">
        <v>570</v>
      </c>
      <c r="B174" s="56" t="s">
        <v>858</v>
      </c>
    </row>
    <row r="175" spans="1:2" ht="15.75" x14ac:dyDescent="0.25">
      <c r="A175" s="55" t="s">
        <v>574</v>
      </c>
      <c r="B175" s="56" t="s">
        <v>859</v>
      </c>
    </row>
    <row r="176" spans="1:2" ht="15.75" x14ac:dyDescent="0.25">
      <c r="A176" s="55" t="s">
        <v>578</v>
      </c>
      <c r="B176" s="56" t="s">
        <v>860</v>
      </c>
    </row>
    <row r="177" spans="1:2" ht="15.75" x14ac:dyDescent="0.25">
      <c r="A177" s="55" t="s">
        <v>582</v>
      </c>
      <c r="B177" s="56" t="s">
        <v>861</v>
      </c>
    </row>
    <row r="178" spans="1:2" ht="15.75" x14ac:dyDescent="0.25">
      <c r="A178" s="55" t="s">
        <v>586</v>
      </c>
      <c r="B178" s="56" t="s">
        <v>862</v>
      </c>
    </row>
    <row r="179" spans="1:2" ht="15.75" x14ac:dyDescent="0.25">
      <c r="A179" s="55" t="s">
        <v>590</v>
      </c>
      <c r="B179" s="56" t="s">
        <v>863</v>
      </c>
    </row>
    <row r="180" spans="1:2" ht="15.75" x14ac:dyDescent="0.25">
      <c r="A180" s="55" t="s">
        <v>594</v>
      </c>
      <c r="B180" s="56" t="s">
        <v>864</v>
      </c>
    </row>
    <row r="181" spans="1:2" ht="15.75" x14ac:dyDescent="0.25">
      <c r="A181" s="55" t="s">
        <v>598</v>
      </c>
      <c r="B181" s="56" t="s">
        <v>865</v>
      </c>
    </row>
    <row r="182" spans="1:2" ht="15.75" x14ac:dyDescent="0.25">
      <c r="A182" s="55" t="s">
        <v>602</v>
      </c>
      <c r="B182" s="56" t="s">
        <v>866</v>
      </c>
    </row>
    <row r="183" spans="1:2" ht="15.75" x14ac:dyDescent="0.25">
      <c r="A183" s="55" t="s">
        <v>604</v>
      </c>
      <c r="B183" s="56" t="s">
        <v>867</v>
      </c>
    </row>
    <row r="184" spans="1:2" ht="15.75" x14ac:dyDescent="0.25">
      <c r="A184" s="55" t="s">
        <v>606</v>
      </c>
      <c r="B184" s="56" t="s">
        <v>868</v>
      </c>
    </row>
    <row r="185" spans="1:2" ht="15.75" x14ac:dyDescent="0.25">
      <c r="A185" s="55" t="s">
        <v>609</v>
      </c>
      <c r="B185" s="56" t="s">
        <v>869</v>
      </c>
    </row>
    <row r="186" spans="1:2" ht="15.75" x14ac:dyDescent="0.25">
      <c r="A186" s="55" t="s">
        <v>612</v>
      </c>
      <c r="B186" s="56" t="s">
        <v>870</v>
      </c>
    </row>
    <row r="187" spans="1:2" ht="15.75" x14ac:dyDescent="0.25">
      <c r="A187" s="55" t="s">
        <v>614</v>
      </c>
      <c r="B187" s="56" t="s">
        <v>871</v>
      </c>
    </row>
    <row r="188" spans="1:2" ht="15.75" x14ac:dyDescent="0.25">
      <c r="A188" s="55" t="s">
        <v>616</v>
      </c>
      <c r="B188" s="56" t="s">
        <v>872</v>
      </c>
    </row>
    <row r="189" spans="1:2" ht="15.75" x14ac:dyDescent="0.25">
      <c r="A189" s="55" t="s">
        <v>618</v>
      </c>
      <c r="B189" s="56" t="s">
        <v>873</v>
      </c>
    </row>
    <row r="190" spans="1:2" ht="15.75" x14ac:dyDescent="0.25">
      <c r="A190" s="55" t="s">
        <v>620</v>
      </c>
      <c r="B190" s="56" t="s">
        <v>874</v>
      </c>
    </row>
    <row r="191" spans="1:2" ht="15.75" x14ac:dyDescent="0.25">
      <c r="A191" s="55" t="s">
        <v>623</v>
      </c>
      <c r="B191" s="56" t="s">
        <v>875</v>
      </c>
    </row>
    <row r="192" spans="1:2" ht="15.75" x14ac:dyDescent="0.25">
      <c r="A192" s="55" t="s">
        <v>625</v>
      </c>
      <c r="B192" s="56" t="s">
        <v>876</v>
      </c>
    </row>
    <row r="193" spans="1:2" ht="15.75" x14ac:dyDescent="0.25">
      <c r="A193" s="55" t="s">
        <v>627</v>
      </c>
      <c r="B193" s="56" t="s">
        <v>877</v>
      </c>
    </row>
    <row r="194" spans="1:2" ht="15.75" x14ac:dyDescent="0.25">
      <c r="A194" s="55" t="s">
        <v>629</v>
      </c>
      <c r="B194" s="56" t="s">
        <v>878</v>
      </c>
    </row>
    <row r="195" spans="1:2" ht="15.75" x14ac:dyDescent="0.25">
      <c r="A195" s="55" t="s">
        <v>632</v>
      </c>
      <c r="B195" s="56" t="s">
        <v>879</v>
      </c>
    </row>
    <row r="196" spans="1:2" ht="15.75" x14ac:dyDescent="0.25">
      <c r="A196" s="55" t="s">
        <v>635</v>
      </c>
      <c r="B196" s="56" t="s">
        <v>718</v>
      </c>
    </row>
    <row r="197" spans="1:2" ht="15.75" x14ac:dyDescent="0.25">
      <c r="A197" s="55" t="s">
        <v>637</v>
      </c>
      <c r="B197" s="56" t="s">
        <v>718</v>
      </c>
    </row>
    <row r="198" spans="1:2" ht="15.75" x14ac:dyDescent="0.25">
      <c r="A198" s="55" t="s">
        <v>641</v>
      </c>
      <c r="B198" s="56" t="s">
        <v>880</v>
      </c>
    </row>
    <row r="199" spans="1:2" ht="15.75" x14ac:dyDescent="0.25">
      <c r="A199" s="55" t="s">
        <v>645</v>
      </c>
      <c r="B199" s="56" t="s">
        <v>881</v>
      </c>
    </row>
    <row r="200" spans="1:2" ht="15.75" x14ac:dyDescent="0.25">
      <c r="A200" s="55" t="s">
        <v>648</v>
      </c>
      <c r="B200" s="56" t="s">
        <v>882</v>
      </c>
    </row>
    <row r="201" spans="1:2" ht="15.75" x14ac:dyDescent="0.25">
      <c r="A201" s="55" t="s">
        <v>651</v>
      </c>
      <c r="B201" s="56" t="s">
        <v>883</v>
      </c>
    </row>
    <row r="202" spans="1:2" ht="15.75" x14ac:dyDescent="0.25">
      <c r="A202" s="55" t="s">
        <v>654</v>
      </c>
      <c r="B202" s="56" t="s">
        <v>884</v>
      </c>
    </row>
    <row r="203" spans="1:2" ht="15.75" x14ac:dyDescent="0.25">
      <c r="A203" s="55" t="s">
        <v>658</v>
      </c>
      <c r="B203" s="56" t="s">
        <v>885</v>
      </c>
    </row>
    <row r="204" spans="1:2" ht="15.75" x14ac:dyDescent="0.25">
      <c r="A204" s="55" t="s">
        <v>661</v>
      </c>
      <c r="B204" s="56" t="s">
        <v>886</v>
      </c>
    </row>
    <row r="205" spans="1:2" ht="15.75" x14ac:dyDescent="0.25">
      <c r="A205" s="55" t="s">
        <v>665</v>
      </c>
      <c r="B205" s="56" t="s">
        <v>887</v>
      </c>
    </row>
    <row r="206" spans="1:2" ht="15.75" x14ac:dyDescent="0.25">
      <c r="A206" s="55" t="s">
        <v>669</v>
      </c>
      <c r="B206" s="56" t="s">
        <v>888</v>
      </c>
    </row>
    <row r="207" spans="1:2" ht="15.75" x14ac:dyDescent="0.25">
      <c r="A207" s="55" t="s">
        <v>672</v>
      </c>
      <c r="B207" s="56" t="s">
        <v>889</v>
      </c>
    </row>
    <row r="208" spans="1:2" ht="15.75" x14ac:dyDescent="0.25">
      <c r="A208" s="55" t="s">
        <v>674</v>
      </c>
      <c r="B208" s="56" t="s">
        <v>890</v>
      </c>
    </row>
    <row r="209" spans="1:2" ht="15.75" x14ac:dyDescent="0.25">
      <c r="A209" s="55" t="s">
        <v>676</v>
      </c>
      <c r="B209" s="56" t="s">
        <v>891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571b2f-e523-4ab2-ba2e-09e151a03ef4">HX5AY5WMRFNJ-28-12211</_dlc_DocId>
    <_dlc_DocIdUrl xmlns="9c571b2f-e523-4ab2-ba2e-09e151a03ef4">
      <Url>http://profisco/_layouts/DocIdRedir.aspx?ID=HX5AY5WMRFNJ-28-12211</Url>
      <Description>HX5AY5WMRFNJ-28-12211</Description>
    </_dlc_DocIdUrl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39996481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2371/OC-BR,BR-L1251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9F145E-8042-43C9-9B0D-DE497D8943D3}"/>
</file>

<file path=customXml/itemProps2.xml><?xml version="1.0" encoding="utf-8"?>
<ds:datastoreItem xmlns:ds="http://schemas.openxmlformats.org/officeDocument/2006/customXml" ds:itemID="{6BB4814E-B0F9-407F-9736-1D96F3CB886B}"/>
</file>

<file path=customXml/itemProps3.xml><?xml version="1.0" encoding="utf-8"?>
<ds:datastoreItem xmlns:ds="http://schemas.openxmlformats.org/officeDocument/2006/customXml" ds:itemID="{0DC75A89-E6B4-4622-8C6C-03EF69DE66C2}"/>
</file>

<file path=customXml/itemProps4.xml><?xml version="1.0" encoding="utf-8"?>
<ds:datastoreItem xmlns:ds="http://schemas.openxmlformats.org/officeDocument/2006/customXml" ds:itemID="{DB5B3CC5-3B59-4326-865A-0CEFC1388B3F}"/>
</file>

<file path=customXml/itemProps5.xml><?xml version="1.0" encoding="utf-8"?>
<ds:datastoreItem xmlns:ds="http://schemas.openxmlformats.org/officeDocument/2006/customXml" ds:itemID="{05B8EDF5-505D-4F65-8CAE-568583228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PA 014</vt:lpstr>
      <vt:lpstr>Numeração PA 014 x PA 013</vt:lpstr>
      <vt:lpstr>'PA 014'!Area_de_impressao</vt:lpstr>
      <vt:lpstr>capacitacao</vt:lpstr>
      <vt:lpstr>'PA 014'!Titulos_de_impressao</vt:lpstr>
    </vt:vector>
  </TitlesOfParts>
  <Company>Secretaria da Fazenda - 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(BR-L1251- PROFISCO_RS) Novembro de 2015</dc:title>
  <dc:creator>Carlos Mario Lima de Souza</dc:creator>
  <cp:lastModifiedBy>Carlos Mario Lima de Souza</cp:lastModifiedBy>
  <dcterms:created xsi:type="dcterms:W3CDTF">2015-11-19T14:43:11Z</dcterms:created>
  <dcterms:modified xsi:type="dcterms:W3CDTF">2015-12-01T16:31:35Z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_dlc_DocIdItemGuid">
    <vt:lpwstr>f529f109-6e7b-489e-9fb1-a5b34942c33a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8;#Goods and Services|5bfebf1b-9f1f-4411-b1dd-4c19b807b799</vt:lpwstr>
  </property>
  <property fmtid="{D5CDD505-2E9C-101B-9397-08002B2CF9AE}" pid="16" name="Sub-Sector">
    <vt:lpwstr/>
  </property>
</Properties>
</file>