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ared.procomer.go.cr/dpl/alianzas/doctrab/Gestión/Proyectos/BID CINTHYA Internac PYMES Agrícolas/PA/"/>
    </mc:Choice>
  </mc:AlternateContent>
  <xr:revisionPtr revIDLastSave="0" documentId="8_{A6E07DCB-D5BE-42A0-8C16-8E28ECAAEACA}" xr6:coauthVersionLast="44" xr6:coauthVersionMax="44" xr10:uidLastSave="{00000000-0000-0000-0000-000000000000}"/>
  <bookViews>
    <workbookView xWindow="-120" yWindow="-120" windowWidth="20730" windowHeight="11160" xr2:uid="{00000000-000D-0000-FFFF-FFFF00000000}"/>
  </bookViews>
  <sheets>
    <sheet name="PA ajustado Procomer" sheetId="5" r:id="rId1"/>
  </sheets>
  <definedNames>
    <definedName name="_xlnm.Print_Area" localSheetId="0">'PA ajustado Procomer'!$A$4:$K$41</definedName>
    <definedName name="_xlnm.Print_Titles" localSheetId="0">'PA ajustado Procomer'!$10:$11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8" i="5" l="1"/>
  <c r="D27" i="5"/>
  <c r="D12" i="5" l="1"/>
  <c r="D33" i="5" l="1"/>
</calcChain>
</file>

<file path=xl/sharedStrings.xml><?xml version="1.0" encoding="utf-8"?>
<sst xmlns="http://schemas.openxmlformats.org/spreadsheetml/2006/main" count="120" uniqueCount="82">
  <si>
    <t>Fuente de Financiamiento y porcentaje</t>
  </si>
  <si>
    <t>Local / Otro %</t>
  </si>
  <si>
    <t>Comentarios</t>
  </si>
  <si>
    <t xml:space="preserve"> </t>
  </si>
  <si>
    <t>Monto límite para revisión ex post de adquisiciones:</t>
  </si>
  <si>
    <t>Bienes y servicios (monto en U$S):_______</t>
  </si>
  <si>
    <t>Consultorias (monto en U$S):_________</t>
  </si>
  <si>
    <t>Total</t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</si>
  <si>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</si>
  <si>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</si>
  <si>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 xml:space="preserve">Banco Interamericano de Desarrollo </t>
  </si>
  <si>
    <t>VPC/FMP</t>
  </si>
  <si>
    <t>PLAN DE ADQUISICIONES  DE COOPERACIONES TECNICAS NO REEMBOLSABLES</t>
  </si>
  <si>
    <t>Nº Item</t>
  </si>
  <si>
    <t>Descripción de las adquisiciones 
(1)</t>
  </si>
  <si>
    <t>Revisión técnica del JEP
(4)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</si>
  <si>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</si>
  <si>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</si>
  <si>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t>Método de Adquisición
(2)</t>
  </si>
  <si>
    <t>LP</t>
  </si>
  <si>
    <t>CP</t>
  </si>
  <si>
    <t>CD</t>
  </si>
  <si>
    <t>SCC</t>
  </si>
  <si>
    <t>SBCC</t>
  </si>
  <si>
    <t>SBMC</t>
  </si>
  <si>
    <t>SBC</t>
  </si>
  <si>
    <t>Ex Ante</t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</si>
  <si>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 / SN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 En casos que el sistema nacional esté aprobado para el método asociado con la adqisicion, la supervision es por sistema nacional</t>
    </r>
  </si>
  <si>
    <t>Revisión  de adquisiciones 
 (3)</t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</si>
  <si>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Sistema nacional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 xml:space="preserve">SN: </t>
    </r>
    <r>
      <rPr>
        <sz val="10"/>
        <rFont val="Calibri"/>
        <family val="2"/>
        <scheme val="minor"/>
      </rPr>
      <t>Para CTNR del Sector Público cuando el sistema nacional esté aprobado para el método asociado con la adqisicion.</t>
    </r>
  </si>
  <si>
    <t>Costo estimado del Contrato</t>
  </si>
  <si>
    <t xml:space="preserve">Fecha estimada del Anuncio de Adquisición o
 del Inicio de la contratación </t>
  </si>
  <si>
    <t xml:space="preserve">Servicios de Consultoría. Firma Consultora (GN-2350-9)  </t>
  </si>
  <si>
    <t>Diseño de la metodología y realización de las evaluaciones intermedia y final</t>
  </si>
  <si>
    <t>Auditorías Financieras</t>
  </si>
  <si>
    <t xml:space="preserve">Gestión técnica y financiera de los cofinanciamientos </t>
  </si>
  <si>
    <t>País: Costa Rica</t>
  </si>
  <si>
    <t>Número del Proyecto: CR-G1006</t>
  </si>
  <si>
    <t>Agencia Ejecutora (AE): PROCOMER</t>
  </si>
  <si>
    <t>Nombre del Proyecto: Apoyo para la Internacionalización de PYMES agrícolas</t>
  </si>
  <si>
    <t>Período del Plan: 48 meses</t>
  </si>
  <si>
    <t xml:space="preserve">Levantamiento de la línea base de los sectores específicos e identificación de las actividades e hitos de los proyectos vinculados a los indicadores medioambientales </t>
  </si>
  <si>
    <t xml:space="preserve">Servicios de Consultoría. Consultores Individuales (GN-2350)  </t>
  </si>
  <si>
    <t xml:space="preserve">Servicios de Consultoría. Consultores Individuales (GN-2350-9)  </t>
  </si>
  <si>
    <t xml:space="preserve">Sector Público: X  Privado: </t>
  </si>
  <si>
    <t xml:space="preserve">Componente 2. Asistencia técnica y apoyo formativo a las empresas </t>
  </si>
  <si>
    <t>Componente 1. Cofinanciamientos a empresas agrícolas o agroindustriales con proyectos de transformación productiva verde, exportadoras o con potencial exportador</t>
  </si>
  <si>
    <t>Contrato permanente para todo el Proyecto (incluye auditorías anuales y la final)</t>
  </si>
  <si>
    <t>Se contrataría un consultor individual que diseñe la metodología para medir el impacto en las Pymes de los fondos no reembolsables otorgados con el programa en un primer momento y para que en 2 momentos más realice la evaluación intermedia y final de esta metodología. Se solicita la contratación de consultor individual basados en la Política del Banco GN-2350-9 en el apartado V la numeración 5.2 "... Se pueden seleccionar sobre la base de la comparación de las calificaciones de por lo menos tres candidatos  entre quienes hayan expresado interés en el trabajo, o bien hayan sido contactados directamente por el Prestatario.."</t>
  </si>
  <si>
    <t>BID %</t>
  </si>
  <si>
    <t>Cofinanciamiento y Consultorías</t>
  </si>
  <si>
    <t>N/A</t>
  </si>
  <si>
    <t>No</t>
  </si>
  <si>
    <t xml:space="preserve">Uso de contrapartida de las empresas a definir en la ejecución. </t>
  </si>
  <si>
    <t>Si</t>
  </si>
  <si>
    <t>Gestión del Proyecto</t>
  </si>
  <si>
    <t>Aportación en Especie</t>
  </si>
  <si>
    <t>Contrapartida en especie PROCOMER - Incluída la Unidad Coordinadora. Esto se refiere a horas de personal en diversas actividades relacionadas al Proyecto, y aportes en otras actividades.</t>
  </si>
  <si>
    <r>
      <t>(2)</t>
    </r>
    <r>
      <rPr>
        <sz val="10"/>
        <color theme="1"/>
        <rFont val="Calibri"/>
        <family val="2"/>
        <scheme val="minor"/>
      </rPr>
      <t xml:space="preserve"> </t>
    </r>
    <r>
      <rPr>
        <b/>
        <u/>
        <sz val="10"/>
        <color theme="1"/>
        <rFont val="Calibri"/>
        <family val="2"/>
        <scheme val="minor"/>
      </rPr>
      <t>Firmas de consultoria</t>
    </r>
    <r>
      <rPr>
        <sz val="10"/>
        <color theme="1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</si>
  <si>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Asistencia técnica y apoyo formativo a las empresas - Grupo 2</t>
  </si>
  <si>
    <t>Asistencia técnica y apoyo formativo a las empresas  - Grupo 1</t>
  </si>
  <si>
    <t>Asistencia técnica y apoyo formativo a las empresas - Grupo 3</t>
  </si>
  <si>
    <t>Asistencia técnica y apoyo formativo a las empresas - Grupo  4</t>
  </si>
  <si>
    <t xml:space="preserve">Asistencia técnica y apoyo formativo a las empresas - Grupo 5 </t>
  </si>
  <si>
    <t>Creado por: Ivannia Arguedas, PROCOMER</t>
  </si>
  <si>
    <t>SD</t>
  </si>
  <si>
    <t xml:space="preserve">Se solicita la selección directa de consultor individual basados en la Política del Banco GN-2350-9 en el apartado V la numeración 5.4 el inciso b "duración total estimada  es menor a 6 meses. Esta consultoría se estima en 4 meses aproximadamente. Los sectores a analizar son: mangostán, guanábana, maracuyá, rambután, cacao fino y aromático y papaya. </t>
  </si>
  <si>
    <t>Se solicita la selección directa de consultor individual basados en la Política del Banco GN-2350-9 en el apartado V la numeración 5.4 el inciso b "duración total estimada  es menor a 6 meses. Esta consultoría se estima en 4 meses aproximadamente. Los sectores a analizar son: uchuva, carambola, pitahaya, raíces tropicales, y productos orgánicos</t>
  </si>
  <si>
    <t>CCIN</t>
  </si>
  <si>
    <t>Evaluación técnica y financiera de los cofinanciamientos</t>
  </si>
  <si>
    <t>Se solicita la contratación  de consultor individual sobre la base de comparación de las calificaciones de por lo menos tres candidatos entre quienes hayan expresado interés en el trabajo o se contacten directamente. Lo anterior basados en la Política del Banco GN-2350-9 en el apartado V la numeración 5.2. Esta consultoría se estima en 4 meses aproximadamente.</t>
  </si>
  <si>
    <t xml:space="preserve">Contrato para el acompañamiento de los proyectos ganadores de los 3 concursos a realizarse en Agosto 2019, Marzo 2020 y Agosto 2020. </t>
  </si>
  <si>
    <t>Contrato para la evaluación de los proyectos participantes de los 3 concursos a realizarse en Agosto 2019, Marzo 2020 y Agosto 2020. El tiempo es clave en esta contratación, pues el primer entregable debe estar concluido para el 30 de agosto. Por esta razón y al considerarsarse este proceso un servicio pequeño y de baja complejidad, se opta por un proceso de selección directa. Lo anterior basados en la Política del Banco GN-2350-9, en el apartado III, numeración 3.10, inciso c: "la selección directa puede resultar apropiada solo si se presenta una clara ventaja sobre el proceso competitivo: (...) para servicios muy pequeños"</t>
  </si>
  <si>
    <t>23 -apr 20</t>
  </si>
  <si>
    <t>Se solicita la contratación  de consultor individual sobre la base de comparación de las calificaciones de por lo menos tres candidatos entre quienes hayan expresado interés en el trabajo o se contacten directamente. Lo anterior basados en la Política del Banco GN-2350-9 en el apartado V la numeración 5.2. Esta consultoría se estima en 4 meses aproximadamente. Está dirigida a apoyar empresarios de cacao fino y aromático</t>
  </si>
  <si>
    <t>Se solicita la contratación  de consultor individual sobre la base de comparación de las calificaciones de por lo menos tres candidatos entre quienes hayan expresado interés en el trabajo o se contacten directamente. Lo anterior basados en la Política del Banco GN-2350-9 en el apartado V la numeración 5.2. Esta consultoría se estima en 4 meses aproximadamente. Está dirigida a apoyar empresarios de cúrcuma y camote naranja (ambas raíces tropicales)</t>
  </si>
  <si>
    <t>Se solicita la contratación  de consultor individual sobre la base de comparación de las calificaciones de por lo menos tres candidatos entre quienes hayan expresado interés en el trabajo o se contacten directamente.Lo anterior basados en la Política del Banco GN-2350-9 en el apartado V la numeración 5.2. Esta consultoría se estima en 4 meses aproximadamente. Estaría dirigida a apoyar empresarios de maracuyá y uchuva</t>
  </si>
  <si>
    <t>Se solicita la contratación  de consultor individual sobre la base de comparación de las calificaciones de por lo menos tres candidatos entre quienes hayan expresado interés en el trabajo o se contacten directamente.Lo anterior basados en la Política del Banco GN-2350-9 en el apartado V la numeración 5.2. Esta consultoría se estima en 4 meses aproximadamente. Estaría dirigida a apoyar empresarios de pitahaya.</t>
  </si>
  <si>
    <t>Sí</t>
  </si>
  <si>
    <t>Asistencia técnica y apoyo formativo a las empresas - Visualización de asistencias técnicas</t>
  </si>
  <si>
    <t>Se solicita contratación de firma consultora para documentar con un formato visualmente atractivo los manuales realizados a través de las consultorías de asistencias técnicas dirigidas a empresas de los grupos 2-5. La empresa realizará un video que permita visualizar los esfuerzos que ha hecho el país por mejorar la agrocadena del camote naranja. Al considerarse este proceso un servicio pequeño y de baja complejidad, se opta por un proceso de selección directa. Lo anterior basados en la Política del Banco GN-2350-9, en el apartado III, numeración 3.10, inciso c: "la selección directa puede resultar apropiada solo si se presenta una clara ventaja sobre el proceso competitivo: (...) para servicios muy pequeños" (notar que sería un servicio por un monto menor a $100.000)</t>
  </si>
  <si>
    <t>Fecha: Marzo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</si>
</sst>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$&quot;* #,##0.00_);_(&quot;$&quot;* \(#,##0.00\);_(&quot;$&quot;* &quot;-&quot;??_);_(@_)"/>
    <numFmt numFmtId="165" formatCode="_(&quot;$&quot;* #,##0_);_(&quot;$&quot;* \(#,##0\);_(&quot;$&quot;* &quot;-&quot;??_);_(@_)"/>
  </numFmts>
  <fonts count="24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vertAlign val="superscript"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name val="Arial"/>
      <family val="2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vertAlign val="superscript"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</font>
  </fonts>
  <fills count="6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6" fillId="0" borderId="0" applyFont="0" applyFill="0" applyBorder="0" applyAlignment="0" applyProtection="0"/>
  </cellStyleXfs>
  <cellXfs count="13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9" fillId="0" borderId="0" xfId="0" applyFont="1"/>
    <xf numFmtId="0" fontId="8" fillId="0" borderId="25" xfId="0" applyFont="1" applyBorder="1"/>
    <xf numFmtId="0" fontId="9" fillId="0" borderId="0" xfId="0" applyFont="1" applyAlignment="1">
      <alignment horizontal="center"/>
    </xf>
    <xf numFmtId="0" fontId="6" fillId="0" borderId="0" xfId="0" applyFont="1"/>
    <xf numFmtId="0" fontId="4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7" fillId="3" borderId="20" xfId="0" applyFont="1" applyFill="1" applyBorder="1" applyAlignment="1">
      <alignment horizontal="left"/>
    </xf>
    <xf numFmtId="0" fontId="7" fillId="3" borderId="0" xfId="0" applyFont="1" applyFill="1" applyBorder="1"/>
    <xf numFmtId="0" fontId="8" fillId="3" borderId="0" xfId="0" applyFont="1" applyFill="1" applyBorder="1"/>
    <xf numFmtId="0" fontId="8" fillId="3" borderId="21" xfId="0" applyFont="1" applyFill="1" applyBorder="1"/>
    <xf numFmtId="0" fontId="8" fillId="3" borderId="22" xfId="0" applyFont="1" applyFill="1" applyBorder="1"/>
    <xf numFmtId="0" fontId="8" fillId="3" borderId="5" xfId="0" applyFont="1" applyFill="1" applyBorder="1"/>
    <xf numFmtId="0" fontId="8" fillId="3" borderId="23" xfId="0" applyFont="1" applyFill="1" applyBorder="1"/>
    <xf numFmtId="165" fontId="9" fillId="0" borderId="0" xfId="1" applyNumberFormat="1" applyFont="1"/>
    <xf numFmtId="165" fontId="7" fillId="3" borderId="0" xfId="1" applyNumberFormat="1" applyFont="1" applyFill="1" applyBorder="1" applyAlignment="1"/>
    <xf numFmtId="165" fontId="8" fillId="3" borderId="5" xfId="1" applyNumberFormat="1" applyFont="1" applyFill="1" applyBorder="1"/>
    <xf numFmtId="165" fontId="9" fillId="0" borderId="0" xfId="1" applyNumberFormat="1" applyFont="1" applyAlignment="1">
      <alignment horizontal="center"/>
    </xf>
    <xf numFmtId="165" fontId="3" fillId="0" borderId="0" xfId="1" applyNumberFormat="1" applyFont="1"/>
    <xf numFmtId="165" fontId="0" fillId="0" borderId="0" xfId="1" applyNumberFormat="1" applyFont="1"/>
    <xf numFmtId="165" fontId="8" fillId="0" borderId="1" xfId="1" applyNumberFormat="1" applyFont="1" applyBorder="1" applyAlignment="1">
      <alignment horizontal="right" vertical="center"/>
    </xf>
    <xf numFmtId="0" fontId="8" fillId="0" borderId="24" xfId="0" applyFont="1" applyBorder="1" applyAlignment="1">
      <alignment horizontal="left" vertical="center"/>
    </xf>
    <xf numFmtId="0" fontId="8" fillId="0" borderId="1" xfId="0" applyFont="1" applyBorder="1" applyAlignment="1">
      <alignment horizontal="right" vertical="center"/>
    </xf>
    <xf numFmtId="15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wrapText="1"/>
    </xf>
    <xf numFmtId="0" fontId="8" fillId="0" borderId="1" xfId="0" applyFont="1" applyFill="1" applyBorder="1"/>
    <xf numFmtId="0" fontId="15" fillId="2" borderId="3" xfId="0" applyFont="1" applyFill="1" applyBorder="1" applyAlignment="1">
      <alignment horizontal="center" vertical="center" wrapText="1"/>
    </xf>
    <xf numFmtId="0" fontId="8" fillId="0" borderId="24" xfId="0" applyFont="1" applyBorder="1" applyAlignment="1">
      <alignment horizontal="left" vertical="center" wrapText="1"/>
    </xf>
    <xf numFmtId="15" fontId="8" fillId="0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8" fillId="0" borderId="25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15" fontId="8" fillId="0" borderId="1" xfId="0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center" vertical="center"/>
    </xf>
    <xf numFmtId="165" fontId="7" fillId="4" borderId="1" xfId="1" applyNumberFormat="1" applyFont="1" applyFill="1" applyBorder="1" applyAlignment="1">
      <alignment horizontal="center" vertical="center"/>
    </xf>
    <xf numFmtId="0" fontId="8" fillId="4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165" fontId="7" fillId="4" borderId="1" xfId="1" applyNumberFormat="1" applyFont="1" applyFill="1" applyBorder="1" applyAlignment="1">
      <alignment horizontal="right" vertical="center"/>
    </xf>
    <xf numFmtId="0" fontId="8" fillId="4" borderId="1" xfId="0" applyFont="1" applyFill="1" applyBorder="1" applyAlignment="1">
      <alignment horizontal="right" vertical="center"/>
    </xf>
    <xf numFmtId="0" fontId="8" fillId="4" borderId="24" xfId="0" applyFont="1" applyFill="1" applyBorder="1" applyAlignment="1">
      <alignment horizontal="left" vertical="center"/>
    </xf>
    <xf numFmtId="165" fontId="7" fillId="5" borderId="7" xfId="1" applyNumberFormat="1" applyFont="1" applyFill="1" applyBorder="1"/>
    <xf numFmtId="0" fontId="8" fillId="5" borderId="27" xfId="0" applyFont="1" applyFill="1" applyBorder="1"/>
    <xf numFmtId="0" fontId="7" fillId="0" borderId="25" xfId="0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/>
    </xf>
    <xf numFmtId="0" fontId="2" fillId="0" borderId="24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5" fontId="2" fillId="0" borderId="1" xfId="1" applyNumberFormat="1" applyFont="1" applyBorder="1" applyAlignment="1">
      <alignment horizontal="center" vertical="center"/>
    </xf>
    <xf numFmtId="15" fontId="2" fillId="0" borderId="1" xfId="0" applyNumberFormat="1" applyFont="1" applyBorder="1" applyAlignment="1">
      <alignment horizontal="center" vertical="center"/>
    </xf>
    <xf numFmtId="0" fontId="17" fillId="4" borderId="1" xfId="0" applyFont="1" applyFill="1" applyBorder="1" applyAlignment="1">
      <alignment horizontal="justify" vertical="center" wrapText="1"/>
    </xf>
    <xf numFmtId="0" fontId="22" fillId="0" borderId="0" xfId="0" applyFont="1"/>
    <xf numFmtId="0" fontId="2" fillId="0" borderId="25" xfId="0" applyFont="1" applyBorder="1"/>
    <xf numFmtId="0" fontId="2" fillId="0" borderId="1" xfId="0" applyFont="1" applyBorder="1" applyAlignment="1">
      <alignment horizontal="justify" vertical="center" wrapText="1"/>
    </xf>
    <xf numFmtId="0" fontId="2" fillId="0" borderId="24" xfId="0" applyFont="1" applyBorder="1" applyAlignment="1">
      <alignment horizontal="left" vertical="center" wrapText="1"/>
    </xf>
    <xf numFmtId="0" fontId="18" fillId="0" borderId="0" xfId="0" applyFont="1"/>
    <xf numFmtId="0" fontId="18" fillId="0" borderId="0" xfId="0" applyFont="1" applyAlignment="1">
      <alignment horizontal="center"/>
    </xf>
    <xf numFmtId="0" fontId="17" fillId="4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horizontal="center" vertical="center" wrapText="1"/>
    </xf>
    <xf numFmtId="0" fontId="17" fillId="4" borderId="1" xfId="0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/>
    </xf>
    <xf numFmtId="165" fontId="17" fillId="4" borderId="1" xfId="1" applyNumberFormat="1" applyFont="1" applyFill="1" applyBorder="1" applyAlignment="1">
      <alignment horizontal="center" vertical="center"/>
    </xf>
    <xf numFmtId="0" fontId="8" fillId="0" borderId="4" xfId="0" applyFont="1" applyFill="1" applyBorder="1"/>
    <xf numFmtId="0" fontId="7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165" fontId="8" fillId="0" borderId="1" xfId="1" applyNumberFormat="1" applyFont="1" applyFill="1" applyBorder="1" applyAlignment="1">
      <alignment horizontal="center" vertical="center"/>
    </xf>
    <xf numFmtId="15" fontId="8" fillId="0" borderId="1" xfId="0" applyNumberFormat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/>
    </xf>
    <xf numFmtId="0" fontId="14" fillId="2" borderId="12" xfId="0" applyFont="1" applyFill="1" applyBorder="1" applyAlignment="1">
      <alignment horizontal="center"/>
    </xf>
    <xf numFmtId="0" fontId="13" fillId="2" borderId="12" xfId="0" applyFont="1" applyFill="1" applyBorder="1" applyAlignment="1">
      <alignment horizontal="center"/>
    </xf>
    <xf numFmtId="0" fontId="13" fillId="2" borderId="13" xfId="0" applyFont="1" applyFill="1" applyBorder="1" applyAlignment="1">
      <alignment horizontal="center"/>
    </xf>
    <xf numFmtId="0" fontId="7" fillId="0" borderId="14" xfId="0" applyFont="1" applyBorder="1" applyAlignment="1">
      <alignment horizontal="left"/>
    </xf>
    <xf numFmtId="0" fontId="8" fillId="0" borderId="3" xfId="0" applyFont="1" applyBorder="1" applyAlignment="1"/>
    <xf numFmtId="0" fontId="7" fillId="0" borderId="29" xfId="0" applyFont="1" applyBorder="1" applyAlignment="1">
      <alignment horizontal="left" wrapText="1"/>
    </xf>
    <xf numFmtId="0" fontId="0" fillId="0" borderId="6" xfId="0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19" xfId="0" applyFont="1" applyBorder="1" applyAlignment="1">
      <alignment wrapText="1"/>
    </xf>
    <xf numFmtId="0" fontId="7" fillId="0" borderId="16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8" fillId="0" borderId="17" xfId="0" applyFont="1" applyBorder="1" applyAlignment="1">
      <alignment horizontal="left"/>
    </xf>
    <xf numFmtId="0" fontId="5" fillId="0" borderId="20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wrapText="1"/>
    </xf>
    <xf numFmtId="0" fontId="6" fillId="0" borderId="10" xfId="0" applyFont="1" applyBorder="1" applyAlignment="1">
      <alignment horizontal="left" wrapText="1"/>
    </xf>
    <xf numFmtId="0" fontId="6" fillId="0" borderId="28" xfId="0" applyFont="1" applyBorder="1" applyAlignment="1">
      <alignment horizontal="left" wrapText="1"/>
    </xf>
    <xf numFmtId="0" fontId="5" fillId="0" borderId="2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21" xfId="0" applyFont="1" applyBorder="1" applyAlignment="1">
      <alignment horizontal="left" vertical="top" wrapText="1"/>
    </xf>
    <xf numFmtId="0" fontId="7" fillId="3" borderId="18" xfId="0" applyFont="1" applyFill="1" applyBorder="1" applyAlignment="1"/>
    <xf numFmtId="0" fontId="8" fillId="3" borderId="6" xfId="0" applyFont="1" applyFill="1" applyBorder="1" applyAlignment="1"/>
    <xf numFmtId="0" fontId="8" fillId="3" borderId="19" xfId="0" applyFont="1" applyFill="1" applyBorder="1" applyAlignment="1"/>
    <xf numFmtId="0" fontId="15" fillId="2" borderId="30" xfId="0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165" fontId="15" fillId="2" borderId="1" xfId="1" applyNumberFormat="1" applyFont="1" applyFill="1" applyBorder="1" applyAlignment="1">
      <alignment horizontal="center" vertical="center" wrapText="1"/>
    </xf>
    <xf numFmtId="165" fontId="15" fillId="2" borderId="3" xfId="1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5" fillId="2" borderId="24" xfId="0" applyFont="1" applyFill="1" applyBorder="1" applyAlignment="1">
      <alignment horizontal="center" vertical="center" wrapText="1"/>
    </xf>
    <xf numFmtId="0" fontId="15" fillId="2" borderId="15" xfId="0" applyFont="1" applyFill="1" applyBorder="1" applyAlignment="1">
      <alignment horizontal="center" vertical="center" wrapText="1"/>
    </xf>
    <xf numFmtId="0" fontId="7" fillId="5" borderId="26" xfId="0" applyFont="1" applyFill="1" applyBorder="1" applyAlignment="1">
      <alignment horizontal="center"/>
    </xf>
    <xf numFmtId="0" fontId="8" fillId="5" borderId="9" xfId="0" applyFont="1" applyFill="1" applyBorder="1" applyAlignment="1">
      <alignment horizontal="center"/>
    </xf>
    <xf numFmtId="0" fontId="17" fillId="5" borderId="8" xfId="0" applyFont="1" applyFill="1" applyBorder="1" applyAlignment="1"/>
    <xf numFmtId="0" fontId="2" fillId="5" borderId="10" xfId="0" applyFont="1" applyFill="1" applyBorder="1" applyAlignment="1"/>
    <xf numFmtId="0" fontId="2" fillId="5" borderId="9" xfId="0" applyFont="1" applyFill="1" applyBorder="1" applyAlignment="1"/>
    <xf numFmtId="0" fontId="7" fillId="0" borderId="32" xfId="0" applyFont="1" applyBorder="1" applyAlignment="1">
      <alignment horizontal="left"/>
    </xf>
    <xf numFmtId="0" fontId="7" fillId="0" borderId="33" xfId="0" applyFont="1" applyBorder="1" applyAlignment="1">
      <alignment horizontal="left"/>
    </xf>
    <xf numFmtId="0" fontId="7" fillId="0" borderId="34" xfId="0" applyFont="1" applyBorder="1" applyAlignment="1">
      <alignment horizontal="left"/>
    </xf>
    <xf numFmtId="0" fontId="7" fillId="0" borderId="32" xfId="0" applyFont="1" applyFill="1" applyBorder="1" applyAlignment="1">
      <alignment horizontal="left" vertical="top"/>
    </xf>
    <xf numFmtId="0" fontId="7" fillId="0" borderId="33" xfId="0" applyFont="1" applyFill="1" applyBorder="1" applyAlignment="1">
      <alignment horizontal="left" vertical="top"/>
    </xf>
    <xf numFmtId="0" fontId="7" fillId="0" borderId="34" xfId="0" applyFont="1" applyFill="1" applyBorder="1" applyAlignment="1">
      <alignment horizontal="left" vertical="top"/>
    </xf>
    <xf numFmtId="0" fontId="19" fillId="0" borderId="26" xfId="0" applyFont="1" applyBorder="1" applyAlignment="1">
      <alignment horizontal="left" vertical="top" wrapText="1"/>
    </xf>
    <xf numFmtId="0" fontId="19" fillId="0" borderId="10" xfId="0" applyFont="1" applyBorder="1" applyAlignment="1">
      <alignment horizontal="left" vertical="top" wrapText="1"/>
    </xf>
    <xf numFmtId="0" fontId="19" fillId="0" borderId="28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5" fillId="0" borderId="26" xfId="0" applyFont="1" applyBorder="1" applyAlignment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1A0BBD-7729-468B-A26B-BC6F8FD70114}">
  <sheetPr>
    <pageSetUpPr fitToPage="1"/>
  </sheetPr>
  <dimension ref="A1:N97"/>
  <sheetViews>
    <sheetView showGridLines="0" tabSelected="1" topLeftCell="A22" zoomScale="70" zoomScaleNormal="70" workbookViewId="0">
      <selection activeCell="C23" sqref="C23"/>
    </sheetView>
  </sheetViews>
  <sheetFormatPr baseColWidth="10" defaultColWidth="9.140625" defaultRowHeight="12.75" x14ac:dyDescent="0.2"/>
  <cols>
    <col min="1" max="1" width="2.42578125" customWidth="1"/>
    <col min="2" max="2" width="4.85546875" customWidth="1"/>
    <col min="3" max="3" width="77.7109375" customWidth="1"/>
    <col min="4" max="4" width="16.42578125" style="25" customWidth="1"/>
    <col min="5" max="5" width="11.85546875" customWidth="1"/>
    <col min="6" max="6" width="13.5703125" style="48" customWidth="1"/>
    <col min="7" max="7" width="18.85546875" style="48" customWidth="1"/>
    <col min="8" max="8" width="18.5703125" customWidth="1"/>
    <col min="9" max="9" width="16.7109375" customWidth="1"/>
    <col min="10" max="10" width="11.5703125" customWidth="1"/>
    <col min="11" max="11" width="89.42578125" customWidth="1"/>
    <col min="13" max="13" width="9" customWidth="1"/>
    <col min="14" max="14" width="0.7109375" hidden="1" customWidth="1"/>
  </cols>
  <sheetData>
    <row r="1" spans="1:14" ht="20.25" customHeight="1" x14ac:dyDescent="0.2">
      <c r="B1" s="7"/>
      <c r="C1" s="7"/>
      <c r="D1" s="20"/>
      <c r="E1" s="7"/>
      <c r="F1" s="43"/>
      <c r="G1" s="49"/>
      <c r="I1" s="10" t="s">
        <v>10</v>
      </c>
      <c r="J1" s="10"/>
      <c r="K1" s="10"/>
    </row>
    <row r="2" spans="1:14" ht="20.25" customHeight="1" x14ac:dyDescent="0.2">
      <c r="B2" s="7"/>
      <c r="C2" s="7"/>
      <c r="D2" s="20"/>
      <c r="E2" s="7"/>
      <c r="F2" s="43"/>
      <c r="G2" s="49"/>
      <c r="H2" s="10"/>
      <c r="I2" s="10" t="s">
        <v>11</v>
      </c>
      <c r="J2" s="10"/>
      <c r="K2" s="10"/>
    </row>
    <row r="3" spans="1:14" ht="22.5" customHeight="1" thickBot="1" x14ac:dyDescent="0.25">
      <c r="B3" s="7"/>
      <c r="C3" s="7"/>
      <c r="D3" s="20"/>
      <c r="E3" s="7"/>
      <c r="F3" s="43"/>
      <c r="G3" s="43"/>
      <c r="H3" s="7"/>
      <c r="I3" s="7"/>
      <c r="J3" s="7"/>
      <c r="K3" s="7"/>
    </row>
    <row r="4" spans="1:14" ht="21" customHeight="1" x14ac:dyDescent="0.25">
      <c r="B4" s="85" t="s">
        <v>12</v>
      </c>
      <c r="C4" s="86"/>
      <c r="D4" s="87"/>
      <c r="E4" s="87"/>
      <c r="F4" s="87"/>
      <c r="G4" s="87"/>
      <c r="H4" s="87"/>
      <c r="I4" s="87"/>
      <c r="J4" s="87"/>
      <c r="K4" s="88"/>
    </row>
    <row r="5" spans="1:14" ht="27" customHeight="1" x14ac:dyDescent="0.25">
      <c r="B5" s="89" t="s">
        <v>36</v>
      </c>
      <c r="C5" s="90"/>
      <c r="D5" s="90"/>
      <c r="E5" s="90"/>
      <c r="F5" s="91" t="s">
        <v>38</v>
      </c>
      <c r="G5" s="92"/>
      <c r="H5" s="92"/>
      <c r="I5" s="92"/>
      <c r="J5" s="93" t="s">
        <v>44</v>
      </c>
      <c r="K5" s="94"/>
    </row>
    <row r="6" spans="1:14" ht="16.5" customHeight="1" x14ac:dyDescent="0.25">
      <c r="B6" s="95" t="s">
        <v>37</v>
      </c>
      <c r="C6" s="96"/>
      <c r="D6" s="96"/>
      <c r="E6" s="96"/>
      <c r="F6" s="97" t="s">
        <v>39</v>
      </c>
      <c r="G6" s="96"/>
      <c r="H6" s="96"/>
      <c r="I6" s="96"/>
      <c r="J6" s="96"/>
      <c r="K6" s="98"/>
    </row>
    <row r="7" spans="1:14" ht="21" customHeight="1" x14ac:dyDescent="0.25">
      <c r="B7" s="108" t="s">
        <v>40</v>
      </c>
      <c r="C7" s="109"/>
      <c r="D7" s="109"/>
      <c r="E7" s="109"/>
      <c r="F7" s="109"/>
      <c r="G7" s="109"/>
      <c r="H7" s="109"/>
      <c r="I7" s="109"/>
      <c r="J7" s="109"/>
      <c r="K7" s="110"/>
      <c r="N7" s="12" t="s">
        <v>19</v>
      </c>
    </row>
    <row r="8" spans="1:14" ht="22.5" customHeight="1" x14ac:dyDescent="0.25">
      <c r="A8" s="6" t="s">
        <v>3</v>
      </c>
      <c r="B8" s="13" t="s">
        <v>4</v>
      </c>
      <c r="C8" s="14"/>
      <c r="D8" s="21" t="s">
        <v>5</v>
      </c>
      <c r="E8" s="15"/>
      <c r="F8" s="44"/>
      <c r="G8" s="44"/>
      <c r="H8" s="14" t="s">
        <v>6</v>
      </c>
      <c r="I8" s="15"/>
      <c r="J8" s="15">
        <v>470000</v>
      </c>
      <c r="K8" s="16"/>
      <c r="N8" s="12" t="s">
        <v>20</v>
      </c>
    </row>
    <row r="9" spans="1:14" ht="12" customHeight="1" x14ac:dyDescent="0.25">
      <c r="B9" s="17"/>
      <c r="C9" s="18"/>
      <c r="D9" s="22"/>
      <c r="E9" s="18"/>
      <c r="F9" s="45"/>
      <c r="G9" s="45"/>
      <c r="H9" s="18"/>
      <c r="I9" s="18"/>
      <c r="J9" s="18"/>
      <c r="K9" s="19"/>
      <c r="N9" s="12" t="s">
        <v>21</v>
      </c>
    </row>
    <row r="10" spans="1:14" s="3" customFormat="1" ht="40.5" customHeight="1" x14ac:dyDescent="0.2">
      <c r="A10" s="4"/>
      <c r="B10" s="111" t="s">
        <v>13</v>
      </c>
      <c r="C10" s="113" t="s">
        <v>14</v>
      </c>
      <c r="D10" s="115" t="s">
        <v>30</v>
      </c>
      <c r="E10" s="117" t="s">
        <v>18</v>
      </c>
      <c r="F10" s="117" t="s">
        <v>28</v>
      </c>
      <c r="G10" s="117" t="s">
        <v>0</v>
      </c>
      <c r="H10" s="117"/>
      <c r="I10" s="113" t="s">
        <v>31</v>
      </c>
      <c r="J10" s="117" t="s">
        <v>15</v>
      </c>
      <c r="K10" s="118" t="s">
        <v>2</v>
      </c>
      <c r="L10" s="2"/>
      <c r="M10" s="2"/>
      <c r="N10" s="11" t="s">
        <v>22</v>
      </c>
    </row>
    <row r="11" spans="1:14" ht="54" customHeight="1" x14ac:dyDescent="0.2">
      <c r="A11" s="5"/>
      <c r="B11" s="112"/>
      <c r="C11" s="114"/>
      <c r="D11" s="116"/>
      <c r="E11" s="113"/>
      <c r="F11" s="113"/>
      <c r="G11" s="36" t="s">
        <v>49</v>
      </c>
      <c r="H11" s="32" t="s">
        <v>1</v>
      </c>
      <c r="I11" s="114"/>
      <c r="J11" s="113"/>
      <c r="K11" s="119"/>
      <c r="L11" s="1"/>
      <c r="M11" s="1"/>
      <c r="N11" s="11" t="s">
        <v>23</v>
      </c>
    </row>
    <row r="12" spans="1:14" ht="45" x14ac:dyDescent="0.2">
      <c r="A12" s="5"/>
      <c r="B12" s="52">
        <v>1</v>
      </c>
      <c r="C12" s="66" t="s">
        <v>46</v>
      </c>
      <c r="D12" s="50">
        <f>+SUM(D15:D17)</f>
        <v>100000</v>
      </c>
      <c r="E12" s="46"/>
      <c r="F12" s="46"/>
      <c r="G12" s="46"/>
      <c r="H12" s="46"/>
      <c r="I12" s="46"/>
      <c r="J12" s="46"/>
      <c r="K12" s="51"/>
      <c r="N12" s="12" t="s">
        <v>24</v>
      </c>
    </row>
    <row r="13" spans="1:14" s="71" customFormat="1" ht="20.25" customHeight="1" x14ac:dyDescent="0.25">
      <c r="A13" s="67"/>
      <c r="B13" s="68"/>
      <c r="C13" s="69" t="s">
        <v>50</v>
      </c>
      <c r="D13" s="64">
        <v>200000</v>
      </c>
      <c r="E13" s="62" t="s">
        <v>51</v>
      </c>
      <c r="F13" s="63"/>
      <c r="G13" s="63">
        <v>0</v>
      </c>
      <c r="H13" s="64">
        <v>200000</v>
      </c>
      <c r="I13" s="65" t="s">
        <v>51</v>
      </c>
      <c r="J13" s="63" t="s">
        <v>52</v>
      </c>
      <c r="K13" s="70" t="s">
        <v>53</v>
      </c>
      <c r="N13" s="72"/>
    </row>
    <row r="14" spans="1:14" ht="15.75" customHeight="1" x14ac:dyDescent="0.25">
      <c r="A14" s="5"/>
      <c r="B14" s="8"/>
      <c r="C14" s="125" t="s">
        <v>42</v>
      </c>
      <c r="D14" s="126"/>
      <c r="E14" s="126"/>
      <c r="F14" s="126"/>
      <c r="G14" s="126"/>
      <c r="H14" s="126"/>
      <c r="I14" s="126"/>
      <c r="J14" s="126"/>
      <c r="K14" s="127"/>
      <c r="N14" s="12" t="s">
        <v>25</v>
      </c>
    </row>
    <row r="15" spans="1:14" ht="63.6" customHeight="1" x14ac:dyDescent="0.2">
      <c r="A15" s="5"/>
      <c r="B15" s="40">
        <v>1.1000000000000001</v>
      </c>
      <c r="C15" s="39" t="s">
        <v>41</v>
      </c>
      <c r="D15" s="26">
        <v>35000</v>
      </c>
      <c r="E15" s="41" t="s">
        <v>65</v>
      </c>
      <c r="F15" s="38" t="s">
        <v>26</v>
      </c>
      <c r="G15" s="38">
        <v>100</v>
      </c>
      <c r="H15" s="38">
        <v>0</v>
      </c>
      <c r="I15" s="42">
        <v>43662</v>
      </c>
      <c r="J15" s="63" t="s">
        <v>54</v>
      </c>
      <c r="K15" s="33" t="s">
        <v>66</v>
      </c>
      <c r="N15" s="12" t="s">
        <v>68</v>
      </c>
    </row>
    <row r="16" spans="1:14" ht="63.6" customHeight="1" x14ac:dyDescent="0.25">
      <c r="A16" s="5"/>
      <c r="B16" s="40">
        <v>1.2</v>
      </c>
      <c r="C16" s="30" t="s">
        <v>41</v>
      </c>
      <c r="D16" s="26">
        <v>35000</v>
      </c>
      <c r="E16" s="41" t="s">
        <v>65</v>
      </c>
      <c r="F16" s="38" t="s">
        <v>26</v>
      </c>
      <c r="G16" s="38">
        <v>100</v>
      </c>
      <c r="H16" s="38">
        <v>0</v>
      </c>
      <c r="I16" s="42">
        <v>43662</v>
      </c>
      <c r="J16" s="63" t="s">
        <v>54</v>
      </c>
      <c r="K16" s="33" t="s">
        <v>67</v>
      </c>
      <c r="N16" s="12" t="s">
        <v>65</v>
      </c>
    </row>
    <row r="17" spans="1:14" ht="117" customHeight="1" x14ac:dyDescent="0.2">
      <c r="A17" s="5"/>
      <c r="B17" s="59">
        <v>1.3</v>
      </c>
      <c r="C17" s="35" t="s">
        <v>33</v>
      </c>
      <c r="D17" s="26">
        <v>30000</v>
      </c>
      <c r="E17" s="41" t="s">
        <v>68</v>
      </c>
      <c r="F17" s="38" t="s">
        <v>26</v>
      </c>
      <c r="G17" s="38">
        <v>100</v>
      </c>
      <c r="H17" s="38">
        <v>0</v>
      </c>
      <c r="I17" s="42">
        <v>43693</v>
      </c>
      <c r="J17" s="63" t="s">
        <v>54</v>
      </c>
      <c r="K17" s="33" t="s">
        <v>48</v>
      </c>
      <c r="N17" s="12"/>
    </row>
    <row r="18" spans="1:14" ht="22.5" customHeight="1" x14ac:dyDescent="0.2">
      <c r="A18" s="5"/>
      <c r="B18" s="58">
        <v>2</v>
      </c>
      <c r="C18" s="73" t="s">
        <v>45</v>
      </c>
      <c r="D18" s="53">
        <f>+SUM(D20:D26)</f>
        <v>100000</v>
      </c>
      <c r="E18" s="54"/>
      <c r="F18" s="46"/>
      <c r="G18" s="46"/>
      <c r="H18" s="54"/>
      <c r="I18" s="54"/>
      <c r="J18" s="54"/>
      <c r="K18" s="55"/>
      <c r="N18" s="12"/>
    </row>
    <row r="19" spans="1:14" ht="17.25" customHeight="1" x14ac:dyDescent="0.25">
      <c r="A19" s="5"/>
      <c r="B19" s="8"/>
      <c r="C19" s="128" t="s">
        <v>43</v>
      </c>
      <c r="D19" s="129"/>
      <c r="E19" s="129"/>
      <c r="F19" s="129"/>
      <c r="G19" s="129"/>
      <c r="H19" s="129"/>
      <c r="I19" s="129"/>
      <c r="J19" s="129"/>
      <c r="K19" s="130"/>
      <c r="N19" s="12"/>
    </row>
    <row r="20" spans="1:14" ht="60" x14ac:dyDescent="0.2">
      <c r="A20" s="5"/>
      <c r="B20" s="40">
        <v>2.1</v>
      </c>
      <c r="C20" s="74" t="s">
        <v>60</v>
      </c>
      <c r="D20" s="37">
        <v>20000</v>
      </c>
      <c r="E20" s="38" t="s">
        <v>68</v>
      </c>
      <c r="F20" s="38" t="s">
        <v>26</v>
      </c>
      <c r="G20" s="38">
        <v>100</v>
      </c>
      <c r="H20" s="38">
        <v>0</v>
      </c>
      <c r="I20" s="42">
        <v>43692</v>
      </c>
      <c r="J20" s="63" t="s">
        <v>54</v>
      </c>
      <c r="K20" s="33" t="s">
        <v>70</v>
      </c>
      <c r="N20" s="12"/>
    </row>
    <row r="21" spans="1:14" ht="75" x14ac:dyDescent="0.2">
      <c r="A21" s="5"/>
      <c r="B21" s="40">
        <v>2.2000000000000002</v>
      </c>
      <c r="C21" s="80" t="s">
        <v>59</v>
      </c>
      <c r="D21" s="81">
        <v>15000</v>
      </c>
      <c r="E21" s="41" t="s">
        <v>68</v>
      </c>
      <c r="F21" s="41" t="s">
        <v>26</v>
      </c>
      <c r="G21" s="41">
        <v>100</v>
      </c>
      <c r="H21" s="41">
        <v>0</v>
      </c>
      <c r="I21" s="82" t="s">
        <v>73</v>
      </c>
      <c r="J21" s="62" t="s">
        <v>54</v>
      </c>
      <c r="K21" s="83" t="s">
        <v>74</v>
      </c>
      <c r="N21" s="12"/>
    </row>
    <row r="22" spans="1:14" ht="75" x14ac:dyDescent="0.2">
      <c r="A22" s="5"/>
      <c r="B22" s="40">
        <v>2.2999999999999998</v>
      </c>
      <c r="C22" s="62" t="s">
        <v>61</v>
      </c>
      <c r="D22" s="81">
        <v>20000</v>
      </c>
      <c r="E22" s="41" t="s">
        <v>68</v>
      </c>
      <c r="F22" s="41" t="s">
        <v>26</v>
      </c>
      <c r="G22" s="41">
        <v>100</v>
      </c>
      <c r="H22" s="41">
        <v>0</v>
      </c>
      <c r="I22" s="82">
        <v>43952</v>
      </c>
      <c r="J22" s="62" t="s">
        <v>54</v>
      </c>
      <c r="K22" s="83" t="s">
        <v>75</v>
      </c>
      <c r="N22" s="12"/>
    </row>
    <row r="23" spans="1:14" ht="75" x14ac:dyDescent="0.2">
      <c r="A23" s="5"/>
      <c r="B23" s="40">
        <v>2.4</v>
      </c>
      <c r="C23" s="62" t="s">
        <v>62</v>
      </c>
      <c r="D23" s="81">
        <v>20000</v>
      </c>
      <c r="E23" s="41" t="s">
        <v>68</v>
      </c>
      <c r="F23" s="41" t="s">
        <v>26</v>
      </c>
      <c r="G23" s="41">
        <v>100</v>
      </c>
      <c r="H23" s="41">
        <v>0</v>
      </c>
      <c r="I23" s="82">
        <v>43952</v>
      </c>
      <c r="J23" s="62" t="s">
        <v>54</v>
      </c>
      <c r="K23" s="83" t="s">
        <v>76</v>
      </c>
      <c r="N23" s="12"/>
    </row>
    <row r="24" spans="1:14" ht="60.75" customHeight="1" x14ac:dyDescent="0.2">
      <c r="A24" s="5"/>
      <c r="B24" s="40">
        <v>2.5</v>
      </c>
      <c r="C24" s="62" t="s">
        <v>63</v>
      </c>
      <c r="D24" s="81">
        <v>15000</v>
      </c>
      <c r="E24" s="41" t="s">
        <v>68</v>
      </c>
      <c r="F24" s="41" t="s">
        <v>26</v>
      </c>
      <c r="G24" s="41">
        <v>100</v>
      </c>
      <c r="H24" s="41">
        <v>0</v>
      </c>
      <c r="I24" s="82">
        <v>43952</v>
      </c>
      <c r="J24" s="62" t="s">
        <v>54</v>
      </c>
      <c r="K24" s="83" t="s">
        <v>77</v>
      </c>
      <c r="N24" s="12"/>
    </row>
    <row r="25" spans="1:14" ht="20.25" customHeight="1" x14ac:dyDescent="0.25">
      <c r="A25" s="5"/>
      <c r="B25" s="40"/>
      <c r="C25" s="79" t="s">
        <v>32</v>
      </c>
      <c r="D25" s="81"/>
      <c r="E25" s="41"/>
      <c r="F25" s="41"/>
      <c r="G25" s="41"/>
      <c r="H25" s="41"/>
      <c r="I25" s="82"/>
      <c r="J25" s="62"/>
      <c r="K25" s="83"/>
      <c r="N25" s="12"/>
    </row>
    <row r="26" spans="1:14" ht="72.75" customHeight="1" x14ac:dyDescent="0.2">
      <c r="A26" s="5"/>
      <c r="B26" s="40">
        <v>2.6</v>
      </c>
      <c r="C26" s="84" t="s">
        <v>79</v>
      </c>
      <c r="D26" s="81">
        <v>10000</v>
      </c>
      <c r="E26" s="41" t="s">
        <v>65</v>
      </c>
      <c r="F26" s="41" t="s">
        <v>26</v>
      </c>
      <c r="G26" s="41">
        <v>100</v>
      </c>
      <c r="H26" s="41">
        <v>0</v>
      </c>
      <c r="I26" s="82">
        <v>43983</v>
      </c>
      <c r="J26" s="80" t="s">
        <v>78</v>
      </c>
      <c r="K26" s="83" t="s">
        <v>80</v>
      </c>
      <c r="N26" s="12"/>
    </row>
    <row r="27" spans="1:14" ht="15" x14ac:dyDescent="0.2">
      <c r="A27" s="5"/>
      <c r="B27" s="75">
        <v>3</v>
      </c>
      <c r="C27" s="73" t="s">
        <v>55</v>
      </c>
      <c r="D27" s="77">
        <f>+SUM(D29:D31)</f>
        <v>270000</v>
      </c>
      <c r="E27" s="73"/>
      <c r="F27" s="73"/>
      <c r="G27" s="73"/>
      <c r="H27" s="73"/>
      <c r="I27" s="73"/>
      <c r="J27" s="73"/>
      <c r="K27" s="73"/>
      <c r="N27" s="12"/>
    </row>
    <row r="28" spans="1:14" ht="15" x14ac:dyDescent="0.25">
      <c r="A28" s="5"/>
      <c r="B28" s="8"/>
      <c r="C28" s="79" t="s">
        <v>32</v>
      </c>
      <c r="D28" s="26"/>
      <c r="E28" s="28"/>
      <c r="F28" s="38"/>
      <c r="G28" s="38"/>
      <c r="H28" s="28"/>
      <c r="I28" s="28"/>
      <c r="J28" s="28"/>
      <c r="K28" s="27"/>
      <c r="N28" s="12"/>
    </row>
    <row r="29" spans="1:14" ht="15" x14ac:dyDescent="0.25">
      <c r="A29" s="5"/>
      <c r="B29" s="76">
        <v>3.1</v>
      </c>
      <c r="C29" s="31" t="s">
        <v>34</v>
      </c>
      <c r="D29" s="26">
        <v>20000</v>
      </c>
      <c r="E29" s="28" t="s">
        <v>22</v>
      </c>
      <c r="F29" s="38" t="s">
        <v>26</v>
      </c>
      <c r="G29" s="38">
        <v>100</v>
      </c>
      <c r="H29" s="28">
        <v>0</v>
      </c>
      <c r="I29" s="29">
        <v>44119</v>
      </c>
      <c r="J29" s="38" t="s">
        <v>54</v>
      </c>
      <c r="K29" s="33" t="s">
        <v>47</v>
      </c>
      <c r="N29" s="12"/>
    </row>
    <row r="30" spans="1:14" ht="105" x14ac:dyDescent="0.25">
      <c r="A30" s="5"/>
      <c r="B30" s="76">
        <v>3.2</v>
      </c>
      <c r="C30" s="78" t="s">
        <v>69</v>
      </c>
      <c r="D30" s="25">
        <v>50000</v>
      </c>
      <c r="E30" s="28" t="s">
        <v>65</v>
      </c>
      <c r="F30" s="38" t="s">
        <v>26</v>
      </c>
      <c r="G30" s="38">
        <v>100</v>
      </c>
      <c r="H30" s="28"/>
      <c r="I30" s="34">
        <v>43677</v>
      </c>
      <c r="J30" s="38" t="s">
        <v>54</v>
      </c>
      <c r="K30" s="33" t="s">
        <v>72</v>
      </c>
      <c r="N30" s="12"/>
    </row>
    <row r="31" spans="1:14" ht="30" x14ac:dyDescent="0.25">
      <c r="A31" s="5"/>
      <c r="B31" s="76">
        <v>3.3</v>
      </c>
      <c r="C31" s="31" t="s">
        <v>35</v>
      </c>
      <c r="D31" s="26">
        <v>200000</v>
      </c>
      <c r="E31" s="28" t="s">
        <v>22</v>
      </c>
      <c r="F31" s="38" t="s">
        <v>26</v>
      </c>
      <c r="G31" s="38">
        <v>100</v>
      </c>
      <c r="H31" s="28"/>
      <c r="I31" s="34">
        <v>43726</v>
      </c>
      <c r="J31" s="38"/>
      <c r="K31" s="33" t="s">
        <v>71</v>
      </c>
      <c r="N31" s="12"/>
    </row>
    <row r="32" spans="1:14" ht="30.75" thickBot="1" x14ac:dyDescent="0.3">
      <c r="A32" s="5"/>
      <c r="B32" s="76">
        <v>3.4</v>
      </c>
      <c r="C32" s="60" t="s">
        <v>56</v>
      </c>
      <c r="D32" s="37">
        <v>125000</v>
      </c>
      <c r="E32" s="62" t="s">
        <v>51</v>
      </c>
      <c r="F32" s="62"/>
      <c r="G32" s="63">
        <v>0</v>
      </c>
      <c r="H32" s="64">
        <v>125000</v>
      </c>
      <c r="I32" s="65" t="s">
        <v>51</v>
      </c>
      <c r="J32" s="63" t="s">
        <v>52</v>
      </c>
      <c r="K32" s="61" t="s">
        <v>57</v>
      </c>
      <c r="N32" s="12"/>
    </row>
    <row r="33" spans="1:11" ht="19.5" customHeight="1" thickBot="1" x14ac:dyDescent="0.3">
      <c r="A33" s="5"/>
      <c r="B33" s="120" t="s">
        <v>7</v>
      </c>
      <c r="C33" s="121"/>
      <c r="D33" s="56">
        <f>+D12+D18+D27</f>
        <v>470000</v>
      </c>
      <c r="E33" s="122" t="s">
        <v>64</v>
      </c>
      <c r="F33" s="123"/>
      <c r="G33" s="124"/>
      <c r="H33" s="122" t="s">
        <v>81</v>
      </c>
      <c r="I33" s="123"/>
      <c r="J33" s="124"/>
      <c r="K33" s="57"/>
    </row>
    <row r="34" spans="1:11" ht="58.5" customHeight="1" thickBot="1" x14ac:dyDescent="0.25">
      <c r="A34" s="5"/>
      <c r="B34" s="137" t="s">
        <v>16</v>
      </c>
      <c r="C34" s="135"/>
      <c r="D34" s="135"/>
      <c r="E34" s="135"/>
      <c r="F34" s="135"/>
      <c r="G34" s="135"/>
      <c r="H34" s="135"/>
      <c r="I34" s="135"/>
      <c r="J34" s="135"/>
      <c r="K34" s="136"/>
    </row>
    <row r="35" spans="1:11" ht="21.75" customHeight="1" thickBot="1" x14ac:dyDescent="0.25">
      <c r="A35" s="5"/>
      <c r="B35" s="105" t="s">
        <v>8</v>
      </c>
      <c r="C35" s="106"/>
      <c r="D35" s="106"/>
      <c r="E35" s="106"/>
      <c r="F35" s="106"/>
      <c r="G35" s="106"/>
      <c r="H35" s="106"/>
      <c r="I35" s="106"/>
      <c r="J35" s="106"/>
      <c r="K35" s="107"/>
    </row>
    <row r="36" spans="1:11" ht="39" customHeight="1" thickBot="1" x14ac:dyDescent="0.25">
      <c r="A36" s="5"/>
      <c r="B36" s="131" t="s">
        <v>58</v>
      </c>
      <c r="C36" s="132"/>
      <c r="D36" s="132"/>
      <c r="E36" s="132"/>
      <c r="F36" s="132"/>
      <c r="G36" s="132"/>
      <c r="H36" s="132"/>
      <c r="I36" s="132"/>
      <c r="J36" s="132"/>
      <c r="K36" s="133"/>
    </row>
    <row r="37" spans="1:11" ht="26.25" customHeight="1" thickBot="1" x14ac:dyDescent="0.25">
      <c r="A37" s="5"/>
      <c r="B37" s="134" t="s">
        <v>17</v>
      </c>
      <c r="C37" s="135"/>
      <c r="D37" s="135"/>
      <c r="E37" s="135"/>
      <c r="F37" s="135"/>
      <c r="G37" s="135"/>
      <c r="H37" s="135"/>
      <c r="I37" s="135"/>
      <c r="J37" s="135"/>
      <c r="K37" s="136"/>
    </row>
    <row r="38" spans="1:11" ht="26.25" customHeight="1" thickBot="1" x14ac:dyDescent="0.25">
      <c r="A38" s="5"/>
      <c r="B38" s="134" t="s">
        <v>29</v>
      </c>
      <c r="C38" s="135"/>
      <c r="D38" s="135"/>
      <c r="E38" s="135"/>
      <c r="F38" s="135"/>
      <c r="G38" s="135"/>
      <c r="H38" s="135"/>
      <c r="I38" s="135"/>
      <c r="J38" s="135"/>
      <c r="K38" s="136"/>
    </row>
    <row r="39" spans="1:11" ht="29.25" customHeight="1" thickBot="1" x14ac:dyDescent="0.25">
      <c r="A39" s="5"/>
      <c r="B39" s="99" t="s">
        <v>27</v>
      </c>
      <c r="C39" s="100"/>
      <c r="D39" s="100"/>
      <c r="E39" s="100"/>
      <c r="F39" s="100"/>
      <c r="G39" s="100"/>
      <c r="H39" s="100"/>
      <c r="I39" s="100"/>
      <c r="J39" s="100"/>
      <c r="K39" s="101"/>
    </row>
    <row r="40" spans="1:11" ht="30" customHeight="1" thickBot="1" x14ac:dyDescent="0.25">
      <c r="A40" s="5"/>
      <c r="B40" s="102" t="s">
        <v>9</v>
      </c>
      <c r="C40" s="103"/>
      <c r="D40" s="103"/>
      <c r="E40" s="103"/>
      <c r="F40" s="103"/>
      <c r="G40" s="103"/>
      <c r="H40" s="103"/>
      <c r="I40" s="103"/>
      <c r="J40" s="103"/>
      <c r="K40" s="104"/>
    </row>
    <row r="41" spans="1:11" ht="14.25" x14ac:dyDescent="0.2">
      <c r="A41" s="5"/>
      <c r="B41" s="7"/>
      <c r="C41" s="9"/>
      <c r="D41" s="23"/>
      <c r="E41" s="9"/>
      <c r="F41" s="43"/>
      <c r="G41" s="43"/>
      <c r="H41" s="9"/>
      <c r="I41" s="9"/>
      <c r="J41" s="9"/>
      <c r="K41" s="9"/>
    </row>
    <row r="42" spans="1:11" x14ac:dyDescent="0.2">
      <c r="A42" s="5"/>
      <c r="B42" s="5"/>
      <c r="C42" s="5"/>
      <c r="D42" s="24"/>
      <c r="E42" s="5"/>
      <c r="F42" s="47"/>
      <c r="G42" s="47"/>
      <c r="H42" s="5"/>
      <c r="I42" s="5"/>
      <c r="J42" s="5"/>
      <c r="K42" s="5"/>
    </row>
    <row r="43" spans="1:11" x14ac:dyDescent="0.2">
      <c r="A43" s="5"/>
      <c r="B43" s="5"/>
      <c r="C43" s="5"/>
      <c r="D43" s="24"/>
      <c r="E43" s="5"/>
      <c r="F43" s="47"/>
      <c r="G43" s="47"/>
      <c r="H43" s="5"/>
      <c r="I43" s="5"/>
      <c r="J43" s="5"/>
      <c r="K43" s="5"/>
    </row>
    <row r="44" spans="1:11" x14ac:dyDescent="0.2">
      <c r="A44" s="5"/>
      <c r="B44" s="5"/>
      <c r="C44" s="5"/>
      <c r="D44" s="24"/>
      <c r="E44" s="5"/>
      <c r="F44" s="47"/>
      <c r="G44" s="47"/>
      <c r="H44" s="5"/>
      <c r="I44" s="5"/>
      <c r="J44" s="5"/>
      <c r="K44" s="5"/>
    </row>
    <row r="45" spans="1:11" x14ac:dyDescent="0.2">
      <c r="A45" s="5"/>
      <c r="B45" s="5"/>
      <c r="C45" s="5"/>
      <c r="D45" s="24"/>
      <c r="E45" s="5"/>
      <c r="F45" s="47"/>
      <c r="G45" s="47"/>
      <c r="H45" s="5"/>
      <c r="I45" s="5"/>
      <c r="J45" s="5"/>
      <c r="K45" s="5"/>
    </row>
    <row r="46" spans="1:11" x14ac:dyDescent="0.2">
      <c r="A46" s="5"/>
      <c r="B46" s="5"/>
      <c r="C46" s="5"/>
      <c r="D46" s="24"/>
      <c r="E46" s="5"/>
      <c r="F46" s="47"/>
      <c r="G46" s="47"/>
      <c r="H46" s="5"/>
      <c r="I46" s="5"/>
      <c r="J46" s="5"/>
      <c r="K46" s="5"/>
    </row>
    <row r="47" spans="1:11" x14ac:dyDescent="0.2">
      <c r="A47" s="5"/>
      <c r="B47" s="5"/>
      <c r="C47" s="5"/>
      <c r="D47" s="24"/>
      <c r="E47" s="5"/>
      <c r="F47" s="47"/>
      <c r="G47" s="47"/>
      <c r="H47" s="5"/>
      <c r="I47" s="5"/>
      <c r="J47" s="5"/>
      <c r="K47" s="5"/>
    </row>
    <row r="48" spans="1:11" x14ac:dyDescent="0.2">
      <c r="A48" s="5"/>
      <c r="B48" s="5"/>
      <c r="C48" s="5"/>
      <c r="D48" s="24"/>
      <c r="E48" s="5"/>
      <c r="F48" s="47"/>
      <c r="G48" s="47"/>
      <c r="H48" s="5"/>
      <c r="I48" s="5"/>
      <c r="J48" s="5"/>
      <c r="K48" s="5"/>
    </row>
    <row r="49" spans="1:11" x14ac:dyDescent="0.2">
      <c r="A49" s="5"/>
      <c r="B49" s="5"/>
      <c r="C49" s="5"/>
      <c r="D49" s="24"/>
      <c r="E49" s="5"/>
      <c r="F49" s="47"/>
      <c r="G49" s="47"/>
      <c r="H49" s="5"/>
      <c r="I49" s="5"/>
      <c r="J49" s="5"/>
      <c r="K49" s="5"/>
    </row>
    <row r="50" spans="1:11" x14ac:dyDescent="0.2">
      <c r="A50" s="5"/>
      <c r="B50" s="5"/>
      <c r="C50" s="5"/>
      <c r="D50" s="24"/>
      <c r="E50" s="5"/>
      <c r="F50" s="47"/>
      <c r="G50" s="47"/>
      <c r="H50" s="5"/>
      <c r="I50" s="5"/>
      <c r="J50" s="5"/>
      <c r="K50" s="5"/>
    </row>
    <row r="51" spans="1:11" x14ac:dyDescent="0.2">
      <c r="A51" s="5"/>
      <c r="B51" s="5"/>
      <c r="C51" s="5"/>
      <c r="D51" s="24"/>
      <c r="E51" s="5"/>
      <c r="F51" s="47"/>
      <c r="G51" s="47"/>
      <c r="H51" s="5"/>
      <c r="I51" s="5"/>
      <c r="J51" s="5"/>
      <c r="K51" s="5"/>
    </row>
    <row r="52" spans="1:11" x14ac:dyDescent="0.2">
      <c r="A52" s="5"/>
      <c r="B52" s="5"/>
      <c r="C52" s="5"/>
      <c r="D52" s="24"/>
      <c r="E52" s="5"/>
      <c r="F52" s="47"/>
      <c r="G52" s="47"/>
      <c r="H52" s="5"/>
      <c r="I52" s="5"/>
      <c r="J52" s="5"/>
      <c r="K52" s="5"/>
    </row>
    <row r="53" spans="1:11" x14ac:dyDescent="0.2">
      <c r="A53" s="5"/>
      <c r="B53" s="5"/>
      <c r="C53" s="5"/>
      <c r="D53" s="24"/>
      <c r="E53" s="5"/>
      <c r="F53" s="47"/>
      <c r="G53" s="47"/>
      <c r="H53" s="5"/>
      <c r="I53" s="5"/>
      <c r="J53" s="5"/>
      <c r="K53" s="5"/>
    </row>
    <row r="54" spans="1:11" x14ac:dyDescent="0.2">
      <c r="A54" s="5"/>
      <c r="B54" s="5"/>
      <c r="C54" s="5"/>
      <c r="D54" s="24"/>
      <c r="E54" s="5"/>
      <c r="F54" s="47"/>
      <c r="G54" s="47"/>
      <c r="H54" s="5"/>
      <c r="I54" s="5"/>
      <c r="J54" s="5"/>
      <c r="K54" s="5"/>
    </row>
    <row r="55" spans="1:11" x14ac:dyDescent="0.2">
      <c r="A55" s="5"/>
      <c r="B55" s="5"/>
      <c r="C55" s="5"/>
      <c r="D55" s="24"/>
      <c r="E55" s="5"/>
      <c r="F55" s="47"/>
      <c r="G55" s="47"/>
      <c r="H55" s="5"/>
      <c r="I55" s="5"/>
      <c r="J55" s="5"/>
      <c r="K55" s="5"/>
    </row>
    <row r="56" spans="1:11" x14ac:dyDescent="0.2">
      <c r="A56" s="5"/>
      <c r="B56" s="5"/>
      <c r="C56" s="5"/>
      <c r="D56" s="24"/>
      <c r="E56" s="5"/>
      <c r="F56" s="47"/>
      <c r="G56" s="47"/>
      <c r="H56" s="5"/>
      <c r="I56" s="5"/>
      <c r="J56" s="5"/>
      <c r="K56" s="5"/>
    </row>
    <row r="57" spans="1:11" x14ac:dyDescent="0.2">
      <c r="A57" s="5"/>
      <c r="B57" s="5"/>
      <c r="C57" s="5"/>
      <c r="D57" s="24"/>
      <c r="E57" s="5"/>
      <c r="F57" s="47"/>
      <c r="G57" s="47"/>
      <c r="H57" s="5"/>
      <c r="I57" s="5"/>
      <c r="J57" s="5"/>
      <c r="K57" s="5"/>
    </row>
    <row r="58" spans="1:11" x14ac:dyDescent="0.2">
      <c r="A58" s="5"/>
      <c r="B58" s="5"/>
      <c r="C58" s="5"/>
      <c r="D58" s="24"/>
      <c r="E58" s="5"/>
      <c r="F58" s="47"/>
      <c r="G58" s="47"/>
      <c r="H58" s="5"/>
      <c r="I58" s="5"/>
      <c r="J58" s="5"/>
      <c r="K58" s="5"/>
    </row>
    <row r="59" spans="1:11" x14ac:dyDescent="0.2">
      <c r="A59" s="5"/>
      <c r="B59" s="5"/>
      <c r="C59" s="5"/>
      <c r="D59" s="24"/>
      <c r="E59" s="5"/>
      <c r="F59" s="47"/>
      <c r="G59" s="47"/>
      <c r="H59" s="5"/>
      <c r="I59" s="5"/>
      <c r="J59" s="5"/>
      <c r="K59" s="5"/>
    </row>
    <row r="60" spans="1:11" x14ac:dyDescent="0.2">
      <c r="A60" s="5"/>
      <c r="B60" s="5"/>
      <c r="C60" s="5"/>
      <c r="D60" s="24"/>
      <c r="E60" s="5"/>
      <c r="F60" s="47"/>
      <c r="G60" s="47"/>
      <c r="H60" s="5"/>
      <c r="I60" s="5"/>
      <c r="J60" s="5"/>
      <c r="K60" s="5"/>
    </row>
    <row r="61" spans="1:11" x14ac:dyDescent="0.2">
      <c r="A61" s="5"/>
      <c r="B61" s="5"/>
      <c r="C61" s="5"/>
      <c r="D61" s="24"/>
      <c r="E61" s="5"/>
      <c r="F61" s="47"/>
      <c r="G61" s="47"/>
      <c r="H61" s="5"/>
      <c r="I61" s="5"/>
      <c r="J61" s="5"/>
      <c r="K61" s="5"/>
    </row>
    <row r="62" spans="1:11" x14ac:dyDescent="0.2">
      <c r="A62" s="5"/>
      <c r="B62" s="5"/>
      <c r="C62" s="5"/>
      <c r="D62" s="24"/>
      <c r="E62" s="5"/>
      <c r="F62" s="47"/>
      <c r="G62" s="47"/>
      <c r="H62" s="5"/>
      <c r="I62" s="5"/>
      <c r="J62" s="5"/>
      <c r="K62" s="5"/>
    </row>
    <row r="63" spans="1:11" x14ac:dyDescent="0.2">
      <c r="A63" s="5"/>
      <c r="B63" s="5"/>
      <c r="C63" s="5"/>
      <c r="D63" s="24"/>
      <c r="E63" s="5"/>
      <c r="F63" s="47"/>
      <c r="G63" s="47"/>
      <c r="H63" s="5"/>
      <c r="I63" s="5"/>
      <c r="J63" s="5"/>
      <c r="K63" s="5"/>
    </row>
    <row r="64" spans="1:11" x14ac:dyDescent="0.2">
      <c r="A64" s="5"/>
      <c r="B64" s="5"/>
      <c r="C64" s="5"/>
      <c r="D64" s="24"/>
      <c r="E64" s="5"/>
      <c r="F64" s="47"/>
      <c r="G64" s="47"/>
      <c r="H64" s="5"/>
      <c r="I64" s="5"/>
      <c r="J64" s="5"/>
      <c r="K64" s="5"/>
    </row>
    <row r="65" spans="1:11" x14ac:dyDescent="0.2">
      <c r="A65" s="5"/>
      <c r="B65" s="5"/>
      <c r="C65" s="5"/>
      <c r="D65" s="24"/>
      <c r="E65" s="5"/>
      <c r="F65" s="47"/>
      <c r="G65" s="47"/>
      <c r="H65" s="5"/>
      <c r="I65" s="5"/>
      <c r="J65" s="5"/>
      <c r="K65" s="5"/>
    </row>
    <row r="66" spans="1:11" x14ac:dyDescent="0.2">
      <c r="A66" s="5"/>
      <c r="B66" s="5"/>
      <c r="C66" s="5"/>
      <c r="D66" s="24"/>
      <c r="E66" s="5"/>
      <c r="F66" s="47"/>
      <c r="G66" s="47"/>
      <c r="H66" s="5"/>
      <c r="I66" s="5"/>
      <c r="J66" s="5"/>
      <c r="K66" s="5"/>
    </row>
    <row r="67" spans="1:11" x14ac:dyDescent="0.2">
      <c r="A67" s="5"/>
      <c r="B67" s="5"/>
      <c r="C67" s="5"/>
      <c r="D67" s="24"/>
      <c r="E67" s="5"/>
      <c r="F67" s="47"/>
      <c r="G67" s="47"/>
      <c r="H67" s="5"/>
      <c r="I67" s="5"/>
      <c r="J67" s="5"/>
      <c r="K67" s="5"/>
    </row>
    <row r="68" spans="1:11" x14ac:dyDescent="0.2">
      <c r="A68" s="5"/>
      <c r="B68" s="5"/>
      <c r="C68" s="5"/>
      <c r="D68" s="24"/>
      <c r="E68" s="5"/>
      <c r="F68" s="47"/>
      <c r="G68" s="47"/>
      <c r="H68" s="5"/>
      <c r="I68" s="5"/>
      <c r="J68" s="5"/>
      <c r="K68" s="5"/>
    </row>
    <row r="69" spans="1:11" x14ac:dyDescent="0.2">
      <c r="A69" s="5"/>
      <c r="B69" s="5"/>
      <c r="C69" s="5"/>
      <c r="D69" s="24"/>
      <c r="E69" s="5"/>
      <c r="F69" s="47"/>
      <c r="G69" s="47"/>
      <c r="H69" s="5"/>
      <c r="I69" s="5"/>
      <c r="J69" s="5"/>
      <c r="K69" s="5"/>
    </row>
    <row r="70" spans="1:11" x14ac:dyDescent="0.2">
      <c r="A70" s="5"/>
      <c r="B70" s="5"/>
      <c r="C70" s="5"/>
      <c r="D70" s="24"/>
      <c r="E70" s="5"/>
      <c r="F70" s="47"/>
      <c r="G70" s="47"/>
      <c r="H70" s="5"/>
      <c r="I70" s="5"/>
      <c r="J70" s="5"/>
      <c r="K70" s="5"/>
    </row>
    <row r="71" spans="1:11" x14ac:dyDescent="0.2">
      <c r="A71" s="5"/>
      <c r="B71" s="5"/>
      <c r="C71" s="5"/>
      <c r="D71" s="24"/>
      <c r="E71" s="5"/>
      <c r="F71" s="47"/>
      <c r="G71" s="47"/>
      <c r="H71" s="5"/>
      <c r="I71" s="5"/>
      <c r="J71" s="5"/>
      <c r="K71" s="5"/>
    </row>
    <row r="72" spans="1:11" x14ac:dyDescent="0.2">
      <c r="A72" s="5"/>
      <c r="B72" s="5"/>
      <c r="C72" s="5"/>
      <c r="D72" s="24"/>
      <c r="E72" s="5"/>
      <c r="F72" s="47"/>
      <c r="G72" s="47"/>
      <c r="H72" s="5"/>
      <c r="I72" s="5"/>
      <c r="J72" s="5"/>
      <c r="K72" s="5"/>
    </row>
    <row r="73" spans="1:11" x14ac:dyDescent="0.2">
      <c r="A73" s="5"/>
      <c r="B73" s="5"/>
      <c r="C73" s="5"/>
      <c r="D73" s="24"/>
      <c r="E73" s="5"/>
      <c r="F73" s="47"/>
      <c r="G73" s="47"/>
      <c r="H73" s="5"/>
      <c r="I73" s="5"/>
      <c r="J73" s="5"/>
      <c r="K73" s="5"/>
    </row>
    <row r="74" spans="1:11" x14ac:dyDescent="0.2">
      <c r="A74" s="5"/>
      <c r="B74" s="5"/>
      <c r="C74" s="5"/>
      <c r="D74" s="24"/>
      <c r="E74" s="5"/>
      <c r="F74" s="47"/>
      <c r="G74" s="47"/>
      <c r="H74" s="5"/>
      <c r="I74" s="5"/>
      <c r="J74" s="5"/>
      <c r="K74" s="5"/>
    </row>
    <row r="75" spans="1:11" x14ac:dyDescent="0.2">
      <c r="A75" s="5"/>
      <c r="B75" s="5"/>
      <c r="C75" s="5"/>
      <c r="D75" s="24"/>
      <c r="E75" s="5"/>
      <c r="F75" s="47"/>
      <c r="G75" s="47"/>
      <c r="H75" s="5"/>
      <c r="I75" s="5"/>
      <c r="J75" s="5"/>
      <c r="K75" s="5"/>
    </row>
    <row r="76" spans="1:11" x14ac:dyDescent="0.2">
      <c r="A76" s="5"/>
      <c r="B76" s="5"/>
      <c r="C76" s="5"/>
      <c r="D76" s="24"/>
      <c r="E76" s="5"/>
      <c r="F76" s="47"/>
      <c r="G76" s="47"/>
      <c r="H76" s="5"/>
      <c r="I76" s="5"/>
      <c r="J76" s="5"/>
      <c r="K76" s="5"/>
    </row>
    <row r="77" spans="1:11" x14ac:dyDescent="0.2">
      <c r="A77" s="5"/>
      <c r="B77" s="5"/>
      <c r="C77" s="5"/>
      <c r="D77" s="24"/>
      <c r="E77" s="5"/>
      <c r="F77" s="47"/>
      <c r="G77" s="47"/>
      <c r="H77" s="5"/>
      <c r="I77" s="5"/>
      <c r="J77" s="5"/>
      <c r="K77" s="5"/>
    </row>
    <row r="78" spans="1:11" x14ac:dyDescent="0.2">
      <c r="A78" s="5"/>
      <c r="B78" s="5"/>
      <c r="C78" s="5"/>
      <c r="D78" s="24"/>
      <c r="E78" s="5"/>
      <c r="F78" s="47"/>
      <c r="G78" s="47"/>
      <c r="H78" s="5"/>
      <c r="I78" s="5"/>
      <c r="J78" s="5"/>
      <c r="K78" s="5"/>
    </row>
    <row r="79" spans="1:11" x14ac:dyDescent="0.2">
      <c r="A79" s="5"/>
      <c r="B79" s="5"/>
      <c r="C79" s="5"/>
      <c r="D79" s="24"/>
      <c r="E79" s="5"/>
      <c r="F79" s="47"/>
      <c r="G79" s="47"/>
      <c r="H79" s="5"/>
      <c r="I79" s="5"/>
      <c r="J79" s="5"/>
      <c r="K79" s="5"/>
    </row>
    <row r="80" spans="1:11" x14ac:dyDescent="0.2">
      <c r="A80" s="5"/>
      <c r="B80" s="5"/>
      <c r="C80" s="5"/>
      <c r="D80" s="24"/>
      <c r="E80" s="5"/>
      <c r="F80" s="47"/>
      <c r="G80" s="47"/>
      <c r="H80" s="5"/>
      <c r="I80" s="5"/>
      <c r="J80" s="5"/>
      <c r="K80" s="5"/>
    </row>
    <row r="81" spans="1:11" x14ac:dyDescent="0.2">
      <c r="A81" s="5"/>
      <c r="B81" s="5"/>
      <c r="C81" s="5"/>
      <c r="D81" s="24"/>
      <c r="E81" s="5"/>
      <c r="F81" s="47"/>
      <c r="G81" s="47"/>
      <c r="H81" s="5"/>
      <c r="I81" s="5"/>
      <c r="J81" s="5"/>
      <c r="K81" s="5"/>
    </row>
    <row r="82" spans="1:11" x14ac:dyDescent="0.2">
      <c r="A82" s="5"/>
      <c r="B82" s="5"/>
      <c r="C82" s="5"/>
      <c r="D82" s="24"/>
      <c r="E82" s="5"/>
      <c r="F82" s="47"/>
      <c r="G82" s="47"/>
      <c r="H82" s="5"/>
      <c r="I82" s="5"/>
      <c r="J82" s="5"/>
      <c r="K82" s="5"/>
    </row>
    <row r="83" spans="1:11" x14ac:dyDescent="0.2">
      <c r="A83" s="5"/>
      <c r="B83" s="5"/>
      <c r="C83" s="5"/>
      <c r="D83" s="24"/>
      <c r="E83" s="5"/>
      <c r="F83" s="47"/>
      <c r="G83" s="47"/>
      <c r="H83" s="5"/>
      <c r="I83" s="5"/>
      <c r="J83" s="5"/>
      <c r="K83" s="5"/>
    </row>
    <row r="84" spans="1:11" x14ac:dyDescent="0.2">
      <c r="A84" s="5"/>
      <c r="B84" s="5"/>
      <c r="C84" s="5"/>
      <c r="D84" s="24"/>
      <c r="E84" s="5"/>
      <c r="F84" s="47"/>
      <c r="G84" s="47"/>
      <c r="H84" s="5"/>
      <c r="I84" s="5"/>
      <c r="J84" s="5"/>
      <c r="K84" s="5"/>
    </row>
    <row r="85" spans="1:11" x14ac:dyDescent="0.2">
      <c r="A85" s="5"/>
      <c r="B85" s="5"/>
      <c r="C85" s="5"/>
      <c r="D85" s="24"/>
      <c r="E85" s="5"/>
      <c r="F85" s="47"/>
      <c r="G85" s="47"/>
      <c r="H85" s="5"/>
      <c r="I85" s="5"/>
      <c r="J85" s="5"/>
      <c r="K85" s="5"/>
    </row>
    <row r="86" spans="1:11" x14ac:dyDescent="0.2">
      <c r="A86" s="5"/>
      <c r="B86" s="5"/>
      <c r="C86" s="5"/>
      <c r="D86" s="24"/>
      <c r="E86" s="5"/>
      <c r="F86" s="47"/>
      <c r="G86" s="47"/>
      <c r="H86" s="5"/>
      <c r="I86" s="5"/>
      <c r="J86" s="5"/>
      <c r="K86" s="5"/>
    </row>
    <row r="87" spans="1:11" x14ac:dyDescent="0.2">
      <c r="A87" s="5"/>
      <c r="B87" s="5"/>
      <c r="C87" s="5"/>
      <c r="D87" s="24"/>
      <c r="E87" s="5"/>
      <c r="F87" s="47"/>
      <c r="G87" s="47"/>
      <c r="H87" s="5"/>
      <c r="I87" s="5"/>
      <c r="J87" s="5"/>
      <c r="K87" s="5"/>
    </row>
    <row r="88" spans="1:11" x14ac:dyDescent="0.2">
      <c r="A88" s="5"/>
      <c r="B88" s="5"/>
      <c r="C88" s="5"/>
      <c r="D88" s="24"/>
      <c r="E88" s="5"/>
      <c r="F88" s="47"/>
      <c r="G88" s="47"/>
      <c r="H88" s="5"/>
      <c r="I88" s="5"/>
      <c r="J88" s="5"/>
      <c r="K88" s="5"/>
    </row>
    <row r="89" spans="1:11" x14ac:dyDescent="0.2">
      <c r="A89" s="5"/>
      <c r="B89" s="5"/>
      <c r="C89" s="5"/>
      <c r="D89" s="24"/>
      <c r="E89" s="5"/>
      <c r="F89" s="47"/>
      <c r="G89" s="47"/>
      <c r="H89" s="5"/>
      <c r="I89" s="5"/>
      <c r="J89" s="5"/>
      <c r="K89" s="5"/>
    </row>
    <row r="90" spans="1:11" x14ac:dyDescent="0.2">
      <c r="A90" s="5"/>
      <c r="B90" s="5"/>
      <c r="C90" s="5"/>
      <c r="D90" s="24"/>
      <c r="E90" s="5"/>
      <c r="F90" s="47"/>
      <c r="G90" s="47"/>
      <c r="H90" s="5"/>
      <c r="I90" s="5"/>
      <c r="J90" s="5"/>
      <c r="K90" s="5"/>
    </row>
    <row r="91" spans="1:11" x14ac:dyDescent="0.2">
      <c r="A91" s="5"/>
      <c r="B91" s="5"/>
      <c r="C91" s="5"/>
      <c r="D91" s="24"/>
      <c r="E91" s="5"/>
      <c r="F91" s="47"/>
      <c r="G91" s="47"/>
      <c r="H91" s="5"/>
      <c r="I91" s="5"/>
      <c r="J91" s="5"/>
      <c r="K91" s="5"/>
    </row>
    <row r="92" spans="1:11" x14ac:dyDescent="0.2">
      <c r="A92" s="5"/>
      <c r="B92" s="5"/>
      <c r="C92" s="5"/>
      <c r="D92" s="24"/>
      <c r="E92" s="5"/>
      <c r="F92" s="47"/>
      <c r="G92" s="47"/>
      <c r="H92" s="5"/>
      <c r="I92" s="5"/>
      <c r="J92" s="5"/>
      <c r="K92" s="5"/>
    </row>
    <row r="93" spans="1:11" x14ac:dyDescent="0.2">
      <c r="A93" s="5"/>
      <c r="B93" s="5"/>
      <c r="C93" s="5"/>
      <c r="D93" s="24"/>
      <c r="E93" s="5"/>
      <c r="F93" s="47"/>
      <c r="G93" s="47"/>
      <c r="H93" s="5"/>
      <c r="I93" s="5"/>
      <c r="J93" s="5"/>
      <c r="K93" s="5"/>
    </row>
    <row r="94" spans="1:11" x14ac:dyDescent="0.2">
      <c r="A94" s="5"/>
      <c r="B94" s="5"/>
      <c r="C94" s="5"/>
      <c r="D94" s="24"/>
      <c r="E94" s="5"/>
      <c r="F94" s="47"/>
      <c r="G94" s="47"/>
      <c r="H94" s="5"/>
      <c r="I94" s="5"/>
      <c r="J94" s="5"/>
      <c r="K94" s="5"/>
    </row>
    <row r="95" spans="1:11" x14ac:dyDescent="0.2">
      <c r="A95" s="5"/>
      <c r="B95" s="5"/>
      <c r="C95" s="5"/>
      <c r="D95" s="24"/>
      <c r="E95" s="5"/>
      <c r="F95" s="47"/>
      <c r="G95" s="47"/>
      <c r="H95" s="5"/>
      <c r="I95" s="5"/>
      <c r="J95" s="5"/>
      <c r="K95" s="5"/>
    </row>
    <row r="96" spans="1:11" x14ac:dyDescent="0.2">
      <c r="A96" s="5"/>
      <c r="B96" s="5"/>
      <c r="C96" s="5"/>
      <c r="D96" s="24"/>
      <c r="E96" s="5"/>
      <c r="F96" s="47"/>
      <c r="G96" s="47"/>
      <c r="H96" s="5"/>
      <c r="I96" s="5"/>
      <c r="J96" s="5"/>
      <c r="K96" s="5"/>
    </row>
    <row r="97" spans="1:11" x14ac:dyDescent="0.2">
      <c r="A97" s="5"/>
      <c r="B97" s="5"/>
      <c r="C97" s="5"/>
      <c r="D97" s="24"/>
      <c r="E97" s="5"/>
      <c r="F97" s="47"/>
      <c r="G97" s="47"/>
      <c r="H97" s="5"/>
      <c r="I97" s="5"/>
      <c r="J97" s="5"/>
      <c r="K97" s="5"/>
    </row>
  </sheetData>
  <mergeCells count="28">
    <mergeCell ref="C19:K19"/>
    <mergeCell ref="B36:K36"/>
    <mergeCell ref="B37:K37"/>
    <mergeCell ref="B38:K38"/>
    <mergeCell ref="H33:J33"/>
    <mergeCell ref="B34:K34"/>
    <mergeCell ref="B39:K39"/>
    <mergeCell ref="B40:K40"/>
    <mergeCell ref="B35:K35"/>
    <mergeCell ref="B7:K7"/>
    <mergeCell ref="B10:B11"/>
    <mergeCell ref="C10:C11"/>
    <mergeCell ref="D10:D11"/>
    <mergeCell ref="E10:E11"/>
    <mergeCell ref="F10:F11"/>
    <mergeCell ref="G10:H10"/>
    <mergeCell ref="I10:I11"/>
    <mergeCell ref="J10:J11"/>
    <mergeCell ref="K10:K11"/>
    <mergeCell ref="B33:C33"/>
    <mergeCell ref="E33:G33"/>
    <mergeCell ref="C14:K14"/>
    <mergeCell ref="B4:K4"/>
    <mergeCell ref="B5:E5"/>
    <mergeCell ref="F5:I5"/>
    <mergeCell ref="J5:K5"/>
    <mergeCell ref="B6:E6"/>
    <mergeCell ref="F6:K6"/>
  </mergeCells>
  <phoneticPr fontId="23" type="noConversion"/>
  <dataValidations count="2">
    <dataValidation type="list" allowBlank="1" showInputMessage="1" showErrorMessage="1" sqref="E12 E15:E18 E20:E32" xr:uid="{D0EFDB36-D2B1-4AA0-A94B-3D30185D2242}">
      <formula1>$N$7:$N$17</formula1>
    </dataValidation>
    <dataValidation type="list" allowBlank="1" showInputMessage="1" showErrorMessage="1" sqref="F12 F20:F31 F15:F18" xr:uid="{C4A192A9-08C5-430C-9203-FE43E4D1CB80}">
      <formula1>$N$18:$N$30</formula1>
    </dataValidation>
  </dataValidations>
  <printOptions horizontalCentered="1"/>
  <pageMargins left="0.23622047244094491" right="0.23622047244094491" top="0.6692913385826772" bottom="0.62992125984251968" header="0.27559055118110237" footer="0.35433070866141736"/>
  <pageSetup scale="56" orientation="landscape" r:id="rId1"/>
  <headerFooter alignWithMargins="0">
    <oddHeader xml:space="preserve">&amp;R&amp;8Banco Interamericano de Desarrollo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haredContentType xmlns="Microsoft.SharePoint.Taxonomy.ContentTypeSync" SourceId="ae61f9b1-e23d-4f49-b3d7-56b991556c4b" ContentTypeId="0x0101001A458A224826124E8B45B1D613300CFC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Disclosure Operations" ma:contentTypeID="0x0101001A458A224826124E8B45B1D613300CFC00667A6A7C9C9BE9428E7ACA0F0F496AD5" ma:contentTypeVersion="47" ma:contentTypeDescription="A content type to manage public (operations) IDB documents" ma:contentTypeScope="" ma:versionID="1747cf5853a730ae255c4521858048f1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b2561727658ca5c18167fec67629312f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e46fe2894295491da65140ffd2369f49" minOccurs="0"/>
                <xsd:element ref="ns2:TaxCatchAll" minOccurs="0"/>
                <xsd:element ref="ns2:TaxCatchAllLabel" minOccurs="0"/>
                <xsd:element ref="ns2:Access_x0020_to_x0020_Information_x00a0_Policy"/>
                <xsd:element ref="ns2:b26cdb1da78c4bb4b1c1bac2f6ac5911" minOccurs="0"/>
                <xsd:element ref="ns2:Project_x0020_Number"/>
                <xsd:element ref="ns2:Webtopic" minOccurs="0"/>
                <xsd:element ref="ns2:Approval_x0020_Number" minOccurs="0"/>
                <xsd:element ref="ns2:Disclosure_x0020_Activity"/>
                <xsd:element ref="ns2:Document_x0020_Author" minOccurs="0"/>
                <xsd:element ref="ns2:Other_x0020_Author" minOccurs="0"/>
                <xsd:element ref="ns2:g511464f9e53401d84b16fa9b379a574" minOccurs="0"/>
                <xsd:element ref="ns2:nddeef1749674d76abdbe4b239a70bc6" minOccurs="0"/>
                <xsd:element ref="ns2:b2ec7cfb18674cb8803df6b262e8b107" minOccurs="0"/>
                <xsd:element ref="ns2:Document_x0020_Language_x0020_IDB"/>
                <xsd:element ref="ns2:Division_x0020_or_x0020_Unit"/>
                <xsd:element ref="ns2:Identifier" minOccurs="0"/>
                <xsd:element ref="ns2:Fiscal_x0020_Year_x0020_IDB" minOccurs="0"/>
                <xsd:element ref="ns2:ic46d7e087fd4a108fb86518ca413cc6" minOccurs="0"/>
                <xsd:element ref="ns2:Operation_x0020_Type" minOccurs="0"/>
                <xsd:element ref="ns2:Package_x0020_Code" minOccurs="0"/>
                <xsd:element ref="ns2:Phase" minOccurs="0"/>
                <xsd:element ref="ns2:Business_x0020_Area" minOccurs="0"/>
                <xsd:element ref="ns2:Key_x0020_Document" minOccurs="0"/>
                <xsd:element ref="ns2:Project_x0020_Document_x0020_Type" minOccurs="0"/>
                <xsd:element ref="ns2:Abstract" minOccurs="0"/>
                <xsd:element ref="ns2:Migration_x0020_Info" minOccurs="0"/>
                <xsd:element ref="ns2:SISCOR_x0020_Number" minOccurs="0"/>
                <xsd:element ref="ns2:IDBDocs_x0020_Number" minOccurs="0"/>
                <xsd:element ref="ns2:Editor1" minOccurs="0"/>
                <xsd:element ref="ns2:Issue_x0020_Date" minOccurs="0"/>
                <xsd:element ref="ns2:Publishing_x0020_House" minOccurs="0"/>
                <xsd:element ref="ns2:KP_x0020_Topics" minOccurs="0"/>
                <xsd:element ref="ns2:Region" minOccurs="0"/>
                <xsd:element ref="ns2:Publication_x0020_Type" minOccurs="0"/>
                <xsd:element ref="ns2:Disclosed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e46fe2894295491da65140ffd2369f49" ma:index="11" ma:taxonomy="true" ma:internalName="e46fe2894295491da65140ffd2369f49" ma:taxonomyFieldName="Function_x0020_Operations_x0020_IDB" ma:displayName="Function Operations IDB" ma:readOnly="false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ccess_x0020_to_x0020_Information_x00a0_Policy" ma:index="15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b26cdb1da78c4bb4b1c1bac2f6ac5911" ma:index="16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roject_x0020_Number" ma:index="18" ma:displayName="Project Number" ma:default="CR-G1006" ma:internalName="Project_x0020_Number" ma:readOnly="false">
      <xsd:simpleType>
        <xsd:restriction base="dms:Text">
          <xsd:maxLength value="255"/>
        </xsd:restriction>
      </xsd:simpleType>
    </xsd:element>
    <xsd:element name="Webtopic" ma:index="19" nillable="true" ma:displayName="Webtopic" ma:internalName="Webtopic">
      <xsd:simpleType>
        <xsd:restriction base="dms:Text">
          <xsd:maxLength value="255"/>
        </xsd:restriction>
      </xsd:simpleType>
    </xsd:element>
    <xsd:element name="Approval_x0020_Number" ma:index="20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Disclosure_x0020_Activity" ma:index="21" ma:displayName="Disclosure Activity" ma:internalName="Disclosure_x0020_Activity" ma:readOnly="false">
      <xsd:simpleType>
        <xsd:restriction base="dms:Text">
          <xsd:maxLength value="255"/>
        </xsd:restriction>
      </xsd:simpleType>
    </xsd:element>
    <xsd:element name="Document_x0020_Author" ma:index="22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23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g511464f9e53401d84b16fa9b379a574" ma:index="24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26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28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ocument_x0020_Language_x0020_IDB" ma:index="30" ma:displayName="Document Language IDB" ma:format="Dropdown" ma:internalName="Document_x0020_Language_x0020_IDB" ma:readOnly="false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Division_x0020_or_x0020_Unit" ma:index="31" ma:displayName="Division or Unit" ma:internalName="Division_x0020_or_x0020_Unit" ma:readOnly="false">
      <xsd:simpleType>
        <xsd:restriction base="dms:Text">
          <xsd:maxLength value="255"/>
        </xsd:restriction>
      </xsd:simpleType>
    </xsd:element>
    <xsd:element name="Identifier" ma:index="32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33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34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Operation_x0020_Type" ma:index="36" nillable="true" ma:displayName="Operation Type" ma:default="Investment Grants" ma:internalName="Operation_x0020_Type">
      <xsd:simpleType>
        <xsd:restriction base="dms:Text">
          <xsd:maxLength value="255"/>
        </xsd:restriction>
      </xsd:simpleType>
    </xsd:element>
    <xsd:element name="Package_x0020_Code" ma:index="37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Phase" ma:index="38" nillable="true" ma:displayName="Phase" ma:internalName="Phase">
      <xsd:simpleType>
        <xsd:restriction base="dms:Text">
          <xsd:maxLength value="255"/>
        </xsd:restriction>
      </xsd:simpleType>
    </xsd:element>
    <xsd:element name="Business_x0020_Area" ma:index="39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Key_x0020_Document" ma:index="40" nillable="true" ma:displayName="Key Document" ma:default="0" ma:internalName="Key_x0020_Document">
      <xsd:simpleType>
        <xsd:restriction base="dms:Boolean"/>
      </xsd:simpleType>
    </xsd:element>
    <xsd:element name="Project_x0020_Document_x0020_Type" ma:index="41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Abstract" ma:index="42" nillable="true" ma:displayName="Abstract" ma:internalName="Abstract">
      <xsd:simpleType>
        <xsd:restriction base="dms:Note"/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SISCOR_x0020_Number" ma:index="44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5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Editor1" ma:index="46" nillable="true" ma:displayName="Editor" ma:internalName="Editor1">
      <xsd:simpleType>
        <xsd:restriction base="dms:Text">
          <xsd:maxLength value="255"/>
        </xsd:restriction>
      </xsd:simpleType>
    </xsd:element>
    <xsd:element name="Issue_x0020_Date" ma:index="47" nillable="true" ma:displayName="Issue Date" ma:format="DateOnly" ma:internalName="Issue_x0020_Date">
      <xsd:simpleType>
        <xsd:restriction base="dms:DateTime"/>
      </xsd:simpleType>
    </xsd:element>
    <xsd:element name="Publishing_x0020_House" ma:index="48" nillable="true" ma:displayName="Publishing House" ma:internalName="Publishing_x0020_House">
      <xsd:simpleType>
        <xsd:restriction base="dms:Text">
          <xsd:maxLength value="255"/>
        </xsd:restriction>
      </xsd:simpleType>
    </xsd:element>
    <xsd:element name="KP_x0020_Topics" ma:index="49" nillable="true" ma:displayName="KP Topics" ma:internalName="KP_x0020_Topics">
      <xsd:simpleType>
        <xsd:restriction base="dms:Text">
          <xsd:maxLength value="255"/>
        </xsd:restriction>
      </xsd:simpleType>
    </xsd:element>
    <xsd:element name="Region" ma:index="50" nillable="true" ma:displayName="Region" ma:internalName="Region">
      <xsd:simpleType>
        <xsd:restriction base="dms:Text">
          <xsd:maxLength value="255"/>
        </xsd:restriction>
      </xsd:simpleType>
    </xsd:element>
    <xsd:element name="Publication_x0020_Type" ma:index="51" nillable="true" ma:displayName="Publication Type" ma:internalName="Publication_x0020_Type">
      <xsd:simpleType>
        <xsd:restriction base="dms:Text">
          <xsd:maxLength value="255"/>
        </xsd:restriction>
      </xsd:simpleType>
    </xsd:element>
    <xsd:element name="Disclosed" ma:index="52" nillable="true" ma:displayName="Disclosed" ma:default="0" ma:internalName="Disclosed">
      <xsd:simpleType>
        <xsd:restriction base="dms:Boolean"/>
      </xsd:simpleType>
    </xsd:element>
    <xsd:element name="Record_x0020_Number" ma:index="53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54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dc7663a-08f0-4737-9e8c-148ce897a09c">EZSHARE-124696231-100</_dlc_DocId>
    <_dlc_DocIdUrl xmlns="cdc7663a-08f0-4737-9e8c-148ce897a09c">
      <Url>https://idbg.sharepoint.com/teams/EZ-CR-IGR/CR-G1006/_layouts/15/DocIdRedir.aspx?ID=EZSHARE-124696231-100</Url>
      <Description>EZSHARE-124696231-100</Description>
    </_dlc_DocIdUrl>
    <Access_x0020_to_x0020_Information_x00a0_Policy xmlns="cdc7663a-08f0-4737-9e8c-148ce897a09c">Public</Access_x0020_to_x0020_Information_x00a0_Policy>
    <SISCOR_x0020_Number xmlns="cdc7663a-08f0-4737-9e8c-148ce897a09c" xsi:nil="true"/>
    <b26cdb1da78c4bb4b1c1bac2f6ac5911 xmlns="cdc7663a-08f0-4737-9e8c-148ce897a09c">
      <Terms xmlns="http://schemas.microsoft.com/office/infopath/2007/PartnerControls"/>
    </b26cdb1da78c4bb4b1c1bac2f6ac5911>
    <ic46d7e087fd4a108fb86518ca413c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Costa Rica</TermName>
          <TermId xmlns="http://schemas.microsoft.com/office/infopath/2007/PartnerControls">70401352-ba64-401d-af16-55c448a66295</TermId>
        </TermInfo>
      </Terms>
    </ic46d7e087fd4a108fb86518ca413cc6>
    <IDBDocs_x0020_Number xmlns="cdc7663a-08f0-4737-9e8c-148ce897a09c" xsi:nil="true"/>
    <Division_x0020_or_x0020_Unit xmlns="cdc7663a-08f0-4737-9e8c-148ce897a09c">CID/CCR</Division_x0020_or_x0020_Unit>
    <Fiscal_x0020_Year_x0020_IDB xmlns="cdc7663a-08f0-4737-9e8c-148ce897a09c">2020</Fiscal_x0020_Year_x0020_IDB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Goods and Services</TermName>
          <TermId xmlns="http://schemas.microsoft.com/office/infopath/2007/PartnerControls">5bfebf1b-9f1f-4411-b1dd-4c19b807b799</TermId>
        </TermInfo>
      </Terms>
    </e46fe2894295491da65140ffd2369f49>
    <Other_x0020_Author xmlns="cdc7663a-08f0-4737-9e8c-148ce897a09c" xsi:nil="true"/>
    <Migration_x0020_Info xmlns="cdc7663a-08f0-4737-9e8c-148ce897a09c" xsi:nil="true"/>
    <Approval_x0020_Number xmlns="cdc7663a-08f0-4737-9e8c-148ce897a09c">GRT/AG-17206-CR;</Approval_x0020_Number>
    <Phase xmlns="cdc7663a-08f0-4737-9e8c-148ce897a09c" xsi:nil="true"/>
    <Document_x0020_Author xmlns="cdc7663a-08f0-4737-9e8c-148ce897a09c">Elizondo ChinchillaMaria Magdalena</Document_x0020_Author>
    <b2ec7cfb18674cb8803df6b262e8b107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EXPORT AND INVESTMENT PROMOTION</TermName>
          <TermId xmlns="http://schemas.microsoft.com/office/infopath/2007/PartnerControls">a3c6a1c6-fb9e-4c31-b143-db9fb3847e9e</TermId>
        </TermInfo>
      </Terms>
    </b2ec7cfb18674cb8803df6b262e8b107>
    <Business_x0020_Area xmlns="cdc7663a-08f0-4737-9e8c-148ce897a09c" xsi:nil="true"/>
    <Key_x0020_Document xmlns="cdc7663a-08f0-4737-9e8c-148ce897a09c">false</Key_x0020_Document>
    <Document_x0020_Language_x0020_IDB xmlns="cdc7663a-08f0-4737-9e8c-148ce897a09c">Spanish</Document_x0020_Language_x0020_IDB>
    <Project_x0020_Document_x0020_Type xmlns="cdc7663a-08f0-4737-9e8c-148ce897a09c" xsi:nil="true"/>
    <g511464f9e53401d84b16fa9b379a574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MAG</TermName>
          <TermId xmlns="http://schemas.microsoft.com/office/infopath/2007/PartnerControls">f2961ed5-64bf-4cdc-b6e0-8a84bf53eb1d</TermId>
        </TermInfo>
      </Terms>
    </g511464f9e53401d84b16fa9b379a574>
    <Related_x0020_SisCor_x0020_Number xmlns="cdc7663a-08f0-4737-9e8c-148ce897a09c" xsi:nil="true"/>
    <TaxCatchAll xmlns="cdc7663a-08f0-4737-9e8c-148ce897a09c">
      <Value>16</Value>
      <Value>35</Value>
      <Value>37</Value>
      <Value>36</Value>
      <Value>7</Value>
    </TaxCatchAll>
    <Operation_x0020_Type xmlns="cdc7663a-08f0-4737-9e8c-148ce897a09c">Investment Grants</Operation_x0020_Type>
    <Package_x0020_Code xmlns="cdc7663a-08f0-4737-9e8c-148ce897a09c" xsi:nil="true"/>
    <Identifier xmlns="cdc7663a-08f0-4737-9e8c-148ce897a09c" xsi:nil="true"/>
    <Project_x0020_Number xmlns="cdc7663a-08f0-4737-9e8c-148ce897a09c">CR-G1006</Project_x0020_Number>
    <nddeef1749674d76abdbe4b239a70bc6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TRADE</TermName>
          <TermId xmlns="http://schemas.microsoft.com/office/infopath/2007/PartnerControls">4f84c989-30b4-4e40-b7c1-3021a996f7c5</TermId>
        </TermInfo>
      </Terms>
    </nddeef1749674d76abdbe4b239a70bc6>
    <Record_x0020_Number xmlns="cdc7663a-08f0-4737-9e8c-148ce897a09c" xsi:nil="true"/>
    <Disclosure_x0020_Activity xmlns="cdc7663a-08f0-4737-9e8c-148ce897a09c">Procurement Plan</Disclosure_x0020_Activity>
    <Issue_x0020_Date xmlns="cdc7663a-08f0-4737-9e8c-148ce897a09c" xsi:nil="true"/>
    <KP_x0020_Topics xmlns="cdc7663a-08f0-4737-9e8c-148ce897a09c" xsi:nil="true"/>
    <Disclosed xmlns="cdc7663a-08f0-4737-9e8c-148ce897a09c">false</Disclosed>
    <Publication_x0020_Type xmlns="cdc7663a-08f0-4737-9e8c-148ce897a09c" xsi:nil="true"/>
    <Editor1 xmlns="cdc7663a-08f0-4737-9e8c-148ce897a09c" xsi:nil="true"/>
    <Region xmlns="cdc7663a-08f0-4737-9e8c-148ce897a09c" xsi:nil="true"/>
    <Webtopic xmlns="cdc7663a-08f0-4737-9e8c-148ce897a09c" xsi:nil="true"/>
    <Abstract xmlns="cdc7663a-08f0-4737-9e8c-148ce897a09c" xsi:nil="true"/>
    <Publishing_x0020_House xmlns="cdc7663a-08f0-4737-9e8c-148ce897a09c" xsi:nil="true"/>
  </documentManagement>
</p:properties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6.xml><?xml version="1.0" encoding="utf-8"?>
<?mso-contentType ?>
<FormUrls xmlns="http://schemas.microsoft.com/sharepoint/v3/contenttype/forms/url">
  <Display>_catalogs/masterpage/ECMForms/DisclosureOperationsCT/View.aspx</Display>
  <Edit>_catalogs/masterpage/ECMForms/DisclosureOperationsCT/Edit.aspx</Edit>
</FormUrls>
</file>

<file path=customXml/itemProps1.xml><?xml version="1.0" encoding="utf-8"?>
<ds:datastoreItem xmlns:ds="http://schemas.openxmlformats.org/officeDocument/2006/customXml" ds:itemID="{9F60BA20-0C60-4A5A-90E3-DCF0CAFF8ACD}"/>
</file>

<file path=customXml/itemProps2.xml><?xml version="1.0" encoding="utf-8"?>
<ds:datastoreItem xmlns:ds="http://schemas.openxmlformats.org/officeDocument/2006/customXml" ds:itemID="{93F55A41-BBF4-4D58-AD3B-C13B1AD241CC}"/>
</file>

<file path=customXml/itemProps3.xml><?xml version="1.0" encoding="utf-8"?>
<ds:datastoreItem xmlns:ds="http://schemas.openxmlformats.org/officeDocument/2006/customXml" ds:itemID="{1C9CCF8C-F3E3-400F-B907-5EC8F4F20DC3}"/>
</file>

<file path=customXml/itemProps4.xml><?xml version="1.0" encoding="utf-8"?>
<ds:datastoreItem xmlns:ds="http://schemas.openxmlformats.org/officeDocument/2006/customXml" ds:itemID="{80244229-1B71-4548-B113-E84E0EFFB8B0}"/>
</file>

<file path=customXml/itemProps5.xml><?xml version="1.0" encoding="utf-8"?>
<ds:datastoreItem xmlns:ds="http://schemas.openxmlformats.org/officeDocument/2006/customXml" ds:itemID="{7FE69C27-E577-4099-B0C4-43B221B6C801}"/>
</file>

<file path=customXml/itemProps6.xml><?xml version="1.0" encoding="utf-8"?>
<ds:datastoreItem xmlns:ds="http://schemas.openxmlformats.org/officeDocument/2006/customXml" ds:itemID="{1C300621-1BEA-402E-B056-5B8A62B6839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PA ajustado Procomer</vt:lpstr>
      <vt:lpstr>'PA ajustado Procomer'!Área_de_impresión</vt:lpstr>
      <vt:lpstr>'PA ajustado Procomer'!Títulos_a_imprimir</vt:lpstr>
    </vt:vector>
  </TitlesOfParts>
  <Company>Inter-American Development Bank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meroca</dc:creator>
  <cp:keywords/>
  <cp:lastModifiedBy>xescamilla@procomer.com</cp:lastModifiedBy>
  <cp:lastPrinted>2018-12-13T20:56:38Z</cp:lastPrinted>
  <dcterms:created xsi:type="dcterms:W3CDTF">2007-02-02T19:50:30Z</dcterms:created>
  <dcterms:modified xsi:type="dcterms:W3CDTF">2020-04-07T15:04:29Z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4" name="_dlc_DocIdItemGuid">
    <vt:lpwstr>09494d08-2824-4508-aefd-69f8603ded5e</vt:lpwstr>
  </property>
  <property fmtid="{D5CDD505-2E9C-101B-9397-08002B2CF9AE}" pid="5" name="TaxKeyword">
    <vt:lpwstr/>
  </property>
  <property fmtid="{D5CDD505-2E9C-101B-9397-08002B2CF9AE}" pid="6" name="TaxKeywordTaxHTField">
    <vt:lpwstr/>
  </property>
  <property fmtid="{D5CDD505-2E9C-101B-9397-08002B2CF9AE}" pid="7" name="Series Operations IDB">
    <vt:lpwstr/>
  </property>
  <property fmtid="{D5CDD505-2E9C-101B-9397-08002B2CF9AE}" pid="8" name="Sub-Sector">
    <vt:lpwstr>36;#EXPORT AND INVESTMENT PROMOTION|a3c6a1c6-fb9e-4c31-b143-db9fb3847e9e</vt:lpwstr>
  </property>
  <property fmtid="{D5CDD505-2E9C-101B-9397-08002B2CF9AE}" pid="9" name="Fund IDB">
    <vt:lpwstr>37;#MAG|f2961ed5-64bf-4cdc-b6e0-8a84bf53eb1d</vt:lpwstr>
  </property>
  <property fmtid="{D5CDD505-2E9C-101B-9397-08002B2CF9AE}" pid="10" name="Country">
    <vt:lpwstr>16;#Costa Rica|70401352-ba64-401d-af16-55c448a66295</vt:lpwstr>
  </property>
  <property fmtid="{D5CDD505-2E9C-101B-9397-08002B2CF9AE}" pid="11" name="Sector IDB">
    <vt:lpwstr>35;#TRADE|4f84c989-30b4-4e40-b7c1-3021a996f7c5</vt:lpwstr>
  </property>
  <property fmtid="{D5CDD505-2E9C-101B-9397-08002B2CF9AE}" pid="12" name="Function Operations IDB">
    <vt:lpwstr>7;#Goods and Services|5bfebf1b-9f1f-4411-b1dd-4c19b807b799</vt:lpwstr>
  </property>
  <property fmtid="{D5CDD505-2E9C-101B-9397-08002B2CF9AE}" pid="13" name="ContentTypeId">
    <vt:lpwstr>0x0101001A458A224826124E8B45B1D613300CFC00667A6A7C9C9BE9428E7ACA0F0F496AD5</vt:lpwstr>
  </property>
</Properties>
</file>