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6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xl/calcChain.xml" ContentType="application/vnd.openxmlformats-officedocument.spreadsheetml.calcChain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teams/EZ-CR-TCP/CR-T1180/15 LifeCycle Milestones/"/>
    </mc:Choice>
  </mc:AlternateContent>
  <xr:revisionPtr revIDLastSave="1" documentId="13_ncr:1_{B7B8595B-10CB-445E-8492-7B20768FCFC3}" xr6:coauthVersionLast="33" xr6:coauthVersionMax="34" xr10:uidLastSave="{5B7A538E-0089-404C-9977-54B24C33B1FC}"/>
  <bookViews>
    <workbookView xWindow="9968" yWindow="-53" windowWidth="9098" windowHeight="8123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Sheet1!$A$4:$L$45</definedName>
    <definedName name="_xlnm.Print_Titles" localSheetId="0">Sheet1!$10:$11</definedName>
  </definedNames>
  <calcPr calcId="179016" concurrentCalc="0"/>
</workbook>
</file>

<file path=xl/calcChain.xml><?xml version="1.0" encoding="utf-8"?>
<calcChain xmlns="http://schemas.openxmlformats.org/spreadsheetml/2006/main">
  <c r="L8" i="1" l="1"/>
  <c r="H8" i="1"/>
  <c r="E12" i="1"/>
  <c r="E23" i="1"/>
  <c r="E37" i="1"/>
</calcChain>
</file>

<file path=xl/sharedStrings.xml><?xml version="1.0" encoding="utf-8"?>
<sst xmlns="http://schemas.openxmlformats.org/spreadsheetml/2006/main" count="95" uniqueCount="71">
  <si>
    <t xml:space="preserve">Banco Interamericano de Desarrollo </t>
  </si>
  <si>
    <t>VPC/FMP</t>
  </si>
  <si>
    <t>PLAN DE ADQUISICIONES  DE COOPERACIONES TECNICAS NO REEMBOLSABLES</t>
  </si>
  <si>
    <t xml:space="preserve">Sector Público: o Privado: </t>
  </si>
  <si>
    <t>LP</t>
  </si>
  <si>
    <t xml:space="preserve"> </t>
  </si>
  <si>
    <t>Monto límite para revisión ex post de adquisiciones:</t>
  </si>
  <si>
    <t>CP</t>
  </si>
  <si>
    <t>CD</t>
  </si>
  <si>
    <t>Nº Item</t>
  </si>
  <si>
    <t>Ref. POA</t>
  </si>
  <si>
    <t>Descripción de las adquisiciones 
(1)</t>
  </si>
  <si>
    <t>Costo estimado del Contrato</t>
  </si>
  <si>
    <t>Método de Adquisición
(2)</t>
  </si>
  <si>
    <t>Revisión  de adquisiciones 
 (3)</t>
  </si>
  <si>
    <t>Fuente de Financiamiento y porcentaje</t>
  </si>
  <si>
    <t xml:space="preserve">Fecha estimada del Anuncio de Adquisición o
 del Inicio de la contratación </t>
  </si>
  <si>
    <t>Revisión técnica del JEP
(4)</t>
  </si>
  <si>
    <t>Comentarios</t>
  </si>
  <si>
    <t>SCC</t>
  </si>
  <si>
    <t>BID/MIF %</t>
  </si>
  <si>
    <t>Local / Otro %</t>
  </si>
  <si>
    <t>SBCC</t>
  </si>
  <si>
    <t>SBMC</t>
  </si>
  <si>
    <t>SBPF</t>
  </si>
  <si>
    <t xml:space="preserve">Servicios diferentes a consultoría  </t>
  </si>
  <si>
    <t>SN</t>
  </si>
  <si>
    <t>Servicio 1 (breve descripción)</t>
  </si>
  <si>
    <t>Servicios de Consultores Individuales</t>
  </si>
  <si>
    <t>Ex Post</t>
  </si>
  <si>
    <t>Ex Ante</t>
  </si>
  <si>
    <t>Unidad Ejecutora</t>
  </si>
  <si>
    <t>Gastos Operativos</t>
  </si>
  <si>
    <t>Total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</si>
  <si>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</si>
  <si>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</si>
  <si>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</si>
  <si>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</si>
  <si>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</si>
  <si>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</si>
  <si>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</si>
  <si>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Agencia Ejecutora (AE): BID</t>
  </si>
  <si>
    <t>País: Costa Rica</t>
  </si>
  <si>
    <t>Número del Proyecto: CR-T1180</t>
  </si>
  <si>
    <t>Nombre del Proyecto: Apoyo al Instituto Costarricense de Acueductos y Alcantarillados (AyA) en la ejecución del Programa de Agua Potable y Saneamiento (CR-L1024; CR-X1009) y de Iniciativas Sectoriales Prioritarias</t>
  </si>
  <si>
    <t>Período del Plan: 24 meses</t>
  </si>
  <si>
    <t>Componente 1: Apoyo la ejecución del Programa</t>
  </si>
  <si>
    <t>Especialista en mirotuneleo</t>
  </si>
  <si>
    <t>Especialista en geotecnia</t>
  </si>
  <si>
    <t>Especialista en tratamiento de aguas residuales</t>
  </si>
  <si>
    <t>Componente 2: Apoyar al AyA en la implementación de iniciativas regionales de alta relevancia para el sector</t>
  </si>
  <si>
    <t>Asesoriamiento a la Sub Comisión Científica de la Conferencia (definicion de la agenda, metodología para convocatorias y  contenido de las sesiones)</t>
  </si>
  <si>
    <t>Ex ante</t>
  </si>
  <si>
    <t>Si</t>
  </si>
  <si>
    <t>Preparado por: Silvia Ortiz</t>
  </si>
  <si>
    <t>Fecha: 5 de junio 2018</t>
  </si>
  <si>
    <t>Bienes y servicios (monto en U$S):</t>
  </si>
  <si>
    <t>Consultorias (monto en U$S):</t>
  </si>
  <si>
    <t>Se contempla Cartas Acuerdo a participantes determinados.</t>
  </si>
  <si>
    <t>Incluye la contratación de servicios diseño, marketing y comunicación para la difusión del evento.</t>
  </si>
  <si>
    <t>Incluye la elaboración de Talleres de preparación y los costos del centro de convenciones, servicios de refrigerio, transporte y demás temas de logística.</t>
  </si>
  <si>
    <t xml:space="preserve">Consultoría  para apoyar la Supervisión de la ejecución de obras </t>
  </si>
  <si>
    <t>Consultoría  para apoyar la Supervisión del fortalecimiento institucional</t>
  </si>
  <si>
    <t>1.1 Supervisión de la ejecución:</t>
  </si>
  <si>
    <t>1.2 Recomendaciones a los pliegos de licitación:</t>
  </si>
  <si>
    <t>2.1 Productos de conocimiento:</t>
  </si>
  <si>
    <t>2.2 Participación de clientes a LatinoSan</t>
  </si>
  <si>
    <t>2.3 Comunicación y Diseminación</t>
  </si>
  <si>
    <t>2.4 Logística (Seminarios y exhibición)</t>
  </si>
  <si>
    <t>Sí</t>
  </si>
  <si>
    <t>Generación de productos en apoyo a la Comisión Técnica de LatinoSan (revisión de nota conceptual e informe regional, elaboración informe país y propuesta de Declaratoria Ministerial, coordinación técnica de II reunión preparatoria)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</si>
</sst>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7" fillId="0" borderId="0" xfId="0" applyFont="1"/>
    <xf numFmtId="0" fontId="5" fillId="0" borderId="25" xfId="0" applyFont="1" applyBorder="1"/>
    <xf numFmtId="0" fontId="5" fillId="0" borderId="30" xfId="0" applyFont="1" applyBorder="1"/>
    <xf numFmtId="0" fontId="5" fillId="0" borderId="1" xfId="0" applyFont="1" applyBorder="1"/>
    <xf numFmtId="0" fontId="6" fillId="0" borderId="1" xfId="0" applyFont="1" applyBorder="1"/>
    <xf numFmtId="0" fontId="6" fillId="0" borderId="24" xfId="0" applyFont="1" applyBorder="1"/>
    <xf numFmtId="0" fontId="6" fillId="0" borderId="25" xfId="0" applyFont="1" applyBorder="1"/>
    <xf numFmtId="0" fontId="6" fillId="0" borderId="30" xfId="0" applyFont="1" applyBorder="1"/>
    <xf numFmtId="0" fontId="6" fillId="0" borderId="1" xfId="0" applyFont="1" applyBorder="1" applyAlignment="1">
      <alignment vertical="top" wrapText="1"/>
    </xf>
    <xf numFmtId="0" fontId="6" fillId="0" borderId="14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3" xfId="0" applyFont="1" applyBorder="1"/>
    <xf numFmtId="0" fontId="6" fillId="0" borderId="15" xfId="0" applyFont="1" applyBorder="1"/>
    <xf numFmtId="0" fontId="6" fillId="0" borderId="27" xfId="0" applyFont="1" applyBorder="1"/>
    <xf numFmtId="0" fontId="7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" fillId="3" borderId="20" xfId="0" applyFont="1" applyFill="1" applyBorder="1" applyAlignment="1">
      <alignment horizontal="left"/>
    </xf>
    <xf numFmtId="0" fontId="5" fillId="3" borderId="0" xfId="0" applyFont="1" applyFill="1" applyBorder="1" applyAlignment="1">
      <alignment horizontal="left"/>
    </xf>
    <xf numFmtId="0" fontId="6" fillId="3" borderId="22" xfId="0" applyFont="1" applyFill="1" applyBorder="1"/>
    <xf numFmtId="0" fontId="6" fillId="3" borderId="5" xfId="0" applyFont="1" applyFill="1" applyBorder="1"/>
    <xf numFmtId="0" fontId="6" fillId="3" borderId="23" xfId="0" applyFont="1" applyFill="1" applyBorder="1"/>
    <xf numFmtId="0" fontId="13" fillId="2" borderId="3" xfId="0" applyFont="1" applyFill="1" applyBorder="1" applyAlignment="1">
      <alignment horizontal="center" vertical="center" wrapText="1"/>
    </xf>
    <xf numFmtId="3" fontId="6" fillId="0" borderId="1" xfId="0" applyNumberFormat="1" applyFont="1" applyBorder="1"/>
    <xf numFmtId="0" fontId="6" fillId="3" borderId="5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17" fontId="6" fillId="0" borderId="1" xfId="0" applyNumberFormat="1" applyFont="1" applyBorder="1"/>
    <xf numFmtId="3" fontId="5" fillId="0" borderId="7" xfId="0" applyNumberFormat="1" applyFont="1" applyBorder="1"/>
    <xf numFmtId="0" fontId="5" fillId="3" borderId="0" xfId="0" applyFont="1" applyFill="1" applyBorder="1" applyAlignment="1">
      <alignment horizontal="right"/>
    </xf>
    <xf numFmtId="3" fontId="6" fillId="3" borderId="0" xfId="0" applyNumberFormat="1" applyFont="1" applyFill="1" applyBorder="1" applyAlignment="1">
      <alignment horizontal="left"/>
    </xf>
    <xf numFmtId="3" fontId="6" fillId="3" borderId="21" xfId="0" applyNumberFormat="1" applyFont="1" applyFill="1" applyBorder="1" applyAlignment="1">
      <alignment horizontal="left"/>
    </xf>
    <xf numFmtId="0" fontId="6" fillId="0" borderId="24" xfId="0" applyFont="1" applyBorder="1" applyAlignment="1">
      <alignment wrapText="1"/>
    </xf>
    <xf numFmtId="0" fontId="7" fillId="0" borderId="0" xfId="0" applyFont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6" fillId="3" borderId="5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" fillId="0" borderId="32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19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0" fontId="6" fillId="0" borderId="2" xfId="0" applyFont="1" applyBorder="1" applyAlignment="1">
      <alignment horizontal="left" wrapText="1"/>
    </xf>
    <xf numFmtId="0" fontId="6" fillId="0" borderId="17" xfId="0" applyFont="1" applyBorder="1" applyAlignment="1">
      <alignment horizontal="left" wrapText="1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2" fillId="2" borderId="12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3" fillId="0" borderId="2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5" fillId="0" borderId="8" xfId="0" applyFont="1" applyBorder="1" applyAlignment="1"/>
    <xf numFmtId="0" fontId="6" fillId="0" borderId="10" xfId="0" applyFont="1" applyBorder="1" applyAlignment="1"/>
    <xf numFmtId="0" fontId="6" fillId="0" borderId="9" xfId="0" applyFont="1" applyBorder="1" applyAlignment="1"/>
    <xf numFmtId="0" fontId="5" fillId="0" borderId="16" xfId="0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0" fontId="6" fillId="0" borderId="3" xfId="0" applyFont="1" applyBorder="1" applyAlignment="1"/>
    <xf numFmtId="0" fontId="5" fillId="3" borderId="18" xfId="0" applyFont="1" applyFill="1" applyBorder="1" applyAlignment="1"/>
    <xf numFmtId="0" fontId="5" fillId="3" borderId="6" xfId="0" applyFont="1" applyFill="1" applyBorder="1" applyAlignment="1"/>
    <xf numFmtId="0" fontId="6" fillId="3" borderId="6" xfId="0" applyFont="1" applyFill="1" applyBorder="1" applyAlignment="1"/>
    <xf numFmtId="0" fontId="6" fillId="3" borderId="19" xfId="0" applyFont="1" applyFill="1" applyBorder="1" applyAlignment="1"/>
    <xf numFmtId="0" fontId="13" fillId="2" borderId="33" xfId="0" applyFont="1" applyFill="1" applyBorder="1" applyAlignment="1">
      <alignment horizontal="center" vertical="center" wrapText="1"/>
    </xf>
    <xf numFmtId="0" fontId="13" fillId="2" borderId="34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wrapText="1"/>
    </xf>
    <xf numFmtId="0" fontId="3" fillId="0" borderId="10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31" xfId="0" applyFont="1" applyBorder="1" applyAlignment="1">
      <alignment horizontal="left" wrapText="1"/>
    </xf>
    <xf numFmtId="0" fontId="3" fillId="0" borderId="26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31" xfId="0" applyFont="1" applyBorder="1" applyAlignment="1">
      <alignment horizontal="left" vertical="top" wrapText="1"/>
    </xf>
    <xf numFmtId="0" fontId="10" fillId="0" borderId="26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31" xfId="0" applyFont="1" applyBorder="1" applyAlignment="1">
      <alignment horizontal="left" vertical="top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1"/>
  <sheetViews>
    <sheetView tabSelected="1" zoomScaleNormal="100" workbookViewId="0">
      <selection activeCell="N1" sqref="N1:N1048576"/>
    </sheetView>
  </sheetViews>
  <sheetFormatPr defaultColWidth="9.1328125" defaultRowHeight="12.75" x14ac:dyDescent="0.35"/>
  <cols>
    <col min="1" max="1" width="2.3984375" customWidth="1"/>
    <col min="2" max="2" width="4.86328125" customWidth="1"/>
    <col min="3" max="3" width="4.6640625" customWidth="1"/>
    <col min="4" max="4" width="45.6640625" style="52" customWidth="1"/>
    <col min="5" max="5" width="11.33203125" customWidth="1"/>
    <col min="6" max="6" width="9.19921875" style="3" bestFit="1" customWidth="1"/>
    <col min="7" max="7" width="13.53125" customWidth="1"/>
    <col min="8" max="9" width="9.1328125" customWidth="1"/>
    <col min="10" max="10" width="13.59765625" customWidth="1"/>
    <col min="11" max="11" width="11.53125" customWidth="1"/>
    <col min="12" max="12" width="44.59765625" customWidth="1"/>
    <col min="14" max="14" width="0" hidden="1" customWidth="1"/>
  </cols>
  <sheetData>
    <row r="1" spans="1:14" ht="20.25" customHeight="1" x14ac:dyDescent="0.4">
      <c r="B1" s="7"/>
      <c r="C1" s="7"/>
      <c r="D1" s="41"/>
      <c r="E1" s="7"/>
      <c r="F1" s="21"/>
      <c r="G1" s="7"/>
      <c r="H1" s="22"/>
      <c r="J1" s="22" t="s">
        <v>0</v>
      </c>
      <c r="K1" s="22"/>
      <c r="L1" s="22"/>
    </row>
    <row r="2" spans="1:14" ht="20.25" customHeight="1" x14ac:dyDescent="0.4">
      <c r="B2" s="7"/>
      <c r="C2" s="7"/>
      <c r="D2" s="41"/>
      <c r="E2" s="7"/>
      <c r="F2" s="21"/>
      <c r="G2" s="7"/>
      <c r="H2" s="22"/>
      <c r="I2" s="22"/>
      <c r="J2" s="22" t="s">
        <v>1</v>
      </c>
      <c r="K2" s="22"/>
      <c r="L2" s="22"/>
    </row>
    <row r="3" spans="1:14" ht="22.5" customHeight="1" thickBot="1" x14ac:dyDescent="0.4">
      <c r="B3" s="7"/>
      <c r="C3" s="7"/>
      <c r="D3" s="41"/>
      <c r="E3" s="7"/>
      <c r="F3" s="21"/>
      <c r="G3" s="7"/>
      <c r="H3" s="7"/>
      <c r="I3" s="7"/>
      <c r="J3" s="7"/>
      <c r="K3" s="7"/>
      <c r="L3" s="7"/>
    </row>
    <row r="4" spans="1:14" ht="21" customHeight="1" x14ac:dyDescent="0.5">
      <c r="B4" s="60" t="s">
        <v>2</v>
      </c>
      <c r="C4" s="61"/>
      <c r="D4" s="62"/>
      <c r="E4" s="61"/>
      <c r="F4" s="61"/>
      <c r="G4" s="61"/>
      <c r="H4" s="61"/>
      <c r="I4" s="61"/>
      <c r="J4" s="61"/>
      <c r="K4" s="61"/>
      <c r="L4" s="63"/>
    </row>
    <row r="5" spans="1:14" ht="27" customHeight="1" x14ac:dyDescent="0.45">
      <c r="B5" s="78" t="s">
        <v>42</v>
      </c>
      <c r="C5" s="79"/>
      <c r="D5" s="80"/>
      <c r="E5" s="80"/>
      <c r="F5" s="80"/>
      <c r="G5" s="53" t="s">
        <v>41</v>
      </c>
      <c r="H5" s="54"/>
      <c r="I5" s="54"/>
      <c r="J5" s="54"/>
      <c r="K5" s="55" t="s">
        <v>3</v>
      </c>
      <c r="L5" s="56"/>
    </row>
    <row r="6" spans="1:14" ht="44.2" customHeight="1" x14ac:dyDescent="0.45">
      <c r="B6" s="75" t="s">
        <v>43</v>
      </c>
      <c r="C6" s="76"/>
      <c r="D6" s="77"/>
      <c r="E6" s="77"/>
      <c r="F6" s="77"/>
      <c r="G6" s="57" t="s">
        <v>44</v>
      </c>
      <c r="H6" s="58"/>
      <c r="I6" s="58"/>
      <c r="J6" s="58"/>
      <c r="K6" s="58"/>
      <c r="L6" s="59"/>
    </row>
    <row r="7" spans="1:14" ht="21" customHeight="1" x14ac:dyDescent="0.45">
      <c r="B7" s="81" t="s">
        <v>45</v>
      </c>
      <c r="C7" s="82"/>
      <c r="D7" s="83"/>
      <c r="E7" s="83"/>
      <c r="F7" s="83"/>
      <c r="G7" s="83"/>
      <c r="H7" s="83"/>
      <c r="I7" s="83"/>
      <c r="J7" s="83"/>
      <c r="K7" s="83"/>
      <c r="L7" s="84"/>
      <c r="N7" s="24" t="s">
        <v>4</v>
      </c>
    </row>
    <row r="8" spans="1:14" ht="22.5" customHeight="1" x14ac:dyDescent="0.45">
      <c r="A8" s="6" t="s">
        <v>5</v>
      </c>
      <c r="B8" s="25" t="s">
        <v>6</v>
      </c>
      <c r="C8" s="26"/>
      <c r="D8" s="42"/>
      <c r="G8" s="37" t="s">
        <v>56</v>
      </c>
      <c r="H8" s="38">
        <f>+E31+E32+E33</f>
        <v>30000</v>
      </c>
      <c r="K8" s="37" t="s">
        <v>57</v>
      </c>
      <c r="L8" s="39">
        <f>+E16+E17+E19+E20+E21+E27+E28</f>
        <v>270000</v>
      </c>
      <c r="N8" s="24" t="s">
        <v>7</v>
      </c>
    </row>
    <row r="9" spans="1:14" ht="12" customHeight="1" x14ac:dyDescent="0.45">
      <c r="B9" s="27"/>
      <c r="C9" s="28"/>
      <c r="D9" s="43"/>
      <c r="E9" s="28"/>
      <c r="F9" s="32"/>
      <c r="G9" s="28"/>
      <c r="H9" s="28"/>
      <c r="I9" s="28"/>
      <c r="J9" s="28"/>
      <c r="K9" s="28"/>
      <c r="L9" s="29"/>
      <c r="N9" s="24" t="s">
        <v>8</v>
      </c>
    </row>
    <row r="10" spans="1:14" s="3" customFormat="1" ht="40.5" customHeight="1" x14ac:dyDescent="0.35">
      <c r="A10" s="4"/>
      <c r="B10" s="85" t="s">
        <v>9</v>
      </c>
      <c r="C10" s="109" t="s">
        <v>10</v>
      </c>
      <c r="D10" s="87" t="s">
        <v>11</v>
      </c>
      <c r="E10" s="89" t="s">
        <v>12</v>
      </c>
      <c r="F10" s="89" t="s">
        <v>13</v>
      </c>
      <c r="G10" s="89" t="s">
        <v>14</v>
      </c>
      <c r="H10" s="89" t="s">
        <v>15</v>
      </c>
      <c r="I10" s="89"/>
      <c r="J10" s="90" t="s">
        <v>16</v>
      </c>
      <c r="K10" s="89" t="s">
        <v>17</v>
      </c>
      <c r="L10" s="103" t="s">
        <v>18</v>
      </c>
      <c r="M10" s="2"/>
      <c r="N10" s="23" t="s">
        <v>19</v>
      </c>
    </row>
    <row r="11" spans="1:14" ht="54" customHeight="1" x14ac:dyDescent="0.35">
      <c r="A11" s="5"/>
      <c r="B11" s="86"/>
      <c r="C11" s="110"/>
      <c r="D11" s="88"/>
      <c r="E11" s="90"/>
      <c r="F11" s="90"/>
      <c r="G11" s="90"/>
      <c r="H11" s="30" t="s">
        <v>20</v>
      </c>
      <c r="I11" s="30" t="s">
        <v>21</v>
      </c>
      <c r="J11" s="91"/>
      <c r="K11" s="90"/>
      <c r="L11" s="104"/>
      <c r="M11" s="1"/>
      <c r="N11" s="23" t="s">
        <v>22</v>
      </c>
    </row>
    <row r="12" spans="1:14" ht="14.25" x14ac:dyDescent="0.45">
      <c r="A12" s="5"/>
      <c r="B12" s="8">
        <v>1</v>
      </c>
      <c r="C12" s="9"/>
      <c r="D12" s="44" t="s">
        <v>46</v>
      </c>
      <c r="E12" s="31">
        <f>+E16+E17+E19+E20+E21</f>
        <v>180000</v>
      </c>
      <c r="F12" s="33"/>
      <c r="G12" s="11"/>
      <c r="H12" s="11"/>
      <c r="I12" s="11"/>
      <c r="J12" s="11"/>
      <c r="K12" s="11"/>
      <c r="L12" s="12"/>
      <c r="N12" s="24" t="s">
        <v>23</v>
      </c>
    </row>
    <row r="13" spans="1:14" ht="7.8" customHeight="1" x14ac:dyDescent="0.45">
      <c r="A13" s="5"/>
      <c r="B13" s="8"/>
      <c r="C13" s="9"/>
      <c r="D13" s="44"/>
      <c r="E13" s="31"/>
      <c r="F13" s="33"/>
      <c r="G13" s="11"/>
      <c r="H13" s="11"/>
      <c r="I13" s="11"/>
      <c r="J13" s="11"/>
      <c r="K13" s="11"/>
      <c r="L13" s="12"/>
      <c r="N13" s="24" t="s">
        <v>24</v>
      </c>
    </row>
    <row r="14" spans="1:14" ht="14.25" x14ac:dyDescent="0.45">
      <c r="A14" s="5"/>
      <c r="B14" s="13"/>
      <c r="C14" s="14"/>
      <c r="D14" s="44" t="s">
        <v>28</v>
      </c>
      <c r="E14" s="31"/>
      <c r="F14" s="33"/>
      <c r="G14" s="11"/>
      <c r="H14" s="11"/>
      <c r="I14" s="11"/>
      <c r="J14" s="11"/>
      <c r="K14" s="11"/>
      <c r="L14" s="12"/>
      <c r="N14" s="10" t="s">
        <v>25</v>
      </c>
    </row>
    <row r="15" spans="1:14" ht="13.8" customHeight="1" x14ac:dyDescent="0.45">
      <c r="A15" s="5"/>
      <c r="B15" s="13"/>
      <c r="C15" s="14"/>
      <c r="D15" s="45" t="s">
        <v>63</v>
      </c>
      <c r="E15" s="31"/>
      <c r="F15" s="33"/>
      <c r="G15" s="11"/>
      <c r="H15" s="11"/>
      <c r="I15" s="11"/>
      <c r="J15" s="11"/>
      <c r="K15" s="11"/>
      <c r="L15" s="12"/>
      <c r="N15" s="15" t="s">
        <v>27</v>
      </c>
    </row>
    <row r="16" spans="1:14" ht="28.5" x14ac:dyDescent="0.45">
      <c r="A16" s="5"/>
      <c r="B16" s="13"/>
      <c r="C16" s="14"/>
      <c r="D16" s="46" t="s">
        <v>61</v>
      </c>
      <c r="E16" s="31">
        <v>68000</v>
      </c>
      <c r="F16" s="33" t="s">
        <v>8</v>
      </c>
      <c r="G16" s="11" t="s">
        <v>52</v>
      </c>
      <c r="H16" s="11">
        <v>100</v>
      </c>
      <c r="I16" s="11"/>
      <c r="J16" s="35">
        <v>43282</v>
      </c>
      <c r="K16" s="33" t="s">
        <v>69</v>
      </c>
      <c r="L16" s="12"/>
    </row>
    <row r="17" spans="1:14" ht="28.5" x14ac:dyDescent="0.45">
      <c r="A17" s="5"/>
      <c r="B17" s="13"/>
      <c r="C17" s="14"/>
      <c r="D17" s="46" t="s">
        <v>62</v>
      </c>
      <c r="E17" s="31">
        <v>60000</v>
      </c>
      <c r="F17" s="33" t="s">
        <v>8</v>
      </c>
      <c r="G17" s="11" t="s">
        <v>52</v>
      </c>
      <c r="H17" s="11">
        <v>100</v>
      </c>
      <c r="I17" s="11"/>
      <c r="J17" s="35">
        <v>43282</v>
      </c>
      <c r="K17" s="33" t="s">
        <v>69</v>
      </c>
      <c r="L17" s="12"/>
    </row>
    <row r="18" spans="1:14" ht="14.25" x14ac:dyDescent="0.45">
      <c r="A18" s="5"/>
      <c r="B18" s="13"/>
      <c r="C18" s="14"/>
      <c r="D18" s="47" t="s">
        <v>64</v>
      </c>
      <c r="E18" s="31"/>
      <c r="F18" s="33"/>
      <c r="G18" s="11"/>
      <c r="H18" s="11"/>
      <c r="I18" s="11"/>
      <c r="J18" s="11"/>
      <c r="K18" s="11"/>
      <c r="L18" s="12"/>
    </row>
    <row r="19" spans="1:14" ht="14.25" x14ac:dyDescent="0.45">
      <c r="A19" s="5"/>
      <c r="B19" s="13"/>
      <c r="C19" s="14"/>
      <c r="D19" s="46" t="s">
        <v>47</v>
      </c>
      <c r="E19" s="31">
        <v>17000</v>
      </c>
      <c r="F19" s="33" t="s">
        <v>8</v>
      </c>
      <c r="G19" s="11" t="s">
        <v>52</v>
      </c>
      <c r="H19" s="11">
        <v>100</v>
      </c>
      <c r="I19" s="11"/>
      <c r="J19" s="35">
        <v>43282</v>
      </c>
      <c r="K19" s="33" t="s">
        <v>69</v>
      </c>
      <c r="L19" s="12"/>
    </row>
    <row r="20" spans="1:14" ht="14.25" x14ac:dyDescent="0.45">
      <c r="A20" s="5"/>
      <c r="B20" s="13"/>
      <c r="C20" s="14"/>
      <c r="D20" s="46" t="s">
        <v>48</v>
      </c>
      <c r="E20" s="31">
        <v>17000</v>
      </c>
      <c r="F20" s="33" t="s">
        <v>8</v>
      </c>
      <c r="G20" s="11" t="s">
        <v>52</v>
      </c>
      <c r="H20" s="11">
        <v>100</v>
      </c>
      <c r="I20" s="11"/>
      <c r="J20" s="35">
        <v>43282</v>
      </c>
      <c r="K20" s="33" t="s">
        <v>69</v>
      </c>
      <c r="L20" s="12"/>
    </row>
    <row r="21" spans="1:14" ht="14.25" x14ac:dyDescent="0.45">
      <c r="A21" s="5"/>
      <c r="B21" s="13"/>
      <c r="C21" s="14"/>
      <c r="D21" s="46" t="s">
        <v>49</v>
      </c>
      <c r="E21" s="31">
        <v>18000</v>
      </c>
      <c r="F21" s="33" t="s">
        <v>8</v>
      </c>
      <c r="G21" s="11" t="s">
        <v>52</v>
      </c>
      <c r="H21" s="11">
        <v>100</v>
      </c>
      <c r="I21" s="11"/>
      <c r="J21" s="35">
        <v>43282</v>
      </c>
      <c r="K21" s="33" t="s">
        <v>69</v>
      </c>
      <c r="L21" s="12"/>
    </row>
    <row r="22" spans="1:14" ht="7.8" customHeight="1" x14ac:dyDescent="0.45">
      <c r="A22" s="5"/>
      <c r="B22" s="13"/>
      <c r="C22" s="14"/>
      <c r="D22" s="46"/>
      <c r="E22" s="31"/>
      <c r="F22" s="33"/>
      <c r="G22" s="11"/>
      <c r="H22" s="11"/>
      <c r="I22" s="11"/>
      <c r="J22" s="11"/>
      <c r="K22" s="11"/>
      <c r="L22" s="12"/>
    </row>
    <row r="23" spans="1:14" ht="42.75" x14ac:dyDescent="0.45">
      <c r="A23" s="5"/>
      <c r="B23" s="8">
        <v>2</v>
      </c>
      <c r="C23" s="9"/>
      <c r="D23" s="48" t="s">
        <v>50</v>
      </c>
      <c r="E23" s="31">
        <f>+E27+E28+E31+E32+E33</f>
        <v>120000</v>
      </c>
      <c r="F23" s="33"/>
      <c r="G23" s="11"/>
      <c r="H23" s="11">
        <v>100</v>
      </c>
      <c r="I23" s="11"/>
      <c r="J23" s="11"/>
      <c r="K23" s="11"/>
      <c r="L23" s="12"/>
      <c r="N23" s="24" t="s">
        <v>29</v>
      </c>
    </row>
    <row r="24" spans="1:14" ht="7.9" customHeight="1" x14ac:dyDescent="0.45">
      <c r="A24" s="5"/>
      <c r="B24" s="8"/>
      <c r="C24" s="9"/>
      <c r="D24" s="48"/>
      <c r="E24" s="31"/>
      <c r="F24" s="33"/>
      <c r="G24" s="11"/>
      <c r="H24" s="11"/>
      <c r="I24" s="11"/>
      <c r="J24" s="11"/>
      <c r="K24" s="11"/>
      <c r="L24" s="12"/>
      <c r="N24" s="24"/>
    </row>
    <row r="25" spans="1:14" ht="14.25" x14ac:dyDescent="0.45">
      <c r="A25" s="5"/>
      <c r="B25" s="13"/>
      <c r="C25" s="14"/>
      <c r="D25" s="44" t="s">
        <v>28</v>
      </c>
      <c r="E25" s="31"/>
      <c r="F25" s="33"/>
      <c r="G25" s="11"/>
      <c r="H25" s="11"/>
      <c r="I25" s="11"/>
      <c r="J25" s="11"/>
      <c r="K25" s="11"/>
      <c r="L25" s="12"/>
      <c r="N25" s="10" t="s">
        <v>25</v>
      </c>
    </row>
    <row r="26" spans="1:14" ht="14.25" x14ac:dyDescent="0.45">
      <c r="A26" s="5"/>
      <c r="B26" s="8"/>
      <c r="C26" s="9"/>
      <c r="D26" s="45" t="s">
        <v>65</v>
      </c>
      <c r="E26" s="31"/>
      <c r="F26" s="33"/>
      <c r="G26" s="11"/>
      <c r="H26" s="11"/>
      <c r="I26" s="11"/>
      <c r="J26" s="11"/>
      <c r="K26" s="11"/>
      <c r="L26" s="12"/>
      <c r="N26" s="24"/>
    </row>
    <row r="27" spans="1:14" ht="71.25" x14ac:dyDescent="0.45">
      <c r="A27" s="5"/>
      <c r="B27" s="8"/>
      <c r="C27" s="9"/>
      <c r="D27" s="46" t="s">
        <v>70</v>
      </c>
      <c r="E27" s="31">
        <v>50000</v>
      </c>
      <c r="F27" s="33" t="s">
        <v>8</v>
      </c>
      <c r="G27" s="11" t="s">
        <v>52</v>
      </c>
      <c r="H27" s="11">
        <v>100</v>
      </c>
      <c r="I27" s="11"/>
      <c r="J27" s="35">
        <v>43282</v>
      </c>
      <c r="K27" s="33" t="s">
        <v>53</v>
      </c>
      <c r="L27" s="12"/>
      <c r="N27" s="24"/>
    </row>
    <row r="28" spans="1:14" ht="42.75" x14ac:dyDescent="0.45">
      <c r="A28" s="5"/>
      <c r="B28" s="8"/>
      <c r="C28" s="9"/>
      <c r="D28" s="46" t="s">
        <v>51</v>
      </c>
      <c r="E28" s="31">
        <v>40000</v>
      </c>
      <c r="F28" s="33" t="s">
        <v>8</v>
      </c>
      <c r="G28" s="11" t="s">
        <v>52</v>
      </c>
      <c r="H28" s="11">
        <v>100</v>
      </c>
      <c r="I28" s="11"/>
      <c r="J28" s="35">
        <v>43282</v>
      </c>
      <c r="K28" s="33" t="s">
        <v>53</v>
      </c>
      <c r="L28" s="12"/>
      <c r="N28" s="24"/>
    </row>
    <row r="29" spans="1:14" ht="6.5" customHeight="1" x14ac:dyDescent="0.45">
      <c r="A29" s="5"/>
      <c r="B29" s="8"/>
      <c r="C29" s="9"/>
      <c r="D29" s="46"/>
      <c r="E29" s="31"/>
      <c r="F29" s="33"/>
      <c r="G29" s="11"/>
      <c r="H29" s="11"/>
      <c r="I29" s="11"/>
      <c r="J29" s="11"/>
      <c r="K29" s="11"/>
      <c r="L29" s="12"/>
      <c r="N29" s="24"/>
    </row>
    <row r="30" spans="1:14" ht="14.25" x14ac:dyDescent="0.45">
      <c r="A30" s="5"/>
      <c r="B30" s="8"/>
      <c r="C30" s="9"/>
      <c r="D30" s="44" t="s">
        <v>25</v>
      </c>
      <c r="E30" s="31"/>
      <c r="F30" s="33"/>
      <c r="G30" s="11"/>
      <c r="H30" s="11"/>
      <c r="I30" s="11"/>
      <c r="J30" s="11"/>
      <c r="K30" s="11"/>
      <c r="L30" s="12"/>
      <c r="N30" s="24"/>
    </row>
    <row r="31" spans="1:14" ht="28.5" x14ac:dyDescent="0.45">
      <c r="A31" s="5"/>
      <c r="B31" s="8"/>
      <c r="C31" s="9"/>
      <c r="D31" s="45" t="s">
        <v>66</v>
      </c>
      <c r="E31" s="31">
        <v>10000</v>
      </c>
      <c r="F31" s="33"/>
      <c r="G31" s="11"/>
      <c r="H31" s="11">
        <v>100</v>
      </c>
      <c r="I31" s="11"/>
      <c r="J31" s="35">
        <v>43525</v>
      </c>
      <c r="K31" s="11"/>
      <c r="L31" s="40" t="s">
        <v>58</v>
      </c>
      <c r="N31" s="24"/>
    </row>
    <row r="32" spans="1:14" ht="31.35" customHeight="1" x14ac:dyDescent="0.45">
      <c r="A32" s="5"/>
      <c r="B32" s="8"/>
      <c r="C32" s="9"/>
      <c r="D32" s="45" t="s">
        <v>67</v>
      </c>
      <c r="E32" s="31">
        <v>10000</v>
      </c>
      <c r="F32" s="33" t="s">
        <v>22</v>
      </c>
      <c r="G32" s="11"/>
      <c r="H32" s="11">
        <v>100</v>
      </c>
      <c r="I32" s="11"/>
      <c r="J32" s="35">
        <v>43525</v>
      </c>
      <c r="K32" s="11"/>
      <c r="L32" s="40" t="s">
        <v>59</v>
      </c>
      <c r="N32" s="24"/>
    </row>
    <row r="33" spans="1:14" ht="42.75" x14ac:dyDescent="0.45">
      <c r="A33" s="5"/>
      <c r="B33" s="8"/>
      <c r="C33" s="9"/>
      <c r="D33" s="45" t="s">
        <v>68</v>
      </c>
      <c r="E33" s="31">
        <v>10000</v>
      </c>
      <c r="F33" s="33" t="s">
        <v>8</v>
      </c>
      <c r="G33" s="11"/>
      <c r="H33" s="11">
        <v>100</v>
      </c>
      <c r="I33" s="11"/>
      <c r="J33" s="35">
        <v>43525</v>
      </c>
      <c r="K33" s="11"/>
      <c r="L33" s="40" t="s">
        <v>60</v>
      </c>
      <c r="N33" s="24"/>
    </row>
    <row r="34" spans="1:14" ht="14.25" x14ac:dyDescent="0.45">
      <c r="A34" s="5"/>
      <c r="B34" s="13"/>
      <c r="C34" s="14"/>
      <c r="D34" s="49" t="s">
        <v>5</v>
      </c>
      <c r="E34" s="11"/>
      <c r="F34" s="33"/>
      <c r="G34" s="11"/>
      <c r="H34" s="11"/>
      <c r="I34" s="11"/>
      <c r="J34" s="11"/>
      <c r="K34" s="11"/>
      <c r="L34" s="12"/>
      <c r="N34" s="24" t="s">
        <v>30</v>
      </c>
    </row>
    <row r="35" spans="1:14" ht="14.25" x14ac:dyDescent="0.45">
      <c r="A35" s="5"/>
      <c r="B35" s="13">
        <v>3</v>
      </c>
      <c r="C35" s="14"/>
      <c r="D35" s="44" t="s">
        <v>31</v>
      </c>
      <c r="E35" s="11"/>
      <c r="F35" s="33"/>
      <c r="G35" s="11"/>
      <c r="H35" s="11"/>
      <c r="I35" s="11"/>
      <c r="J35" s="11"/>
      <c r="K35" s="11"/>
      <c r="L35" s="12"/>
      <c r="N35" s="24" t="s">
        <v>26</v>
      </c>
    </row>
    <row r="36" spans="1:14" ht="14.65" thickBot="1" x14ac:dyDescent="0.5">
      <c r="A36" s="5"/>
      <c r="B36" s="16"/>
      <c r="C36" s="17"/>
      <c r="D36" s="50" t="s">
        <v>32</v>
      </c>
      <c r="E36" s="18"/>
      <c r="F36" s="34"/>
      <c r="G36" s="18"/>
      <c r="H36" s="18"/>
      <c r="I36" s="18"/>
      <c r="J36" s="18"/>
      <c r="K36" s="18"/>
      <c r="L36" s="19"/>
    </row>
    <row r="37" spans="1:14" ht="19.5" customHeight="1" thickBot="1" x14ac:dyDescent="0.5">
      <c r="A37" s="5"/>
      <c r="B37" s="67" t="s">
        <v>33</v>
      </c>
      <c r="C37" s="68"/>
      <c r="D37" s="69"/>
      <c r="E37" s="36">
        <f>+E12+E23</f>
        <v>300000</v>
      </c>
      <c r="F37" s="70" t="s">
        <v>54</v>
      </c>
      <c r="G37" s="71"/>
      <c r="H37" s="69"/>
      <c r="I37" s="72" t="s">
        <v>55</v>
      </c>
      <c r="J37" s="73"/>
      <c r="K37" s="74"/>
      <c r="L37" s="20"/>
    </row>
    <row r="38" spans="1:14" ht="58.5" customHeight="1" thickBot="1" x14ac:dyDescent="0.4">
      <c r="A38" s="5"/>
      <c r="B38" s="96" t="s">
        <v>34</v>
      </c>
      <c r="C38" s="97"/>
      <c r="D38" s="101"/>
      <c r="E38" s="101"/>
      <c r="F38" s="101"/>
      <c r="G38" s="101"/>
      <c r="H38" s="101"/>
      <c r="I38" s="101"/>
      <c r="J38" s="101"/>
      <c r="K38" s="101"/>
      <c r="L38" s="102"/>
    </row>
    <row r="39" spans="1:14" ht="21.75" customHeight="1" thickBot="1" x14ac:dyDescent="0.4">
      <c r="A39" s="5"/>
      <c r="B39" s="64" t="s">
        <v>35</v>
      </c>
      <c r="C39" s="65"/>
      <c r="D39" s="65"/>
      <c r="E39" s="65"/>
      <c r="F39" s="65"/>
      <c r="G39" s="65"/>
      <c r="H39" s="65"/>
      <c r="I39" s="65"/>
      <c r="J39" s="65"/>
      <c r="K39" s="65"/>
      <c r="L39" s="66"/>
    </row>
    <row r="40" spans="1:14" ht="39" customHeight="1" thickBot="1" x14ac:dyDescent="0.4">
      <c r="A40" s="5"/>
      <c r="B40" s="96" t="s">
        <v>36</v>
      </c>
      <c r="C40" s="97"/>
      <c r="D40" s="97"/>
      <c r="E40" s="97"/>
      <c r="F40" s="97"/>
      <c r="G40" s="97"/>
      <c r="H40" s="97"/>
      <c r="I40" s="97"/>
      <c r="J40" s="97"/>
      <c r="K40" s="97"/>
      <c r="L40" s="98"/>
    </row>
    <row r="41" spans="1:14" ht="26.25" customHeight="1" thickBot="1" x14ac:dyDescent="0.4">
      <c r="A41" s="5"/>
      <c r="B41" s="99" t="s">
        <v>37</v>
      </c>
      <c r="C41" s="100"/>
      <c r="D41" s="101"/>
      <c r="E41" s="101"/>
      <c r="F41" s="101"/>
      <c r="G41" s="101"/>
      <c r="H41" s="101"/>
      <c r="I41" s="101"/>
      <c r="J41" s="101"/>
      <c r="K41" s="101"/>
      <c r="L41" s="102"/>
    </row>
    <row r="42" spans="1:14" ht="26.25" customHeight="1" thickBot="1" x14ac:dyDescent="0.4">
      <c r="A42" s="5"/>
      <c r="B42" s="99" t="s">
        <v>38</v>
      </c>
      <c r="C42" s="100"/>
      <c r="D42" s="101"/>
      <c r="E42" s="101"/>
      <c r="F42" s="101"/>
      <c r="G42" s="101"/>
      <c r="H42" s="101"/>
      <c r="I42" s="101"/>
      <c r="J42" s="101"/>
      <c r="K42" s="101"/>
      <c r="L42" s="102"/>
    </row>
    <row r="43" spans="1:14" ht="29.25" customHeight="1" thickBot="1" x14ac:dyDescent="0.4">
      <c r="A43" s="5"/>
      <c r="B43" s="105" t="s">
        <v>39</v>
      </c>
      <c r="C43" s="106"/>
      <c r="D43" s="107"/>
      <c r="E43" s="107"/>
      <c r="F43" s="107"/>
      <c r="G43" s="107"/>
      <c r="H43" s="107"/>
      <c r="I43" s="107"/>
      <c r="J43" s="107"/>
      <c r="K43" s="107"/>
      <c r="L43" s="108"/>
    </row>
    <row r="44" spans="1:14" ht="30" customHeight="1" thickBot="1" x14ac:dyDescent="0.45">
      <c r="A44" s="5"/>
      <c r="B44" s="92" t="s">
        <v>40</v>
      </c>
      <c r="C44" s="93"/>
      <c r="D44" s="94"/>
      <c r="E44" s="94"/>
      <c r="F44" s="94"/>
      <c r="G44" s="94"/>
      <c r="H44" s="94"/>
      <c r="I44" s="94"/>
      <c r="J44" s="94"/>
      <c r="K44" s="94"/>
      <c r="L44" s="95"/>
    </row>
    <row r="45" spans="1:14" ht="13.5" x14ac:dyDescent="0.35">
      <c r="A45" s="5"/>
      <c r="B45" s="7"/>
      <c r="C45" s="7"/>
      <c r="D45" s="41"/>
      <c r="E45" s="21"/>
      <c r="F45" s="21"/>
      <c r="G45" s="21"/>
      <c r="H45" s="21"/>
      <c r="I45" s="21"/>
      <c r="J45" s="21"/>
      <c r="K45" s="21"/>
      <c r="L45" s="21"/>
    </row>
    <row r="46" spans="1:14" x14ac:dyDescent="0.35">
      <c r="A46" s="5"/>
      <c r="B46" s="5"/>
      <c r="C46" s="5"/>
      <c r="D46" s="51"/>
      <c r="E46" s="5"/>
      <c r="F46" s="4"/>
      <c r="G46" s="5"/>
      <c r="H46" s="5"/>
      <c r="I46" s="5"/>
      <c r="J46" s="5"/>
      <c r="K46" s="5"/>
      <c r="L46" s="5"/>
    </row>
    <row r="47" spans="1:14" x14ac:dyDescent="0.35">
      <c r="A47" s="5"/>
      <c r="B47" s="5"/>
      <c r="C47" s="5"/>
      <c r="D47" s="51"/>
      <c r="E47" s="5"/>
      <c r="F47" s="4"/>
      <c r="G47" s="5"/>
      <c r="H47" s="5"/>
      <c r="I47" s="5"/>
      <c r="J47" s="5"/>
      <c r="K47" s="5"/>
      <c r="L47" s="5"/>
    </row>
    <row r="48" spans="1:14" x14ac:dyDescent="0.35">
      <c r="A48" s="5"/>
      <c r="B48" s="5"/>
      <c r="C48" s="5"/>
      <c r="D48" s="51"/>
      <c r="E48" s="5"/>
      <c r="F48" s="4"/>
      <c r="G48" s="5"/>
      <c r="H48" s="5"/>
      <c r="I48" s="5"/>
      <c r="J48" s="5"/>
      <c r="K48" s="5"/>
      <c r="L48" s="5"/>
    </row>
    <row r="49" spans="1:12" x14ac:dyDescent="0.35">
      <c r="A49" s="5"/>
      <c r="B49" s="5"/>
      <c r="C49" s="5"/>
      <c r="D49" s="51"/>
      <c r="E49" s="5"/>
      <c r="F49" s="4"/>
      <c r="G49" s="5"/>
      <c r="H49" s="5"/>
      <c r="I49" s="5"/>
      <c r="J49" s="5"/>
      <c r="K49" s="5"/>
      <c r="L49" s="5"/>
    </row>
    <row r="50" spans="1:12" x14ac:dyDescent="0.35">
      <c r="A50" s="5"/>
      <c r="B50" s="5"/>
      <c r="C50" s="5"/>
      <c r="D50" s="51"/>
      <c r="E50" s="5"/>
      <c r="F50" s="4"/>
      <c r="G50" s="5"/>
      <c r="H50" s="5"/>
      <c r="I50" s="5"/>
      <c r="J50" s="5"/>
      <c r="K50" s="5"/>
      <c r="L50" s="5"/>
    </row>
    <row r="51" spans="1:12" x14ac:dyDescent="0.35">
      <c r="A51" s="5"/>
      <c r="B51" s="5"/>
      <c r="C51" s="5"/>
      <c r="D51" s="51"/>
      <c r="E51" s="5"/>
      <c r="F51" s="4"/>
      <c r="G51" s="5"/>
      <c r="H51" s="5"/>
      <c r="I51" s="5"/>
      <c r="J51" s="5"/>
      <c r="K51" s="5"/>
      <c r="L51" s="5"/>
    </row>
    <row r="52" spans="1:12" x14ac:dyDescent="0.35">
      <c r="A52" s="5"/>
      <c r="B52" s="5"/>
      <c r="C52" s="5"/>
      <c r="D52" s="51"/>
      <c r="E52" s="5"/>
      <c r="F52" s="4"/>
      <c r="G52" s="5"/>
      <c r="H52" s="5"/>
      <c r="I52" s="5"/>
      <c r="J52" s="5"/>
      <c r="K52" s="5"/>
      <c r="L52" s="5"/>
    </row>
    <row r="53" spans="1:12" x14ac:dyDescent="0.35">
      <c r="A53" s="5"/>
      <c r="B53" s="5"/>
      <c r="C53" s="5"/>
      <c r="D53" s="51"/>
      <c r="E53" s="5"/>
      <c r="F53" s="4"/>
      <c r="G53" s="5"/>
      <c r="H53" s="5"/>
      <c r="I53" s="5"/>
      <c r="J53" s="5"/>
      <c r="K53" s="5"/>
      <c r="L53" s="5"/>
    </row>
    <row r="54" spans="1:12" x14ac:dyDescent="0.35">
      <c r="A54" s="5"/>
      <c r="B54" s="5"/>
      <c r="C54" s="5"/>
      <c r="D54" s="51"/>
      <c r="E54" s="5"/>
      <c r="F54" s="4"/>
      <c r="G54" s="5"/>
      <c r="H54" s="5"/>
      <c r="I54" s="5"/>
      <c r="J54" s="5"/>
      <c r="K54" s="5"/>
      <c r="L54" s="5"/>
    </row>
    <row r="55" spans="1:12" x14ac:dyDescent="0.35">
      <c r="A55" s="5"/>
      <c r="B55" s="5"/>
      <c r="C55" s="5"/>
      <c r="D55" s="51"/>
      <c r="E55" s="5"/>
      <c r="F55" s="4"/>
      <c r="G55" s="5"/>
      <c r="H55" s="5"/>
      <c r="I55" s="5"/>
      <c r="J55" s="5"/>
      <c r="K55" s="5"/>
      <c r="L55" s="5"/>
    </row>
    <row r="56" spans="1:12" x14ac:dyDescent="0.35">
      <c r="A56" s="5"/>
      <c r="B56" s="5"/>
      <c r="C56" s="5"/>
      <c r="D56" s="51"/>
      <c r="E56" s="5"/>
      <c r="F56" s="4"/>
      <c r="G56" s="5"/>
      <c r="H56" s="5"/>
      <c r="I56" s="5"/>
      <c r="J56" s="5"/>
      <c r="K56" s="5"/>
      <c r="L56" s="5"/>
    </row>
    <row r="57" spans="1:12" x14ac:dyDescent="0.35">
      <c r="A57" s="5"/>
      <c r="B57" s="5"/>
      <c r="C57" s="5"/>
      <c r="D57" s="51"/>
      <c r="E57" s="5"/>
      <c r="F57" s="4"/>
      <c r="G57" s="5"/>
      <c r="H57" s="5"/>
      <c r="I57" s="5"/>
      <c r="J57" s="5"/>
      <c r="K57" s="5"/>
      <c r="L57" s="5"/>
    </row>
    <row r="58" spans="1:12" x14ac:dyDescent="0.35">
      <c r="A58" s="5"/>
      <c r="B58" s="5"/>
      <c r="C58" s="5"/>
      <c r="D58" s="51"/>
      <c r="E58" s="5"/>
      <c r="F58" s="4"/>
      <c r="G58" s="5"/>
      <c r="H58" s="5"/>
      <c r="I58" s="5"/>
      <c r="J58" s="5"/>
      <c r="K58" s="5"/>
      <c r="L58" s="5"/>
    </row>
    <row r="59" spans="1:12" x14ac:dyDescent="0.35">
      <c r="A59" s="5"/>
      <c r="B59" s="5"/>
      <c r="C59" s="5"/>
      <c r="D59" s="51"/>
      <c r="E59" s="5"/>
      <c r="F59" s="4"/>
      <c r="G59" s="5"/>
      <c r="H59" s="5"/>
      <c r="I59" s="5"/>
      <c r="J59" s="5"/>
      <c r="K59" s="5"/>
      <c r="L59" s="5"/>
    </row>
    <row r="60" spans="1:12" x14ac:dyDescent="0.35">
      <c r="A60" s="5"/>
      <c r="B60" s="5"/>
      <c r="C60" s="5"/>
      <c r="D60" s="51"/>
      <c r="E60" s="5"/>
      <c r="F60" s="4"/>
      <c r="G60" s="5"/>
      <c r="H60" s="5"/>
      <c r="I60" s="5"/>
      <c r="J60" s="5"/>
      <c r="K60" s="5"/>
      <c r="L60" s="5"/>
    </row>
    <row r="61" spans="1:12" x14ac:dyDescent="0.35">
      <c r="A61" s="5"/>
      <c r="B61" s="5"/>
      <c r="C61" s="5"/>
      <c r="D61" s="51"/>
      <c r="E61" s="5"/>
      <c r="F61" s="4"/>
      <c r="G61" s="5"/>
      <c r="H61" s="5"/>
      <c r="I61" s="5"/>
      <c r="J61" s="5"/>
      <c r="K61" s="5"/>
      <c r="L61" s="5"/>
    </row>
    <row r="62" spans="1:12" x14ac:dyDescent="0.35">
      <c r="A62" s="5"/>
      <c r="B62" s="5"/>
      <c r="C62" s="5"/>
      <c r="D62" s="51"/>
      <c r="E62" s="5"/>
      <c r="F62" s="4"/>
      <c r="G62" s="5"/>
      <c r="H62" s="5"/>
      <c r="I62" s="5"/>
      <c r="J62" s="5"/>
      <c r="K62" s="5"/>
      <c r="L62" s="5"/>
    </row>
    <row r="63" spans="1:12" x14ac:dyDescent="0.35">
      <c r="A63" s="5"/>
      <c r="B63" s="5"/>
      <c r="C63" s="5"/>
      <c r="D63" s="51"/>
      <c r="E63" s="5"/>
      <c r="F63" s="4"/>
      <c r="G63" s="5"/>
      <c r="H63" s="5"/>
      <c r="I63" s="5"/>
      <c r="J63" s="5"/>
      <c r="K63" s="5"/>
      <c r="L63" s="5"/>
    </row>
    <row r="64" spans="1:12" x14ac:dyDescent="0.35">
      <c r="A64" s="5"/>
      <c r="B64" s="5"/>
      <c r="C64" s="5"/>
      <c r="D64" s="51"/>
      <c r="E64" s="5"/>
      <c r="F64" s="4"/>
      <c r="G64" s="5"/>
      <c r="H64" s="5"/>
      <c r="I64" s="5"/>
      <c r="J64" s="5"/>
      <c r="K64" s="5"/>
      <c r="L64" s="5"/>
    </row>
    <row r="65" spans="1:12" x14ac:dyDescent="0.35">
      <c r="A65" s="5"/>
      <c r="B65" s="5"/>
      <c r="C65" s="5"/>
      <c r="D65" s="51"/>
      <c r="E65" s="5"/>
      <c r="F65" s="4"/>
      <c r="G65" s="5"/>
      <c r="H65" s="5"/>
      <c r="I65" s="5"/>
      <c r="J65" s="5"/>
      <c r="K65" s="5"/>
      <c r="L65" s="5"/>
    </row>
    <row r="66" spans="1:12" x14ac:dyDescent="0.35">
      <c r="A66" s="5"/>
      <c r="B66" s="5"/>
      <c r="C66" s="5"/>
      <c r="D66" s="51"/>
      <c r="E66" s="5"/>
      <c r="F66" s="4"/>
      <c r="G66" s="5"/>
      <c r="H66" s="5"/>
      <c r="I66" s="5"/>
      <c r="J66" s="5"/>
      <c r="K66" s="5"/>
      <c r="L66" s="5"/>
    </row>
    <row r="67" spans="1:12" x14ac:dyDescent="0.35">
      <c r="A67" s="5"/>
      <c r="B67" s="5"/>
      <c r="C67" s="5"/>
      <c r="D67" s="51"/>
      <c r="E67" s="5"/>
      <c r="F67" s="4"/>
      <c r="G67" s="5"/>
      <c r="H67" s="5"/>
      <c r="I67" s="5"/>
      <c r="J67" s="5"/>
      <c r="K67" s="5"/>
      <c r="L67" s="5"/>
    </row>
    <row r="68" spans="1:12" x14ac:dyDescent="0.35">
      <c r="A68" s="5"/>
      <c r="B68" s="5"/>
      <c r="C68" s="5"/>
      <c r="D68" s="51"/>
      <c r="E68" s="5"/>
      <c r="F68" s="4"/>
      <c r="G68" s="5"/>
      <c r="H68" s="5"/>
      <c r="I68" s="5"/>
      <c r="J68" s="5"/>
      <c r="K68" s="5"/>
      <c r="L68" s="5"/>
    </row>
    <row r="69" spans="1:12" x14ac:dyDescent="0.35">
      <c r="A69" s="5"/>
      <c r="B69" s="5"/>
      <c r="C69" s="5"/>
      <c r="D69" s="51"/>
      <c r="E69" s="5"/>
      <c r="F69" s="4"/>
      <c r="G69" s="5"/>
      <c r="H69" s="5"/>
      <c r="I69" s="5"/>
      <c r="J69" s="5"/>
      <c r="K69" s="5"/>
      <c r="L69" s="5"/>
    </row>
    <row r="70" spans="1:12" x14ac:dyDescent="0.35">
      <c r="A70" s="5"/>
      <c r="B70" s="5"/>
      <c r="C70" s="5"/>
      <c r="D70" s="51"/>
      <c r="E70" s="5"/>
      <c r="F70" s="4"/>
      <c r="G70" s="5"/>
      <c r="H70" s="5"/>
      <c r="I70" s="5"/>
      <c r="J70" s="5"/>
      <c r="K70" s="5"/>
      <c r="L70" s="5"/>
    </row>
    <row r="71" spans="1:12" x14ac:dyDescent="0.35">
      <c r="A71" s="5"/>
      <c r="B71" s="5"/>
      <c r="C71" s="5"/>
      <c r="D71" s="51"/>
      <c r="E71" s="5"/>
      <c r="F71" s="4"/>
      <c r="G71" s="5"/>
      <c r="H71" s="5"/>
      <c r="I71" s="5"/>
      <c r="J71" s="5"/>
      <c r="K71" s="5"/>
      <c r="L71" s="5"/>
    </row>
    <row r="72" spans="1:12" x14ac:dyDescent="0.35">
      <c r="A72" s="5"/>
      <c r="B72" s="5"/>
      <c r="C72" s="5"/>
      <c r="D72" s="51"/>
      <c r="E72" s="5"/>
      <c r="F72" s="4"/>
      <c r="G72" s="5"/>
      <c r="H72" s="5"/>
      <c r="I72" s="5"/>
      <c r="J72" s="5"/>
      <c r="K72" s="5"/>
      <c r="L72" s="5"/>
    </row>
    <row r="73" spans="1:12" x14ac:dyDescent="0.35">
      <c r="A73" s="5"/>
      <c r="B73" s="5"/>
      <c r="C73" s="5"/>
      <c r="D73" s="51"/>
      <c r="E73" s="5"/>
      <c r="F73" s="4"/>
      <c r="G73" s="5"/>
      <c r="H73" s="5"/>
      <c r="I73" s="5"/>
      <c r="J73" s="5"/>
      <c r="K73" s="5"/>
      <c r="L73" s="5"/>
    </row>
    <row r="74" spans="1:12" x14ac:dyDescent="0.35">
      <c r="A74" s="5"/>
      <c r="B74" s="5"/>
      <c r="C74" s="5"/>
      <c r="D74" s="51"/>
      <c r="E74" s="5"/>
      <c r="F74" s="4"/>
      <c r="G74" s="5"/>
      <c r="H74" s="5"/>
      <c r="I74" s="5"/>
      <c r="J74" s="5"/>
      <c r="K74" s="5"/>
      <c r="L74" s="5"/>
    </row>
    <row r="75" spans="1:12" x14ac:dyDescent="0.35">
      <c r="A75" s="5"/>
      <c r="B75" s="5"/>
      <c r="C75" s="5"/>
      <c r="D75" s="51"/>
      <c r="E75" s="5"/>
      <c r="F75" s="4"/>
      <c r="G75" s="5"/>
      <c r="H75" s="5"/>
      <c r="I75" s="5"/>
      <c r="J75" s="5"/>
      <c r="K75" s="5"/>
      <c r="L75" s="5"/>
    </row>
    <row r="76" spans="1:12" x14ac:dyDescent="0.35">
      <c r="A76" s="5"/>
      <c r="B76" s="5"/>
      <c r="C76" s="5"/>
      <c r="D76" s="51"/>
      <c r="E76" s="5"/>
      <c r="F76" s="4"/>
      <c r="G76" s="5"/>
      <c r="H76" s="5"/>
      <c r="I76" s="5"/>
      <c r="J76" s="5"/>
      <c r="K76" s="5"/>
      <c r="L76" s="5"/>
    </row>
    <row r="77" spans="1:12" x14ac:dyDescent="0.35">
      <c r="A77" s="5"/>
      <c r="B77" s="5"/>
      <c r="C77" s="5"/>
      <c r="D77" s="51"/>
      <c r="E77" s="5"/>
      <c r="F77" s="4"/>
      <c r="G77" s="5"/>
      <c r="H77" s="5"/>
      <c r="I77" s="5"/>
      <c r="J77" s="5"/>
      <c r="K77" s="5"/>
      <c r="L77" s="5"/>
    </row>
    <row r="78" spans="1:12" x14ac:dyDescent="0.35">
      <c r="A78" s="5"/>
      <c r="B78" s="5"/>
      <c r="C78" s="5"/>
      <c r="D78" s="51"/>
      <c r="E78" s="5"/>
      <c r="F78" s="4"/>
      <c r="G78" s="5"/>
      <c r="H78" s="5"/>
      <c r="I78" s="5"/>
      <c r="J78" s="5"/>
      <c r="K78" s="5"/>
      <c r="L78" s="5"/>
    </row>
    <row r="79" spans="1:12" x14ac:dyDescent="0.35">
      <c r="A79" s="5"/>
      <c r="B79" s="5"/>
      <c r="C79" s="5"/>
      <c r="D79" s="51"/>
      <c r="E79" s="5"/>
      <c r="F79" s="4"/>
      <c r="G79" s="5"/>
      <c r="H79" s="5"/>
      <c r="I79" s="5"/>
      <c r="J79" s="5"/>
      <c r="K79" s="5"/>
      <c r="L79" s="5"/>
    </row>
    <row r="80" spans="1:12" x14ac:dyDescent="0.35">
      <c r="A80" s="5"/>
      <c r="B80" s="5"/>
      <c r="C80" s="5"/>
      <c r="D80" s="51"/>
      <c r="E80" s="5"/>
      <c r="F80" s="4"/>
      <c r="G80" s="5"/>
      <c r="H80" s="5"/>
      <c r="I80" s="5"/>
      <c r="J80" s="5"/>
      <c r="K80" s="5"/>
      <c r="L80" s="5"/>
    </row>
    <row r="81" spans="1:12" x14ac:dyDescent="0.35">
      <c r="A81" s="5"/>
      <c r="B81" s="5"/>
      <c r="C81" s="5"/>
      <c r="D81" s="51"/>
      <c r="E81" s="5"/>
      <c r="F81" s="4"/>
      <c r="G81" s="5"/>
      <c r="H81" s="5"/>
      <c r="I81" s="5"/>
      <c r="J81" s="5"/>
      <c r="K81" s="5"/>
      <c r="L81" s="5"/>
    </row>
    <row r="82" spans="1:12" x14ac:dyDescent="0.35">
      <c r="A82" s="5"/>
      <c r="B82" s="5"/>
      <c r="C82" s="5"/>
      <c r="D82" s="51"/>
      <c r="E82" s="5"/>
      <c r="F82" s="4"/>
      <c r="G82" s="5"/>
      <c r="H82" s="5"/>
      <c r="I82" s="5"/>
      <c r="J82" s="5"/>
      <c r="K82" s="5"/>
      <c r="L82" s="5"/>
    </row>
    <row r="83" spans="1:12" x14ac:dyDescent="0.35">
      <c r="A83" s="5"/>
      <c r="B83" s="5"/>
      <c r="C83" s="5"/>
      <c r="D83" s="51"/>
      <c r="E83" s="5"/>
      <c r="F83" s="4"/>
      <c r="G83" s="5"/>
      <c r="H83" s="5"/>
      <c r="I83" s="5"/>
      <c r="J83" s="5"/>
      <c r="K83" s="5"/>
      <c r="L83" s="5"/>
    </row>
    <row r="84" spans="1:12" x14ac:dyDescent="0.35">
      <c r="A84" s="5"/>
      <c r="B84" s="5"/>
      <c r="C84" s="5"/>
      <c r="D84" s="51"/>
      <c r="E84" s="5"/>
      <c r="F84" s="4"/>
      <c r="G84" s="5"/>
      <c r="H84" s="5"/>
      <c r="I84" s="5"/>
      <c r="J84" s="5"/>
      <c r="K84" s="5"/>
      <c r="L84" s="5"/>
    </row>
    <row r="85" spans="1:12" x14ac:dyDescent="0.35">
      <c r="A85" s="5"/>
      <c r="B85" s="5"/>
      <c r="C85" s="5"/>
      <c r="D85" s="51"/>
      <c r="E85" s="5"/>
      <c r="F85" s="4"/>
      <c r="G85" s="5"/>
      <c r="H85" s="5"/>
      <c r="I85" s="5"/>
      <c r="J85" s="5"/>
      <c r="K85" s="5"/>
      <c r="L85" s="5"/>
    </row>
    <row r="86" spans="1:12" x14ac:dyDescent="0.35">
      <c r="A86" s="5"/>
      <c r="B86" s="5"/>
      <c r="C86" s="5"/>
      <c r="D86" s="51"/>
      <c r="E86" s="5"/>
      <c r="F86" s="4"/>
      <c r="G86" s="5"/>
      <c r="H86" s="5"/>
      <c r="I86" s="5"/>
      <c r="J86" s="5"/>
      <c r="K86" s="5"/>
      <c r="L86" s="5"/>
    </row>
    <row r="87" spans="1:12" x14ac:dyDescent="0.35">
      <c r="A87" s="5"/>
      <c r="B87" s="5"/>
      <c r="C87" s="5"/>
      <c r="D87" s="51"/>
      <c r="E87" s="5"/>
      <c r="F87" s="4"/>
      <c r="G87" s="5"/>
      <c r="H87" s="5"/>
      <c r="I87" s="5"/>
      <c r="J87" s="5"/>
      <c r="K87" s="5"/>
      <c r="L87" s="5"/>
    </row>
    <row r="88" spans="1:12" x14ac:dyDescent="0.35">
      <c r="A88" s="5"/>
      <c r="B88" s="5"/>
      <c r="C88" s="5"/>
      <c r="D88" s="51"/>
      <c r="E88" s="5"/>
      <c r="F88" s="4"/>
      <c r="G88" s="5"/>
      <c r="H88" s="5"/>
      <c r="I88" s="5"/>
      <c r="J88" s="5"/>
      <c r="K88" s="5"/>
      <c r="L88" s="5"/>
    </row>
    <row r="89" spans="1:12" x14ac:dyDescent="0.35">
      <c r="A89" s="5"/>
      <c r="B89" s="5"/>
      <c r="C89" s="5"/>
      <c r="D89" s="51"/>
      <c r="E89" s="5"/>
      <c r="F89" s="4"/>
      <c r="G89" s="5"/>
      <c r="H89" s="5"/>
      <c r="I89" s="5"/>
      <c r="J89" s="5"/>
      <c r="K89" s="5"/>
      <c r="L89" s="5"/>
    </row>
    <row r="90" spans="1:12" x14ac:dyDescent="0.35">
      <c r="A90" s="5"/>
      <c r="B90" s="5"/>
      <c r="C90" s="5"/>
      <c r="D90" s="51"/>
      <c r="E90" s="5"/>
      <c r="F90" s="4"/>
      <c r="G90" s="5"/>
      <c r="H90" s="5"/>
      <c r="I90" s="5"/>
      <c r="J90" s="5"/>
      <c r="K90" s="5"/>
      <c r="L90" s="5"/>
    </row>
    <row r="91" spans="1:12" x14ac:dyDescent="0.35">
      <c r="A91" s="5"/>
      <c r="B91" s="5"/>
      <c r="C91" s="5"/>
      <c r="D91" s="51"/>
      <c r="E91" s="5"/>
      <c r="F91" s="4"/>
      <c r="G91" s="5"/>
      <c r="H91" s="5"/>
      <c r="I91" s="5"/>
      <c r="J91" s="5"/>
      <c r="K91" s="5"/>
      <c r="L91" s="5"/>
    </row>
    <row r="92" spans="1:12" x14ac:dyDescent="0.35">
      <c r="A92" s="5"/>
      <c r="B92" s="5"/>
      <c r="C92" s="5"/>
      <c r="D92" s="51"/>
      <c r="E92" s="5"/>
      <c r="F92" s="4"/>
      <c r="G92" s="5"/>
      <c r="H92" s="5"/>
      <c r="I92" s="5"/>
      <c r="J92" s="5"/>
      <c r="K92" s="5"/>
      <c r="L92" s="5"/>
    </row>
    <row r="93" spans="1:12" x14ac:dyDescent="0.35">
      <c r="A93" s="5"/>
      <c r="B93" s="5"/>
      <c r="C93" s="5"/>
      <c r="D93" s="51"/>
      <c r="E93" s="5"/>
      <c r="F93" s="4"/>
      <c r="G93" s="5"/>
      <c r="H93" s="5"/>
      <c r="I93" s="5"/>
      <c r="J93" s="5"/>
      <c r="K93" s="5"/>
      <c r="L93" s="5"/>
    </row>
    <row r="94" spans="1:12" x14ac:dyDescent="0.35">
      <c r="A94" s="5"/>
      <c r="B94" s="5"/>
      <c r="C94" s="5"/>
      <c r="D94" s="51"/>
      <c r="E94" s="5"/>
      <c r="F94" s="4"/>
      <c r="G94" s="5"/>
      <c r="H94" s="5"/>
      <c r="I94" s="5"/>
      <c r="J94" s="5"/>
      <c r="K94" s="5"/>
      <c r="L94" s="5"/>
    </row>
    <row r="95" spans="1:12" x14ac:dyDescent="0.35">
      <c r="A95" s="5"/>
      <c r="B95" s="5"/>
      <c r="C95" s="5"/>
      <c r="D95" s="51"/>
      <c r="E95" s="5"/>
      <c r="F95" s="4"/>
      <c r="G95" s="5"/>
      <c r="H95" s="5"/>
      <c r="I95" s="5"/>
      <c r="J95" s="5"/>
      <c r="K95" s="5"/>
      <c r="L95" s="5"/>
    </row>
    <row r="96" spans="1:12" x14ac:dyDescent="0.35">
      <c r="A96" s="5"/>
      <c r="B96" s="5"/>
      <c r="C96" s="5"/>
      <c r="D96" s="51"/>
      <c r="E96" s="5"/>
      <c r="F96" s="4"/>
      <c r="G96" s="5"/>
      <c r="H96" s="5"/>
      <c r="I96" s="5"/>
      <c r="J96" s="5"/>
      <c r="K96" s="5"/>
      <c r="L96" s="5"/>
    </row>
    <row r="97" spans="1:12" x14ac:dyDescent="0.35">
      <c r="A97" s="5"/>
      <c r="B97" s="5"/>
      <c r="C97" s="5"/>
      <c r="D97" s="51"/>
      <c r="E97" s="5"/>
      <c r="F97" s="4"/>
      <c r="G97" s="5"/>
      <c r="H97" s="5"/>
      <c r="I97" s="5"/>
      <c r="J97" s="5"/>
      <c r="K97" s="5"/>
      <c r="L97" s="5"/>
    </row>
    <row r="98" spans="1:12" x14ac:dyDescent="0.35">
      <c r="A98" s="5"/>
      <c r="B98" s="5"/>
      <c r="C98" s="5"/>
      <c r="D98" s="51"/>
      <c r="E98" s="5"/>
      <c r="F98" s="4"/>
      <c r="G98" s="5"/>
      <c r="H98" s="5"/>
      <c r="I98" s="5"/>
      <c r="J98" s="5"/>
      <c r="K98" s="5"/>
      <c r="L98" s="5"/>
    </row>
    <row r="99" spans="1:12" x14ac:dyDescent="0.35">
      <c r="A99" s="5"/>
      <c r="B99" s="5"/>
      <c r="C99" s="5"/>
      <c r="D99" s="51"/>
      <c r="E99" s="5"/>
      <c r="F99" s="4"/>
      <c r="G99" s="5"/>
      <c r="H99" s="5"/>
      <c r="I99" s="5"/>
      <c r="J99" s="5"/>
      <c r="K99" s="5"/>
      <c r="L99" s="5"/>
    </row>
    <row r="100" spans="1:12" x14ac:dyDescent="0.35">
      <c r="A100" s="5"/>
      <c r="B100" s="5"/>
      <c r="C100" s="5"/>
      <c r="D100" s="51"/>
      <c r="E100" s="5"/>
      <c r="F100" s="4"/>
      <c r="G100" s="5"/>
      <c r="H100" s="5"/>
      <c r="I100" s="5"/>
      <c r="J100" s="5"/>
      <c r="K100" s="5"/>
      <c r="L100" s="5"/>
    </row>
    <row r="101" spans="1:12" x14ac:dyDescent="0.35">
      <c r="A101" s="5"/>
      <c r="B101" s="5"/>
      <c r="C101" s="5"/>
      <c r="D101" s="51"/>
      <c r="E101" s="5"/>
      <c r="F101" s="4"/>
      <c r="G101" s="5"/>
      <c r="H101" s="5"/>
      <c r="I101" s="5"/>
      <c r="J101" s="5"/>
      <c r="K101" s="5"/>
      <c r="L101" s="5"/>
    </row>
  </sheetData>
  <mergeCells count="27">
    <mergeCell ref="J10:J11"/>
    <mergeCell ref="B44:L44"/>
    <mergeCell ref="B40:L40"/>
    <mergeCell ref="B41:L41"/>
    <mergeCell ref="H10:I10"/>
    <mergeCell ref="K10:K11"/>
    <mergeCell ref="L10:L11"/>
    <mergeCell ref="B43:L43"/>
    <mergeCell ref="B38:L38"/>
    <mergeCell ref="C10:C11"/>
    <mergeCell ref="B42:L42"/>
    <mergeCell ref="G5:J5"/>
    <mergeCell ref="K5:L5"/>
    <mergeCell ref="G6:L6"/>
    <mergeCell ref="B4:L4"/>
    <mergeCell ref="B39:L39"/>
    <mergeCell ref="B37:D37"/>
    <mergeCell ref="F37:H37"/>
    <mergeCell ref="I37:K37"/>
    <mergeCell ref="B6:F6"/>
    <mergeCell ref="B5:F5"/>
    <mergeCell ref="B7:L7"/>
    <mergeCell ref="B10:B11"/>
    <mergeCell ref="D10:D11"/>
    <mergeCell ref="E10:E11"/>
    <mergeCell ref="F10:F11"/>
    <mergeCell ref="G10:G11"/>
  </mergeCells>
  <phoneticPr fontId="0" type="noConversion"/>
  <dataValidations count="2">
    <dataValidation type="list" allowBlank="1" showInputMessage="1" showErrorMessage="1" sqref="F12:F36" xr:uid="{00000000-0002-0000-0000-000000000000}">
      <formula1>$N$7:$N$13</formula1>
    </dataValidation>
    <dataValidation type="list" allowBlank="1" showInputMessage="1" showErrorMessage="1" sqref="G12:G36" xr:uid="{00000000-0002-0000-0000-000001000000}">
      <formula1>$N$23:$N$35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75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.1328125" defaultRowHeight="12.75" x14ac:dyDescent="0.3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.1328125" defaultRowHeight="12.75" x14ac:dyDescent="0.3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7B84991F7EED2A468375B51D02522477" ma:contentTypeVersion="90" ma:contentTypeDescription="A content type to manage public (operations) IDB documents" ma:contentTypeScope="" ma:versionID="2c80fe198bb2becbc145e897bffd7a6b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257c212fc17d9208cf918b7100b020b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R-T1180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Costa Rica</TermName>
          <TermId xmlns="http://schemas.microsoft.com/office/infopath/2007/PartnerControls">70401352-ba64-401d-af16-55c448a66295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ATN/OC-16785-CR;</Approval_x0020_Number>
    <Phase xmlns="cdc7663a-08f0-4737-9e8c-148ce897a09c" xsi:nil="true"/>
    <Document_x0020_Author xmlns="cdc7663a-08f0-4737-9e8c-148ce897a09c">Galaz, Yolanda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SUPPLY RURAL AND PERI-URBAN</TermName>
          <TermId xmlns="http://schemas.microsoft.com/office/infopath/2007/PartnerControls">8436ee66-009e-4204-be28-64e6f6bf19fc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INF</TermName>
          <TermId xmlns="http://schemas.microsoft.com/office/infopath/2007/PartnerControls">474aab72-0205-4196-bca7-4b288939fcb3</TermId>
        </TermInfo>
      </Terms>
    </g511464f9e53401d84b16fa9b379a574>
    <Related_x0020_SisCor_x0020_Number xmlns="cdc7663a-08f0-4737-9e8c-148ce897a09c" xsi:nil="true"/>
    <TaxCatchAll xmlns="cdc7663a-08f0-4737-9e8c-148ce897a09c">
      <Value>174</Value>
      <Value>166</Value>
      <Value>94</Value>
      <Value>1</Value>
      <Value>28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CR-T1180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R0002301305</Record_x0020_Number>
    <_dlc_DocId xmlns="cdc7663a-08f0-4737-9e8c-148ce897a09c">EZSHARE-1278051672-5</_dlc_DocId>
    <_dlc_DocIdUrl xmlns="cdc7663a-08f0-4737-9e8c-148ce897a09c">
      <Url>https://idbg.sharepoint.com/teams/EZ-CR-TCP/CR-T1180/_layouts/15/DocIdRedir.aspx?ID=EZSHARE-1278051672-5</Url>
      <Description>EZSHARE-1278051672-5</Description>
    </_dlc_DocIdUrl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44FB47AA97CBF240B8DB109B3FDBB92E" ma:contentTypeVersion="60" ma:contentTypeDescription="The base project type from which other project content types inherit their information." ma:contentTypeScope="" ma:versionID="4dd69e9ba0a13934e2ba1c19a23c8a4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ec29015b532bbdc310eff2f7c8eceb0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CR-T1180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1CC52F28-ED96-4E44-B93D-595E98B69FE1}"/>
</file>

<file path=customXml/itemProps2.xml><?xml version="1.0" encoding="utf-8"?>
<ds:datastoreItem xmlns:ds="http://schemas.openxmlformats.org/officeDocument/2006/customXml" ds:itemID="{9F60BA20-0C60-4A5A-90E3-DCF0CAFF8A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244229-1B71-4548-B113-E84E0EFFB8B0}">
  <ds:schemaRefs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cdc7663a-08f0-4737-9e8c-148ce897a09c"/>
    <ds:schemaRef ds:uri="http://schemas.microsoft.com/office/2006/metadata/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97227F61-1E51-4264-B53F-34BB67C19F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E811BDB3-B855-44BA-99F3-079B38CFCF0B}"/>
</file>

<file path=customXml/itemProps6.xml><?xml version="1.0" encoding="utf-8"?>
<ds:datastoreItem xmlns:ds="http://schemas.openxmlformats.org/officeDocument/2006/customXml" ds:itemID="{1D0C7862-89FF-4CD9-8B5A-52F14F87D2EA}">
  <ds:schemaRefs>
    <ds:schemaRef ds:uri="http://schemas.microsoft.com/sharepoint/events"/>
  </ds:schemaRefs>
</ds:datastoreItem>
</file>

<file path=customXml/itemProps7.xml><?xml version="1.0" encoding="utf-8"?>
<ds:datastoreItem xmlns:ds="http://schemas.openxmlformats.org/officeDocument/2006/customXml" ds:itemID="{68CFE591-03C3-4897-8FBC-21F0DCB01C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meroca</dc:creator>
  <cp:keywords/>
  <dc:description/>
  <cp:lastModifiedBy>Galaz, Yolanda</cp:lastModifiedBy>
  <cp:revision/>
  <cp:lastPrinted>2018-06-06T19:08:37Z</cp:lastPrinted>
  <dcterms:created xsi:type="dcterms:W3CDTF">2007-02-02T19:50:30Z</dcterms:created>
  <dcterms:modified xsi:type="dcterms:W3CDTF">2018-06-25T19:44:48Z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TaxKeyword">
    <vt:lpwstr/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>174;#WATER SUPPLY RURAL AND PERI-URBAN|8436ee66-009e-4204-be28-64e6f6bf19fc</vt:lpwstr>
  </property>
  <property fmtid="{D5CDD505-2E9C-101B-9397-08002B2CF9AE}" pid="8" name="Fund IDB">
    <vt:lpwstr>166;#INF|474aab72-0205-4196-bca7-4b288939fcb3</vt:lpwstr>
  </property>
  <property fmtid="{D5CDD505-2E9C-101B-9397-08002B2CF9AE}" pid="9" name="Country">
    <vt:lpwstr>28;#Costa Rica|70401352-ba64-401d-af16-55c448a66295</vt:lpwstr>
  </property>
  <property fmtid="{D5CDD505-2E9C-101B-9397-08002B2CF9AE}" pid="10" name="Sector IDB">
    <vt:lpwstr>94;#WATER AND SANITATION|ba6b63cd-e402-47cb-9357-08149f7ce046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_dlc_DocIdItemGuid">
    <vt:lpwstr>c03b1a63-af9c-4ede-b090-0251efcece4b</vt:lpwstr>
  </property>
  <property fmtid="{D5CDD505-2E9C-101B-9397-08002B2CF9AE}" pid="13" name="ContentTypeId">
    <vt:lpwstr>0x0101001A458A224826124E8B45B1D613300CFC007B84991F7EED2A468375B51D02522477</vt:lpwstr>
  </property>
</Properties>
</file>