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OJETOS\PROJETOS CONVENIAR\506\Remanejamento\"/>
    </mc:Choice>
  </mc:AlternateContent>
  <xr:revisionPtr revIDLastSave="0" documentId="13_ncr:1_{9EC1A02C-D7C2-4881-9DD1-3B7D09008D85}" xr6:coauthVersionLast="46" xr6:coauthVersionMax="46" xr10:uidLastSave="{00000000-0000-0000-0000-000000000000}"/>
  <bookViews>
    <workbookView xWindow="-120" yWindow="-120" windowWidth="29040" windowHeight="15840" tabRatio="500" xr2:uid="{00000000-000D-0000-FFFF-FFFF00000000}"/>
  </bookViews>
  <sheets>
    <sheet name="Sheet1" sheetId="1" r:id="rId1"/>
    <sheet name="Sheet2" sheetId="2" r:id="rId2"/>
    <sheet name="Sheet3" sheetId="3" r:id="rId3"/>
  </sheets>
  <calcPr calcId="18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69" i="1" l="1"/>
  <c r="D71" i="1" s="1"/>
  <c r="D63" i="1"/>
  <c r="D48" i="1"/>
  <c r="D24" i="1"/>
</calcChain>
</file>

<file path=xl/sharedStrings.xml><?xml version="1.0" encoding="utf-8"?>
<sst xmlns="http://schemas.openxmlformats.org/spreadsheetml/2006/main" count="140" uniqueCount="80">
  <si>
    <t>Inter-American Development Bank</t>
  </si>
  <si>
    <t xml:space="preserve"> VPC/FMP</t>
  </si>
  <si>
    <t>PROCUREMENT PLAN FOR NON-REIMBURSABLE TECHNICAL COOPERATIONS</t>
  </si>
  <si>
    <t>Country:</t>
  </si>
  <si>
    <t>Executing agency:</t>
  </si>
  <si>
    <r>
      <rPr>
        <b/>
        <sz val="10"/>
        <color rgb="FF000000"/>
        <rFont val="Calibri"/>
        <family val="2"/>
        <charset val="1"/>
      </rPr>
      <t>Public or private sector:</t>
    </r>
    <r>
      <rPr>
        <sz val="10"/>
        <color rgb="FF000000"/>
        <rFont val="Calibri"/>
        <family val="2"/>
        <charset val="1"/>
      </rPr>
      <t xml:space="preserve"> (indicate which applies)</t>
    </r>
  </si>
  <si>
    <t>Project number:</t>
  </si>
  <si>
    <t>Title of Project:</t>
  </si>
  <si>
    <t>Period covered by the plan:</t>
  </si>
  <si>
    <t>Threshold for ex-post review of procurements:</t>
  </si>
  <si>
    <t>Goods and services (in US$):____________</t>
  </si>
  <si>
    <t>Consulting services(in US$):____________</t>
  </si>
  <si>
    <t>Item 
Nº</t>
  </si>
  <si>
    <t>Ref. 
AWP</t>
  </si>
  <si>
    <t>Description 
(1)</t>
  </si>
  <si>
    <t>Estimated contract
cost (US$)</t>
  </si>
  <si>
    <t>Procurement
Method 
(2)</t>
  </si>
  <si>
    <t xml:space="preserve">Review of procurement
(3)
</t>
  </si>
  <si>
    <t>Source of financing
and percentage</t>
  </si>
  <si>
    <t>Estimated date of the procurement
notice or start of the contract</t>
  </si>
  <si>
    <t>Technical review
by the PTL
(4)</t>
  </si>
  <si>
    <t>Comments</t>
  </si>
  <si>
    <t>IDB/MIF 
%</t>
  </si>
  <si>
    <t>Local/other
%</t>
  </si>
  <si>
    <t>Direct Contracting</t>
  </si>
  <si>
    <t>Component 1 - Desenvolvimento de banco de dados e índices climáticos</t>
  </si>
  <si>
    <t>International Competitive Bidding</t>
  </si>
  <si>
    <t>National Competitive Bidding</t>
  </si>
  <si>
    <t xml:space="preserve">Goods </t>
  </si>
  <si>
    <t>Shopping</t>
  </si>
  <si>
    <t>Computadores</t>
  </si>
  <si>
    <t>Least-Cost Selection</t>
  </si>
  <si>
    <t>Quality and Cost Based Selection</t>
  </si>
  <si>
    <t>Non consulting services</t>
  </si>
  <si>
    <t>Quality Based Selection</t>
  </si>
  <si>
    <t>Selection under a Fixed Budget</t>
  </si>
  <si>
    <t>Consulting services</t>
  </si>
  <si>
    <t>Individual Consultant</t>
  </si>
  <si>
    <t xml:space="preserve">Individual consultants </t>
  </si>
  <si>
    <t>Especialista em análise de dados (foco em modelagem e workflow científico)</t>
  </si>
  <si>
    <t>FAPED</t>
  </si>
  <si>
    <t>Ex-Post</t>
  </si>
  <si>
    <t>Subtotal</t>
  </si>
  <si>
    <t>Component 2 - Avaliação de riscos climáticos e análise atuarial</t>
  </si>
  <si>
    <t>Ex Ante</t>
  </si>
  <si>
    <t>Passagens nacionais para reuniões de trabalho</t>
  </si>
  <si>
    <t>Ago 2021</t>
  </si>
  <si>
    <t>Passagens internacionais para reuniões de trabalho</t>
  </si>
  <si>
    <t>Contratacão de empresa para organização do workshop</t>
  </si>
  <si>
    <t>Abril 2022</t>
  </si>
  <si>
    <t>Passagens nacionais para seminários e oficinas</t>
  </si>
  <si>
    <t>Passagens internacionais para seminários e oficinas</t>
  </si>
  <si>
    <t>Diárias para reuniões de trabalho</t>
  </si>
  <si>
    <t>Diarias para participantes en seminários e oficinas</t>
  </si>
  <si>
    <t>Inscrições em congresso / workshop</t>
  </si>
  <si>
    <t>Abril 2021</t>
  </si>
  <si>
    <t>Contratação de serviço de impressão de cartilhas – culturas alterativas para a região de interesse</t>
  </si>
  <si>
    <t>Consulting service 1 (brief description)</t>
  </si>
  <si>
    <t>Especialista em analise econômico-financeiro e risco</t>
  </si>
  <si>
    <t>Mar, 2021</t>
  </si>
  <si>
    <t>Component 3 - Sistema de monitoramento</t>
  </si>
  <si>
    <t>Especialista em desenvolvimento de software (foco em integração e backend)</t>
  </si>
  <si>
    <t>Jan, 2021</t>
  </si>
  <si>
    <t>Especialista en desenvolvimento de software (foco em desenvolvimento de plataformas eletrônicas)</t>
  </si>
  <si>
    <t>Componente 4 - Coordenação e gestão do projeto</t>
  </si>
  <si>
    <t>Custos operacionais</t>
  </si>
  <si>
    <t>Dez 2019</t>
  </si>
  <si>
    <t>Auditoria nos gastos do projeto</t>
  </si>
  <si>
    <t>SBCC</t>
  </si>
  <si>
    <t>Ex-Ante</t>
  </si>
  <si>
    <t>Total</t>
  </si>
  <si>
    <t>Prepared by:</t>
  </si>
  <si>
    <t>Date: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</si>
  <si>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</si>
  <si>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rPr>
        <sz val="10"/>
        <color rgb="FF000000"/>
        <rFont val="Calibri"/>
        <family val="2"/>
        <charset val="1"/>
      </rPr>
      <t>(2)</t>
    </r>
    <r>
      <rPr>
        <b/>
        <u/>
        <sz val="10"/>
        <color rgb="FF000000"/>
        <rFont val="Calibri"/>
        <family val="2"/>
        <charset val="1"/>
      </rPr>
      <t xml:space="preserve"> Goods and works: </t>
    </r>
    <r>
      <rPr>
        <sz val="10"/>
        <color rgb="FF000000"/>
        <rFont val="Calibri"/>
        <family val="2"/>
        <charset val="1"/>
      </rPr>
      <t>CB: Competitive bidding; PC: Price comparison; DC: Direct contracting.</t>
    </r>
  </si>
  <si>
    <r>
      <rPr>
        <sz val="10"/>
        <color rgb="FF000000"/>
        <rFont val="Calibri"/>
        <family val="2"/>
        <charset val="1"/>
      </rPr>
      <t>(2)</t>
    </r>
    <r>
      <rPr>
        <b/>
        <u/>
        <sz val="10"/>
        <color rgb="FF000000"/>
        <rFont val="Calibri"/>
        <family val="2"/>
        <charset val="1"/>
      </rPr>
      <t xml:space="preserve"> Consulting firms:</t>
    </r>
    <r>
      <rPr>
        <sz val="10"/>
        <color rgb="FF000000"/>
        <rFont val="Calibri"/>
        <family val="2"/>
        <charset val="1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</si>
  <si>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rPr>
        <sz val="10"/>
        <color rgb="FF000000"/>
        <rFont val="Calibri"/>
        <family val="2"/>
        <charset val="1"/>
      </rPr>
      <t>(2)</t>
    </r>
    <r>
      <rPr>
        <b/>
        <sz val="10"/>
        <color rgb="FF000000"/>
        <rFont val="Calibri"/>
        <family val="2"/>
        <charset val="1"/>
      </rPr>
      <t xml:space="preserve"> </t>
    </r>
    <r>
      <rPr>
        <b/>
        <u/>
        <sz val="10"/>
        <color rgb="FF000000"/>
        <rFont val="Calibri"/>
        <family val="2"/>
        <charset val="1"/>
      </rPr>
      <t>Individual consultants</t>
    </r>
    <r>
      <rPr>
        <b/>
        <sz val="10"/>
        <color rgb="FF000000"/>
        <rFont val="Calibri"/>
        <family val="2"/>
        <charset val="1"/>
      </rPr>
      <t>:</t>
    </r>
    <r>
      <rPr>
        <sz val="10"/>
        <color rgb="FF000000"/>
        <rFont val="Calibri"/>
        <family val="2"/>
        <charset val="1"/>
      </rPr>
      <t xml:space="preserve"> IICQ: International Individual Consultant Selection Based on Qualifications; SSS: Single Source Selection.</t>
    </r>
  </si>
  <si>
    <r>
      <rPr>
        <b/>
        <sz val="10"/>
        <color rgb="FF000000"/>
        <rFont val="Calibri"/>
        <family val="2"/>
        <charset val="1"/>
      </rPr>
      <t>(2)</t>
    </r>
    <r>
      <rPr>
        <b/>
        <u/>
        <sz val="10"/>
        <color rgb="FF000000"/>
        <rFont val="Calibri"/>
        <family val="2"/>
        <charset val="1"/>
      </rPr>
      <t xml:space="preserve"> Country system: </t>
    </r>
    <r>
      <rPr>
        <sz val="10"/>
        <color rgb="FF000000"/>
        <rFont val="Calibri"/>
        <family val="2"/>
        <charset val="1"/>
      </rPr>
      <t>include selection Method</t>
    </r>
  </si>
  <si>
    <r>
      <rPr>
        <sz val="10"/>
        <color rgb="FF000000"/>
        <rFont val="Calibri"/>
        <family val="2"/>
        <charset val="1"/>
      </rPr>
      <t xml:space="preserve">(3) </t>
    </r>
    <r>
      <rPr>
        <b/>
        <u/>
        <sz val="10"/>
        <color rgb="FF000000"/>
        <rFont val="Calibri"/>
        <family val="2"/>
        <charset val="1"/>
      </rPr>
      <t>Ex-ante/ex-post review:</t>
    </r>
    <r>
      <rPr>
        <sz val="10"/>
        <color rgb="FF000000"/>
        <rFont val="Calibri"/>
        <family val="2"/>
        <charset val="1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</si>
  <si>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rPr>
        <sz val="10"/>
        <color rgb="FF000000"/>
        <rFont val="Calibri"/>
        <family val="2"/>
        <charset val="1"/>
      </rPr>
      <t xml:space="preserve">(4) </t>
    </r>
    <r>
      <rPr>
        <b/>
        <u/>
        <sz val="10"/>
        <color rgb="FF000000"/>
        <rFont val="Calibri"/>
        <family val="2"/>
        <charset val="1"/>
      </rPr>
      <t>Technical review</t>
    </r>
    <r>
      <rPr>
        <sz val="10"/>
        <color rgb="FF000000"/>
        <rFont val="Calibri"/>
        <family val="2"/>
        <charset val="1"/>
      </rPr>
      <t>: The PTL will use this column to define those procurement he/she considers "critical"or "complex"that require ex ante review of the terms of reference, technical specifications, reports, outputs, or other items.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</si>
</sst>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&quot;, &quot;yyyy"/>
    <numFmt numFmtId="165" formatCode="[$$-409]#,##0.00;[Red]\-[$$-409]#,##0.00"/>
    <numFmt numFmtId="166" formatCode="\ * #,##0.00\ ;\ * \(#,##0.00\);\ * \-#\ ;\ @\ "/>
  </numFmts>
  <fonts count="13" x14ac:knownFonts="1">
    <font>
      <sz val="11"/>
      <color rgb="FF000000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name val="Calibri"/>
      <family val="2"/>
      <charset val="1"/>
    </font>
    <font>
      <sz val="10"/>
      <name val="Calibri"/>
      <family val="2"/>
      <charset val="1"/>
    </font>
    <font>
      <sz val="10"/>
      <name val="Arial"/>
      <charset val="1"/>
    </font>
    <font>
      <i/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0"/>
      <name val="Arial"/>
      <family val="2"/>
      <charset val="1"/>
    </font>
    <font>
      <sz val="11"/>
      <color rgb="FF212121"/>
      <name val="Calibri"/>
      <family val="2"/>
      <charset val="1"/>
    </font>
    <font>
      <b/>
      <u/>
      <sz val="10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8EB4E3"/>
        <bgColor rgb="FF9999FF"/>
      </patternFill>
    </fill>
    <fill>
      <patternFill patternType="solid">
        <fgColor rgb="FFCCCCCC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</borders>
  <cellStyleXfs count="2">
    <xf numFmtId="0" fontId="0" fillId="0" borderId="0"/>
    <xf numFmtId="0" fontId="7" fillId="0" borderId="0"/>
  </cellStyleXfs>
  <cellXfs count="79">
    <xf numFmtId="0" fontId="0" fillId="0" borderId="0" xfId="0"/>
    <xf numFmtId="0" fontId="0" fillId="0" borderId="0" xfId="0" applyAlignment="1">
      <alignment horizontal="center"/>
    </xf>
    <xf numFmtId="0" fontId="3" fillId="0" borderId="4" xfId="0" applyFont="1" applyBorder="1" applyAlignment="1">
      <alignment horizontal="left"/>
    </xf>
    <xf numFmtId="0" fontId="0" fillId="0" borderId="8" xfId="0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5" fillId="2" borderId="12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vertical="center" wrapText="1"/>
    </xf>
    <xf numFmtId="0" fontId="2" fillId="0" borderId="2" xfId="0" applyFont="1" applyBorder="1"/>
    <xf numFmtId="0" fontId="0" fillId="0" borderId="8" xfId="0" applyBorder="1"/>
    <xf numFmtId="0" fontId="2" fillId="0" borderId="8" xfId="0" applyFont="1" applyBorder="1"/>
    <xf numFmtId="164" fontId="0" fillId="0" borderId="8" xfId="0" applyNumberFormat="1" applyBorder="1"/>
    <xf numFmtId="0" fontId="0" fillId="0" borderId="4" xfId="0" applyBorder="1"/>
    <xf numFmtId="0" fontId="6" fillId="0" borderId="14" xfId="1" applyFont="1" applyBorder="1" applyAlignment="1">
      <alignment vertical="center" wrapText="1"/>
    </xf>
    <xf numFmtId="0" fontId="0" fillId="0" borderId="2" xfId="0" applyBorder="1"/>
    <xf numFmtId="165" fontId="0" fillId="0" borderId="8" xfId="0" applyNumberFormat="1" applyBorder="1"/>
    <xf numFmtId="164" fontId="0" fillId="0" borderId="8" xfId="0" applyNumberFormat="1" applyBorder="1" applyAlignment="1">
      <alignment horizontal="center"/>
    </xf>
    <xf numFmtId="0" fontId="0" fillId="0" borderId="8" xfId="0" applyFont="1" applyBorder="1" applyAlignment="1">
      <alignment wrapText="1"/>
    </xf>
    <xf numFmtId="0" fontId="8" fillId="3" borderId="2" xfId="0" applyFont="1" applyFill="1" applyBorder="1"/>
    <xf numFmtId="0" fontId="8" fillId="3" borderId="8" xfId="0" applyFont="1" applyFill="1" applyBorder="1"/>
    <xf numFmtId="165" fontId="8" fillId="3" borderId="8" xfId="0" applyNumberFormat="1" applyFont="1" applyFill="1" applyBorder="1"/>
    <xf numFmtId="0" fontId="8" fillId="3" borderId="8" xfId="0" applyFont="1" applyFill="1" applyBorder="1" applyAlignment="1">
      <alignment horizontal="center"/>
    </xf>
    <xf numFmtId="164" fontId="8" fillId="3" borderId="8" xfId="0" applyNumberFormat="1" applyFont="1" applyFill="1" applyBorder="1" applyAlignment="1">
      <alignment horizontal="center"/>
    </xf>
    <xf numFmtId="0" fontId="8" fillId="3" borderId="4" xfId="0" applyFont="1" applyFill="1" applyBorder="1"/>
    <xf numFmtId="0" fontId="8" fillId="3" borderId="0" xfId="0" applyFont="1" applyFill="1"/>
    <xf numFmtId="165" fontId="0" fillId="0" borderId="8" xfId="0" applyNumberFormat="1" applyBorder="1" applyAlignment="1"/>
    <xf numFmtId="165" fontId="9" fillId="0" borderId="8" xfId="0" applyNumberFormat="1" applyFont="1" applyBorder="1" applyAlignment="1">
      <alignment wrapText="1"/>
    </xf>
    <xf numFmtId="166" fontId="9" fillId="0" borderId="8" xfId="0" applyNumberFormat="1" applyFont="1" applyBorder="1" applyAlignment="1">
      <alignment horizontal="center" wrapText="1"/>
    </xf>
    <xf numFmtId="166" fontId="9" fillId="0" borderId="8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wrapText="1"/>
    </xf>
    <xf numFmtId="0" fontId="9" fillId="0" borderId="8" xfId="0" applyFont="1" applyBorder="1" applyAlignment="1">
      <alignment wrapText="1"/>
    </xf>
    <xf numFmtId="0" fontId="0" fillId="3" borderId="2" xfId="0" applyFill="1" applyBorder="1"/>
    <xf numFmtId="0" fontId="0" fillId="3" borderId="8" xfId="0" applyFill="1" applyBorder="1"/>
    <xf numFmtId="0" fontId="0" fillId="3" borderId="8" xfId="0" applyFill="1" applyBorder="1" applyAlignment="1">
      <alignment horizontal="center"/>
    </xf>
    <xf numFmtId="164" fontId="0" fillId="3" borderId="8" xfId="0" applyNumberFormat="1" applyFill="1" applyBorder="1" applyAlignment="1">
      <alignment horizontal="center"/>
    </xf>
    <xf numFmtId="0" fontId="0" fillId="3" borderId="4" xfId="0" applyFill="1" applyBorder="1"/>
    <xf numFmtId="0" fontId="0" fillId="3" borderId="0" xfId="0" applyFill="1"/>
    <xf numFmtId="164" fontId="0" fillId="0" borderId="0" xfId="0" applyNumberFormat="1" applyFont="1" applyAlignment="1">
      <alignment horizontal="center" vertical="center"/>
    </xf>
    <xf numFmtId="0" fontId="10" fillId="0" borderId="8" xfId="0" applyFont="1" applyBorder="1" applyAlignment="1">
      <alignment wrapText="1"/>
    </xf>
    <xf numFmtId="166" fontId="10" fillId="0" borderId="8" xfId="0" applyNumberFormat="1" applyFont="1" applyBorder="1" applyAlignment="1">
      <alignment horizontal="center" wrapText="1"/>
    </xf>
    <xf numFmtId="166" fontId="10" fillId="0" borderId="8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10" fillId="0" borderId="8" xfId="0" applyFont="1" applyBorder="1" applyAlignment="1">
      <alignment horizontal="center" wrapText="1"/>
    </xf>
    <xf numFmtId="165" fontId="0" fillId="3" borderId="8" xfId="0" applyNumberFormat="1" applyFill="1" applyBorder="1"/>
    <xf numFmtId="0" fontId="11" fillId="0" borderId="8" xfId="0" applyFont="1" applyBorder="1" applyAlignment="1">
      <alignment wrapText="1"/>
    </xf>
    <xf numFmtId="164" fontId="9" fillId="0" borderId="8" xfId="0" applyNumberFormat="1" applyFont="1" applyBorder="1" applyAlignment="1">
      <alignment horizontal="center" wrapText="1"/>
    </xf>
    <xf numFmtId="0" fontId="6" fillId="0" borderId="18" xfId="1" applyFont="1" applyBorder="1" applyAlignment="1">
      <alignment vertical="center" wrapText="1"/>
    </xf>
    <xf numFmtId="0" fontId="4" fillId="0" borderId="19" xfId="0" applyFont="1" applyBorder="1" applyAlignment="1">
      <alignment horizontal="left" vertical="center"/>
    </xf>
    <xf numFmtId="0" fontId="4" fillId="0" borderId="21" xfId="0" applyFont="1" applyBorder="1" applyAlignment="1">
      <alignment horizontal="left"/>
    </xf>
    <xf numFmtId="0" fontId="4" fillId="0" borderId="19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/>
    </xf>
    <xf numFmtId="0" fontId="4" fillId="0" borderId="20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/>
    </xf>
    <xf numFmtId="0" fontId="3" fillId="0" borderId="19" xfId="0" applyFont="1" applyBorder="1" applyAlignment="1">
      <alignment horizontal="left" vertical="center" wrapText="1"/>
    </xf>
    <xf numFmtId="0" fontId="0" fillId="0" borderId="15" xfId="0" applyFont="1" applyBorder="1" applyAlignment="1">
      <alignment horizontal="center"/>
    </xf>
    <xf numFmtId="165" fontId="0" fillId="0" borderId="16" xfId="0" applyNumberFormat="1" applyBorder="1" applyAlignment="1">
      <alignment horizontal="right"/>
    </xf>
    <xf numFmtId="0" fontId="0" fillId="0" borderId="16" xfId="0" applyFont="1" applyBorder="1" applyAlignment="1">
      <alignment horizontal="left"/>
    </xf>
    <xf numFmtId="0" fontId="0" fillId="0" borderId="17" xfId="0" applyBorder="1" applyAlignment="1">
      <alignment horizontal="center"/>
    </xf>
    <xf numFmtId="0" fontId="2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9" fillId="4" borderId="8" xfId="0" applyFont="1" applyFill="1" applyBorder="1" applyAlignment="1">
      <alignment wrapText="1"/>
    </xf>
    <xf numFmtId="165" fontId="9" fillId="4" borderId="8" xfId="0" applyNumberFormat="1" applyFont="1" applyFill="1" applyBorder="1" applyAlignment="1">
      <alignment wrapText="1"/>
    </xf>
    <xf numFmtId="166" fontId="9" fillId="4" borderId="8" xfId="0" applyNumberFormat="1" applyFont="1" applyFill="1" applyBorder="1" applyAlignment="1">
      <alignment horizontal="center" wrapText="1"/>
    </xf>
    <xf numFmtId="166" fontId="9" fillId="4" borderId="8" xfId="0" applyNumberFormat="1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wrapText="1"/>
    </xf>
    <xf numFmtId="0" fontId="0" fillId="4" borderId="8" xfId="0" applyFont="1" applyFill="1" applyBorder="1" applyAlignment="1">
      <alignment wrapText="1"/>
    </xf>
    <xf numFmtId="0" fontId="0" fillId="5" borderId="4" xfId="0" applyFill="1" applyBorder="1"/>
  </cellXfs>
  <cellStyles count="2">
    <cellStyle name="Normal" xfId="0" builtinId="0"/>
    <cellStyle name="Texto Explicativo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12121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81"/>
  <sheetViews>
    <sheetView showGridLines="0" tabSelected="1" topLeftCell="A16" zoomScale="80" zoomScaleNormal="80" workbookViewId="0">
      <selection activeCell="R18" sqref="R18"/>
    </sheetView>
  </sheetViews>
  <sheetFormatPr defaultRowHeight="15" x14ac:dyDescent="0.25"/>
  <cols>
    <col min="1" max="1" width="6.85546875" customWidth="1"/>
    <col min="2" max="2" width="7.42578125" customWidth="1"/>
    <col min="3" max="3" width="45.85546875" customWidth="1"/>
    <col min="4" max="4" width="14" customWidth="1"/>
    <col min="5" max="5" width="13.28515625" customWidth="1"/>
    <col min="6" max="6" width="13" customWidth="1"/>
    <col min="7" max="8" width="11.42578125" customWidth="1"/>
    <col min="9" max="9" width="20.140625" customWidth="1"/>
    <col min="10" max="10" width="16.85546875" customWidth="1"/>
    <col min="11" max="11" width="40.7109375" customWidth="1"/>
    <col min="12" max="13" width="8.42578125" customWidth="1"/>
    <col min="14" max="14" width="9" customWidth="1"/>
    <col min="15" max="15" width="0.42578125" hidden="1" customWidth="1"/>
    <col min="16" max="1025" width="8.42578125" customWidth="1"/>
  </cols>
  <sheetData>
    <row r="1" spans="1:17" ht="14.45" customHeight="1" x14ac:dyDescent="0.25">
      <c r="J1" t="s">
        <v>0</v>
      </c>
    </row>
    <row r="2" spans="1:17" ht="14.45" customHeight="1" x14ac:dyDescent="0.25">
      <c r="J2" t="s">
        <v>1</v>
      </c>
    </row>
    <row r="3" spans="1:17" ht="9" customHeight="1" x14ac:dyDescent="0.25"/>
    <row r="4" spans="1:17" ht="24.75" customHeight="1" x14ac:dyDescent="0.25">
      <c r="A4" s="68" t="s">
        <v>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1"/>
      <c r="M4" s="1"/>
      <c r="N4" s="1"/>
      <c r="O4" s="1"/>
      <c r="P4" s="1"/>
      <c r="Q4" s="1"/>
    </row>
    <row r="5" spans="1:17" ht="14.45" customHeight="1" x14ac:dyDescent="0.25">
      <c r="A5" s="62" t="s">
        <v>3</v>
      </c>
      <c r="B5" s="62"/>
      <c r="C5" s="62"/>
      <c r="D5" s="62"/>
      <c r="E5" s="62"/>
      <c r="F5" s="69" t="s">
        <v>4</v>
      </c>
      <c r="G5" s="69"/>
      <c r="H5" s="69"/>
      <c r="I5" s="69"/>
      <c r="J5" s="69"/>
      <c r="K5" s="2" t="s">
        <v>5</v>
      </c>
    </row>
    <row r="6" spans="1:17" ht="15" customHeight="1" x14ac:dyDescent="0.25">
      <c r="A6" s="70" t="s">
        <v>6</v>
      </c>
      <c r="B6" s="70"/>
      <c r="C6" s="70"/>
      <c r="D6" s="70"/>
      <c r="E6" s="70"/>
      <c r="F6" s="71" t="s">
        <v>7</v>
      </c>
      <c r="G6" s="71"/>
      <c r="H6" s="71"/>
      <c r="I6" s="71"/>
      <c r="J6" s="71"/>
      <c r="K6" s="71"/>
    </row>
    <row r="7" spans="1:17" ht="15" customHeight="1" x14ac:dyDescent="0.25">
      <c r="A7" s="61" t="s">
        <v>8</v>
      </c>
      <c r="B7" s="61"/>
      <c r="C7" s="61"/>
      <c r="D7" s="61"/>
      <c r="E7" s="61"/>
      <c r="F7" s="61"/>
      <c r="G7" s="61"/>
      <c r="H7" s="61"/>
      <c r="I7" s="61"/>
      <c r="J7" s="61"/>
      <c r="K7" s="61"/>
    </row>
    <row r="8" spans="1:17" ht="14.45" customHeight="1" x14ac:dyDescent="0.25">
      <c r="A8" s="62" t="s">
        <v>9</v>
      </c>
      <c r="B8" s="62"/>
      <c r="C8" s="62"/>
      <c r="D8" s="62"/>
      <c r="E8" s="63" t="s">
        <v>10</v>
      </c>
      <c r="F8" s="63"/>
      <c r="G8" s="3"/>
      <c r="H8" s="4"/>
      <c r="I8" s="4" t="s">
        <v>11</v>
      </c>
      <c r="J8" s="3"/>
      <c r="K8" s="5"/>
    </row>
    <row r="9" spans="1:17" ht="14.45" customHeight="1" x14ac:dyDescent="0.25">
      <c r="A9" s="6"/>
      <c r="B9" s="7"/>
      <c r="C9" s="7"/>
      <c r="D9" s="7"/>
      <c r="E9" s="7"/>
      <c r="F9" s="7"/>
      <c r="G9" s="7"/>
      <c r="H9" s="7"/>
      <c r="I9" s="7"/>
      <c r="J9" s="7"/>
      <c r="K9" s="8"/>
    </row>
    <row r="10" spans="1:17" ht="39" customHeight="1" x14ac:dyDescent="0.25">
      <c r="A10" s="64" t="s">
        <v>12</v>
      </c>
      <c r="B10" s="64" t="s">
        <v>13</v>
      </c>
      <c r="C10" s="64" t="s">
        <v>14</v>
      </c>
      <c r="D10" s="64" t="s">
        <v>15</v>
      </c>
      <c r="E10" s="64" t="s">
        <v>16</v>
      </c>
      <c r="F10" s="65" t="s">
        <v>17</v>
      </c>
      <c r="G10" s="64" t="s">
        <v>18</v>
      </c>
      <c r="H10" s="64"/>
      <c r="I10" s="66" t="s">
        <v>19</v>
      </c>
      <c r="J10" s="66" t="s">
        <v>20</v>
      </c>
      <c r="K10" s="67" t="s">
        <v>21</v>
      </c>
    </row>
    <row r="11" spans="1:17" ht="28.5" customHeight="1" x14ac:dyDescent="0.25">
      <c r="A11" s="64"/>
      <c r="B11" s="64"/>
      <c r="C11" s="64"/>
      <c r="D11" s="64"/>
      <c r="E11" s="64"/>
      <c r="F11" s="65"/>
      <c r="G11" s="9" t="s">
        <v>22</v>
      </c>
      <c r="H11" s="9" t="s">
        <v>23</v>
      </c>
      <c r="I11" s="66"/>
      <c r="J11" s="66"/>
      <c r="K11" s="67"/>
      <c r="O11" s="10" t="s">
        <v>24</v>
      </c>
    </row>
    <row r="12" spans="1:17" ht="14.45" customHeight="1" x14ac:dyDescent="0.25">
      <c r="A12" s="11">
        <v>1</v>
      </c>
      <c r="B12" s="12"/>
      <c r="C12" s="13" t="s">
        <v>25</v>
      </c>
      <c r="D12" s="12"/>
      <c r="E12" s="12"/>
      <c r="F12" s="12"/>
      <c r="G12" s="12"/>
      <c r="H12" s="12"/>
      <c r="I12" s="14"/>
      <c r="J12" s="12"/>
      <c r="K12" s="15"/>
      <c r="O12" s="16" t="s">
        <v>26</v>
      </c>
    </row>
    <row r="13" spans="1:17" ht="14.45" customHeight="1" x14ac:dyDescent="0.25">
      <c r="A13" s="17"/>
      <c r="B13" s="12"/>
      <c r="C13" s="12"/>
      <c r="D13" s="18"/>
      <c r="E13" s="3"/>
      <c r="F13" s="3"/>
      <c r="G13" s="3"/>
      <c r="H13" s="3"/>
      <c r="I13" s="19"/>
      <c r="J13" s="3"/>
      <c r="K13" s="15"/>
      <c r="O13" s="16" t="s">
        <v>27</v>
      </c>
    </row>
    <row r="14" spans="1:17" ht="14.45" customHeight="1" x14ac:dyDescent="0.25">
      <c r="A14" s="17"/>
      <c r="B14" s="12"/>
      <c r="C14" s="13" t="s">
        <v>28</v>
      </c>
      <c r="D14" s="18"/>
      <c r="E14" s="3"/>
      <c r="F14" s="3"/>
      <c r="G14" s="3"/>
      <c r="H14" s="3"/>
      <c r="I14" s="19"/>
      <c r="J14" s="3"/>
      <c r="K14" s="15"/>
      <c r="O14" s="16" t="s">
        <v>29</v>
      </c>
    </row>
    <row r="15" spans="1:17" ht="14.45" customHeight="1" x14ac:dyDescent="0.25">
      <c r="A15" s="17"/>
      <c r="B15" s="12"/>
      <c r="C15" s="12" t="s">
        <v>30</v>
      </c>
      <c r="D15" s="18">
        <v>10600</v>
      </c>
      <c r="E15" s="3"/>
      <c r="F15" s="3"/>
      <c r="G15" s="3"/>
      <c r="H15" s="3"/>
      <c r="I15" s="19"/>
      <c r="J15" s="3"/>
      <c r="K15" s="15"/>
      <c r="O15" s="10" t="s">
        <v>31</v>
      </c>
    </row>
    <row r="16" spans="1:17" ht="14.45" customHeight="1" x14ac:dyDescent="0.25">
      <c r="A16" s="17"/>
      <c r="B16" s="12"/>
      <c r="C16" s="12"/>
      <c r="D16" s="18"/>
      <c r="E16" s="3"/>
      <c r="F16" s="3"/>
      <c r="G16" s="3"/>
      <c r="H16" s="3"/>
      <c r="I16" s="19"/>
      <c r="J16" s="3"/>
      <c r="K16" s="15"/>
      <c r="O16" s="16" t="s">
        <v>32</v>
      </c>
    </row>
    <row r="17" spans="1:15" ht="14.45" customHeight="1" x14ac:dyDescent="0.25">
      <c r="A17" s="17"/>
      <c r="B17" s="12"/>
      <c r="C17" s="13" t="s">
        <v>33</v>
      </c>
      <c r="D17" s="18"/>
      <c r="E17" s="3"/>
      <c r="F17" s="3"/>
      <c r="G17" s="3"/>
      <c r="H17" s="3"/>
      <c r="I17" s="19"/>
      <c r="J17" s="3"/>
      <c r="K17" s="15"/>
      <c r="O17" s="16" t="s">
        <v>34</v>
      </c>
    </row>
    <row r="18" spans="1:15" ht="14.45" customHeight="1" x14ac:dyDescent="0.25">
      <c r="A18" s="17"/>
      <c r="B18" s="12"/>
      <c r="C18" s="12"/>
      <c r="D18" s="18"/>
      <c r="E18" s="3"/>
      <c r="F18" s="3"/>
      <c r="G18" s="3"/>
      <c r="H18" s="3"/>
      <c r="I18" s="19"/>
      <c r="J18" s="3"/>
      <c r="K18" s="15"/>
      <c r="O18" s="16" t="s">
        <v>35</v>
      </c>
    </row>
    <row r="19" spans="1:15" ht="14.45" customHeight="1" x14ac:dyDescent="0.25">
      <c r="A19" s="17"/>
      <c r="B19" s="12"/>
      <c r="C19" s="13" t="s">
        <v>36</v>
      </c>
      <c r="D19" s="18"/>
      <c r="E19" s="3"/>
      <c r="F19" s="3"/>
      <c r="G19" s="3"/>
      <c r="H19" s="3"/>
      <c r="I19" s="19"/>
      <c r="J19" s="3"/>
      <c r="K19" s="15"/>
      <c r="O19" s="16" t="s">
        <v>37</v>
      </c>
    </row>
    <row r="20" spans="1:15" ht="14.45" customHeight="1" x14ac:dyDescent="0.25">
      <c r="A20" s="17"/>
      <c r="B20" s="12"/>
      <c r="C20" s="12"/>
      <c r="D20" s="18"/>
      <c r="E20" s="3"/>
      <c r="F20" s="3"/>
      <c r="G20" s="3"/>
      <c r="H20" s="3"/>
      <c r="I20" s="19"/>
      <c r="J20" s="3"/>
      <c r="K20" s="15"/>
    </row>
    <row r="21" spans="1:15" ht="14.45" customHeight="1" x14ac:dyDescent="0.25">
      <c r="A21" s="17"/>
      <c r="B21" s="12"/>
      <c r="C21" s="13" t="s">
        <v>38</v>
      </c>
      <c r="D21" s="18"/>
      <c r="E21" s="3"/>
      <c r="F21" s="3"/>
      <c r="G21" s="3"/>
      <c r="H21" s="3"/>
      <c r="I21" s="19"/>
      <c r="J21" s="3"/>
      <c r="K21" s="15"/>
    </row>
    <row r="22" spans="1:15" ht="30" x14ac:dyDescent="0.25">
      <c r="A22" s="17"/>
      <c r="B22" s="12"/>
      <c r="C22" s="20" t="s">
        <v>39</v>
      </c>
      <c r="D22" s="18">
        <v>50000</v>
      </c>
      <c r="E22" s="3" t="s">
        <v>40</v>
      </c>
      <c r="F22" s="3" t="s">
        <v>41</v>
      </c>
      <c r="G22" s="3">
        <v>100</v>
      </c>
      <c r="H22" s="3">
        <v>0</v>
      </c>
      <c r="I22" s="19">
        <v>43831</v>
      </c>
      <c r="J22" s="3" t="s">
        <v>41</v>
      </c>
      <c r="K22" s="15"/>
    </row>
    <row r="23" spans="1:15" ht="14.45" customHeight="1" x14ac:dyDescent="0.25">
      <c r="A23" s="17"/>
      <c r="B23" s="12"/>
      <c r="C23" s="12"/>
      <c r="D23" s="18"/>
      <c r="E23" s="3"/>
      <c r="F23" s="3"/>
      <c r="G23" s="3"/>
      <c r="H23" s="3"/>
      <c r="I23" s="19"/>
      <c r="J23" s="3"/>
      <c r="K23" s="15"/>
    </row>
    <row r="24" spans="1:15" s="27" customFormat="1" ht="14.45" customHeight="1" x14ac:dyDescent="0.25">
      <c r="A24" s="21"/>
      <c r="B24" s="22"/>
      <c r="C24" s="22" t="s">
        <v>42</v>
      </c>
      <c r="D24" s="23">
        <f>SUM(D12:D23)</f>
        <v>60600</v>
      </c>
      <c r="E24" s="24"/>
      <c r="F24" s="24"/>
      <c r="G24" s="24"/>
      <c r="H24" s="24"/>
      <c r="I24" s="25"/>
      <c r="J24" s="24"/>
      <c r="K24" s="26"/>
    </row>
    <row r="25" spans="1:15" ht="14.45" customHeight="1" x14ac:dyDescent="0.25">
      <c r="A25" s="17"/>
      <c r="B25" s="12"/>
      <c r="C25" s="12"/>
      <c r="D25" s="18"/>
      <c r="E25" s="3"/>
      <c r="F25" s="3"/>
      <c r="G25" s="3"/>
      <c r="H25" s="3"/>
      <c r="I25" s="19"/>
      <c r="J25" s="3"/>
      <c r="K25" s="15"/>
    </row>
    <row r="26" spans="1:15" ht="14.45" customHeight="1" x14ac:dyDescent="0.25">
      <c r="A26" s="11">
        <v>2</v>
      </c>
      <c r="B26" s="12"/>
      <c r="C26" s="13" t="s">
        <v>43</v>
      </c>
      <c r="D26" s="18"/>
      <c r="E26" s="3"/>
      <c r="F26" s="3"/>
      <c r="G26" s="3"/>
      <c r="H26" s="3"/>
      <c r="I26" s="19"/>
      <c r="J26" s="3"/>
      <c r="K26" s="15"/>
    </row>
    <row r="27" spans="1:15" ht="14.45" customHeight="1" x14ac:dyDescent="0.25">
      <c r="A27" s="11"/>
      <c r="B27" s="12"/>
      <c r="C27" s="13"/>
      <c r="D27" s="18"/>
      <c r="E27" s="3"/>
      <c r="F27" s="3"/>
      <c r="G27" s="3"/>
      <c r="H27" s="3"/>
      <c r="I27" s="19"/>
      <c r="J27" s="3"/>
      <c r="K27" s="15"/>
    </row>
    <row r="28" spans="1:15" ht="14.45" customHeight="1" x14ac:dyDescent="0.25">
      <c r="A28" s="17"/>
      <c r="B28" s="12"/>
      <c r="C28" s="13" t="s">
        <v>28</v>
      </c>
      <c r="D28" s="18"/>
      <c r="E28" s="3"/>
      <c r="F28" s="3"/>
      <c r="G28" s="3"/>
      <c r="H28" s="3"/>
      <c r="I28" s="19"/>
      <c r="J28" s="3"/>
      <c r="K28" s="15"/>
      <c r="O28" t="s">
        <v>44</v>
      </c>
    </row>
    <row r="29" spans="1:15" ht="14.45" customHeight="1" x14ac:dyDescent="0.25">
      <c r="A29" s="17"/>
      <c r="B29" s="12"/>
      <c r="C29" s="12" t="s">
        <v>30</v>
      </c>
      <c r="D29" s="28">
        <v>8000</v>
      </c>
      <c r="E29" s="3"/>
      <c r="F29" s="3"/>
      <c r="G29" s="3"/>
      <c r="H29" s="3"/>
      <c r="I29" s="19"/>
      <c r="J29" s="3"/>
      <c r="K29" s="15"/>
    </row>
    <row r="30" spans="1:15" ht="14.45" customHeight="1" x14ac:dyDescent="0.25">
      <c r="A30" s="17"/>
      <c r="B30" s="12"/>
      <c r="C30" s="12"/>
      <c r="D30" s="28"/>
      <c r="E30" s="3"/>
      <c r="F30" s="3"/>
      <c r="G30" s="3"/>
      <c r="H30" s="3"/>
      <c r="I30" s="19"/>
      <c r="J30" s="3"/>
      <c r="K30" s="15"/>
    </row>
    <row r="31" spans="1:15" ht="14.45" customHeight="1" x14ac:dyDescent="0.25">
      <c r="A31" s="17"/>
      <c r="B31" s="12"/>
      <c r="C31" s="13" t="s">
        <v>33</v>
      </c>
      <c r="D31" s="28"/>
      <c r="E31" s="3"/>
      <c r="F31" s="3"/>
      <c r="G31" s="3"/>
      <c r="H31" s="3"/>
      <c r="I31" s="19"/>
      <c r="J31" s="3"/>
      <c r="K31" s="15"/>
    </row>
    <row r="32" spans="1:15" ht="14.45" customHeight="1" x14ac:dyDescent="0.25">
      <c r="A32" s="17"/>
      <c r="B32" s="12"/>
      <c r="C32" s="20" t="s">
        <v>45</v>
      </c>
      <c r="D32" s="29">
        <v>1500</v>
      </c>
      <c r="E32" s="30" t="s">
        <v>40</v>
      </c>
      <c r="F32" s="30" t="s">
        <v>41</v>
      </c>
      <c r="G32" s="31">
        <v>100</v>
      </c>
      <c r="H32" s="31">
        <v>0</v>
      </c>
      <c r="I32" s="32" t="s">
        <v>46</v>
      </c>
      <c r="J32" s="32" t="s">
        <v>41</v>
      </c>
      <c r="K32" s="15"/>
    </row>
    <row r="33" spans="1:11" ht="14.45" customHeight="1" x14ac:dyDescent="0.25">
      <c r="A33" s="17"/>
      <c r="B33" s="12"/>
      <c r="C33" s="77" t="s">
        <v>47</v>
      </c>
      <c r="D33" s="73">
        <v>2000</v>
      </c>
      <c r="E33" s="74" t="s">
        <v>40</v>
      </c>
      <c r="F33" s="74" t="s">
        <v>41</v>
      </c>
      <c r="G33" s="75">
        <v>100</v>
      </c>
      <c r="H33" s="75">
        <v>0</v>
      </c>
      <c r="I33" s="76" t="s">
        <v>46</v>
      </c>
      <c r="J33" s="76" t="s">
        <v>41</v>
      </c>
      <c r="K33" s="15"/>
    </row>
    <row r="34" spans="1:11" ht="30" x14ac:dyDescent="0.25">
      <c r="A34" s="17"/>
      <c r="B34" s="12"/>
      <c r="C34" s="20" t="s">
        <v>48</v>
      </c>
      <c r="D34" s="29">
        <v>1000</v>
      </c>
      <c r="E34" s="30" t="s">
        <v>40</v>
      </c>
      <c r="F34" s="30" t="s">
        <v>41</v>
      </c>
      <c r="G34" s="31">
        <v>100</v>
      </c>
      <c r="H34" s="31">
        <v>0</v>
      </c>
      <c r="I34" s="32" t="s">
        <v>49</v>
      </c>
      <c r="J34" s="32" t="s">
        <v>41</v>
      </c>
      <c r="K34" s="15"/>
    </row>
    <row r="35" spans="1:11" ht="14.45" customHeight="1" x14ac:dyDescent="0.25">
      <c r="A35" s="17"/>
      <c r="B35" s="12"/>
      <c r="C35" s="20" t="s">
        <v>50</v>
      </c>
      <c r="D35" s="29">
        <v>1500</v>
      </c>
      <c r="E35" s="30" t="s">
        <v>40</v>
      </c>
      <c r="F35" s="30" t="s">
        <v>41</v>
      </c>
      <c r="G35" s="31">
        <v>100</v>
      </c>
      <c r="H35" s="31">
        <v>0</v>
      </c>
      <c r="I35" s="32" t="s">
        <v>49</v>
      </c>
      <c r="J35" s="32" t="s">
        <v>41</v>
      </c>
      <c r="K35" s="15"/>
    </row>
    <row r="36" spans="1:11" ht="14.45" customHeight="1" x14ac:dyDescent="0.25">
      <c r="A36" s="17"/>
      <c r="B36" s="12"/>
      <c r="C36" s="77" t="s">
        <v>51</v>
      </c>
      <c r="D36" s="73">
        <v>2000</v>
      </c>
      <c r="E36" s="74" t="s">
        <v>40</v>
      </c>
      <c r="F36" s="74" t="s">
        <v>41</v>
      </c>
      <c r="G36" s="75">
        <v>100</v>
      </c>
      <c r="H36" s="75">
        <v>0</v>
      </c>
      <c r="I36" s="76" t="s">
        <v>49</v>
      </c>
      <c r="J36" s="76" t="s">
        <v>41</v>
      </c>
      <c r="K36" s="15"/>
    </row>
    <row r="37" spans="1:11" ht="14.45" customHeight="1" x14ac:dyDescent="0.25">
      <c r="A37" s="17"/>
      <c r="B37" s="12"/>
      <c r="C37" s="33" t="s">
        <v>52</v>
      </c>
      <c r="D37" s="29">
        <v>2400</v>
      </c>
      <c r="E37" s="30" t="s">
        <v>40</v>
      </c>
      <c r="F37" s="30" t="s">
        <v>41</v>
      </c>
      <c r="G37" s="31">
        <v>100</v>
      </c>
      <c r="H37" s="31">
        <v>0</v>
      </c>
      <c r="I37" s="32" t="s">
        <v>46</v>
      </c>
      <c r="J37" s="32" t="s">
        <v>41</v>
      </c>
      <c r="K37" s="15"/>
    </row>
    <row r="38" spans="1:11" ht="14.45" customHeight="1" x14ac:dyDescent="0.25">
      <c r="A38" s="17"/>
      <c r="B38" s="12"/>
      <c r="C38" s="33" t="s">
        <v>53</v>
      </c>
      <c r="D38" s="29">
        <v>3000</v>
      </c>
      <c r="E38" s="30" t="s">
        <v>40</v>
      </c>
      <c r="F38" s="30" t="s">
        <v>41</v>
      </c>
      <c r="G38" s="31">
        <v>100</v>
      </c>
      <c r="H38" s="31">
        <v>0</v>
      </c>
      <c r="I38" s="32" t="s">
        <v>49</v>
      </c>
      <c r="J38" s="32" t="s">
        <v>41</v>
      </c>
      <c r="K38" s="15"/>
    </row>
    <row r="39" spans="1:11" ht="14.45" customHeight="1" x14ac:dyDescent="0.25">
      <c r="A39" s="17"/>
      <c r="B39" s="12"/>
      <c r="C39" s="72" t="s">
        <v>54</v>
      </c>
      <c r="D39" s="73">
        <v>1000</v>
      </c>
      <c r="E39" s="74" t="s">
        <v>40</v>
      </c>
      <c r="F39" s="74" t="s">
        <v>41</v>
      </c>
      <c r="G39" s="75">
        <v>100</v>
      </c>
      <c r="H39" s="75">
        <v>0</v>
      </c>
      <c r="I39" s="76" t="s">
        <v>55</v>
      </c>
      <c r="J39" s="76" t="s">
        <v>41</v>
      </c>
      <c r="K39" s="78"/>
    </row>
    <row r="40" spans="1:11" ht="30" x14ac:dyDescent="0.25">
      <c r="A40" s="17"/>
      <c r="B40" s="12"/>
      <c r="C40" s="72" t="s">
        <v>56</v>
      </c>
      <c r="D40" s="73">
        <v>4000</v>
      </c>
      <c r="E40" s="74" t="s">
        <v>40</v>
      </c>
      <c r="F40" s="74" t="s">
        <v>41</v>
      </c>
      <c r="G40" s="75">
        <v>100</v>
      </c>
      <c r="H40" s="75">
        <v>0</v>
      </c>
      <c r="I40" s="76" t="s">
        <v>55</v>
      </c>
      <c r="J40" s="76" t="s">
        <v>41</v>
      </c>
      <c r="K40" s="15"/>
    </row>
    <row r="41" spans="1:11" ht="14.45" customHeight="1" x14ac:dyDescent="0.25">
      <c r="A41" s="17"/>
      <c r="B41" s="12"/>
      <c r="C41" s="12"/>
      <c r="D41" s="28"/>
      <c r="E41" s="3"/>
      <c r="F41" s="3"/>
      <c r="G41" s="3"/>
      <c r="H41" s="3"/>
      <c r="I41" s="19"/>
      <c r="J41" s="3"/>
      <c r="K41" s="15"/>
    </row>
    <row r="42" spans="1:11" ht="14.45" customHeight="1" x14ac:dyDescent="0.25">
      <c r="A42" s="17"/>
      <c r="B42" s="12"/>
      <c r="C42" s="13" t="s">
        <v>36</v>
      </c>
      <c r="D42" s="28"/>
      <c r="E42" s="3"/>
      <c r="F42" s="3"/>
      <c r="G42" s="3"/>
      <c r="H42" s="3"/>
      <c r="I42" s="19"/>
      <c r="J42" s="3"/>
      <c r="K42" s="15"/>
    </row>
    <row r="43" spans="1:11" ht="14.45" customHeight="1" x14ac:dyDescent="0.25">
      <c r="A43" s="17"/>
      <c r="B43" s="12"/>
      <c r="C43" s="12" t="s">
        <v>57</v>
      </c>
      <c r="D43" s="28"/>
      <c r="E43" s="3"/>
      <c r="F43" s="3"/>
      <c r="G43" s="3"/>
      <c r="H43" s="3"/>
      <c r="I43" s="19"/>
      <c r="J43" s="3"/>
      <c r="K43" s="15"/>
    </row>
    <row r="44" spans="1:11" ht="14.45" customHeight="1" x14ac:dyDescent="0.25">
      <c r="A44" s="17"/>
      <c r="B44" s="12"/>
      <c r="C44" s="12"/>
      <c r="D44" s="28"/>
      <c r="E44" s="3"/>
      <c r="F44" s="3"/>
      <c r="G44" s="3"/>
      <c r="H44" s="3"/>
      <c r="I44" s="19"/>
      <c r="J44" s="3"/>
      <c r="K44" s="15"/>
    </row>
    <row r="45" spans="1:11" ht="14.45" customHeight="1" x14ac:dyDescent="0.25">
      <c r="A45" s="17"/>
      <c r="B45" s="12"/>
      <c r="C45" s="13" t="s">
        <v>38</v>
      </c>
      <c r="D45" s="28"/>
      <c r="E45" s="3"/>
      <c r="F45" s="3"/>
      <c r="G45" s="3"/>
      <c r="H45" s="3"/>
      <c r="I45" s="19"/>
      <c r="J45" s="3"/>
      <c r="K45" s="15"/>
    </row>
    <row r="46" spans="1:11" ht="14.45" customHeight="1" x14ac:dyDescent="0.25">
      <c r="A46" s="17"/>
      <c r="B46" s="12"/>
      <c r="C46" s="72" t="s">
        <v>58</v>
      </c>
      <c r="D46" s="73">
        <v>51000</v>
      </c>
      <c r="E46" s="74" t="s">
        <v>40</v>
      </c>
      <c r="F46" s="74" t="s">
        <v>41</v>
      </c>
      <c r="G46" s="75">
        <v>100</v>
      </c>
      <c r="H46" s="75">
        <v>0</v>
      </c>
      <c r="I46" s="76" t="s">
        <v>59</v>
      </c>
      <c r="J46" s="76" t="s">
        <v>41</v>
      </c>
      <c r="K46" s="15"/>
    </row>
    <row r="47" spans="1:11" ht="14.45" customHeight="1" x14ac:dyDescent="0.25">
      <c r="A47" s="17"/>
      <c r="B47" s="12"/>
      <c r="C47" s="12"/>
      <c r="D47" s="28"/>
      <c r="E47" s="3"/>
      <c r="F47" s="3"/>
      <c r="G47" s="3"/>
      <c r="H47" s="3"/>
      <c r="I47" s="19"/>
      <c r="J47" s="3"/>
      <c r="K47" s="15"/>
    </row>
    <row r="48" spans="1:11" s="39" customFormat="1" ht="14.45" customHeight="1" x14ac:dyDescent="0.25">
      <c r="A48" s="34"/>
      <c r="B48" s="35"/>
      <c r="C48" s="22" t="s">
        <v>42</v>
      </c>
      <c r="D48" s="23">
        <f>SUM(D27:D47)</f>
        <v>77400</v>
      </c>
      <c r="E48" s="36"/>
      <c r="F48" s="36"/>
      <c r="G48" s="36"/>
      <c r="H48" s="36"/>
      <c r="I48" s="37"/>
      <c r="J48" s="36"/>
      <c r="K48" s="38"/>
    </row>
    <row r="49" spans="1:11" ht="14.45" customHeight="1" x14ac:dyDescent="0.25">
      <c r="A49" s="17"/>
      <c r="B49" s="12"/>
      <c r="C49" s="12"/>
      <c r="D49" s="18"/>
      <c r="E49" s="3"/>
      <c r="F49" s="3"/>
      <c r="G49" s="3"/>
      <c r="H49" s="3"/>
      <c r="I49" s="19"/>
      <c r="J49" s="3"/>
      <c r="K49" s="15"/>
    </row>
    <row r="50" spans="1:11" ht="14.45" customHeight="1" x14ac:dyDescent="0.25">
      <c r="A50" s="11">
        <v>3</v>
      </c>
      <c r="B50" s="12"/>
      <c r="C50" s="13" t="s">
        <v>60</v>
      </c>
      <c r="D50" s="28"/>
      <c r="E50" s="3"/>
      <c r="F50" s="3"/>
      <c r="G50" s="3"/>
      <c r="H50" s="3"/>
      <c r="I50" s="19"/>
      <c r="J50" s="3"/>
      <c r="K50" s="15"/>
    </row>
    <row r="51" spans="1:11" ht="14.45" customHeight="1" x14ac:dyDescent="0.25">
      <c r="A51" s="11"/>
      <c r="B51" s="12"/>
      <c r="C51" s="13"/>
      <c r="D51" s="28"/>
      <c r="E51" s="3"/>
      <c r="F51" s="3"/>
      <c r="G51" s="3"/>
      <c r="H51" s="3"/>
      <c r="I51" s="19"/>
      <c r="J51" s="3"/>
      <c r="K51" s="15"/>
    </row>
    <row r="52" spans="1:11" ht="14.45" customHeight="1" x14ac:dyDescent="0.25">
      <c r="A52" s="17"/>
      <c r="B52" s="12"/>
      <c r="C52" s="13" t="s">
        <v>28</v>
      </c>
      <c r="D52" s="28"/>
      <c r="E52" s="3"/>
      <c r="F52" s="3"/>
      <c r="G52" s="3"/>
      <c r="H52" s="3"/>
      <c r="I52" s="19"/>
      <c r="J52" s="3"/>
      <c r="K52" s="15"/>
    </row>
    <row r="53" spans="1:11" ht="14.45" customHeight="1" x14ac:dyDescent="0.25">
      <c r="A53" s="17"/>
      <c r="B53" s="12"/>
      <c r="C53" s="12"/>
      <c r="D53" s="28"/>
      <c r="E53" s="3"/>
      <c r="F53" s="3"/>
      <c r="G53" s="3"/>
      <c r="H53" s="3"/>
      <c r="I53" s="19"/>
      <c r="J53" s="3"/>
      <c r="K53" s="15"/>
    </row>
    <row r="54" spans="1:11" ht="14.45" customHeight="1" x14ac:dyDescent="0.25">
      <c r="A54" s="17"/>
      <c r="B54" s="12"/>
      <c r="C54" s="13" t="s">
        <v>33</v>
      </c>
      <c r="D54" s="28"/>
      <c r="E54" s="3"/>
      <c r="F54" s="3"/>
      <c r="G54" s="3"/>
      <c r="H54" s="3"/>
      <c r="I54" s="19"/>
      <c r="J54" s="3"/>
      <c r="K54" s="15"/>
    </row>
    <row r="55" spans="1:11" ht="14.45" customHeight="1" x14ac:dyDescent="0.25">
      <c r="A55" s="17"/>
      <c r="B55" s="12"/>
      <c r="C55" s="12"/>
      <c r="D55" s="28"/>
      <c r="E55" s="3"/>
      <c r="F55" s="3"/>
      <c r="G55" s="3"/>
      <c r="H55" s="3"/>
      <c r="I55" s="19"/>
      <c r="J55" s="3"/>
      <c r="K55" s="15"/>
    </row>
    <row r="56" spans="1:11" ht="14.45" customHeight="1" x14ac:dyDescent="0.25">
      <c r="A56" s="17"/>
      <c r="B56" s="12"/>
      <c r="C56" s="13" t="s">
        <v>36</v>
      </c>
      <c r="D56" s="28"/>
      <c r="E56" s="3"/>
      <c r="F56" s="3"/>
      <c r="G56" s="3"/>
      <c r="H56" s="3"/>
      <c r="I56" s="19"/>
      <c r="J56" s="3"/>
      <c r="K56" s="15"/>
    </row>
    <row r="57" spans="1:11" ht="14.45" customHeight="1" x14ac:dyDescent="0.25">
      <c r="A57" s="17"/>
      <c r="B57" s="12"/>
      <c r="C57" s="12" t="s">
        <v>57</v>
      </c>
      <c r="D57" s="28"/>
      <c r="E57" s="3"/>
      <c r="F57" s="3"/>
      <c r="G57" s="3"/>
      <c r="H57" s="3"/>
      <c r="I57" s="19"/>
      <c r="J57" s="3"/>
      <c r="K57" s="15"/>
    </row>
    <row r="58" spans="1:11" ht="14.45" customHeight="1" x14ac:dyDescent="0.25">
      <c r="A58" s="17"/>
      <c r="B58" s="12"/>
      <c r="C58" s="12"/>
      <c r="D58" s="28"/>
      <c r="E58" s="3"/>
      <c r="F58" s="3"/>
      <c r="G58" s="3"/>
      <c r="H58" s="3"/>
      <c r="I58" s="19"/>
      <c r="J58" s="3"/>
      <c r="K58" s="15"/>
    </row>
    <row r="59" spans="1:11" ht="14.45" customHeight="1" x14ac:dyDescent="0.25">
      <c r="A59" s="17"/>
      <c r="B59" s="12"/>
      <c r="C59" s="13" t="s">
        <v>38</v>
      </c>
      <c r="D59" s="28"/>
      <c r="E59" s="3"/>
      <c r="F59" s="3"/>
      <c r="G59" s="3"/>
      <c r="H59" s="3"/>
      <c r="I59" s="19"/>
      <c r="J59" s="3"/>
      <c r="K59" s="15"/>
    </row>
    <row r="60" spans="1:11" ht="30" x14ac:dyDescent="0.25">
      <c r="A60" s="17"/>
      <c r="B60" s="12"/>
      <c r="C60" s="33" t="s">
        <v>61</v>
      </c>
      <c r="D60" s="29">
        <v>32000</v>
      </c>
      <c r="E60" s="30" t="s">
        <v>40</v>
      </c>
      <c r="F60" s="30" t="s">
        <v>41</v>
      </c>
      <c r="G60" s="31">
        <v>100</v>
      </c>
      <c r="H60" s="31">
        <v>0</v>
      </c>
      <c r="I60" s="32" t="s">
        <v>62</v>
      </c>
      <c r="J60" s="32" t="s">
        <v>41</v>
      </c>
      <c r="K60" s="15"/>
    </row>
    <row r="61" spans="1:11" ht="45" x14ac:dyDescent="0.25">
      <c r="A61" s="17"/>
      <c r="B61" s="12"/>
      <c r="C61" s="33" t="s">
        <v>63</v>
      </c>
      <c r="D61" s="29">
        <v>32000</v>
      </c>
      <c r="E61" s="30" t="s">
        <v>40</v>
      </c>
      <c r="F61" s="30" t="s">
        <v>41</v>
      </c>
      <c r="G61" s="31">
        <v>100</v>
      </c>
      <c r="H61" s="31">
        <v>0</v>
      </c>
      <c r="I61" s="40">
        <v>43831</v>
      </c>
      <c r="J61" s="32" t="s">
        <v>41</v>
      </c>
      <c r="K61" s="15"/>
    </row>
    <row r="62" spans="1:11" ht="14.45" customHeight="1" x14ac:dyDescent="0.25">
      <c r="A62" s="17"/>
      <c r="B62" s="12"/>
      <c r="C62" s="41"/>
      <c r="D62" s="42"/>
      <c r="E62" s="42"/>
      <c r="F62" s="42"/>
      <c r="G62" s="43"/>
      <c r="H62" s="43"/>
      <c r="I62" s="44"/>
      <c r="J62" s="45"/>
      <c r="K62" s="15"/>
    </row>
    <row r="63" spans="1:11" s="39" customFormat="1" ht="14.45" customHeight="1" x14ac:dyDescent="0.25">
      <c r="A63" s="34"/>
      <c r="B63" s="35"/>
      <c r="C63" s="22" t="s">
        <v>42</v>
      </c>
      <c r="D63" s="46">
        <f>SUM(D51:D62)</f>
        <v>64000</v>
      </c>
      <c r="E63" s="36"/>
      <c r="F63" s="36"/>
      <c r="G63" s="36"/>
      <c r="H63" s="36"/>
      <c r="I63" s="37"/>
      <c r="J63" s="36"/>
      <c r="K63" s="38"/>
    </row>
    <row r="64" spans="1:11" ht="14.45" customHeight="1" x14ac:dyDescent="0.25">
      <c r="A64" s="17"/>
      <c r="B64" s="12"/>
      <c r="C64" s="12"/>
      <c r="D64" s="18"/>
      <c r="E64" s="3"/>
      <c r="F64" s="3"/>
      <c r="G64" s="3"/>
      <c r="H64" s="3"/>
      <c r="I64" s="19"/>
      <c r="J64" s="3"/>
      <c r="K64" s="15"/>
    </row>
    <row r="65" spans="1:15" ht="14.45" customHeight="1" x14ac:dyDescent="0.25">
      <c r="A65" s="11">
        <v>4</v>
      </c>
      <c r="B65" s="12"/>
      <c r="C65" s="13" t="s">
        <v>64</v>
      </c>
      <c r="D65" s="28"/>
      <c r="E65" s="3"/>
      <c r="F65" s="3"/>
      <c r="G65" s="3"/>
      <c r="H65" s="3"/>
      <c r="I65" s="19"/>
      <c r="J65" s="3"/>
      <c r="K65" s="15"/>
    </row>
    <row r="66" spans="1:15" ht="14.45" customHeight="1" x14ac:dyDescent="0.25">
      <c r="A66" s="17"/>
      <c r="B66" s="12"/>
      <c r="C66" s="47" t="s">
        <v>65</v>
      </c>
      <c r="D66" s="29">
        <v>11000</v>
      </c>
      <c r="E66" s="30" t="s">
        <v>40</v>
      </c>
      <c r="F66" s="30" t="s">
        <v>41</v>
      </c>
      <c r="G66" s="31">
        <v>100</v>
      </c>
      <c r="H66" s="31"/>
      <c r="I66" s="32" t="s">
        <v>66</v>
      </c>
      <c r="J66" s="32" t="s">
        <v>41</v>
      </c>
      <c r="K66" s="15"/>
    </row>
    <row r="67" spans="1:15" ht="14.45" customHeight="1" x14ac:dyDescent="0.25">
      <c r="A67" s="17"/>
      <c r="B67" s="12"/>
      <c r="C67" s="47" t="s">
        <v>67</v>
      </c>
      <c r="D67" s="29">
        <v>7000</v>
      </c>
      <c r="E67" s="30" t="s">
        <v>68</v>
      </c>
      <c r="F67" s="30" t="s">
        <v>69</v>
      </c>
      <c r="G67" s="31">
        <v>100</v>
      </c>
      <c r="H67" s="31">
        <v>0</v>
      </c>
      <c r="I67" s="48">
        <v>44713</v>
      </c>
      <c r="J67" s="32" t="s">
        <v>41</v>
      </c>
      <c r="K67" s="15"/>
    </row>
    <row r="68" spans="1:15" ht="14.45" customHeight="1" x14ac:dyDescent="0.25">
      <c r="A68" s="17"/>
      <c r="B68" s="12"/>
      <c r="C68" s="12"/>
      <c r="D68" s="28"/>
      <c r="E68" s="3"/>
      <c r="F68" s="3"/>
      <c r="G68" s="3"/>
      <c r="H68" s="3"/>
      <c r="I68" s="19"/>
      <c r="J68" s="3"/>
      <c r="K68" s="15"/>
    </row>
    <row r="69" spans="1:15" s="39" customFormat="1" ht="14.45" customHeight="1" x14ac:dyDescent="0.25">
      <c r="A69" s="34"/>
      <c r="B69" s="35"/>
      <c r="C69" s="22" t="s">
        <v>42</v>
      </c>
      <c r="D69" s="46">
        <f>SUM(D66:D68)</f>
        <v>18000</v>
      </c>
      <c r="E69" s="36"/>
      <c r="F69" s="36"/>
      <c r="G69" s="36"/>
      <c r="H69" s="36"/>
      <c r="I69" s="37"/>
      <c r="J69" s="36"/>
      <c r="K69" s="38"/>
    </row>
    <row r="70" spans="1:15" ht="14.45" customHeight="1" x14ac:dyDescent="0.25">
      <c r="A70" s="17"/>
      <c r="B70" s="12"/>
      <c r="C70" s="12"/>
      <c r="D70" s="18"/>
      <c r="E70" s="3"/>
      <c r="F70" s="3"/>
      <c r="G70" s="3"/>
      <c r="H70" s="3"/>
      <c r="I70" s="19"/>
      <c r="J70" s="3"/>
      <c r="K70" s="15"/>
    </row>
    <row r="71" spans="1:15" x14ac:dyDescent="0.25">
      <c r="A71" s="57" t="s">
        <v>70</v>
      </c>
      <c r="B71" s="57"/>
      <c r="C71" s="57"/>
      <c r="D71" s="58">
        <f>D69+D63+D48+D24</f>
        <v>220000</v>
      </c>
      <c r="E71" s="59" t="s">
        <v>71</v>
      </c>
      <c r="F71" s="59"/>
      <c r="G71" s="59"/>
      <c r="H71" s="59" t="s">
        <v>72</v>
      </c>
      <c r="I71" s="59"/>
      <c r="J71" s="59"/>
      <c r="K71" s="60"/>
    </row>
    <row r="72" spans="1:15" x14ac:dyDescent="0.25">
      <c r="A72" s="57"/>
      <c r="B72" s="57"/>
      <c r="C72" s="57"/>
      <c r="D72" s="58"/>
      <c r="E72" s="59"/>
      <c r="F72" s="59"/>
      <c r="G72" s="59"/>
      <c r="H72" s="59"/>
      <c r="I72" s="59"/>
      <c r="J72" s="59"/>
      <c r="K72" s="60"/>
      <c r="O72" s="49"/>
    </row>
    <row r="73" spans="1:15" ht="14.25" customHeight="1" x14ac:dyDescent="0.25">
      <c r="A73" s="52" t="s">
        <v>73</v>
      </c>
      <c r="B73" s="52"/>
      <c r="C73" s="52"/>
      <c r="D73" s="52"/>
      <c r="E73" s="52"/>
      <c r="F73" s="52"/>
      <c r="G73" s="52"/>
      <c r="H73" s="52"/>
      <c r="I73" s="52"/>
      <c r="J73" s="52"/>
      <c r="K73" s="52"/>
    </row>
    <row r="74" spans="1:15" x14ac:dyDescent="0.25">
      <c r="A74" s="52"/>
      <c r="B74" s="52"/>
      <c r="C74" s="52"/>
      <c r="D74" s="52"/>
      <c r="E74" s="52"/>
      <c r="F74" s="52"/>
      <c r="G74" s="52"/>
      <c r="H74" s="52"/>
      <c r="I74" s="52"/>
      <c r="J74" s="52"/>
      <c r="K74" s="52"/>
    </row>
    <row r="75" spans="1:15" ht="20.25" customHeight="1" x14ac:dyDescent="0.25">
      <c r="A75" s="52"/>
      <c r="B75" s="52"/>
      <c r="C75" s="52"/>
      <c r="D75" s="52"/>
      <c r="E75" s="52"/>
      <c r="F75" s="52"/>
      <c r="G75" s="52"/>
      <c r="H75" s="52"/>
      <c r="I75" s="52"/>
      <c r="J75" s="52"/>
      <c r="K75" s="52"/>
    </row>
    <row r="76" spans="1:15" ht="15.6" customHeight="1" x14ac:dyDescent="0.25">
      <c r="A76" s="53" t="s">
        <v>74</v>
      </c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5" s="7" customFormat="1" ht="27.75" customHeight="1" x14ac:dyDescent="0.25">
      <c r="A77" s="54" t="s">
        <v>75</v>
      </c>
      <c r="B77" s="54"/>
      <c r="C77" s="54"/>
      <c r="D77" s="54"/>
      <c r="E77" s="54"/>
      <c r="F77" s="54"/>
      <c r="G77" s="54"/>
      <c r="H77" s="54"/>
      <c r="I77" s="54"/>
      <c r="J77" s="54"/>
      <c r="K77" s="54"/>
    </row>
    <row r="78" spans="1:15" s="7" customFormat="1" ht="21.75" customHeight="1" x14ac:dyDescent="0.25">
      <c r="A78" s="55" t="s">
        <v>76</v>
      </c>
      <c r="B78" s="55"/>
      <c r="C78" s="55"/>
      <c r="D78" s="55"/>
      <c r="E78" s="55"/>
      <c r="F78" s="55"/>
      <c r="G78" s="55"/>
      <c r="H78" s="55"/>
      <c r="I78" s="55"/>
      <c r="J78" s="55"/>
      <c r="K78" s="55"/>
    </row>
    <row r="79" spans="1:15" s="7" customFormat="1" ht="24.75" customHeight="1" x14ac:dyDescent="0.25">
      <c r="A79" s="56" t="s">
        <v>77</v>
      </c>
      <c r="B79" s="56"/>
      <c r="C79" s="56"/>
      <c r="D79" s="56"/>
      <c r="E79" s="56"/>
      <c r="F79" s="56"/>
      <c r="G79" s="56"/>
      <c r="H79" s="56"/>
      <c r="I79" s="56"/>
      <c r="J79" s="56"/>
      <c r="K79" s="56"/>
    </row>
    <row r="80" spans="1:15" ht="20.25" customHeight="1" x14ac:dyDescent="0.25">
      <c r="A80" s="50" t="s">
        <v>78</v>
      </c>
      <c r="B80" s="50"/>
      <c r="C80" s="50"/>
      <c r="D80" s="50"/>
      <c r="E80" s="50"/>
      <c r="F80" s="50"/>
      <c r="G80" s="50"/>
      <c r="H80" s="50"/>
      <c r="I80" s="50"/>
      <c r="J80" s="50"/>
      <c r="K80" s="50"/>
    </row>
    <row r="81" spans="1:11" x14ac:dyDescent="0.25">
      <c r="A81" s="51" t="s">
        <v>79</v>
      </c>
      <c r="B81" s="51"/>
      <c r="C81" s="51"/>
      <c r="D81" s="51"/>
      <c r="E81" s="51"/>
      <c r="F81" s="51"/>
      <c r="G81" s="51"/>
      <c r="H81" s="51"/>
      <c r="I81" s="51"/>
      <c r="J81" s="51"/>
      <c r="K81" s="51"/>
    </row>
  </sheetData>
  <mergeCells count="30">
    <mergeCell ref="A4:K4"/>
    <mergeCell ref="A5:E5"/>
    <mergeCell ref="F5:J5"/>
    <mergeCell ref="A6:E6"/>
    <mergeCell ref="F6:K6"/>
    <mergeCell ref="A7:K7"/>
    <mergeCell ref="A8:D8"/>
    <mergeCell ref="E8:F8"/>
    <mergeCell ref="A10:A11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A71:C72"/>
    <mergeCell ref="D71:D72"/>
    <mergeCell ref="E71:G72"/>
    <mergeCell ref="H71:J72"/>
    <mergeCell ref="K71:K72"/>
    <mergeCell ref="A80:K80"/>
    <mergeCell ref="A81:K81"/>
    <mergeCell ref="A73:K75"/>
    <mergeCell ref="A76:K76"/>
    <mergeCell ref="A77:K77"/>
    <mergeCell ref="A78:K78"/>
    <mergeCell ref="A79:K79"/>
  </mergeCells>
  <dataValidations count="2">
    <dataValidation type="list" operator="equal" allowBlank="1" showInputMessage="1" showErrorMessage="1" sqref="E12:E21 E23:E31 E41:E45 E47:E59 E63:E65 E68:E70" xr:uid="{00000000-0002-0000-0000-000000000000}">
      <formula1>prmmethod</formula1>
      <formula2>0</formula2>
    </dataValidation>
    <dataValidation type="list" operator="equal" allowBlank="1" showInputMessage="1" showErrorMessage="1" sqref="F12:F21 F23:F31 F41:F45 F47:F59 F63:F65 F68:F70" xr:uid="{00000000-0002-0000-0000-000001000000}">
      <formula1>supervision</formula1>
      <formula2>0</formula2>
    </dataValidation>
  </dataValidations>
  <pageMargins left="0.7" right="0.7" top="0.75" bottom="0.75" header="0.51180555555555496" footer="0.51180555555555496"/>
  <pageSetup paperSize="3" scale="65" firstPageNumber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5" x14ac:dyDescent="0.25"/>
  <cols>
    <col min="1" max="1025" width="8.42578125" customWidth="1"/>
  </cols>
  <sheetData/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zoomScaleNormal="100" workbookViewId="0"/>
  </sheetViews>
  <sheetFormatPr defaultRowHeight="15" x14ac:dyDescent="0.25"/>
  <cols>
    <col min="1" max="1025" width="8.42578125" customWidth="1"/>
  </cols>
  <sheetData/>
  <pageMargins left="0.7" right="0.7" top="0.75" bottom="0.75" header="0.51180555555555496" footer="0.51180555555555496"/>
  <pageSetup firstPageNumber="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3781DC3590E3F4A98DBB57743580967" ma:contentTypeVersion="2712" ma:contentTypeDescription="A content type to manage public (operations) IDB documents" ma:contentTypeScope="" ma:versionID="2092d09072869ca6048fbb5868680f5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420ef8a31860d0cbec17ee5028c444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R-T140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Brazil</TermName>
          <TermId xmlns="http://schemas.microsoft.com/office/infopath/2007/PartnerControls">7deb27ec-6837-4974-9aa8-6cfbac841ef8</TermId>
        </TermInfo>
      </Terms>
    </ic46d7e087fd4a108fb86518ca413cc6>
    <IDBDocs_x0020_Number xmlns="cdc7663a-08f0-4737-9e8c-148ce897a09c" xsi:nil="true"/>
    <Division_x0020_or_x0020_Unit xmlns="cdc7663a-08f0-4737-9e8c-148ce897a09c">CSC/CBR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ATN/OC-17098-BR</Approval_x0020_Number>
    <Phase xmlns="cdc7663a-08f0-4737-9e8c-148ce897a09c">PHASE_IMPLEMENTATION</Phase>
    <Document_x0020_Author xmlns="cdc7663a-08f0-4737-9e8c-148ce897a09c">Valente Lins Paula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AGRICULTURAL POLICY</TermName>
          <TermId xmlns="http://schemas.microsoft.com/office/infopath/2007/PartnerControls">402cdb5d-2ab8-46e7-8dfe-84a8c7b7c12d</TermId>
        </TermInfo>
      </Terms>
    </b2ec7cfb18674cb8803df6b262e8b107>
    <Business_x0020_Area xmlns="cdc7663a-08f0-4737-9e8c-148ce897a09c">ESG</Business_x0020_Area>
    <Key_x0020_Document xmlns="cdc7663a-08f0-4737-9e8c-148ce897a09c">false</Key_x0020_Document>
    <Document_x0020_Language_x0020_IDB xmlns="cdc7663a-08f0-4737-9e8c-148ce897a09c">Portuguese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</TermName>
          <TermId xmlns="http://schemas.microsoft.com/office/infopath/2007/PartnerControls">a52fbbab-6bb9-4f53-9a43-d35ec8453bb2</TermId>
        </TermInfo>
      </Terms>
    </g511464f9e53401d84b16fa9b379a574>
    <Related_x0020_SisCor_x0020_Number xmlns="cdc7663a-08f0-4737-9e8c-148ce897a09c" xsi:nil="true"/>
    <TaxCatchAll xmlns="cdc7663a-08f0-4737-9e8c-148ce897a09c">
      <Value>12</Value>
      <Value>32</Value>
      <Value>318</Value>
      <Value>352</Value>
      <Value>129</Value>
    </TaxCatchAll>
    <Operation_x0020_Type xmlns="cdc7663a-08f0-4737-9e8c-148ce897a09c">TCP</Operation_x0020_Type>
    <Package_x0020_Code xmlns="cdc7663a-08f0-4737-9e8c-148ce897a09c" xsi:nil="true"/>
    <Identifier xmlns="cdc7663a-08f0-4737-9e8c-148ce897a09c" xsi:nil="true"/>
    <Project_x0020_Number xmlns="cdc7663a-08f0-4737-9e8c-148ce897a09c">BR-T1404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Extracted_x0020_Keywords xmlns="cdc7663a-08f0-4737-9e8c-148ce897a09c"/>
    <_dlc_DocId xmlns="cdc7663a-08f0-4737-9e8c-148ce897a09c">EZSHARE-1308441475-13</_dlc_DocId>
    <_dlc_DocIdUrl xmlns="cdc7663a-08f0-4737-9e8c-148ce897a09c">
      <Url>https://idbg.sharepoint.com/teams/EZ-BR-TCP/BR-T1404/_layouts/15/DocIdRedir.aspx?ID=EZSHARE-1308441475-13</Url>
      <Description>EZSHARE-1308441475-13</Description>
    </_dlc_DocIdUrl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9C387462-8AE6-4D62-9063-D9FD94B5D712}"/>
</file>

<file path=customXml/itemProps2.xml><?xml version="1.0" encoding="utf-8"?>
<ds:datastoreItem xmlns:ds="http://schemas.openxmlformats.org/officeDocument/2006/customXml" ds:itemID="{B3FA6822-3873-477B-B75A-EF935A7E18C3}"/>
</file>

<file path=customXml/itemProps3.xml><?xml version="1.0" encoding="utf-8"?>
<ds:datastoreItem xmlns:ds="http://schemas.openxmlformats.org/officeDocument/2006/customXml" ds:itemID="{58EC5639-8B4F-44FD-9118-DA73A71FFED4}"/>
</file>

<file path=customXml/itemProps4.xml><?xml version="1.0" encoding="utf-8"?>
<ds:datastoreItem xmlns:ds="http://schemas.openxmlformats.org/officeDocument/2006/customXml" ds:itemID="{A6BDF71C-AA63-4EDE-BB2D-1A3D194BACE9}"/>
</file>

<file path=customXml/itemProps5.xml><?xml version="1.0" encoding="utf-8"?>
<ds:datastoreItem xmlns:ds="http://schemas.openxmlformats.org/officeDocument/2006/customXml" ds:itemID="{DD15D215-F4C5-4A3A-B48F-FAF5A84E2D02}"/>
</file>

<file path=customXml/itemProps6.xml><?xml version="1.0" encoding="utf-8"?>
<ds:datastoreItem xmlns:ds="http://schemas.openxmlformats.org/officeDocument/2006/customXml" ds:itemID="{4B582B63-8256-44AC-8AA6-7BE969A10A5B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55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mariace</dc:creator>
  <cp:keywords/>
  <dc:description/>
  <cp:lastModifiedBy>Projetos1</cp:lastModifiedBy>
  <cp:revision>13</cp:revision>
  <cp:lastPrinted>2011-08-04T21:58:05Z</cp:lastPrinted>
  <dcterms:created xsi:type="dcterms:W3CDTF">2011-08-03T19:26:33Z</dcterms:created>
  <dcterms:modified xsi:type="dcterms:W3CDTF">2021-04-13T18:31:16Z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TaxKeywordTaxHTField">
    <vt:lpwstr/>
  </property>
  <property fmtid="{D5CDD505-2E9C-101B-9397-08002B2CF9AE}" pid="6" name="Country">
    <vt:lpwstr>32;#Brazil|7deb27ec-6837-4974-9aa8-6cfbac841ef8</vt:lpwstr>
  </property>
  <property fmtid="{D5CDD505-2E9C-101B-9397-08002B2CF9AE}" pid="7" name="Fund_x0020_IDB">
    <vt:lpwstr/>
  </property>
  <property fmtid="{D5CDD505-2E9C-101B-9397-08002B2CF9AE}" pid="8" name="Series_x0020_Operations_x0020_IDB">
    <vt:lpwstr/>
  </property>
  <property fmtid="{D5CDD505-2E9C-101B-9397-08002B2CF9AE}" pid="9" name="Function Operations IDB">
    <vt:lpwstr>12;#Project Administration|751f71fd-1433-4702-a2db-ff12a4e45594</vt:lpwstr>
  </property>
  <property fmtid="{D5CDD505-2E9C-101B-9397-08002B2CF9AE}" pid="10" name="Sector_x0020_IDB">
    <vt:lpwstr/>
  </property>
  <property fmtid="{D5CDD505-2E9C-101B-9397-08002B2CF9AE}" pid="11" name="Sub-Sector">
    <vt:lpwstr>352;#AGRICULTURAL POLICY|402cdb5d-2ab8-46e7-8dfe-84a8c7b7c12d</vt:lpwstr>
  </property>
  <property fmtid="{D5CDD505-2E9C-101B-9397-08002B2CF9AE}" pid="13" name="Fund IDB">
    <vt:lpwstr>318;#SUS|a52fbbab-6bb9-4f53-9a43-d35ec8453bb2</vt:lpwstr>
  </property>
  <property fmtid="{D5CDD505-2E9C-101B-9397-08002B2CF9AE}" pid="14" name="Sector IDB">
    <vt:lpwstr>129;#AGRICULTURE AND RURAL DEVELOPMENT|d219a801-c2c3-4618-9f55-1bc987044feb</vt:lpwstr>
  </property>
  <property fmtid="{D5CDD505-2E9C-101B-9397-08002B2CF9AE}" pid="15" name="_dlc_DocIdItemGuid">
    <vt:lpwstr>94ea7540-d1a2-4bd8-977c-07914f70d071</vt:lpwstr>
  </property>
  <property fmtid="{D5CDD505-2E9C-101B-9397-08002B2CF9AE}" pid="16" name="Disclosure Activity">
    <vt:lpwstr>Procurement Plan</vt:lpwstr>
  </property>
  <property fmtid="{D5CDD505-2E9C-101B-9397-08002B2CF9AE}" pid="17" name="ContentTypeId">
    <vt:lpwstr>0x0101001A458A224826124E8B45B1D613300CFC00E3781DC3590E3F4A98DBB57743580967</vt:lpwstr>
  </property>
  <property fmtid="{D5CDD505-2E9C-101B-9397-08002B2CF9AE}" pid="18" name="Series Operations IDB">
    <vt:lpwstr/>
  </property>
</Properties>
</file>