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GUIAR\Desktop\Docs Fernando\TSP\BR-L1445\"/>
    </mc:Choice>
  </mc:AlternateContent>
  <xr:revisionPtr revIDLastSave="0" documentId="13_ncr:1_{340EE684-F1DE-48D9-9916-4C80D8F93F5A}" xr6:coauthVersionLast="40" xr6:coauthVersionMax="40" xr10:uidLastSave="{00000000-0000-0000-0000-000000000000}"/>
  <bookViews>
    <workbookView xWindow="-28920" yWindow="870" windowWidth="29040" windowHeight="15840" firstSheet="3" activeTab="3" xr2:uid="{00000000-000D-0000-FFFF-FFFF00000000}"/>
  </bookViews>
  <sheets>
    <sheet name="Estructura del Proyecto" sheetId="3" state="hidden" r:id="rId1"/>
    <sheet name="Plan de Adquisiciones" sheetId="2" state="hidden" r:id="rId2"/>
    <sheet name="Instruções" sheetId="4" state="hidden" r:id="rId3"/>
    <sheet name="Detalhe Plano de Aquisções" sheetId="1" r:id="rId4"/>
  </sheets>
  <externalReferences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1" l="1"/>
  <c r="H89" i="1" l="1"/>
  <c r="H79" i="1" l="1"/>
  <c r="H70" i="1"/>
  <c r="H60" i="1"/>
  <c r="H43" i="1"/>
  <c r="H33" i="1"/>
  <c r="H23" i="1"/>
</calcChain>
</file>

<file path=xl/sharedStrings.xml><?xml version="1.0" encoding="utf-8"?>
<sst xmlns="http://schemas.openxmlformats.org/spreadsheetml/2006/main" count="375" uniqueCount="178">
  <si>
    <t>OBRAS</t>
  </si>
  <si>
    <t>Previsto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</si>
  <si>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</si>
  <si>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</si>
  <si>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</si>
  <si>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</si>
  <si>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</si>
  <si>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</si>
  <si>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</si>
  <si>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</si>
  <si>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</si>
  <si>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</si>
  <si>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</si>
  <si>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</si>
  <si>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</si>
  <si>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</si>
  <si>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</si>
  <si>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</si>
  <si>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</si>
  <si>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</si>
  <si>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</si>
  <si>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</si>
  <si>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</si>
  <si>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</si>
  <si>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</si>
  <si>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</si>
  <si>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</si>
  <si>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</si>
  <si>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</si>
  <si>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</si>
  <si>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Componente 1</t>
  </si>
  <si>
    <t>Componente 2</t>
  </si>
  <si>
    <t>Componente 3</t>
  </si>
  <si>
    <t>Componente 4</t>
  </si>
  <si>
    <t>Componente 5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</si>
  <si>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</si>
  <si>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</si>
  <si>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</si>
  <si>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</si>
  <si>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>Descripción</t>
    </r>
  </si>
  <si>
    <r>
      <t xml:space="preserve">Componente 2 - </t>
    </r>
    <r>
      <rPr>
        <i/>
        <sz val="10"/>
        <rFont val="Calibri"/>
        <family val="2"/>
      </rPr>
      <t>Descripción</t>
    </r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</si>
  <si>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</si>
  <si>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</si>
  <si>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</si>
  <si>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Ex-Post</t>
  </si>
  <si>
    <t>Ex-Ante</t>
  </si>
  <si>
    <t>Sistema Nacional</t>
  </si>
  <si>
    <t>Descrição adicional:</t>
  </si>
  <si>
    <t>Processo Cancelado</t>
  </si>
  <si>
    <t>ReLicitação</t>
  </si>
  <si>
    <t>Declaração de Licitação Deserta</t>
  </si>
  <si>
    <t>Processo em curso</t>
  </si>
  <si>
    <t>Licitação Pública Internacional em 2 etapas </t>
  </si>
  <si>
    <t>Quantidade de Lotes: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</si>
  <si>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</si>
  <si>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</si>
  <si>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</si>
  <si>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</si>
  <si>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</si>
  <si>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</si>
  <si>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</si>
  <si>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</si>
  <si>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</si>
  <si>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</si>
  <si>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</si>
  <si>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</si>
  <si>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</si>
  <si>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</si>
  <si>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</si>
  <si>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</si>
  <si>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</si>
  <si>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</si>
  <si>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</si>
  <si>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</si>
  <si>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</si>
  <si>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</si>
  <si>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</si>
  <si>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INFORMAÇÃO PARA PREENCHIMENTO INICIAL DO PLANO DE AQUISIÇÕES (EM CURSO E/OU ÚLTIMO APRESENTADO)</t>
  </si>
  <si>
    <t>Seleção Baseada na Qualificação do Consultor (SQC)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</si>
  <si>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</si>
  <si>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</si>
  <si>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</si>
  <si>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</si>
  <si>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</si>
  <si>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</si>
  <si>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</si>
  <si>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</si>
  <si>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Consultoria firmas</t>
  </si>
  <si>
    <t>Pregão eletronico/Ata</t>
  </si>
  <si>
    <t>Procesos com 100% de contrapartida</t>
  </si>
  <si>
    <t>Publicação  Manifestação de Interesse</t>
  </si>
  <si>
    <t xml:space="preserve"> Publicação  Manifestação de Interesse</t>
  </si>
  <si>
    <t>BRASIL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</si>
  <si>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</si>
  <si>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</si>
  <si>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</si>
  <si>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</si>
  <si>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</si>
  <si>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>Objeto</t>
  </si>
  <si>
    <t>Datas Estimadas</t>
  </si>
  <si>
    <t>Unidade Executora*</t>
  </si>
  <si>
    <t>Objeto*</t>
  </si>
  <si>
    <t>Montante Estimado *</t>
  </si>
  <si>
    <r>
      <t xml:space="preserve">Método 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:*</t>
    </r>
  </si>
  <si>
    <t>Componente/Categoria :*</t>
  </si>
  <si>
    <t>Método de Revisão (Selecionar uma das opções):*</t>
  </si>
  <si>
    <t>Datas Estimadas*</t>
  </si>
  <si>
    <t>*: Campos obrigatorios</t>
  </si>
  <si>
    <t>Publicação do Anúncio/Convite</t>
  </si>
  <si>
    <t>Categoria/ Componente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</si>
  <si>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</si>
  <si>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</si>
  <si>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</si>
  <si>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</si>
  <si>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</si>
  <si>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</si>
  <si>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</si>
  <si>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</si>
  <si>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</si>
  <si>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</si>
  <si>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Metodos de licitação nacional</t>
  </si>
  <si>
    <t>Pregão Presencial</t>
  </si>
  <si>
    <t>Pregão Eletrónico</t>
  </si>
  <si>
    <t>Ata de registro de preços</t>
  </si>
  <si>
    <t>Concorrencia Publica Nacional</t>
  </si>
  <si>
    <t>Tomada de preços</t>
  </si>
  <si>
    <t>Carta convite</t>
  </si>
  <si>
    <t>Contrataçõ direta</t>
  </si>
  <si>
    <t>Exemplos</t>
  </si>
  <si>
    <t>Seleção Baseada na Qualidade e Custo (SBQC)</t>
  </si>
  <si>
    <t>Seleção Baseada no Menor Custo (SBMC) </t>
  </si>
  <si>
    <t xml:space="preserve">Comparação de Qualificações (3 CV's) </t>
  </si>
  <si>
    <t>Comentários - para Sistema Nacional incluir modalidade de licitação</t>
  </si>
  <si>
    <t>Rejeição de todas as propostas</t>
  </si>
  <si>
    <t>Rejeição de todas as Propostas</t>
  </si>
  <si>
    <t>Seleção Baseada na Qualidade (SBQ)</t>
  </si>
  <si>
    <t>Licitação Pública Internacional com Pre-qualificação</t>
  </si>
  <si>
    <t>Licitação Internacional Limitada (LIL)</t>
  </si>
  <si>
    <t>Colocar "sistema nacional" na coluna de método e na coluna de revisão/supervisão + indicar o método (pregão eletrônico ou ata de registro de preços) na coluna de "comentário". Não serão aceitos os processos usando um sistema nacional com revisão ex-ante nem ex-post</t>
  </si>
  <si>
    <t>Colocar "sistema nacional" na coluna de método e na coluna de revisão/supervisão + indicar o método e "contrapartida"' na coluna" "comentário"</t>
  </si>
  <si>
    <t>Objeto principal da licitação</t>
  </si>
  <si>
    <t>Descrição Adicional</t>
  </si>
  <si>
    <t>Complementar as informações do objeto</t>
  </si>
  <si>
    <t xml:space="preserve">Instruções </t>
  </si>
  <si>
    <t>colocar o Nº de componente associado</t>
  </si>
  <si>
    <t>Contrato Concluído</t>
  </si>
  <si>
    <t>Contrato concluído</t>
  </si>
  <si>
    <t>Licitação  Internacional Limitada (LIL)</t>
  </si>
  <si>
    <t>Licitação Pública Internacional com Pré-qualificação</t>
  </si>
  <si>
    <t>Obras viárias - pavimentação</t>
  </si>
  <si>
    <t>Obras de Corredores de Ônibus BRS</t>
  </si>
  <si>
    <t>Auditoria Contábil do Programa</t>
  </si>
  <si>
    <t>Supervisão das Obras</t>
  </si>
  <si>
    <t>Projetos de Engenharia</t>
  </si>
  <si>
    <t>Ações de fortalecimento das unidades operativas do município relacionadas à execução do programa e ao planejamento/operação de transportes.</t>
  </si>
  <si>
    <t>Elaboração do plano Logístico e de Cargas no município</t>
  </si>
  <si>
    <t>Atualização do plano de mobilidade urbana.</t>
  </si>
  <si>
    <t>Plano de ação de desenvolvimento de uma economia de baixo carbono elaborado</t>
  </si>
  <si>
    <t>Plano Municipal de redução de riscos elaborado</t>
  </si>
  <si>
    <t>Programa de Transporte e Logística Urbana de Maracanaú - TRANSLOG</t>
  </si>
  <si>
    <t>Contrato de Empréstimo: nº 4445/OC-BR</t>
  </si>
  <si>
    <t xml:space="preserve">Atualizado por: Lissa Motta de Albuquerque - Coord. Geral UGP </t>
  </si>
  <si>
    <t>SEINFRA</t>
  </si>
  <si>
    <t>Obras viárias</t>
  </si>
  <si>
    <t>Av. Manuel Moreira Lima</t>
  </si>
  <si>
    <t>Av. Central da Pajuçara</t>
  </si>
  <si>
    <t>Av. Parque Sul</t>
  </si>
  <si>
    <t>Av. Parque Oeste</t>
  </si>
  <si>
    <t>Av. Senador Virgílio Távora (Av. Contorno)</t>
  </si>
  <si>
    <t>Av. Senador Pompeu (Sul)</t>
  </si>
  <si>
    <t>Apoio Técnico ao Gerenciamento</t>
  </si>
  <si>
    <t xml:space="preserve">Contratação de Consultores Individuais </t>
  </si>
  <si>
    <t>Avaliação e Monitoramento</t>
  </si>
  <si>
    <t>Projeto Executivo do Corredor</t>
  </si>
  <si>
    <t>Ações de Mitigação Ambiental</t>
  </si>
  <si>
    <t>Atualizado em: 20.02.2019</t>
  </si>
  <si>
    <t xml:space="preserve">PLANO DE AQUISIÇÕES (PA) - 60 MESES </t>
  </si>
  <si>
    <t>Atualização Nº: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</si>
</sst>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USD]\ #,##0.00"/>
    <numFmt numFmtId="165" formatCode="[$-416]mmm\-yy;@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202">
    <xf numFmtId="0" fontId="0" fillId="0" borderId="0" xfId="0"/>
    <xf numFmtId="0" fontId="2" fillId="0" borderId="0" xfId="38"/>
    <xf numFmtId="0" fontId="22" fillId="0" borderId="17" xfId="38" applyFont="1" applyBorder="1" applyAlignment="1">
      <alignment vertical="center" wrapText="1"/>
    </xf>
    <xf numFmtId="0" fontId="22" fillId="0" borderId="10" xfId="38" applyFont="1" applyBorder="1" applyAlignment="1">
      <alignment vertical="center" wrapText="1"/>
    </xf>
    <xf numFmtId="0" fontId="22" fillId="0" borderId="14" xfId="38" applyFont="1" applyBorder="1" applyAlignment="1">
      <alignment vertical="center" wrapText="1"/>
    </xf>
    <xf numFmtId="0" fontId="22" fillId="0" borderId="18" xfId="38" applyFont="1" applyBorder="1" applyAlignment="1">
      <alignment vertical="center" wrapText="1"/>
    </xf>
    <xf numFmtId="0" fontId="22" fillId="0" borderId="15" xfId="38" applyFont="1" applyBorder="1" applyAlignment="1">
      <alignment vertical="center" wrapText="1"/>
    </xf>
    <xf numFmtId="0" fontId="22" fillId="0" borderId="16" xfId="38" applyFont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Border="1" applyAlignment="1">
      <alignment horizontal="left" vertical="center" wrapText="1"/>
    </xf>
    <xf numFmtId="0" fontId="22" fillId="0" borderId="15" xfId="1" applyFont="1" applyBorder="1" applyAlignment="1">
      <alignment horizontal="left" vertical="center" wrapText="1"/>
    </xf>
    <xf numFmtId="0" fontId="22" fillId="0" borderId="16" xfId="1" applyFont="1" applyBorder="1" applyAlignment="1">
      <alignment horizontal="left" vertical="center" wrapText="1"/>
    </xf>
    <xf numFmtId="0" fontId="22" fillId="0" borderId="17" xfId="1" quotePrefix="1" applyFont="1" applyBorder="1"/>
    <xf numFmtId="164" fontId="22" fillId="0" borderId="10" xfId="1" applyNumberFormat="1" applyFont="1" applyBorder="1" applyAlignment="1">
      <alignment horizontal="right" vertical="center" wrapText="1"/>
    </xf>
    <xf numFmtId="164" fontId="22" fillId="0" borderId="14" xfId="1" applyNumberFormat="1" applyFont="1" applyBorder="1" applyAlignment="1">
      <alignment horizontal="right" vertical="center" wrapText="1"/>
    </xf>
    <xf numFmtId="0" fontId="22" fillId="0" borderId="17" xfId="1" applyFont="1" applyBorder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3" xfId="1" applyFont="1" applyFill="1" applyBorder="1" applyAlignment="1">
      <alignment horizontal="center" vertical="center"/>
    </xf>
    <xf numFmtId="0" fontId="30" fillId="24" borderId="24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4" fontId="22" fillId="0" borderId="10" xfId="38" applyNumberFormat="1" applyFont="1" applyBorder="1" applyAlignment="1">
      <alignment vertical="center" wrapText="1"/>
    </xf>
    <xf numFmtId="4" fontId="22" fillId="0" borderId="15" xfId="38" applyNumberFormat="1" applyFont="1" applyBorder="1" applyAlignment="1">
      <alignment vertical="center" wrapText="1"/>
    </xf>
    <xf numFmtId="10" fontId="22" fillId="0" borderId="10" xfId="38" applyNumberFormat="1" applyFont="1" applyBorder="1" applyAlignment="1">
      <alignment vertical="center" wrapText="1"/>
    </xf>
    <xf numFmtId="10" fontId="22" fillId="0" borderId="15" xfId="38" applyNumberFormat="1" applyFont="1" applyBorder="1" applyAlignment="1">
      <alignment vertical="center" wrapText="1"/>
    </xf>
    <xf numFmtId="10" fontId="0" fillId="0" borderId="0" xfId="0" applyNumberFormat="1"/>
    <xf numFmtId="0" fontId="22" fillId="0" borderId="0" xfId="38" applyFont="1" applyAlignment="1">
      <alignment vertical="center" wrapText="1"/>
    </xf>
    <xf numFmtId="4" fontId="22" fillId="0" borderId="0" xfId="38" applyNumberFormat="1" applyFont="1" applyAlignment="1">
      <alignment vertical="center" wrapText="1"/>
    </xf>
    <xf numFmtId="10" fontId="22" fillId="0" borderId="0" xfId="38" applyNumberFormat="1" applyFont="1" applyAlignment="1">
      <alignment vertical="center" wrapText="1"/>
    </xf>
    <xf numFmtId="0" fontId="22" fillId="0" borderId="25" xfId="38" applyFont="1" applyBorder="1" applyAlignment="1">
      <alignment vertical="center" wrapText="1"/>
    </xf>
    <xf numFmtId="0" fontId="22" fillId="0" borderId="30" xfId="38" applyFont="1" applyBorder="1" applyAlignment="1">
      <alignment vertical="center" wrapText="1"/>
    </xf>
    <xf numFmtId="4" fontId="24" fillId="24" borderId="2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2" fillId="0" borderId="11" xfId="38" applyFont="1" applyBorder="1" applyAlignment="1">
      <alignment vertical="center" wrapText="1"/>
    </xf>
    <xf numFmtId="0" fontId="22" fillId="0" borderId="12" xfId="38" applyFont="1" applyBorder="1" applyAlignment="1">
      <alignment vertical="center" wrapText="1"/>
    </xf>
    <xf numFmtId="4" fontId="22" fillId="0" borderId="12" xfId="38" applyNumberFormat="1" applyFont="1" applyBorder="1" applyAlignment="1">
      <alignment vertical="center" wrapText="1"/>
    </xf>
    <xf numFmtId="10" fontId="22" fillId="0" borderId="12" xfId="38" applyNumberFormat="1" applyFont="1" applyBorder="1" applyAlignment="1">
      <alignment vertical="center" wrapText="1"/>
    </xf>
    <xf numFmtId="0" fontId="22" fillId="0" borderId="13" xfId="38" applyFont="1" applyBorder="1" applyAlignment="1">
      <alignment vertical="center" wrapText="1"/>
    </xf>
    <xf numFmtId="0" fontId="22" fillId="0" borderId="34" xfId="38" applyFont="1" applyBorder="1" applyAlignment="1">
      <alignment vertical="center" wrapText="1"/>
    </xf>
    <xf numFmtId="0" fontId="22" fillId="0" borderId="10" xfId="1" applyFont="1" applyBorder="1" applyAlignment="1">
      <alignment vertical="center" wrapText="1"/>
    </xf>
    <xf numFmtId="0" fontId="35" fillId="0" borderId="0" xfId="0" applyFont="1" applyAlignment="1">
      <alignment horizontal="justify" vertical="center"/>
    </xf>
    <xf numFmtId="0" fontId="36" fillId="0" borderId="0" xfId="0" applyFont="1" applyAlignment="1">
      <alignment horizontal="justify"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justify" vertical="center"/>
    </xf>
    <xf numFmtId="0" fontId="24" fillId="27" borderId="39" xfId="38" applyFont="1" applyFill="1" applyBorder="1" applyAlignment="1">
      <alignment horizontal="left" vertical="center" wrapText="1"/>
    </xf>
    <xf numFmtId="0" fontId="24" fillId="27" borderId="27" xfId="38" applyFont="1" applyFill="1" applyBorder="1" applyAlignment="1">
      <alignment horizontal="left" vertical="center" wrapText="1"/>
    </xf>
    <xf numFmtId="0" fontId="24" fillId="27" borderId="18" xfId="38" applyFont="1" applyFill="1" applyBorder="1" applyAlignment="1">
      <alignment horizontal="left" vertical="center" wrapText="1"/>
    </xf>
    <xf numFmtId="0" fontId="22" fillId="0" borderId="13" xfId="1" applyFont="1" applyBorder="1" applyAlignment="1">
      <alignment vertical="center" wrapText="1"/>
    </xf>
    <xf numFmtId="0" fontId="22" fillId="0" borderId="14" xfId="1" applyFont="1" applyBorder="1" applyAlignment="1">
      <alignment vertical="center" wrapText="1"/>
    </xf>
    <xf numFmtId="0" fontId="22" fillId="0" borderId="16" xfId="1" applyFont="1" applyBorder="1" applyAlignment="1">
      <alignment vertical="center" wrapText="1"/>
    </xf>
    <xf numFmtId="0" fontId="22" fillId="0" borderId="37" xfId="1" applyFont="1" applyBorder="1" applyAlignment="1">
      <alignment vertical="center" wrapText="1"/>
    </xf>
    <xf numFmtId="0" fontId="24" fillId="27" borderId="28" xfId="38" applyFont="1" applyFill="1" applyBorder="1" applyAlignment="1">
      <alignment horizontal="left" vertical="center" wrapText="1"/>
    </xf>
    <xf numFmtId="0" fontId="24" fillId="0" borderId="0" xfId="38" applyFont="1" applyAlignment="1">
      <alignment horizontal="left" vertical="center" wrapText="1"/>
    </xf>
    <xf numFmtId="0" fontId="24" fillId="0" borderId="22" xfId="38" applyFont="1" applyBorder="1" applyAlignment="1">
      <alignment horizontal="left" vertical="center" wrapText="1"/>
    </xf>
    <xf numFmtId="0" fontId="41" fillId="0" borderId="0" xfId="0" applyFont="1"/>
    <xf numFmtId="0" fontId="39" fillId="27" borderId="38" xfId="0" applyFont="1" applyFill="1" applyBorder="1" applyAlignment="1">
      <alignment horizontal="center" vertical="center"/>
    </xf>
    <xf numFmtId="0" fontId="41" fillId="0" borderId="13" xfId="0" applyFont="1" applyBorder="1" applyAlignment="1">
      <alignment horizontal="left" vertical="center" wrapText="1"/>
    </xf>
    <xf numFmtId="0" fontId="41" fillId="0" borderId="40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0" fontId="41" fillId="0" borderId="41" xfId="0" applyFont="1" applyBorder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22" fillId="0" borderId="16" xfId="0" applyFont="1" applyBorder="1"/>
    <xf numFmtId="0" fontId="39" fillId="0" borderId="0" xfId="0" applyFont="1" applyAlignment="1">
      <alignment horizontal="center" vertical="center" wrapText="1"/>
    </xf>
    <xf numFmtId="0" fontId="43" fillId="0" borderId="0" xfId="0" applyFont="1"/>
    <xf numFmtId="0" fontId="44" fillId="0" borderId="0" xfId="0" applyFont="1"/>
    <xf numFmtId="0" fontId="22" fillId="0" borderId="0" xfId="1" applyFont="1" applyAlignment="1">
      <alignment vertical="center" wrapText="1"/>
    </xf>
    <xf numFmtId="0" fontId="46" fillId="0" borderId="10" xfId="1" applyFont="1" applyBorder="1" applyAlignment="1">
      <alignment vertical="center" wrapText="1"/>
    </xf>
    <xf numFmtId="0" fontId="47" fillId="0" borderId="0" xfId="0" applyFont="1"/>
    <xf numFmtId="0" fontId="46" fillId="0" borderId="10" xfId="0" applyFont="1" applyBorder="1"/>
    <xf numFmtId="0" fontId="22" fillId="0" borderId="12" xfId="38" applyFont="1" applyBorder="1" applyAlignment="1">
      <alignment horizontal="center" vertical="center" wrapText="1"/>
    </xf>
    <xf numFmtId="0" fontId="22" fillId="0" borderId="10" xfId="38" applyFont="1" applyBorder="1" applyAlignment="1">
      <alignment horizontal="center" vertical="center" wrapText="1"/>
    </xf>
    <xf numFmtId="0" fontId="22" fillId="0" borderId="15" xfId="38" applyFont="1" applyBorder="1" applyAlignment="1">
      <alignment horizontal="center" vertical="center" wrapText="1"/>
    </xf>
    <xf numFmtId="0" fontId="24" fillId="27" borderId="0" xfId="38" applyFont="1" applyFill="1" applyAlignment="1">
      <alignment horizontal="left" vertical="center" wrapText="1"/>
    </xf>
    <xf numFmtId="0" fontId="22" fillId="0" borderId="49" xfId="0" applyFont="1" applyBorder="1" applyAlignment="1">
      <alignment vertical="center" wrapText="1"/>
    </xf>
    <xf numFmtId="165" fontId="22" fillId="28" borderId="4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2" fillId="0" borderId="27" xfId="38" applyFont="1" applyBorder="1" applyAlignment="1">
      <alignment vertical="center" wrapText="1"/>
    </xf>
    <xf numFmtId="0" fontId="22" fillId="0" borderId="20" xfId="38" applyFont="1" applyBorder="1" applyAlignment="1">
      <alignment vertical="center" wrapText="1"/>
    </xf>
    <xf numFmtId="10" fontId="22" fillId="0" borderId="20" xfId="38" applyNumberFormat="1" applyFont="1" applyBorder="1" applyAlignment="1">
      <alignment vertical="center" wrapText="1"/>
    </xf>
    <xf numFmtId="0" fontId="22" fillId="0" borderId="40" xfId="38" applyFont="1" applyBorder="1" applyAlignment="1">
      <alignment vertical="center" wrapText="1"/>
    </xf>
    <xf numFmtId="0" fontId="22" fillId="0" borderId="50" xfId="0" applyFont="1" applyBorder="1" applyAlignment="1">
      <alignment vertical="center" wrapText="1"/>
    </xf>
    <xf numFmtId="0" fontId="22" fillId="0" borderId="51" xfId="0" applyFont="1" applyBorder="1" applyAlignment="1">
      <alignment vertical="center" wrapText="1"/>
    </xf>
    <xf numFmtId="0" fontId="22" fillId="0" borderId="49" xfId="38" applyFont="1" applyBorder="1" applyAlignment="1">
      <alignment vertical="center" wrapText="1"/>
    </xf>
    <xf numFmtId="3" fontId="22" fillId="0" borderId="49" xfId="0" applyNumberFormat="1" applyFont="1" applyBorder="1" applyAlignment="1">
      <alignment horizontal="right" vertical="center"/>
    </xf>
    <xf numFmtId="10" fontId="22" fillId="0" borderId="10" xfId="38" applyNumberFormat="1" applyFont="1" applyBorder="1" applyAlignment="1">
      <alignment horizontal="center" vertical="center" wrapText="1"/>
    </xf>
    <xf numFmtId="0" fontId="22" fillId="0" borderId="21" xfId="38" applyFont="1" applyBorder="1" applyAlignment="1">
      <alignment vertical="center" wrapText="1"/>
    </xf>
    <xf numFmtId="4" fontId="0" fillId="0" borderId="0" xfId="0" applyNumberFormat="1" applyAlignment="1">
      <alignment horizontal="right"/>
    </xf>
    <xf numFmtId="4" fontId="24" fillId="24" borderId="20" xfId="38" applyNumberFormat="1" applyFont="1" applyFill="1" applyBorder="1" applyAlignment="1">
      <alignment horizontal="right" vertical="center" wrapText="1"/>
    </xf>
    <xf numFmtId="4" fontId="22" fillId="0" borderId="0" xfId="38" applyNumberFormat="1" applyFont="1" applyAlignment="1">
      <alignment horizontal="right" vertical="center" wrapText="1"/>
    </xf>
    <xf numFmtId="4" fontId="22" fillId="0" borderId="12" xfId="38" applyNumberFormat="1" applyFont="1" applyBorder="1" applyAlignment="1">
      <alignment horizontal="right" vertical="center" wrapText="1"/>
    </xf>
    <xf numFmtId="4" fontId="22" fillId="0" borderId="10" xfId="38" applyNumberFormat="1" applyFont="1" applyBorder="1" applyAlignment="1">
      <alignment horizontal="right" vertical="center" wrapText="1"/>
    </xf>
    <xf numFmtId="4" fontId="22" fillId="0" borderId="15" xfId="38" applyNumberFormat="1" applyFont="1" applyBorder="1" applyAlignment="1">
      <alignment horizontal="right" vertical="center" wrapText="1"/>
    </xf>
    <xf numFmtId="0" fontId="24" fillId="24" borderId="20" xfId="38" applyFont="1" applyFill="1" applyBorder="1" applyAlignment="1">
      <alignment horizontal="right" vertical="center" wrapText="1"/>
    </xf>
    <xf numFmtId="0" fontId="22" fillId="0" borderId="10" xfId="38" applyFont="1" applyBorder="1" applyAlignment="1">
      <alignment horizontal="right" vertical="center" wrapText="1"/>
    </xf>
    <xf numFmtId="0" fontId="22" fillId="0" borderId="15" xfId="38" applyFont="1" applyBorder="1" applyAlignment="1">
      <alignment horizontal="right" vertical="center" wrapText="1"/>
    </xf>
    <xf numFmtId="0" fontId="22" fillId="0" borderId="0" xfId="38" applyFont="1" applyAlignment="1">
      <alignment horizontal="right" vertical="center" wrapText="1"/>
    </xf>
    <xf numFmtId="0" fontId="22" fillId="0" borderId="12" xfId="38" applyFont="1" applyBorder="1" applyAlignment="1">
      <alignment horizontal="right" vertical="center" wrapText="1"/>
    </xf>
    <xf numFmtId="3" fontId="22" fillId="0" borderId="0" xfId="38" applyNumberFormat="1" applyFont="1" applyAlignment="1">
      <alignment horizontal="right" vertical="center" wrapText="1"/>
    </xf>
    <xf numFmtId="0" fontId="22" fillId="0" borderId="0" xfId="38" applyFont="1" applyAlignment="1">
      <alignment horizontal="center" vertical="center" wrapText="1"/>
    </xf>
    <xf numFmtId="0" fontId="22" fillId="0" borderId="20" xfId="38" applyFont="1" applyBorder="1" applyAlignment="1">
      <alignment horizontal="center" vertical="center" wrapText="1"/>
    </xf>
    <xf numFmtId="10" fontId="22" fillId="0" borderId="0" xfId="38" applyNumberFormat="1" applyFont="1" applyAlignment="1">
      <alignment horizontal="center" vertical="center" wrapText="1"/>
    </xf>
    <xf numFmtId="10" fontId="22" fillId="0" borderId="12" xfId="38" applyNumberFormat="1" applyFont="1" applyBorder="1" applyAlignment="1">
      <alignment horizontal="center" vertical="center" wrapText="1"/>
    </xf>
    <xf numFmtId="10" fontId="22" fillId="0" borderId="15" xfId="38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22" fillId="0" borderId="27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Border="1" applyAlignment="1">
      <alignment horizontal="center" vertical="center" wrapText="1"/>
    </xf>
    <xf numFmtId="0" fontId="32" fillId="0" borderId="20" xfId="1" applyFont="1" applyBorder="1" applyAlignment="1">
      <alignment horizontal="center" vertical="center" wrapText="1"/>
    </xf>
    <xf numFmtId="0" fontId="22" fillId="0" borderId="15" xfId="1" applyFont="1" applyBorder="1" applyAlignment="1">
      <alignment horizontal="center" vertical="center" wrapText="1"/>
    </xf>
    <xf numFmtId="0" fontId="22" fillId="0" borderId="16" xfId="1" applyFont="1" applyBorder="1" applyAlignment="1">
      <alignment horizontal="center" vertical="center" wrapText="1"/>
    </xf>
    <xf numFmtId="0" fontId="34" fillId="26" borderId="43" xfId="0" applyFont="1" applyFill="1" applyBorder="1" applyAlignment="1">
      <alignment horizontal="center" vertical="center" wrapText="1"/>
    </xf>
    <xf numFmtId="0" fontId="40" fillId="26" borderId="0" xfId="0" applyFont="1" applyFill="1" applyAlignment="1">
      <alignment horizontal="left" vertical="center" wrapText="1"/>
    </xf>
    <xf numFmtId="0" fontId="42" fillId="0" borderId="20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 wrapText="1"/>
    </xf>
    <xf numFmtId="0" fontId="39" fillId="27" borderId="39" xfId="0" applyFont="1" applyFill="1" applyBorder="1" applyAlignment="1">
      <alignment horizontal="center" vertical="center"/>
    </xf>
    <xf numFmtId="0" fontId="39" fillId="27" borderId="28" xfId="0" applyFont="1" applyFill="1" applyBorder="1" applyAlignment="1">
      <alignment horizontal="center" vertical="center"/>
    </xf>
    <xf numFmtId="0" fontId="39" fillId="27" borderId="29" xfId="0" applyFont="1" applyFill="1" applyBorder="1" applyAlignment="1">
      <alignment horizontal="center" vertical="center"/>
    </xf>
    <xf numFmtId="0" fontId="39" fillId="27" borderId="39" xfId="0" applyFont="1" applyFill="1" applyBorder="1" applyAlignment="1">
      <alignment horizontal="left" vertical="center" wrapText="1"/>
    </xf>
    <xf numFmtId="0" fontId="39" fillId="27" borderId="28" xfId="0" applyFont="1" applyFill="1" applyBorder="1" applyAlignment="1">
      <alignment horizontal="left" vertical="center" wrapText="1"/>
    </xf>
    <xf numFmtId="0" fontId="39" fillId="27" borderId="29" xfId="0" applyFont="1" applyFill="1" applyBorder="1" applyAlignment="1">
      <alignment horizontal="left" vertical="center" wrapText="1"/>
    </xf>
    <xf numFmtId="0" fontId="39" fillId="27" borderId="20" xfId="0" applyFont="1" applyFill="1" applyBorder="1" applyAlignment="1">
      <alignment horizontal="center" vertical="center"/>
    </xf>
    <xf numFmtId="0" fontId="39" fillId="27" borderId="19" xfId="0" applyFont="1" applyFill="1" applyBorder="1" applyAlignment="1">
      <alignment horizontal="center" vertical="center"/>
    </xf>
    <xf numFmtId="0" fontId="39" fillId="27" borderId="37" xfId="0" applyFont="1" applyFill="1" applyBorder="1" applyAlignment="1">
      <alignment horizontal="center" vertical="center"/>
    </xf>
    <xf numFmtId="0" fontId="31" fillId="0" borderId="37" xfId="1" applyFont="1" applyBorder="1" applyAlignment="1">
      <alignment horizontal="center" vertical="center" wrapText="1"/>
    </xf>
    <xf numFmtId="0" fontId="22" fillId="0" borderId="20" xfId="1" applyFont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22" fillId="0" borderId="52" xfId="0" applyFont="1" applyBorder="1" applyAlignment="1">
      <alignment horizontal="left" vertical="center" wrapText="1"/>
    </xf>
    <xf numFmtId="0" fontId="22" fillId="0" borderId="53" xfId="0" applyFont="1" applyBorder="1" applyAlignment="1">
      <alignment horizontal="left" vertical="center" wrapText="1"/>
    </xf>
    <xf numFmtId="0" fontId="22" fillId="0" borderId="54" xfId="0" applyFont="1" applyBorder="1" applyAlignment="1">
      <alignment horizontal="left" vertical="center" wrapText="1"/>
    </xf>
    <xf numFmtId="0" fontId="22" fillId="0" borderId="48" xfId="38" applyFont="1" applyBorder="1" applyAlignment="1">
      <alignment horizontal="center" vertical="center" wrapText="1"/>
    </xf>
    <xf numFmtId="0" fontId="22" fillId="0" borderId="47" xfId="38" applyFont="1" applyBorder="1" applyAlignment="1">
      <alignment horizontal="center" vertical="center" wrapText="1"/>
    </xf>
    <xf numFmtId="0" fontId="22" fillId="0" borderId="55" xfId="38" applyFont="1" applyBorder="1" applyAlignment="1">
      <alignment horizontal="center" vertical="center" wrapText="1"/>
    </xf>
    <xf numFmtId="0" fontId="22" fillId="0" borderId="56" xfId="38" applyFont="1" applyBorder="1" applyAlignment="1">
      <alignment horizontal="center" vertical="center" wrapText="1"/>
    </xf>
    <xf numFmtId="0" fontId="22" fillId="0" borderId="19" xfId="38" applyFont="1" applyBorder="1" applyAlignment="1">
      <alignment horizontal="center" vertical="center" wrapText="1"/>
    </xf>
    <xf numFmtId="0" fontId="22" fillId="0" borderId="42" xfId="38" applyFont="1" applyBorder="1" applyAlignment="1">
      <alignment horizontal="center" vertical="center" wrapText="1"/>
    </xf>
    <xf numFmtId="0" fontId="22" fillId="0" borderId="39" xfId="38" applyFont="1" applyBorder="1" applyAlignment="1">
      <alignment horizontal="center" vertical="center" wrapText="1"/>
    </xf>
    <xf numFmtId="0" fontId="22" fillId="0" borderId="28" xfId="38" applyFont="1" applyBorder="1" applyAlignment="1">
      <alignment horizontal="center" vertical="center" wrapText="1"/>
    </xf>
    <xf numFmtId="0" fontId="22" fillId="0" borderId="29" xfId="38" applyFont="1" applyBorder="1" applyAlignment="1">
      <alignment horizontal="center" vertical="center" wrapText="1"/>
    </xf>
    <xf numFmtId="0" fontId="22" fillId="0" borderId="25" xfId="38" applyFont="1" applyBorder="1" applyAlignment="1">
      <alignment horizontal="center" vertical="center" wrapText="1"/>
    </xf>
    <xf numFmtId="0" fontId="22" fillId="0" borderId="26" xfId="38" applyFont="1" applyBorder="1" applyAlignment="1">
      <alignment horizontal="center" vertical="center" wrapText="1"/>
    </xf>
    <xf numFmtId="0" fontId="22" fillId="0" borderId="50" xfId="38" applyFont="1" applyBorder="1" applyAlignment="1">
      <alignment horizontal="center" vertical="center" wrapText="1"/>
    </xf>
    <xf numFmtId="0" fontId="22" fillId="0" borderId="12" xfId="38" applyFont="1" applyBorder="1" applyAlignment="1">
      <alignment horizontal="center" vertical="center" wrapText="1"/>
    </xf>
    <xf numFmtId="0" fontId="22" fillId="0" borderId="10" xfId="38" applyFont="1" applyBorder="1" applyAlignment="1">
      <alignment horizontal="center" vertical="center" wrapText="1"/>
    </xf>
    <xf numFmtId="0" fontId="22" fillId="0" borderId="15" xfId="38" applyFont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4" fillId="24" borderId="25" xfId="38" applyFont="1" applyFill="1" applyBorder="1" applyAlignment="1">
      <alignment horizontal="center" vertical="center" wrapText="1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27" xfId="38" applyFont="1" applyFill="1" applyBorder="1" applyAlignment="1">
      <alignment horizontal="center" vertical="center" wrapText="1"/>
    </xf>
    <xf numFmtId="0" fontId="24" fillId="24" borderId="42" xfId="38" applyFont="1" applyFill="1" applyBorder="1" applyAlignment="1">
      <alignment horizontal="center" vertical="center" wrapText="1"/>
    </xf>
    <xf numFmtId="0" fontId="25" fillId="0" borderId="36" xfId="38" applyFont="1" applyBorder="1" applyAlignment="1">
      <alignment horizontal="left" vertical="center" wrapText="1"/>
    </xf>
    <xf numFmtId="0" fontId="25" fillId="0" borderId="0" xfId="38" applyFont="1" applyAlignment="1">
      <alignment horizontal="left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2" fillId="0" borderId="34" xfId="38" applyFont="1" applyBorder="1" applyAlignment="1">
      <alignment horizontal="center" vertical="center" wrapText="1"/>
    </xf>
    <xf numFmtId="0" fontId="22" fillId="0" borderId="35" xfId="38" applyFont="1" applyBorder="1" applyAlignment="1">
      <alignment horizontal="center" vertical="center" wrapText="1"/>
    </xf>
    <xf numFmtId="0" fontId="22" fillId="0" borderId="30" xfId="38" applyFont="1" applyBorder="1" applyAlignment="1">
      <alignment horizontal="center" vertical="center" wrapText="1"/>
    </xf>
    <xf numFmtId="0" fontId="22" fillId="0" borderId="31" xfId="38" applyFont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4" fillId="24" borderId="36" xfId="38" applyFont="1" applyFill="1" applyBorder="1" applyAlignment="1">
      <alignment horizontal="center" vertical="center" wrapText="1"/>
    </xf>
    <xf numFmtId="0" fontId="24" fillId="24" borderId="46" xfId="38" applyFont="1" applyFill="1" applyBorder="1" applyAlignment="1">
      <alignment horizontal="center" vertical="center" wrapText="1"/>
    </xf>
    <xf numFmtId="0" fontId="24" fillId="24" borderId="44" xfId="38" applyFont="1" applyFill="1" applyBorder="1" applyAlignment="1">
      <alignment horizontal="center" vertical="center" wrapText="1"/>
    </xf>
    <xf numFmtId="0" fontId="24" fillId="24" borderId="45" xfId="38" applyFont="1" applyFill="1" applyBorder="1" applyAlignment="1">
      <alignment horizontal="center" vertical="center" wrapText="1"/>
    </xf>
    <xf numFmtId="0" fontId="47" fillId="0" borderId="10" xfId="0" applyFont="1" applyBorder="1" applyAlignment="1">
      <alignment horizontal="center" vertical="center" wrapText="1"/>
    </xf>
    <xf numFmtId="0" fontId="47" fillId="0" borderId="20" xfId="0" applyFont="1" applyBorder="1" applyAlignment="1">
      <alignment horizontal="center" vertical="center" wrapText="1"/>
    </xf>
    <xf numFmtId="0" fontId="47" fillId="0" borderId="19" xfId="0" applyFont="1" applyBorder="1" applyAlignment="1">
      <alignment horizontal="center" vertical="center" wrapText="1"/>
    </xf>
    <xf numFmtId="0" fontId="47" fillId="0" borderId="37" xfId="0" applyFont="1" applyBorder="1" applyAlignment="1">
      <alignment horizontal="center" vertical="center" wrapText="1"/>
    </xf>
    <xf numFmtId="0" fontId="45" fillId="25" borderId="10" xfId="0" applyFont="1" applyFill="1" applyBorder="1" applyAlignment="1">
      <alignment horizontal="center" vertical="center"/>
    </xf>
    <xf numFmtId="0" fontId="23" fillId="24" borderId="32" xfId="38" applyFont="1" applyFill="1" applyBorder="1" applyAlignment="1">
      <alignment horizontal="left" vertical="center" wrapText="1"/>
    </xf>
    <xf numFmtId="0" fontId="23" fillId="24" borderId="33" xfId="38" applyFont="1" applyFill="1" applyBorder="1" applyAlignment="1">
      <alignment horizontal="left" vertical="center" wrapText="1"/>
    </xf>
    <xf numFmtId="0" fontId="45" fillId="25" borderId="20" xfId="0" applyFont="1" applyFill="1" applyBorder="1" applyAlignment="1">
      <alignment horizontal="center" vertical="center"/>
    </xf>
    <xf numFmtId="0" fontId="45" fillId="25" borderId="19" xfId="0" applyFont="1" applyFill="1" applyBorder="1" applyAlignment="1">
      <alignment horizontal="center" vertical="center"/>
    </xf>
    <xf numFmtId="0" fontId="45" fillId="25" borderId="37" xfId="0" applyFont="1" applyFill="1" applyBorder="1" applyAlignment="1">
      <alignment horizontal="center" vertical="center"/>
    </xf>
    <xf numFmtId="0" fontId="45" fillId="25" borderId="20" xfId="0" applyFont="1" applyFill="1" applyBorder="1" applyAlignment="1">
      <alignment horizontal="center" vertical="center" wrapText="1"/>
    </xf>
    <xf numFmtId="0" fontId="45" fillId="25" borderId="19" xfId="0" applyFont="1" applyFill="1" applyBorder="1" applyAlignment="1">
      <alignment horizontal="center" vertical="center" wrapText="1"/>
    </xf>
    <xf numFmtId="0" fontId="45" fillId="25" borderId="37" xfId="0" applyFont="1" applyFill="1" applyBorder="1" applyAlignment="1">
      <alignment horizontal="center" vertical="center" wrapText="1"/>
    </xf>
    <xf numFmtId="0" fontId="46" fillId="0" borderId="10" xfId="1" applyFont="1" applyBorder="1" applyAlignment="1">
      <alignment horizontal="center" vertical="center" wrapText="1"/>
    </xf>
  </cellXfs>
  <cellStyles count="44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3000000}"/>
    <cellStyle name="Normal" xfId="0" builtinId="0"/>
    <cellStyle name="Normal 2" xfId="38" xr:uid="{00000000-0005-0000-0000-000025000000}"/>
    <cellStyle name="Normal 3" xfId="1" xr:uid="{00000000-0005-0000-0000-000026000000}"/>
    <cellStyle name="Note 2" xfId="39" xr:uid="{00000000-0005-0000-0000-000027000000}"/>
    <cellStyle name="Output 2" xfId="40" xr:uid="{00000000-0005-0000-0000-000028000000}"/>
    <cellStyle name="Title 2" xfId="41" xr:uid="{00000000-0005-0000-0000-000029000000}"/>
    <cellStyle name="Total 2" xfId="42" xr:uid="{00000000-0005-0000-0000-00002A000000}"/>
    <cellStyle name="Warning Text 2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r2\OneDrive\2.%20BID%202017\Maracanau\Modelos%20para%20Finalizar%20Speziali\Docs%20Maracanau\POA%20MARACANA&#218;_09_05_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cit e atendimento"/>
      <sheetName val="Exemplo preenchimento"/>
      <sheetName val="modificado"/>
      <sheetName val="modificado (2)"/>
      <sheetName val="modificado (3)"/>
      <sheetName val="preliminar costos"/>
      <sheetName val="Sheet1"/>
      <sheetName val="ORÇAMENTO PROGRAMA US$"/>
      <sheetName val="PA US$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7">
          <cell r="D27">
            <v>15500000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workbookViewId="0">
      <selection activeCell="C50" sqref="C50"/>
    </sheetView>
  </sheetViews>
  <sheetFormatPr defaultRowHeight="14.4" x14ac:dyDescent="0.3"/>
  <cols>
    <col min="2" max="2" width="55" customWidth="1"/>
    <col min="3" max="3" width="45.6640625" bestFit="1" customWidth="1"/>
    <col min="4" max="4" width="30.88671875" bestFit="1" customWidth="1"/>
  </cols>
  <sheetData>
    <row r="1" spans="2:4" ht="15" thickBot="1" x14ac:dyDescent="0.35">
      <c r="B1" s="21"/>
      <c r="C1" s="21"/>
      <c r="D1" s="21"/>
    </row>
    <row r="2" spans="2:4" x14ac:dyDescent="0.3">
      <c r="B2" s="22" t="s">
        <v>36</v>
      </c>
      <c r="C2" s="23" t="s">
        <v>24</v>
      </c>
      <c r="D2" s="24" t="s">
        <v>25</v>
      </c>
    </row>
    <row r="3" spans="2:4" x14ac:dyDescent="0.3">
      <c r="B3" s="117"/>
      <c r="C3" s="25"/>
      <c r="D3" s="26"/>
    </row>
    <row r="4" spans="2:4" x14ac:dyDescent="0.3">
      <c r="B4" s="118"/>
      <c r="C4" s="25"/>
      <c r="D4" s="26"/>
    </row>
    <row r="5" spans="2:4" x14ac:dyDescent="0.3">
      <c r="B5" s="118"/>
      <c r="C5" s="25"/>
      <c r="D5" s="26"/>
    </row>
    <row r="6" spans="2:4" x14ac:dyDescent="0.3">
      <c r="B6" s="118"/>
      <c r="C6" s="25"/>
      <c r="D6" s="26"/>
    </row>
    <row r="7" spans="2:4" x14ac:dyDescent="0.3">
      <c r="B7" s="118"/>
      <c r="C7" s="25"/>
      <c r="D7" s="26"/>
    </row>
    <row r="8" spans="2:4" x14ac:dyDescent="0.3">
      <c r="B8" s="118"/>
      <c r="C8" s="25"/>
      <c r="D8" s="26"/>
    </row>
    <row r="9" spans="2:4" ht="15" thickBot="1" x14ac:dyDescent="0.35">
      <c r="B9" s="119"/>
      <c r="C9" s="27"/>
      <c r="D9" s="28"/>
    </row>
    <row r="11" spans="2:4" ht="49.5" customHeight="1" x14ac:dyDescent="0.3">
      <c r="B11" s="122" t="s">
        <v>26</v>
      </c>
      <c r="C11" s="122"/>
      <c r="D11" s="21"/>
    </row>
    <row r="12" spans="2:4" ht="15" thickBot="1" x14ac:dyDescent="0.35">
      <c r="B12" s="21"/>
      <c r="C12" s="21"/>
      <c r="D12" s="21"/>
    </row>
    <row r="13" spans="2:4" x14ac:dyDescent="0.3">
      <c r="B13" s="29" t="s">
        <v>27</v>
      </c>
      <c r="C13" s="30" t="s">
        <v>28</v>
      </c>
      <c r="D13" s="31"/>
    </row>
    <row r="14" spans="2:4" x14ac:dyDescent="0.3">
      <c r="B14" s="120" t="s">
        <v>29</v>
      </c>
      <c r="C14" s="26" t="s">
        <v>30</v>
      </c>
      <c r="D14" s="31"/>
    </row>
    <row r="15" spans="2:4" x14ac:dyDescent="0.3">
      <c r="B15" s="120"/>
      <c r="C15" s="26" t="s">
        <v>31</v>
      </c>
      <c r="D15" s="21"/>
    </row>
    <row r="16" spans="2:4" x14ac:dyDescent="0.3">
      <c r="B16" s="120"/>
      <c r="C16" s="26" t="s">
        <v>32</v>
      </c>
      <c r="D16" s="21"/>
    </row>
    <row r="17" spans="2:3" x14ac:dyDescent="0.3">
      <c r="B17" s="120"/>
      <c r="C17" s="26" t="s">
        <v>33</v>
      </c>
    </row>
    <row r="18" spans="2:3" ht="15" thickBot="1" x14ac:dyDescent="0.35">
      <c r="B18" s="121"/>
      <c r="C18" s="28" t="s">
        <v>34</v>
      </c>
    </row>
    <row r="20" spans="2:3" ht="54" customHeight="1" x14ac:dyDescent="0.3">
      <c r="B20" s="123" t="s">
        <v>35</v>
      </c>
      <c r="C20" s="123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0"/>
  <sheetViews>
    <sheetView workbookViewId="0">
      <selection activeCell="C50" sqref="C50"/>
    </sheetView>
  </sheetViews>
  <sheetFormatPr defaultRowHeight="14.4" x14ac:dyDescent="0.3"/>
  <cols>
    <col min="1" max="1" width="42.33203125" customWidth="1"/>
    <col min="2" max="2" width="35.109375" customWidth="1"/>
    <col min="3" max="3" width="33.44140625" customWidth="1"/>
  </cols>
  <sheetData>
    <row r="1" spans="1:3" ht="15" thickBot="1" x14ac:dyDescent="0.35">
      <c r="A1" s="128" t="s">
        <v>2</v>
      </c>
      <c r="B1" s="128"/>
      <c r="C1" s="128"/>
    </row>
    <row r="2" spans="1:3" ht="15.6" x14ac:dyDescent="0.3">
      <c r="A2" s="124" t="s">
        <v>3</v>
      </c>
      <c r="B2" s="125"/>
      <c r="C2" s="126"/>
    </row>
    <row r="3" spans="1:3" ht="15.6" x14ac:dyDescent="0.3">
      <c r="A3" s="8" t="s">
        <v>4</v>
      </c>
      <c r="B3" s="9" t="s">
        <v>5</v>
      </c>
      <c r="C3" s="10" t="s">
        <v>6</v>
      </c>
    </row>
    <row r="4" spans="1:3" ht="15" thickBot="1" x14ac:dyDescent="0.35">
      <c r="A4" s="11" t="s">
        <v>7</v>
      </c>
      <c r="B4" s="12"/>
      <c r="C4" s="13"/>
    </row>
    <row r="5" spans="1:3" ht="15" thickBot="1" x14ac:dyDescent="0.35">
      <c r="A5" s="127"/>
      <c r="B5" s="127"/>
      <c r="C5" s="127"/>
    </row>
    <row r="6" spans="1:3" ht="15.6" x14ac:dyDescent="0.3">
      <c r="A6" s="124" t="s">
        <v>8</v>
      </c>
      <c r="B6" s="125"/>
      <c r="C6" s="126"/>
    </row>
    <row r="7" spans="1:3" ht="15" thickBot="1" x14ac:dyDescent="0.35">
      <c r="A7" s="11" t="s">
        <v>9</v>
      </c>
      <c r="B7" s="129"/>
      <c r="C7" s="130"/>
    </row>
    <row r="8" spans="1:3" ht="15" thickBot="1" x14ac:dyDescent="0.35">
      <c r="A8" s="127"/>
      <c r="B8" s="127"/>
      <c r="C8" s="127"/>
    </row>
    <row r="9" spans="1:3" ht="15.6" x14ac:dyDescent="0.3">
      <c r="A9" s="124" t="s">
        <v>10</v>
      </c>
      <c r="B9" s="125"/>
      <c r="C9" s="126"/>
    </row>
    <row r="10" spans="1:3" ht="31.2" x14ac:dyDescent="0.3">
      <c r="A10" s="8" t="s">
        <v>11</v>
      </c>
      <c r="B10" s="9" t="s">
        <v>12</v>
      </c>
      <c r="C10" s="10" t="s">
        <v>13</v>
      </c>
    </row>
    <row r="11" spans="1:3" x14ac:dyDescent="0.3">
      <c r="A11" s="14" t="s">
        <v>14</v>
      </c>
      <c r="B11" s="15">
        <v>0</v>
      </c>
      <c r="C11" s="16">
        <v>0</v>
      </c>
    </row>
    <row r="12" spans="1:3" x14ac:dyDescent="0.3">
      <c r="A12" s="14" t="s">
        <v>15</v>
      </c>
      <c r="B12" s="15">
        <v>0</v>
      </c>
      <c r="C12" s="16">
        <v>0</v>
      </c>
    </row>
    <row r="13" spans="1:3" x14ac:dyDescent="0.3">
      <c r="A13" s="14" t="s">
        <v>16</v>
      </c>
      <c r="B13" s="15">
        <v>0</v>
      </c>
      <c r="C13" s="16">
        <v>0</v>
      </c>
    </row>
    <row r="14" spans="1:3" x14ac:dyDescent="0.3">
      <c r="A14" s="14" t="s">
        <v>17</v>
      </c>
      <c r="B14" s="15">
        <v>0</v>
      </c>
      <c r="C14" s="16">
        <v>0</v>
      </c>
    </row>
    <row r="15" spans="1:3" x14ac:dyDescent="0.3">
      <c r="A15" s="14" t="s">
        <v>18</v>
      </c>
      <c r="B15" s="15">
        <v>0</v>
      </c>
      <c r="C15" s="16">
        <v>0</v>
      </c>
    </row>
    <row r="16" spans="1:3" x14ac:dyDescent="0.3">
      <c r="A16" s="14" t="s">
        <v>19</v>
      </c>
      <c r="B16" s="15">
        <v>0</v>
      </c>
      <c r="C16" s="16">
        <v>0</v>
      </c>
    </row>
    <row r="17" spans="1:3" x14ac:dyDescent="0.3">
      <c r="A17" s="17" t="s">
        <v>20</v>
      </c>
      <c r="B17" s="15">
        <v>0</v>
      </c>
      <c r="C17" s="16">
        <v>0</v>
      </c>
    </row>
    <row r="18" spans="1:3" x14ac:dyDescent="0.3">
      <c r="A18" s="14" t="s">
        <v>21</v>
      </c>
      <c r="B18" s="15">
        <v>0</v>
      </c>
      <c r="C18" s="16">
        <v>0</v>
      </c>
    </row>
    <row r="19" spans="1:3" x14ac:dyDescent="0.3">
      <c r="A19" s="17" t="s">
        <v>22</v>
      </c>
      <c r="B19" s="15">
        <v>0</v>
      </c>
      <c r="C19" s="16">
        <v>0</v>
      </c>
    </row>
    <row r="20" spans="1:3" ht="16.2" thickBot="1" x14ac:dyDescent="0.35">
      <c r="A20" s="18" t="s">
        <v>23</v>
      </c>
      <c r="B20" s="19">
        <v>0</v>
      </c>
      <c r="C20" s="20">
        <v>0</v>
      </c>
    </row>
    <row r="21" spans="1:3" ht="15" thickBot="1" x14ac:dyDescent="0.35"/>
    <row r="22" spans="1:3" ht="15.6" x14ac:dyDescent="0.3">
      <c r="A22" s="124" t="s">
        <v>37</v>
      </c>
      <c r="B22" s="125"/>
      <c r="C22" s="126"/>
    </row>
    <row r="23" spans="1:3" ht="31.2" x14ac:dyDescent="0.3">
      <c r="A23" s="8" t="s">
        <v>38</v>
      </c>
      <c r="B23" s="9" t="s">
        <v>12</v>
      </c>
      <c r="C23" s="10" t="s">
        <v>13</v>
      </c>
    </row>
    <row r="24" spans="1:3" x14ac:dyDescent="0.3">
      <c r="A24" s="17" t="s">
        <v>39</v>
      </c>
      <c r="B24" s="15">
        <v>0</v>
      </c>
      <c r="C24" s="16">
        <v>0</v>
      </c>
    </row>
    <row r="25" spans="1:3" x14ac:dyDescent="0.3">
      <c r="A25" s="17" t="s">
        <v>40</v>
      </c>
      <c r="B25" s="15">
        <v>0</v>
      </c>
      <c r="C25" s="16">
        <v>0</v>
      </c>
    </row>
    <row r="26" spans="1:3" x14ac:dyDescent="0.3">
      <c r="A26" s="17" t="s">
        <v>40</v>
      </c>
      <c r="B26" s="15">
        <v>0</v>
      </c>
      <c r="C26" s="16">
        <v>0</v>
      </c>
    </row>
    <row r="27" spans="1:3" x14ac:dyDescent="0.3">
      <c r="A27" s="17" t="s">
        <v>41</v>
      </c>
      <c r="B27" s="15">
        <v>0</v>
      </c>
      <c r="C27" s="16">
        <v>0</v>
      </c>
    </row>
    <row r="28" spans="1:3" x14ac:dyDescent="0.3">
      <c r="A28" s="17" t="s">
        <v>42</v>
      </c>
      <c r="B28" s="15">
        <v>0</v>
      </c>
      <c r="C28" s="16">
        <v>0</v>
      </c>
    </row>
    <row r="29" spans="1:3" x14ac:dyDescent="0.3">
      <c r="A29" s="17" t="s">
        <v>43</v>
      </c>
      <c r="B29" s="15">
        <v>0</v>
      </c>
      <c r="C29" s="16">
        <v>0</v>
      </c>
    </row>
    <row r="30" spans="1:3" ht="16.2" thickBot="1" x14ac:dyDescent="0.35">
      <c r="A30" s="18" t="s">
        <v>23</v>
      </c>
      <c r="B30" s="19">
        <v>0</v>
      </c>
      <c r="C30" s="20">
        <v>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C62"/>
  <sheetViews>
    <sheetView zoomScale="85" zoomScaleNormal="85" workbookViewId="0">
      <selection activeCell="C50" sqref="C50"/>
    </sheetView>
  </sheetViews>
  <sheetFormatPr defaultRowHeight="14.4" x14ac:dyDescent="0.3"/>
  <cols>
    <col min="1" max="1" width="20.88671875" bestFit="1" customWidth="1"/>
    <col min="2" max="2" width="68.88671875" customWidth="1"/>
    <col min="3" max="3" width="72" customWidth="1"/>
    <col min="5" max="5" width="14.109375" customWidth="1"/>
    <col min="6" max="6" width="18" customWidth="1"/>
    <col min="7" max="7" width="78.5546875" customWidth="1"/>
  </cols>
  <sheetData>
    <row r="4" spans="1:3" ht="67.5" customHeight="1" x14ac:dyDescent="0.3">
      <c r="A4" s="132" t="s">
        <v>110</v>
      </c>
      <c r="B4" s="132"/>
      <c r="C4" s="132"/>
    </row>
    <row r="6" spans="1:3" ht="15" thickBot="1" x14ac:dyDescent="0.35"/>
    <row r="7" spans="1:3" ht="15" thickBot="1" x14ac:dyDescent="0.35">
      <c r="A7" s="66"/>
      <c r="B7" s="67" t="s">
        <v>96</v>
      </c>
      <c r="C7" s="66"/>
    </row>
    <row r="8" spans="1:3" ht="55.2" x14ac:dyDescent="0.3">
      <c r="A8" s="56" t="s">
        <v>88</v>
      </c>
      <c r="B8" s="68" t="s">
        <v>138</v>
      </c>
      <c r="C8" s="66"/>
    </row>
    <row r="9" spans="1:3" ht="27.6" x14ac:dyDescent="0.3">
      <c r="A9" s="57" t="s">
        <v>89</v>
      </c>
      <c r="B9" s="69" t="s">
        <v>139</v>
      </c>
      <c r="C9" s="66"/>
    </row>
    <row r="10" spans="1:3" x14ac:dyDescent="0.3">
      <c r="A10" s="65"/>
      <c r="B10" s="70"/>
      <c r="C10" s="66"/>
    </row>
    <row r="11" spans="1:3" ht="15" thickBot="1" x14ac:dyDescent="0.35">
      <c r="A11" s="64"/>
      <c r="B11" s="71"/>
      <c r="C11" s="66"/>
    </row>
    <row r="12" spans="1:3" ht="15" thickBot="1" x14ac:dyDescent="0.35">
      <c r="A12" s="66"/>
      <c r="B12" s="67" t="s">
        <v>143</v>
      </c>
      <c r="C12" s="66"/>
    </row>
    <row r="13" spans="1:3" x14ac:dyDescent="0.3">
      <c r="A13" s="63" t="s">
        <v>109</v>
      </c>
      <c r="B13" s="72" t="s">
        <v>144</v>
      </c>
      <c r="C13" s="66"/>
    </row>
    <row r="14" spans="1:3" ht="15" thickBot="1" x14ac:dyDescent="0.35">
      <c r="A14" s="58" t="s">
        <v>98</v>
      </c>
      <c r="B14" s="73" t="s">
        <v>140</v>
      </c>
      <c r="C14" s="66"/>
    </row>
    <row r="15" spans="1:3" x14ac:dyDescent="0.3">
      <c r="A15" s="85" t="s">
        <v>141</v>
      </c>
      <c r="B15" s="71" t="s">
        <v>142</v>
      </c>
      <c r="C15" s="66"/>
    </row>
    <row r="16" spans="1:3" ht="15" thickBot="1" x14ac:dyDescent="0.35">
      <c r="A16" s="66"/>
      <c r="B16" s="66"/>
      <c r="C16" s="66"/>
    </row>
    <row r="17" spans="1:3" ht="15" thickBot="1" x14ac:dyDescent="0.35">
      <c r="A17" s="66"/>
      <c r="B17" s="67" t="s">
        <v>94</v>
      </c>
      <c r="C17" s="66"/>
    </row>
    <row r="18" spans="1:3" x14ac:dyDescent="0.3">
      <c r="A18" s="136" t="s">
        <v>82</v>
      </c>
      <c r="B18" s="59" t="s">
        <v>46</v>
      </c>
      <c r="C18" s="66"/>
    </row>
    <row r="19" spans="1:3" ht="15.75" customHeight="1" x14ac:dyDescent="0.3">
      <c r="A19" s="137"/>
      <c r="B19" s="60" t="s">
        <v>44</v>
      </c>
      <c r="C19" s="66"/>
    </row>
    <row r="20" spans="1:3" ht="15" thickBot="1" x14ac:dyDescent="0.35">
      <c r="A20" s="138"/>
      <c r="B20" s="74" t="s">
        <v>45</v>
      </c>
      <c r="C20" s="66"/>
    </row>
    <row r="21" spans="1:3" ht="15" thickBot="1" x14ac:dyDescent="0.35">
      <c r="A21" s="66"/>
      <c r="B21" s="66"/>
      <c r="C21" s="66"/>
    </row>
    <row r="22" spans="1:3" ht="15" thickBot="1" x14ac:dyDescent="0.35">
      <c r="A22" s="75"/>
      <c r="B22" s="67" t="s">
        <v>94</v>
      </c>
      <c r="C22" s="66"/>
    </row>
    <row r="23" spans="1:3" x14ac:dyDescent="0.3">
      <c r="A23" s="139" t="s">
        <v>81</v>
      </c>
      <c r="B23" s="59" t="s">
        <v>1</v>
      </c>
      <c r="C23" s="66"/>
    </row>
    <row r="24" spans="1:3" x14ac:dyDescent="0.3">
      <c r="A24" s="140"/>
      <c r="B24" s="60" t="s">
        <v>51</v>
      </c>
      <c r="C24" s="66"/>
    </row>
    <row r="25" spans="1:3" x14ac:dyDescent="0.3">
      <c r="A25" s="140"/>
      <c r="B25" s="60" t="s">
        <v>49</v>
      </c>
      <c r="C25" s="66"/>
    </row>
    <row r="26" spans="1:3" x14ac:dyDescent="0.3">
      <c r="A26" s="140"/>
      <c r="B26" s="60" t="s">
        <v>48</v>
      </c>
      <c r="C26" s="66"/>
    </row>
    <row r="27" spans="1:3" x14ac:dyDescent="0.3">
      <c r="A27" s="140"/>
      <c r="B27" s="60" t="s">
        <v>50</v>
      </c>
      <c r="C27" s="66"/>
    </row>
    <row r="28" spans="1:3" x14ac:dyDescent="0.3">
      <c r="A28" s="140"/>
      <c r="B28" s="60" t="s">
        <v>133</v>
      </c>
      <c r="C28" s="66"/>
    </row>
    <row r="29" spans="1:3" ht="15" customHeight="1" x14ac:dyDescent="0.3">
      <c r="A29" s="140"/>
      <c r="B29" s="60" t="s">
        <v>86</v>
      </c>
      <c r="C29" s="66"/>
    </row>
    <row r="30" spans="1:3" ht="15" thickBot="1" x14ac:dyDescent="0.35">
      <c r="A30" s="141"/>
      <c r="B30" s="61" t="s">
        <v>146</v>
      </c>
      <c r="C30" s="66"/>
    </row>
    <row r="31" spans="1:3" ht="15" thickBot="1" x14ac:dyDescent="0.35">
      <c r="A31" s="66"/>
      <c r="B31" s="66"/>
      <c r="C31" s="66"/>
    </row>
    <row r="32" spans="1:3" ht="15" thickBot="1" x14ac:dyDescent="0.35">
      <c r="A32" s="66"/>
      <c r="B32" s="67" t="s">
        <v>95</v>
      </c>
      <c r="C32" s="67" t="s">
        <v>94</v>
      </c>
    </row>
    <row r="33" spans="1:3" x14ac:dyDescent="0.3">
      <c r="A33" s="142" t="s">
        <v>83</v>
      </c>
      <c r="B33" s="127" t="s">
        <v>97</v>
      </c>
      <c r="C33" s="62" t="s">
        <v>111</v>
      </c>
    </row>
    <row r="34" spans="1:3" x14ac:dyDescent="0.3">
      <c r="A34" s="143"/>
      <c r="B34" s="127"/>
      <c r="C34" s="51" t="s">
        <v>112</v>
      </c>
    </row>
    <row r="35" spans="1:3" x14ac:dyDescent="0.3">
      <c r="A35" s="143"/>
      <c r="B35" s="127"/>
      <c r="C35" s="51" t="s">
        <v>78</v>
      </c>
    </row>
    <row r="36" spans="1:3" x14ac:dyDescent="0.3">
      <c r="A36" s="143"/>
      <c r="B36" s="127"/>
      <c r="C36" s="51" t="s">
        <v>113</v>
      </c>
    </row>
    <row r="37" spans="1:3" x14ac:dyDescent="0.3">
      <c r="A37" s="143"/>
      <c r="B37" s="127"/>
      <c r="C37" s="51" t="s">
        <v>116</v>
      </c>
    </row>
    <row r="38" spans="1:3" x14ac:dyDescent="0.3">
      <c r="A38" s="143"/>
      <c r="B38" s="127"/>
      <c r="C38" s="51" t="s">
        <v>114</v>
      </c>
    </row>
    <row r="39" spans="1:3" x14ac:dyDescent="0.3">
      <c r="A39" s="143"/>
      <c r="B39" s="145"/>
      <c r="C39" s="51" t="s">
        <v>115</v>
      </c>
    </row>
    <row r="40" spans="1:3" x14ac:dyDescent="0.3">
      <c r="A40" s="143"/>
      <c r="B40" s="133" t="s">
        <v>84</v>
      </c>
      <c r="C40" s="51" t="s">
        <v>117</v>
      </c>
    </row>
    <row r="41" spans="1:3" x14ac:dyDescent="0.3">
      <c r="A41" s="143"/>
      <c r="B41" s="134"/>
      <c r="C41" s="51" t="s">
        <v>118</v>
      </c>
    </row>
    <row r="42" spans="1:3" x14ac:dyDescent="0.3">
      <c r="A42" s="143"/>
      <c r="B42" s="134"/>
      <c r="C42" s="51" t="s">
        <v>119</v>
      </c>
    </row>
    <row r="43" spans="1:3" x14ac:dyDescent="0.3">
      <c r="A43" s="143"/>
      <c r="B43" s="134"/>
      <c r="C43" s="51" t="s">
        <v>113</v>
      </c>
    </row>
    <row r="44" spans="1:3" x14ac:dyDescent="0.3">
      <c r="A44" s="143"/>
      <c r="B44" s="134"/>
      <c r="C44" s="51" t="s">
        <v>116</v>
      </c>
    </row>
    <row r="45" spans="1:3" x14ac:dyDescent="0.3">
      <c r="A45" s="143"/>
      <c r="B45" s="134"/>
      <c r="C45" s="51" t="s">
        <v>147</v>
      </c>
    </row>
    <row r="46" spans="1:3" x14ac:dyDescent="0.3">
      <c r="A46" s="143"/>
      <c r="B46" s="134"/>
      <c r="C46" s="51" t="s">
        <v>148</v>
      </c>
    </row>
    <row r="47" spans="1:3" x14ac:dyDescent="0.3">
      <c r="A47" s="143"/>
      <c r="B47" s="134"/>
      <c r="C47" s="146" t="s">
        <v>52</v>
      </c>
    </row>
    <row r="48" spans="1:3" ht="3.6" customHeight="1" x14ac:dyDescent="0.3">
      <c r="A48" s="143"/>
      <c r="B48" s="134"/>
      <c r="C48" s="147"/>
    </row>
    <row r="49" spans="1:3" hidden="1" x14ac:dyDescent="0.3">
      <c r="A49" s="143"/>
      <c r="B49" s="135"/>
      <c r="C49" s="148"/>
    </row>
    <row r="50" spans="1:3" x14ac:dyDescent="0.3">
      <c r="A50" s="143"/>
      <c r="B50" s="133" t="s">
        <v>85</v>
      </c>
      <c r="C50" s="51" t="s">
        <v>79</v>
      </c>
    </row>
    <row r="51" spans="1:3" x14ac:dyDescent="0.3">
      <c r="A51" s="143"/>
      <c r="B51" s="134"/>
      <c r="C51" s="51" t="s">
        <v>113</v>
      </c>
    </row>
    <row r="52" spans="1:3" x14ac:dyDescent="0.3">
      <c r="A52" s="144"/>
      <c r="B52" s="135"/>
      <c r="C52" s="51" t="s">
        <v>116</v>
      </c>
    </row>
    <row r="53" spans="1:3" x14ac:dyDescent="0.3">
      <c r="C53" s="78"/>
    </row>
    <row r="54" spans="1:3" ht="15" thickBot="1" x14ac:dyDescent="0.35">
      <c r="C54" s="78"/>
    </row>
    <row r="55" spans="1:3" ht="15" thickBot="1" x14ac:dyDescent="0.35">
      <c r="B55" s="67" t="s">
        <v>128</v>
      </c>
    </row>
    <row r="56" spans="1:3" x14ac:dyDescent="0.3">
      <c r="A56" s="131" t="s">
        <v>120</v>
      </c>
      <c r="B56" s="62" t="s">
        <v>121</v>
      </c>
    </row>
    <row r="57" spans="1:3" x14ac:dyDescent="0.3">
      <c r="A57" s="131"/>
      <c r="B57" s="51" t="s">
        <v>122</v>
      </c>
    </row>
    <row r="58" spans="1:3" x14ac:dyDescent="0.3">
      <c r="A58" s="131"/>
      <c r="B58" s="51" t="s">
        <v>123</v>
      </c>
    </row>
    <row r="59" spans="1:3" x14ac:dyDescent="0.3">
      <c r="A59" s="131"/>
      <c r="B59" s="51" t="s">
        <v>124</v>
      </c>
    </row>
    <row r="60" spans="1:3" x14ac:dyDescent="0.3">
      <c r="A60" s="131"/>
      <c r="B60" s="51" t="s">
        <v>125</v>
      </c>
    </row>
    <row r="61" spans="1:3" x14ac:dyDescent="0.3">
      <c r="A61" s="131"/>
      <c r="B61" s="51" t="s">
        <v>126</v>
      </c>
    </row>
    <row r="62" spans="1:3" x14ac:dyDescent="0.3">
      <c r="A62" s="131"/>
      <c r="B62" s="51" t="s">
        <v>127</v>
      </c>
    </row>
  </sheetData>
  <mergeCells count="9">
    <mergeCell ref="A56:A62"/>
    <mergeCell ref="A4:C4"/>
    <mergeCell ref="B50:B52"/>
    <mergeCell ref="A18:A20"/>
    <mergeCell ref="A23:A30"/>
    <mergeCell ref="A33:A52"/>
    <mergeCell ref="B33:B39"/>
    <mergeCell ref="B40:B49"/>
    <mergeCell ref="C47:C49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23"/>
  <sheetViews>
    <sheetView tabSelected="1" zoomScale="85" zoomScaleNormal="85" workbookViewId="0">
      <selection activeCell="D2" sqref="D2"/>
    </sheetView>
  </sheetViews>
  <sheetFormatPr defaultRowHeight="14.4" x14ac:dyDescent="0.3"/>
  <cols>
    <col min="1" max="1" width="4.44140625" customWidth="1"/>
    <col min="2" max="2" width="14.88671875" customWidth="1"/>
    <col min="3" max="3" width="48.44140625" customWidth="1"/>
    <col min="4" max="4" width="41.44140625" customWidth="1"/>
    <col min="5" max="5" width="36.6640625" customWidth="1"/>
    <col min="6" max="7" width="12.88671875" customWidth="1"/>
    <col min="8" max="8" width="15.6640625" style="99" customWidth="1"/>
    <col min="9" max="9" width="15.6640625" style="36" customWidth="1"/>
    <col min="10" max="10" width="18" style="36" customWidth="1"/>
    <col min="11" max="11" width="12.6640625" style="88" customWidth="1"/>
    <col min="12" max="12" width="19.5546875" customWidth="1"/>
    <col min="13" max="13" width="15.5546875" customWidth="1"/>
    <col min="14" max="14" width="15" customWidth="1"/>
    <col min="15" max="17" width="18.88671875" customWidth="1"/>
    <col min="22" max="22" width="15.33203125" customWidth="1"/>
  </cols>
  <sheetData>
    <row r="1" spans="1:20" x14ac:dyDescent="0.3">
      <c r="B1" s="52"/>
    </row>
    <row r="2" spans="1:20" ht="15.6" x14ac:dyDescent="0.3">
      <c r="B2" s="55" t="s">
        <v>92</v>
      </c>
    </row>
    <row r="3" spans="1:20" ht="15.6" x14ac:dyDescent="0.3">
      <c r="B3" s="54" t="s">
        <v>159</v>
      </c>
    </row>
    <row r="4" spans="1:20" ht="15.6" x14ac:dyDescent="0.3">
      <c r="B4" s="54" t="s">
        <v>160</v>
      </c>
    </row>
    <row r="5" spans="1:20" ht="15.6" x14ac:dyDescent="0.3">
      <c r="B5" s="54" t="s">
        <v>176</v>
      </c>
    </row>
    <row r="6" spans="1:20" ht="15.6" x14ac:dyDescent="0.3">
      <c r="B6" s="53"/>
    </row>
    <row r="7" spans="1:20" ht="15.6" x14ac:dyDescent="0.3">
      <c r="B7" s="54" t="s">
        <v>175</v>
      </c>
    </row>
    <row r="8" spans="1:20" ht="15.6" x14ac:dyDescent="0.3">
      <c r="B8" s="116" t="s">
        <v>177</v>
      </c>
    </row>
    <row r="9" spans="1:20" ht="15.6" x14ac:dyDescent="0.3">
      <c r="B9" s="54" t="s">
        <v>161</v>
      </c>
    </row>
    <row r="10" spans="1:20" ht="15.6" x14ac:dyDescent="0.3">
      <c r="B10" s="116" t="s">
        <v>107</v>
      </c>
    </row>
    <row r="11" spans="1:20" ht="15.75" customHeight="1" x14ac:dyDescent="0.3">
      <c r="B11" s="175" t="s">
        <v>77</v>
      </c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"/>
      <c r="S11" s="1"/>
      <c r="T11" s="1"/>
    </row>
    <row r="12" spans="1:20" ht="15.6" x14ac:dyDescent="0.3">
      <c r="A12" s="76">
        <v>1</v>
      </c>
      <c r="B12" s="193" t="s">
        <v>0</v>
      </c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"/>
      <c r="S12" s="1"/>
    </row>
    <row r="13" spans="1:20" x14ac:dyDescent="0.3">
      <c r="B13" s="172" t="s">
        <v>100</v>
      </c>
      <c r="C13" s="167" t="s">
        <v>101</v>
      </c>
      <c r="D13" s="167" t="s">
        <v>47</v>
      </c>
      <c r="E13" s="167" t="s">
        <v>103</v>
      </c>
      <c r="F13" s="167" t="s">
        <v>53</v>
      </c>
      <c r="G13" s="167" t="s">
        <v>54</v>
      </c>
      <c r="H13" s="171" t="s">
        <v>102</v>
      </c>
      <c r="I13" s="171"/>
      <c r="J13" s="171"/>
      <c r="K13" s="167" t="s">
        <v>104</v>
      </c>
      <c r="L13" s="167" t="s">
        <v>105</v>
      </c>
      <c r="M13" s="167" t="s">
        <v>106</v>
      </c>
      <c r="N13" s="167"/>
      <c r="O13" s="169" t="s">
        <v>132</v>
      </c>
      <c r="P13" s="167" t="s">
        <v>80</v>
      </c>
      <c r="Q13" s="167" t="s">
        <v>81</v>
      </c>
      <c r="R13" s="1"/>
      <c r="S13" s="1"/>
    </row>
    <row r="14" spans="1:20" ht="54.75" customHeight="1" thickBot="1" x14ac:dyDescent="0.35">
      <c r="B14" s="173"/>
      <c r="C14" s="168"/>
      <c r="D14" s="168"/>
      <c r="E14" s="168"/>
      <c r="F14" s="168"/>
      <c r="G14" s="168"/>
      <c r="H14" s="100" t="s">
        <v>57</v>
      </c>
      <c r="I14" s="43" t="s">
        <v>56</v>
      </c>
      <c r="J14" s="43" t="s">
        <v>58</v>
      </c>
      <c r="K14" s="168"/>
      <c r="L14" s="168"/>
      <c r="M14" s="44" t="s">
        <v>108</v>
      </c>
      <c r="N14" s="44" t="s">
        <v>61</v>
      </c>
      <c r="O14" s="170"/>
      <c r="P14" s="168"/>
      <c r="Q14" s="168"/>
      <c r="R14" s="1"/>
      <c r="S14" s="1"/>
    </row>
    <row r="15" spans="1:20" x14ac:dyDescent="0.3">
      <c r="A15">
        <v>1.1000000000000001</v>
      </c>
      <c r="B15" s="152" t="s">
        <v>162</v>
      </c>
      <c r="C15" s="149" t="s">
        <v>163</v>
      </c>
      <c r="D15" s="95" t="s">
        <v>164</v>
      </c>
      <c r="E15" s="2" t="s">
        <v>117</v>
      </c>
      <c r="F15" s="46"/>
      <c r="G15" s="46"/>
      <c r="H15" s="96">
        <v>4977884.8656249996</v>
      </c>
      <c r="I15" s="91">
        <v>0.1</v>
      </c>
      <c r="J15" s="48">
        <v>0.9</v>
      </c>
      <c r="K15" s="155">
        <v>2</v>
      </c>
      <c r="L15" s="46" t="s">
        <v>45</v>
      </c>
      <c r="M15" s="87">
        <v>43723</v>
      </c>
      <c r="N15" s="87">
        <v>43814</v>
      </c>
      <c r="O15" s="46"/>
      <c r="P15" s="46"/>
      <c r="Q15" s="49" t="s">
        <v>1</v>
      </c>
      <c r="R15" s="1"/>
      <c r="S15" s="1"/>
    </row>
    <row r="16" spans="1:20" x14ac:dyDescent="0.3">
      <c r="A16">
        <v>1.2</v>
      </c>
      <c r="B16" s="153"/>
      <c r="C16" s="150"/>
      <c r="D16" s="86" t="s">
        <v>169</v>
      </c>
      <c r="E16" s="3" t="s">
        <v>117</v>
      </c>
      <c r="F16" s="3"/>
      <c r="G16" s="3"/>
      <c r="H16" s="96">
        <v>1562500</v>
      </c>
      <c r="I16" s="91">
        <v>1</v>
      </c>
      <c r="J16" s="34">
        <v>0</v>
      </c>
      <c r="K16" s="156"/>
      <c r="L16" s="3" t="s">
        <v>45</v>
      </c>
      <c r="M16" s="87">
        <v>43784</v>
      </c>
      <c r="N16" s="87">
        <v>43876</v>
      </c>
      <c r="O16" s="3"/>
      <c r="P16" s="3"/>
      <c r="Q16" s="4" t="s">
        <v>1</v>
      </c>
      <c r="R16" s="1"/>
      <c r="S16" s="1"/>
    </row>
    <row r="17" spans="1:19" x14ac:dyDescent="0.3">
      <c r="A17">
        <v>1.3</v>
      </c>
      <c r="B17" s="153"/>
      <c r="C17" s="150"/>
      <c r="D17" s="86" t="s">
        <v>165</v>
      </c>
      <c r="E17" s="3" t="s">
        <v>117</v>
      </c>
      <c r="F17" s="3"/>
      <c r="G17" s="3"/>
      <c r="H17" s="96">
        <v>1875000</v>
      </c>
      <c r="I17" s="91">
        <v>1</v>
      </c>
      <c r="J17" s="34">
        <v>0</v>
      </c>
      <c r="K17" s="156"/>
      <c r="L17" s="3" t="s">
        <v>45</v>
      </c>
      <c r="M17" s="87">
        <v>43753</v>
      </c>
      <c r="N17" s="87">
        <v>43831</v>
      </c>
      <c r="O17" s="3"/>
      <c r="P17" s="3"/>
      <c r="Q17" s="4" t="s">
        <v>1</v>
      </c>
      <c r="R17" s="1"/>
      <c r="S17" s="1"/>
    </row>
    <row r="18" spans="1:19" x14ac:dyDescent="0.3">
      <c r="A18">
        <v>1.4</v>
      </c>
      <c r="B18" s="153"/>
      <c r="C18" s="150"/>
      <c r="D18" s="86" t="s">
        <v>166</v>
      </c>
      <c r="E18" s="3" t="s">
        <v>117</v>
      </c>
      <c r="F18" s="3"/>
      <c r="G18" s="3"/>
      <c r="H18" s="96">
        <v>5312500</v>
      </c>
      <c r="I18" s="91">
        <v>1</v>
      </c>
      <c r="J18" s="34">
        <v>0</v>
      </c>
      <c r="K18" s="156"/>
      <c r="L18" s="3" t="s">
        <v>45</v>
      </c>
      <c r="M18" s="87">
        <v>43876</v>
      </c>
      <c r="N18" s="87">
        <v>43966</v>
      </c>
      <c r="O18" s="3"/>
      <c r="P18" s="3"/>
      <c r="Q18" s="4" t="s">
        <v>1</v>
      </c>
      <c r="R18" s="1"/>
      <c r="S18" s="1"/>
    </row>
    <row r="19" spans="1:19" x14ac:dyDescent="0.3">
      <c r="A19">
        <v>1.5</v>
      </c>
      <c r="B19" s="153"/>
      <c r="C19" s="150"/>
      <c r="D19" s="86" t="s">
        <v>167</v>
      </c>
      <c r="E19" s="90" t="s">
        <v>117</v>
      </c>
      <c r="F19" s="90"/>
      <c r="G19" s="90"/>
      <c r="H19" s="96">
        <v>7380223.9406249998</v>
      </c>
      <c r="I19" s="91">
        <v>1</v>
      </c>
      <c r="J19" s="91">
        <v>0</v>
      </c>
      <c r="K19" s="156"/>
      <c r="L19" s="90" t="s">
        <v>45</v>
      </c>
      <c r="M19" s="87">
        <v>43876</v>
      </c>
      <c r="N19" s="87">
        <v>43966</v>
      </c>
      <c r="O19" s="90"/>
      <c r="P19" s="90"/>
      <c r="Q19" s="92" t="s">
        <v>1</v>
      </c>
      <c r="R19" s="1"/>
      <c r="S19" s="1"/>
    </row>
    <row r="20" spans="1:19" x14ac:dyDescent="0.3">
      <c r="A20">
        <v>1.6</v>
      </c>
      <c r="B20" s="153"/>
      <c r="C20" s="151"/>
      <c r="D20" s="86" t="s">
        <v>168</v>
      </c>
      <c r="E20" s="90" t="s">
        <v>117</v>
      </c>
      <c r="F20" s="90"/>
      <c r="G20" s="90"/>
      <c r="H20" s="96">
        <v>793715.28749999998</v>
      </c>
      <c r="I20" s="91">
        <v>1</v>
      </c>
      <c r="J20" s="91">
        <v>0</v>
      </c>
      <c r="K20" s="156"/>
      <c r="L20" s="90" t="s">
        <v>45</v>
      </c>
      <c r="M20" s="87">
        <v>43876</v>
      </c>
      <c r="N20" s="87">
        <v>43966</v>
      </c>
      <c r="O20" s="90"/>
      <c r="P20" s="90"/>
      <c r="Q20" s="92" t="s">
        <v>1</v>
      </c>
      <c r="R20" s="1"/>
      <c r="S20" s="1"/>
    </row>
    <row r="21" spans="1:19" x14ac:dyDescent="0.3">
      <c r="A21">
        <v>1.7</v>
      </c>
      <c r="B21" s="153"/>
      <c r="C21" s="93" t="s">
        <v>149</v>
      </c>
      <c r="D21" s="86"/>
      <c r="E21" s="90" t="s">
        <v>118</v>
      </c>
      <c r="F21" s="90"/>
      <c r="G21" s="90"/>
      <c r="H21" s="96">
        <v>13617176</v>
      </c>
      <c r="I21" s="91">
        <v>0.13</v>
      </c>
      <c r="J21" s="91">
        <v>0.87</v>
      </c>
      <c r="K21" s="156"/>
      <c r="L21" s="90" t="s">
        <v>44</v>
      </c>
      <c r="M21" s="87">
        <v>44027</v>
      </c>
      <c r="N21" s="87">
        <v>44119</v>
      </c>
      <c r="O21" s="90"/>
      <c r="P21" s="90"/>
      <c r="Q21" s="92" t="s">
        <v>1</v>
      </c>
      <c r="R21" s="1"/>
      <c r="S21" s="1"/>
    </row>
    <row r="22" spans="1:19" ht="15" thickBot="1" x14ac:dyDescent="0.35">
      <c r="A22">
        <v>1.8</v>
      </c>
      <c r="B22" s="154"/>
      <c r="C22" s="94" t="s">
        <v>150</v>
      </c>
      <c r="D22" s="94"/>
      <c r="E22" s="6" t="s">
        <v>116</v>
      </c>
      <c r="F22" s="6"/>
      <c r="G22" s="6"/>
      <c r="H22" s="96">
        <f>+'[1]ORÇAMENTO PROGRAMA US$'!$D$27</f>
        <v>15500000</v>
      </c>
      <c r="I22" s="35">
        <v>0</v>
      </c>
      <c r="J22" s="35">
        <v>1</v>
      </c>
      <c r="K22" s="157"/>
      <c r="L22" s="6" t="s">
        <v>46</v>
      </c>
      <c r="M22" s="87">
        <v>44180</v>
      </c>
      <c r="N22" s="87">
        <v>44242</v>
      </c>
      <c r="O22" s="6"/>
      <c r="P22" s="6"/>
      <c r="Q22" s="7" t="s">
        <v>1</v>
      </c>
      <c r="R22" s="1"/>
      <c r="S22" s="1"/>
    </row>
    <row r="23" spans="1:19" x14ac:dyDescent="0.3">
      <c r="B23" s="37"/>
      <c r="C23" s="37"/>
      <c r="D23" s="37"/>
      <c r="E23" s="37"/>
      <c r="F23" s="37"/>
      <c r="G23" s="37" t="s">
        <v>23</v>
      </c>
      <c r="H23" s="101">
        <f>SUM(H15:H22)</f>
        <v>51019000.09375</v>
      </c>
      <c r="I23" s="39"/>
      <c r="J23" s="39"/>
      <c r="K23" s="111"/>
      <c r="L23" s="37"/>
      <c r="M23" s="37"/>
      <c r="N23" s="37"/>
      <c r="O23" s="37"/>
      <c r="P23" s="37"/>
      <c r="Q23" s="37"/>
      <c r="R23" s="1"/>
      <c r="S23" s="1"/>
    </row>
    <row r="25" spans="1:19" ht="15.6" x14ac:dyDescent="0.3">
      <c r="A25" s="76">
        <v>2</v>
      </c>
      <c r="B25" s="193" t="s">
        <v>62</v>
      </c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"/>
      <c r="S25" s="1"/>
    </row>
    <row r="26" spans="1:19" ht="15" customHeight="1" x14ac:dyDescent="0.3">
      <c r="B26" s="172" t="s">
        <v>63</v>
      </c>
      <c r="C26" s="167" t="s">
        <v>98</v>
      </c>
      <c r="D26" s="168" t="s">
        <v>47</v>
      </c>
      <c r="E26" s="167" t="s">
        <v>103</v>
      </c>
      <c r="F26" s="167" t="s">
        <v>53</v>
      </c>
      <c r="G26" s="167" t="s">
        <v>54</v>
      </c>
      <c r="H26" s="171" t="s">
        <v>55</v>
      </c>
      <c r="I26" s="171"/>
      <c r="J26" s="171"/>
      <c r="K26" s="167" t="s">
        <v>59</v>
      </c>
      <c r="L26" s="167" t="s">
        <v>60</v>
      </c>
      <c r="M26" s="167" t="s">
        <v>99</v>
      </c>
      <c r="N26" s="167"/>
      <c r="O26" s="169" t="s">
        <v>132</v>
      </c>
      <c r="P26" s="167" t="s">
        <v>80</v>
      </c>
      <c r="Q26" s="167" t="s">
        <v>81</v>
      </c>
      <c r="R26" s="1"/>
      <c r="S26" s="1"/>
    </row>
    <row r="27" spans="1:19" ht="51.75" customHeight="1" thickBot="1" x14ac:dyDescent="0.35">
      <c r="B27" s="173"/>
      <c r="C27" s="168"/>
      <c r="D27" s="174"/>
      <c r="E27" s="168"/>
      <c r="F27" s="168"/>
      <c r="G27" s="168"/>
      <c r="H27" s="100" t="s">
        <v>57</v>
      </c>
      <c r="I27" s="43" t="s">
        <v>56</v>
      </c>
      <c r="J27" s="43" t="s">
        <v>58</v>
      </c>
      <c r="K27" s="168"/>
      <c r="L27" s="168"/>
      <c r="M27" s="44" t="s">
        <v>108</v>
      </c>
      <c r="N27" s="44" t="s">
        <v>61</v>
      </c>
      <c r="O27" s="170"/>
      <c r="P27" s="168"/>
      <c r="Q27" s="168"/>
      <c r="R27" s="1"/>
      <c r="S27" s="1"/>
    </row>
    <row r="28" spans="1:19" x14ac:dyDescent="0.3">
      <c r="A28">
        <v>2.1</v>
      </c>
      <c r="B28" s="45"/>
      <c r="C28" s="46"/>
      <c r="D28" s="46"/>
      <c r="E28" s="46"/>
      <c r="F28" s="46"/>
      <c r="G28" s="46"/>
      <c r="H28" s="102"/>
      <c r="I28" s="48"/>
      <c r="J28" s="48"/>
      <c r="K28" s="82"/>
      <c r="L28" s="46"/>
      <c r="M28" s="46"/>
      <c r="N28" s="46"/>
      <c r="O28" s="46"/>
      <c r="P28" s="46"/>
      <c r="Q28" s="49"/>
      <c r="R28" s="1"/>
      <c r="S28" s="1"/>
    </row>
    <row r="29" spans="1:19" x14ac:dyDescent="0.3">
      <c r="A29">
        <v>2.2000000000000002</v>
      </c>
      <c r="B29" s="2"/>
      <c r="C29" s="3"/>
      <c r="D29" s="3"/>
      <c r="E29" s="3"/>
      <c r="F29" s="3"/>
      <c r="G29" s="3"/>
      <c r="H29" s="103"/>
      <c r="I29" s="34"/>
      <c r="J29" s="34"/>
      <c r="K29" s="83"/>
      <c r="L29" s="3"/>
      <c r="M29" s="3"/>
      <c r="N29" s="3"/>
      <c r="O29" s="3"/>
      <c r="P29" s="3"/>
      <c r="Q29" s="4"/>
      <c r="R29" s="1"/>
      <c r="S29" s="1"/>
    </row>
    <row r="30" spans="1:19" x14ac:dyDescent="0.3">
      <c r="A30">
        <v>2.2999999999999998</v>
      </c>
      <c r="B30" s="2"/>
      <c r="C30" s="3"/>
      <c r="D30" s="3"/>
      <c r="E30" s="3"/>
      <c r="F30" s="3"/>
      <c r="G30" s="3"/>
      <c r="H30" s="103"/>
      <c r="I30" s="34"/>
      <c r="J30" s="34"/>
      <c r="K30" s="83"/>
      <c r="L30" s="3"/>
      <c r="M30" s="3"/>
      <c r="N30" s="3"/>
      <c r="O30" s="3"/>
      <c r="P30" s="3"/>
      <c r="Q30" s="4"/>
      <c r="R30" s="1"/>
      <c r="S30" s="1"/>
    </row>
    <row r="31" spans="1:19" x14ac:dyDescent="0.3">
      <c r="A31">
        <v>2.4</v>
      </c>
      <c r="B31" s="2"/>
      <c r="C31" s="3"/>
      <c r="D31" s="3"/>
      <c r="E31" s="3"/>
      <c r="F31" s="3"/>
      <c r="G31" s="3"/>
      <c r="H31" s="103"/>
      <c r="I31" s="34"/>
      <c r="J31" s="34"/>
      <c r="K31" s="83"/>
      <c r="L31" s="3"/>
      <c r="M31" s="3"/>
      <c r="N31" s="3"/>
      <c r="O31" s="3"/>
      <c r="P31" s="3"/>
      <c r="Q31" s="4"/>
      <c r="R31" s="1"/>
      <c r="S31" s="1"/>
    </row>
    <row r="32" spans="1:19" ht="15" thickBot="1" x14ac:dyDescent="0.35">
      <c r="A32">
        <v>2.5</v>
      </c>
      <c r="B32" s="5"/>
      <c r="C32" s="6"/>
      <c r="D32" s="6"/>
      <c r="E32" s="6"/>
      <c r="F32" s="6"/>
      <c r="G32" s="6"/>
      <c r="H32" s="104"/>
      <c r="I32" s="35"/>
      <c r="J32" s="35"/>
      <c r="K32" s="84"/>
      <c r="L32" s="6"/>
      <c r="M32" s="6"/>
      <c r="N32" s="6"/>
      <c r="O32" s="6"/>
      <c r="P32" s="6"/>
      <c r="Q32" s="7"/>
      <c r="R32" s="1"/>
      <c r="S32" s="1"/>
    </row>
    <row r="33" spans="1:19" x14ac:dyDescent="0.3">
      <c r="B33" s="37"/>
      <c r="C33" s="37"/>
      <c r="D33" s="37"/>
      <c r="E33" s="37"/>
      <c r="F33" s="37"/>
      <c r="G33" s="37" t="s">
        <v>23</v>
      </c>
      <c r="H33" s="101">
        <f>SUM(H28:H32)</f>
        <v>0</v>
      </c>
      <c r="I33" s="39"/>
      <c r="J33" s="39"/>
      <c r="K33" s="111"/>
      <c r="L33" s="37"/>
      <c r="M33" s="37"/>
      <c r="N33" s="37"/>
      <c r="O33" s="37"/>
      <c r="P33" s="37"/>
      <c r="Q33" s="37"/>
      <c r="R33" s="1"/>
      <c r="S33" s="1"/>
    </row>
    <row r="35" spans="1:19" ht="15.75" customHeight="1" x14ac:dyDescent="0.3">
      <c r="A35" s="76">
        <v>3</v>
      </c>
      <c r="B35" s="193" t="s">
        <v>64</v>
      </c>
      <c r="C35" s="194"/>
      <c r="D35" s="194"/>
      <c r="E35" s="194"/>
      <c r="F35" s="194"/>
      <c r="G35" s="194"/>
      <c r="H35" s="194"/>
      <c r="I35" s="194"/>
      <c r="J35" s="194"/>
      <c r="K35" s="194"/>
      <c r="L35" s="194"/>
      <c r="M35" s="194"/>
      <c r="N35" s="194"/>
      <c r="O35" s="194"/>
      <c r="P35" s="194"/>
      <c r="Q35" s="194"/>
    </row>
    <row r="36" spans="1:19" ht="15" customHeight="1" x14ac:dyDescent="0.3">
      <c r="B36" s="172" t="s">
        <v>63</v>
      </c>
      <c r="C36" s="167" t="s">
        <v>98</v>
      </c>
      <c r="D36" s="168" t="s">
        <v>47</v>
      </c>
      <c r="E36" s="167" t="s">
        <v>103</v>
      </c>
      <c r="F36" s="167" t="s">
        <v>53</v>
      </c>
      <c r="G36" s="167" t="s">
        <v>54</v>
      </c>
      <c r="H36" s="171" t="s">
        <v>55</v>
      </c>
      <c r="I36" s="171"/>
      <c r="J36" s="171"/>
      <c r="K36" s="167" t="s">
        <v>59</v>
      </c>
      <c r="L36" s="167" t="s">
        <v>60</v>
      </c>
      <c r="M36" s="167" t="s">
        <v>99</v>
      </c>
      <c r="N36" s="167"/>
      <c r="O36" s="169" t="s">
        <v>132</v>
      </c>
      <c r="P36" s="167" t="s">
        <v>80</v>
      </c>
      <c r="Q36" s="167" t="s">
        <v>81</v>
      </c>
    </row>
    <row r="37" spans="1:19" ht="36.75" customHeight="1" thickBot="1" x14ac:dyDescent="0.35">
      <c r="B37" s="173"/>
      <c r="C37" s="168"/>
      <c r="D37" s="174"/>
      <c r="E37" s="168"/>
      <c r="F37" s="168"/>
      <c r="G37" s="168"/>
      <c r="H37" s="100" t="s">
        <v>57</v>
      </c>
      <c r="I37" s="43" t="s">
        <v>56</v>
      </c>
      <c r="J37" s="43" t="s">
        <v>58</v>
      </c>
      <c r="K37" s="168"/>
      <c r="L37" s="168"/>
      <c r="M37" s="44" t="s">
        <v>108</v>
      </c>
      <c r="N37" s="44" t="s">
        <v>61</v>
      </c>
      <c r="O37" s="170"/>
      <c r="P37" s="168"/>
      <c r="Q37" s="168"/>
    </row>
    <row r="38" spans="1:19" x14ac:dyDescent="0.3">
      <c r="A38">
        <v>3.1</v>
      </c>
      <c r="B38" s="45"/>
      <c r="C38" s="46"/>
      <c r="D38" s="46"/>
      <c r="E38" s="46"/>
      <c r="F38" s="46"/>
      <c r="G38" s="46"/>
      <c r="H38" s="102"/>
      <c r="I38" s="48"/>
      <c r="J38" s="48"/>
      <c r="K38" s="82"/>
      <c r="L38" s="46"/>
      <c r="M38" s="46"/>
      <c r="N38" s="46"/>
      <c r="O38" s="46"/>
      <c r="P38" s="46"/>
      <c r="Q38" s="49"/>
    </row>
    <row r="39" spans="1:19" x14ac:dyDescent="0.3">
      <c r="A39">
        <v>3.2</v>
      </c>
      <c r="B39" s="2"/>
      <c r="C39" s="3"/>
      <c r="D39" s="3"/>
      <c r="E39" s="3"/>
      <c r="F39" s="3"/>
      <c r="G39" s="3"/>
      <c r="H39" s="103"/>
      <c r="I39" s="34"/>
      <c r="J39" s="34"/>
      <c r="K39" s="83"/>
      <c r="L39" s="3"/>
      <c r="M39" s="3"/>
      <c r="N39" s="3"/>
      <c r="O39" s="3"/>
      <c r="P39" s="3"/>
      <c r="Q39" s="4"/>
    </row>
    <row r="40" spans="1:19" x14ac:dyDescent="0.3">
      <c r="A40">
        <v>3.3</v>
      </c>
      <c r="B40" s="2"/>
      <c r="C40" s="3"/>
      <c r="D40" s="3"/>
      <c r="E40" s="3"/>
      <c r="F40" s="3"/>
      <c r="G40" s="3"/>
      <c r="H40" s="103"/>
      <c r="I40" s="34"/>
      <c r="J40" s="34"/>
      <c r="K40" s="83"/>
      <c r="L40" s="3"/>
      <c r="M40" s="3"/>
      <c r="N40" s="3"/>
      <c r="O40" s="3"/>
      <c r="P40" s="3"/>
      <c r="Q40" s="4"/>
    </row>
    <row r="41" spans="1:19" x14ac:dyDescent="0.3">
      <c r="A41">
        <v>3.4</v>
      </c>
      <c r="B41" s="2"/>
      <c r="C41" s="3"/>
      <c r="D41" s="3"/>
      <c r="E41" s="3"/>
      <c r="F41" s="3"/>
      <c r="G41" s="3"/>
      <c r="H41" s="103"/>
      <c r="I41" s="34"/>
      <c r="J41" s="34"/>
      <c r="K41" s="83"/>
      <c r="L41" s="3"/>
      <c r="M41" s="3"/>
      <c r="N41" s="3"/>
      <c r="O41" s="3"/>
      <c r="P41" s="3"/>
      <c r="Q41" s="4"/>
    </row>
    <row r="42" spans="1:19" ht="15" thickBot="1" x14ac:dyDescent="0.35">
      <c r="A42">
        <v>3.5</v>
      </c>
      <c r="B42" s="5"/>
      <c r="C42" s="6"/>
      <c r="D42" s="6"/>
      <c r="E42" s="6"/>
      <c r="F42" s="6"/>
      <c r="G42" s="6"/>
      <c r="H42" s="104"/>
      <c r="I42" s="35"/>
      <c r="J42" s="35"/>
      <c r="K42" s="84"/>
      <c r="L42" s="6"/>
      <c r="M42" s="6"/>
      <c r="N42" s="6"/>
      <c r="O42" s="6"/>
      <c r="P42" s="6"/>
      <c r="Q42" s="7"/>
    </row>
    <row r="43" spans="1:19" x14ac:dyDescent="0.3">
      <c r="B43" s="37"/>
      <c r="C43" s="37"/>
      <c r="D43" s="37"/>
      <c r="E43" s="37"/>
      <c r="F43" s="37"/>
      <c r="G43" s="37" t="s">
        <v>23</v>
      </c>
      <c r="H43" s="101">
        <f>SUM(H38:H42)</f>
        <v>0</v>
      </c>
      <c r="I43" s="39"/>
      <c r="J43" s="39"/>
      <c r="K43" s="111"/>
      <c r="L43" s="37"/>
      <c r="M43" s="37"/>
      <c r="N43" s="37"/>
      <c r="O43" s="37"/>
      <c r="P43" s="37"/>
      <c r="Q43" s="37"/>
    </row>
    <row r="45" spans="1:19" ht="15.75" customHeight="1" x14ac:dyDescent="0.3">
      <c r="A45" s="76">
        <v>4</v>
      </c>
      <c r="B45" s="193" t="s">
        <v>65</v>
      </c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</row>
    <row r="46" spans="1:19" ht="15" customHeight="1" x14ac:dyDescent="0.3">
      <c r="B46" s="172" t="s">
        <v>63</v>
      </c>
      <c r="C46" s="167" t="s">
        <v>98</v>
      </c>
      <c r="D46" s="167" t="s">
        <v>47</v>
      </c>
      <c r="E46" s="167" t="s">
        <v>103</v>
      </c>
      <c r="F46" s="177"/>
      <c r="G46" s="177"/>
      <c r="H46" s="171" t="s">
        <v>55</v>
      </c>
      <c r="I46" s="171"/>
      <c r="J46" s="171"/>
      <c r="K46" s="167" t="s">
        <v>59</v>
      </c>
      <c r="L46" s="167" t="s">
        <v>60</v>
      </c>
      <c r="M46" s="167" t="s">
        <v>99</v>
      </c>
      <c r="N46" s="167"/>
      <c r="O46" s="169" t="s">
        <v>132</v>
      </c>
      <c r="P46" s="167" t="s">
        <v>80</v>
      </c>
      <c r="Q46" s="167" t="s">
        <v>81</v>
      </c>
    </row>
    <row r="47" spans="1:19" ht="42.6" customHeight="1" thickBot="1" x14ac:dyDescent="0.35">
      <c r="B47" s="173"/>
      <c r="C47" s="168"/>
      <c r="D47" s="168"/>
      <c r="E47" s="168"/>
      <c r="F47" s="168" t="s">
        <v>66</v>
      </c>
      <c r="G47" s="168"/>
      <c r="H47" s="105" t="s">
        <v>57</v>
      </c>
      <c r="I47" s="42" t="s">
        <v>56</v>
      </c>
      <c r="J47" s="43" t="s">
        <v>58</v>
      </c>
      <c r="K47" s="168"/>
      <c r="L47" s="168"/>
      <c r="M47" s="44" t="s">
        <v>90</v>
      </c>
      <c r="N47" s="44" t="s">
        <v>61</v>
      </c>
      <c r="O47" s="170"/>
      <c r="P47" s="168"/>
      <c r="Q47" s="168"/>
    </row>
    <row r="48" spans="1:19" ht="30" customHeight="1" thickBot="1" x14ac:dyDescent="0.35">
      <c r="A48">
        <v>4.0999999999999996</v>
      </c>
      <c r="B48" s="158" t="s">
        <v>162</v>
      </c>
      <c r="C48" s="50" t="s">
        <v>170</v>
      </c>
      <c r="D48" s="45"/>
      <c r="E48" s="46" t="s">
        <v>129</v>
      </c>
      <c r="F48" s="164"/>
      <c r="G48" s="164"/>
      <c r="H48" s="96">
        <v>2350000</v>
      </c>
      <c r="I48" s="48">
        <v>0.78</v>
      </c>
      <c r="J48" s="48">
        <v>0.22</v>
      </c>
      <c r="K48" s="82">
        <v>5</v>
      </c>
      <c r="L48" s="46" t="s">
        <v>45</v>
      </c>
      <c r="M48" s="87">
        <v>43516</v>
      </c>
      <c r="N48" s="87">
        <v>43647</v>
      </c>
      <c r="O48" s="46"/>
      <c r="P48" s="46"/>
      <c r="Q48" s="49" t="s">
        <v>1</v>
      </c>
    </row>
    <row r="49" spans="1:17" ht="30" customHeight="1" thickBot="1" x14ac:dyDescent="0.35">
      <c r="A49">
        <v>4.2</v>
      </c>
      <c r="B49" s="159"/>
      <c r="C49" s="40" t="s">
        <v>172</v>
      </c>
      <c r="D49" s="2"/>
      <c r="E49" s="3" t="s">
        <v>78</v>
      </c>
      <c r="F49" s="165"/>
      <c r="G49" s="165"/>
      <c r="H49" s="96">
        <v>200000</v>
      </c>
      <c r="I49" s="48">
        <v>1</v>
      </c>
      <c r="J49" s="48">
        <v>0</v>
      </c>
      <c r="K49" s="82">
        <v>5</v>
      </c>
      <c r="L49" s="3" t="s">
        <v>45</v>
      </c>
      <c r="M49" s="87">
        <v>43586</v>
      </c>
      <c r="N49" s="87">
        <v>43678</v>
      </c>
      <c r="O49" s="3"/>
      <c r="P49" s="3"/>
      <c r="Q49" s="4" t="s">
        <v>1</v>
      </c>
    </row>
    <row r="50" spans="1:17" ht="30" customHeight="1" thickBot="1" x14ac:dyDescent="0.35">
      <c r="A50">
        <v>4.3</v>
      </c>
      <c r="B50" s="159"/>
      <c r="C50" s="40" t="s">
        <v>152</v>
      </c>
      <c r="D50" s="2"/>
      <c r="E50" s="3" t="s">
        <v>129</v>
      </c>
      <c r="F50" s="165"/>
      <c r="G50" s="165"/>
      <c r="H50" s="96">
        <v>2500000</v>
      </c>
      <c r="I50" s="48">
        <v>1</v>
      </c>
      <c r="J50" s="48">
        <v>0</v>
      </c>
      <c r="K50" s="83">
        <v>2</v>
      </c>
      <c r="L50" s="3" t="s">
        <v>45</v>
      </c>
      <c r="M50" s="87">
        <v>43586</v>
      </c>
      <c r="N50" s="87">
        <v>43678</v>
      </c>
      <c r="O50" s="3"/>
      <c r="P50" s="3"/>
      <c r="Q50" s="4" t="s">
        <v>1</v>
      </c>
    </row>
    <row r="51" spans="1:17" ht="30" customHeight="1" thickBot="1" x14ac:dyDescent="0.35">
      <c r="A51">
        <v>4.4000000000000004</v>
      </c>
      <c r="B51" s="159"/>
      <c r="C51" s="40" t="s">
        <v>151</v>
      </c>
      <c r="D51" s="2"/>
      <c r="E51" s="3" t="s">
        <v>129</v>
      </c>
      <c r="F51" s="165"/>
      <c r="G51" s="165"/>
      <c r="H51" s="96">
        <v>250000</v>
      </c>
      <c r="I51" s="48">
        <v>1</v>
      </c>
      <c r="J51" s="48">
        <v>0</v>
      </c>
      <c r="K51" s="83">
        <v>5</v>
      </c>
      <c r="L51" s="3" t="s">
        <v>45</v>
      </c>
      <c r="M51" s="87">
        <v>43647</v>
      </c>
      <c r="N51" s="87">
        <v>43739</v>
      </c>
      <c r="O51" s="3"/>
      <c r="P51" s="3"/>
      <c r="Q51" s="4" t="s">
        <v>1</v>
      </c>
    </row>
    <row r="52" spans="1:17" ht="30" customHeight="1" thickBot="1" x14ac:dyDescent="0.35">
      <c r="B52" s="159"/>
      <c r="C52" s="41" t="s">
        <v>153</v>
      </c>
      <c r="D52" s="89"/>
      <c r="E52" s="90" t="s">
        <v>129</v>
      </c>
      <c r="F52" s="161"/>
      <c r="G52" s="162"/>
      <c r="H52" s="96">
        <v>1750000</v>
      </c>
      <c r="I52" s="48">
        <v>1</v>
      </c>
      <c r="J52" s="48">
        <v>0</v>
      </c>
      <c r="K52" s="112">
        <v>1</v>
      </c>
      <c r="L52" s="90" t="s">
        <v>45</v>
      </c>
      <c r="M52" s="87">
        <v>43516</v>
      </c>
      <c r="N52" s="87">
        <v>43647</v>
      </c>
      <c r="O52" s="90"/>
      <c r="P52" s="90"/>
      <c r="Q52" s="92" t="s">
        <v>1</v>
      </c>
    </row>
    <row r="53" spans="1:17" ht="30" customHeight="1" thickBot="1" x14ac:dyDescent="0.35">
      <c r="B53" s="159"/>
      <c r="C53" s="98" t="s">
        <v>173</v>
      </c>
      <c r="D53" s="89"/>
      <c r="E53" s="90" t="s">
        <v>129</v>
      </c>
      <c r="F53" s="161"/>
      <c r="G53" s="162"/>
      <c r="H53" s="96">
        <v>750000</v>
      </c>
      <c r="I53" s="48">
        <v>1</v>
      </c>
      <c r="J53" s="48">
        <v>0</v>
      </c>
      <c r="K53" s="112">
        <v>1</v>
      </c>
      <c r="L53" s="90" t="s">
        <v>44</v>
      </c>
      <c r="M53" s="87">
        <v>43739</v>
      </c>
      <c r="N53" s="87">
        <v>43831</v>
      </c>
      <c r="O53" s="90"/>
      <c r="P53" s="90"/>
      <c r="Q53" s="92" t="s">
        <v>1</v>
      </c>
    </row>
    <row r="54" spans="1:17" ht="50.1" customHeight="1" thickBot="1" x14ac:dyDescent="0.35">
      <c r="B54" s="159"/>
      <c r="C54" s="98" t="s">
        <v>154</v>
      </c>
      <c r="D54" s="89"/>
      <c r="E54" s="90" t="s">
        <v>130</v>
      </c>
      <c r="F54" s="161"/>
      <c r="G54" s="162"/>
      <c r="H54" s="96">
        <v>552632</v>
      </c>
      <c r="I54" s="48">
        <v>1</v>
      </c>
      <c r="J54" s="48">
        <v>0</v>
      </c>
      <c r="K54" s="112">
        <v>3</v>
      </c>
      <c r="L54" s="90" t="s">
        <v>45</v>
      </c>
      <c r="M54" s="87">
        <v>43586</v>
      </c>
      <c r="N54" s="87">
        <v>43678</v>
      </c>
      <c r="O54" s="90"/>
      <c r="P54" s="90"/>
      <c r="Q54" s="92" t="s">
        <v>1</v>
      </c>
    </row>
    <row r="55" spans="1:17" ht="39.9" customHeight="1" thickBot="1" x14ac:dyDescent="0.35">
      <c r="B55" s="159"/>
      <c r="C55" s="98" t="s">
        <v>155</v>
      </c>
      <c r="D55" s="89"/>
      <c r="E55" s="90" t="s">
        <v>129</v>
      </c>
      <c r="F55" s="161"/>
      <c r="G55" s="162"/>
      <c r="H55" s="96">
        <v>921052</v>
      </c>
      <c r="I55" s="48">
        <v>1</v>
      </c>
      <c r="J55" s="48">
        <v>0</v>
      </c>
      <c r="K55" s="112">
        <v>3</v>
      </c>
      <c r="L55" s="90" t="s">
        <v>45</v>
      </c>
      <c r="M55" s="87">
        <v>43516</v>
      </c>
      <c r="N55" s="87">
        <v>43647</v>
      </c>
      <c r="O55" s="90"/>
      <c r="P55" s="90"/>
      <c r="Q55" s="92" t="s">
        <v>1</v>
      </c>
    </row>
    <row r="56" spans="1:17" ht="30" customHeight="1" thickBot="1" x14ac:dyDescent="0.35">
      <c r="B56" s="159"/>
      <c r="C56" s="98" t="s">
        <v>156</v>
      </c>
      <c r="D56" s="89"/>
      <c r="E56" s="90" t="s">
        <v>129</v>
      </c>
      <c r="F56" s="161"/>
      <c r="G56" s="162"/>
      <c r="H56" s="96">
        <v>921052</v>
      </c>
      <c r="I56" s="48">
        <v>1</v>
      </c>
      <c r="J56" s="48">
        <v>0</v>
      </c>
      <c r="K56" s="112">
        <v>3</v>
      </c>
      <c r="L56" s="90" t="s">
        <v>45</v>
      </c>
      <c r="M56" s="87">
        <v>43516</v>
      </c>
      <c r="N56" s="87">
        <v>43647</v>
      </c>
      <c r="O56" s="90"/>
      <c r="P56" s="90"/>
      <c r="Q56" s="92" t="s">
        <v>1</v>
      </c>
    </row>
    <row r="57" spans="1:17" ht="39.9" customHeight="1" thickBot="1" x14ac:dyDescent="0.35">
      <c r="B57" s="159"/>
      <c r="C57" s="98" t="s">
        <v>157</v>
      </c>
      <c r="D57" s="89"/>
      <c r="E57" s="90" t="s">
        <v>129</v>
      </c>
      <c r="F57" s="161"/>
      <c r="G57" s="162"/>
      <c r="H57" s="96">
        <v>552632</v>
      </c>
      <c r="I57" s="48">
        <v>1</v>
      </c>
      <c r="J57" s="48">
        <v>0</v>
      </c>
      <c r="K57" s="112">
        <v>3</v>
      </c>
      <c r="L57" s="90" t="s">
        <v>44</v>
      </c>
      <c r="M57" s="87">
        <v>43739</v>
      </c>
      <c r="N57" s="87">
        <v>43831</v>
      </c>
      <c r="O57" s="90"/>
      <c r="P57" s="90"/>
      <c r="Q57" s="92" t="s">
        <v>1</v>
      </c>
    </row>
    <row r="58" spans="1:17" ht="39.9" customHeight="1" thickBot="1" x14ac:dyDescent="0.35">
      <c r="B58" s="159"/>
      <c r="C58" s="41" t="s">
        <v>158</v>
      </c>
      <c r="D58" s="89"/>
      <c r="E58" s="90" t="s">
        <v>129</v>
      </c>
      <c r="F58" s="161"/>
      <c r="G58" s="163"/>
      <c r="H58" s="96">
        <v>552632</v>
      </c>
      <c r="I58" s="48">
        <v>1</v>
      </c>
      <c r="J58" s="48">
        <v>0</v>
      </c>
      <c r="K58" s="112">
        <v>3</v>
      </c>
      <c r="L58" s="90" t="s">
        <v>44</v>
      </c>
      <c r="M58" s="87">
        <v>43739</v>
      </c>
      <c r="N58" s="87">
        <v>43831</v>
      </c>
      <c r="O58" s="90"/>
      <c r="P58" s="90"/>
      <c r="Q58" s="92" t="s">
        <v>1</v>
      </c>
    </row>
    <row r="59" spans="1:17" ht="30" customHeight="1" thickBot="1" x14ac:dyDescent="0.35">
      <c r="A59">
        <v>4.5</v>
      </c>
      <c r="B59" s="160"/>
      <c r="C59" s="41" t="s">
        <v>174</v>
      </c>
      <c r="D59" s="5"/>
      <c r="E59" s="6" t="s">
        <v>116</v>
      </c>
      <c r="F59" s="166"/>
      <c r="G59" s="166"/>
      <c r="H59" s="96">
        <v>1000000</v>
      </c>
      <c r="I59" s="33">
        <v>0</v>
      </c>
      <c r="J59" s="35">
        <v>1</v>
      </c>
      <c r="K59" s="84">
        <v>4</v>
      </c>
      <c r="L59" s="6" t="s">
        <v>46</v>
      </c>
      <c r="M59" s="87">
        <v>43556</v>
      </c>
      <c r="N59" s="87">
        <v>43647</v>
      </c>
      <c r="O59" s="6"/>
      <c r="P59" s="6"/>
      <c r="Q59" s="7" t="s">
        <v>1</v>
      </c>
    </row>
    <row r="60" spans="1:17" x14ac:dyDescent="0.3">
      <c r="B60" s="37"/>
      <c r="C60" s="37"/>
      <c r="D60" s="37"/>
      <c r="E60" s="37"/>
      <c r="F60" s="37"/>
      <c r="G60" s="37" t="s">
        <v>23</v>
      </c>
      <c r="H60" s="110">
        <f>SUM(H48:H59)</f>
        <v>12300000</v>
      </c>
      <c r="I60" s="38"/>
      <c r="J60" s="39"/>
      <c r="K60" s="113"/>
      <c r="L60" s="37"/>
      <c r="M60" s="37"/>
      <c r="N60" s="37"/>
      <c r="O60" s="37"/>
      <c r="P60" s="37"/>
      <c r="Q60" s="37"/>
    </row>
    <row r="62" spans="1:17" ht="15.75" customHeight="1" x14ac:dyDescent="0.3">
      <c r="A62" s="76">
        <v>5</v>
      </c>
      <c r="B62" s="193" t="s">
        <v>69</v>
      </c>
      <c r="C62" s="194"/>
      <c r="D62" s="194"/>
      <c r="E62" s="194"/>
      <c r="F62" s="194"/>
      <c r="G62" s="194"/>
      <c r="H62" s="194"/>
      <c r="I62" s="194"/>
      <c r="J62" s="194"/>
      <c r="K62" s="194"/>
      <c r="L62" s="194"/>
      <c r="M62" s="194"/>
      <c r="N62" s="194"/>
      <c r="O62" s="194"/>
      <c r="P62" s="194"/>
      <c r="Q62" s="194"/>
    </row>
    <row r="63" spans="1:17" ht="15" customHeight="1" x14ac:dyDescent="0.3">
      <c r="B63" s="172" t="s">
        <v>63</v>
      </c>
      <c r="C63" s="167" t="s">
        <v>98</v>
      </c>
      <c r="D63" s="167" t="s">
        <v>47</v>
      </c>
      <c r="E63" s="167" t="s">
        <v>103</v>
      </c>
      <c r="F63" s="167" t="s">
        <v>54</v>
      </c>
      <c r="G63" s="171" t="s">
        <v>55</v>
      </c>
      <c r="H63" s="171"/>
      <c r="I63" s="171"/>
      <c r="J63" s="182" t="s">
        <v>68</v>
      </c>
      <c r="K63" s="167" t="s">
        <v>59</v>
      </c>
      <c r="L63" s="167" t="s">
        <v>60</v>
      </c>
      <c r="M63" s="167" t="s">
        <v>99</v>
      </c>
      <c r="N63" s="167"/>
      <c r="O63" s="169" t="s">
        <v>132</v>
      </c>
      <c r="P63" s="167" t="s">
        <v>80</v>
      </c>
      <c r="Q63" s="167" t="s">
        <v>81</v>
      </c>
    </row>
    <row r="64" spans="1:17" ht="42" thickBot="1" x14ac:dyDescent="0.35">
      <c r="B64" s="173"/>
      <c r="C64" s="168"/>
      <c r="D64" s="168"/>
      <c r="E64" s="168"/>
      <c r="F64" s="168"/>
      <c r="G64" s="44" t="s">
        <v>57</v>
      </c>
      <c r="H64" s="100" t="s">
        <v>56</v>
      </c>
      <c r="I64" s="43" t="s">
        <v>58</v>
      </c>
      <c r="J64" s="183"/>
      <c r="K64" s="168"/>
      <c r="L64" s="168"/>
      <c r="M64" s="44" t="s">
        <v>67</v>
      </c>
      <c r="N64" s="44" t="s">
        <v>93</v>
      </c>
      <c r="O64" s="170"/>
      <c r="P64" s="168"/>
      <c r="Q64" s="168"/>
    </row>
    <row r="65" spans="1:17" x14ac:dyDescent="0.3">
      <c r="A65">
        <v>5.0999999999999996</v>
      </c>
      <c r="B65" s="45" t="s">
        <v>162</v>
      </c>
      <c r="C65" s="46" t="s">
        <v>171</v>
      </c>
      <c r="D65" s="46"/>
      <c r="E65" s="46" t="s">
        <v>131</v>
      </c>
      <c r="F65" s="46"/>
      <c r="G65" s="96">
        <v>200000</v>
      </c>
      <c r="H65" s="102">
        <v>100</v>
      </c>
      <c r="I65" s="48">
        <v>0</v>
      </c>
      <c r="J65" s="48"/>
      <c r="K65" s="82"/>
      <c r="L65" s="46" t="s">
        <v>45</v>
      </c>
      <c r="M65" s="87">
        <v>43997</v>
      </c>
      <c r="N65" s="87">
        <v>44089</v>
      </c>
      <c r="O65" s="50"/>
      <c r="P65" s="46"/>
      <c r="Q65" s="49" t="s">
        <v>1</v>
      </c>
    </row>
    <row r="66" spans="1:17" x14ac:dyDescent="0.3">
      <c r="A66">
        <v>5.2</v>
      </c>
      <c r="B66" s="2"/>
      <c r="C66" s="3"/>
      <c r="D66" s="3"/>
      <c r="E66" s="3"/>
      <c r="F66" s="3"/>
      <c r="G66" s="3"/>
      <c r="H66" s="103"/>
      <c r="I66" s="34"/>
      <c r="J66" s="34"/>
      <c r="K66" s="83"/>
      <c r="L66" s="3"/>
      <c r="M66" s="3"/>
      <c r="N66" s="3"/>
      <c r="O66" s="40"/>
      <c r="P66" s="3"/>
      <c r="Q66" s="4"/>
    </row>
    <row r="67" spans="1:17" x14ac:dyDescent="0.3">
      <c r="A67">
        <v>5.3</v>
      </c>
      <c r="B67" s="2"/>
      <c r="C67" s="3"/>
      <c r="D67" s="3"/>
      <c r="E67" s="3"/>
      <c r="F67" s="3"/>
      <c r="G67" s="3"/>
      <c r="H67" s="103"/>
      <c r="I67" s="34"/>
      <c r="J67" s="34"/>
      <c r="K67" s="83"/>
      <c r="L67" s="3"/>
      <c r="M67" s="3"/>
      <c r="N67" s="3"/>
      <c r="O67" s="40"/>
      <c r="P67" s="3"/>
      <c r="Q67" s="4"/>
    </row>
    <row r="68" spans="1:17" x14ac:dyDescent="0.3">
      <c r="A68">
        <v>5.4</v>
      </c>
      <c r="B68" s="2"/>
      <c r="C68" s="3"/>
      <c r="D68" s="3"/>
      <c r="E68" s="3"/>
      <c r="F68" s="3"/>
      <c r="G68" s="3"/>
      <c r="H68" s="103"/>
      <c r="I68" s="34"/>
      <c r="J68" s="34"/>
      <c r="K68" s="83"/>
      <c r="L68" s="3"/>
      <c r="M68" s="3"/>
      <c r="N68" s="3"/>
      <c r="O68" s="40"/>
      <c r="P68" s="3"/>
      <c r="Q68" s="4"/>
    </row>
    <row r="69" spans="1:17" ht="15" thickBot="1" x14ac:dyDescent="0.35">
      <c r="A69">
        <v>5.3</v>
      </c>
      <c r="B69" s="5"/>
      <c r="C69" s="6"/>
      <c r="D69" s="6"/>
      <c r="E69" s="6"/>
      <c r="F69" s="6"/>
      <c r="G69" s="6"/>
      <c r="H69" s="104"/>
      <c r="I69" s="35"/>
      <c r="J69" s="35"/>
      <c r="K69" s="84"/>
      <c r="L69" s="6"/>
      <c r="M69" s="6"/>
      <c r="N69" s="6"/>
      <c r="O69" s="41"/>
      <c r="P69" s="6"/>
      <c r="Q69" s="7"/>
    </row>
    <row r="70" spans="1:17" x14ac:dyDescent="0.3">
      <c r="B70" s="37"/>
      <c r="C70" s="37"/>
      <c r="D70" s="37"/>
      <c r="E70" s="37"/>
      <c r="F70" s="37"/>
      <c r="G70" s="37" t="s">
        <v>23</v>
      </c>
      <c r="H70" s="101">
        <f>SUM(H65:H69)</f>
        <v>100</v>
      </c>
      <c r="I70" s="39"/>
      <c r="J70" s="39"/>
      <c r="K70" s="111"/>
      <c r="L70" s="37"/>
      <c r="M70" s="37"/>
      <c r="N70" s="37"/>
      <c r="O70" s="37"/>
      <c r="P70" s="37"/>
      <c r="Q70" s="37"/>
    </row>
    <row r="72" spans="1:17" ht="15.75" customHeight="1" x14ac:dyDescent="0.3">
      <c r="B72" s="193" t="s">
        <v>70</v>
      </c>
      <c r="C72" s="194"/>
      <c r="D72" s="194"/>
      <c r="E72" s="194"/>
      <c r="F72" s="194"/>
      <c r="G72" s="194"/>
      <c r="H72" s="194"/>
      <c r="I72" s="194"/>
      <c r="J72" s="194"/>
      <c r="K72" s="194"/>
      <c r="L72" s="194"/>
      <c r="M72" s="194"/>
      <c r="N72" s="194"/>
      <c r="O72" s="194"/>
      <c r="P72" s="194"/>
      <c r="Q72" s="194"/>
    </row>
    <row r="73" spans="1:17" ht="15" customHeight="1" x14ac:dyDescent="0.3">
      <c r="B73" s="172" t="s">
        <v>63</v>
      </c>
      <c r="C73" s="167" t="s">
        <v>98</v>
      </c>
      <c r="D73" s="167" t="s">
        <v>47</v>
      </c>
      <c r="E73" s="167" t="s">
        <v>103</v>
      </c>
      <c r="F73" s="170" t="s">
        <v>54</v>
      </c>
      <c r="G73" s="185"/>
      <c r="H73" s="171" t="s">
        <v>55</v>
      </c>
      <c r="I73" s="171"/>
      <c r="J73" s="171"/>
      <c r="K73" s="167" t="s">
        <v>59</v>
      </c>
      <c r="L73" s="167" t="s">
        <v>60</v>
      </c>
      <c r="M73" s="167" t="s">
        <v>99</v>
      </c>
      <c r="N73" s="167"/>
      <c r="O73" s="169" t="s">
        <v>132</v>
      </c>
      <c r="P73" s="167" t="s">
        <v>80</v>
      </c>
      <c r="Q73" s="167" t="s">
        <v>81</v>
      </c>
    </row>
    <row r="74" spans="1:17" ht="36" customHeight="1" thickBot="1" x14ac:dyDescent="0.35">
      <c r="B74" s="173"/>
      <c r="C74" s="168"/>
      <c r="D74" s="168"/>
      <c r="E74" s="168"/>
      <c r="F74" s="186"/>
      <c r="G74" s="187"/>
      <c r="H74" s="105" t="s">
        <v>57</v>
      </c>
      <c r="I74" s="42" t="s">
        <v>56</v>
      </c>
      <c r="J74" s="43" t="s">
        <v>58</v>
      </c>
      <c r="K74" s="168"/>
      <c r="L74" s="168"/>
      <c r="M74" s="44" t="s">
        <v>91</v>
      </c>
      <c r="N74" s="44" t="s">
        <v>61</v>
      </c>
      <c r="O74" s="170"/>
      <c r="P74" s="168"/>
      <c r="Q74" s="168"/>
    </row>
    <row r="75" spans="1:17" ht="15.75" customHeight="1" x14ac:dyDescent="0.3">
      <c r="B75" s="45"/>
      <c r="C75" s="46"/>
      <c r="D75" s="46"/>
      <c r="E75" s="46"/>
      <c r="F75" s="178"/>
      <c r="G75" s="179"/>
      <c r="H75" s="109"/>
      <c r="I75" s="47"/>
      <c r="J75" s="48"/>
      <c r="K75" s="114"/>
      <c r="L75" s="46"/>
      <c r="M75" s="46"/>
      <c r="N75" s="46"/>
      <c r="O75" s="50"/>
      <c r="P75" s="46"/>
      <c r="Q75" s="49"/>
    </row>
    <row r="76" spans="1:17" x14ac:dyDescent="0.3">
      <c r="B76" s="2"/>
      <c r="C76" s="3"/>
      <c r="D76" s="3"/>
      <c r="E76" s="3"/>
      <c r="F76" s="161"/>
      <c r="G76" s="162"/>
      <c r="H76" s="106"/>
      <c r="I76" s="32"/>
      <c r="J76" s="34"/>
      <c r="K76" s="97"/>
      <c r="L76" s="3"/>
      <c r="M76" s="3"/>
      <c r="N76" s="3"/>
      <c r="O76" s="40"/>
      <c r="P76" s="3"/>
      <c r="Q76" s="4"/>
    </row>
    <row r="77" spans="1:17" x14ac:dyDescent="0.3">
      <c r="B77" s="2"/>
      <c r="C77" s="3"/>
      <c r="D77" s="3"/>
      <c r="E77" s="3"/>
      <c r="F77" s="161"/>
      <c r="G77" s="162"/>
      <c r="H77" s="106"/>
      <c r="I77" s="32"/>
      <c r="J77" s="34"/>
      <c r="K77" s="97"/>
      <c r="L77" s="3"/>
      <c r="M77" s="3"/>
      <c r="N77" s="3"/>
      <c r="O77" s="40"/>
      <c r="P77" s="3"/>
      <c r="Q77" s="4"/>
    </row>
    <row r="78" spans="1:17" ht="15" thickBot="1" x14ac:dyDescent="0.35">
      <c r="B78" s="5"/>
      <c r="C78" s="6"/>
      <c r="D78" s="6"/>
      <c r="E78" s="6"/>
      <c r="F78" s="180"/>
      <c r="G78" s="181"/>
      <c r="H78" s="107"/>
      <c r="I78" s="33"/>
      <c r="J78" s="35"/>
      <c r="K78" s="115"/>
      <c r="L78" s="6"/>
      <c r="M78" s="6"/>
      <c r="N78" s="6"/>
      <c r="O78" s="41"/>
      <c r="P78" s="6"/>
      <c r="Q78" s="7"/>
    </row>
    <row r="79" spans="1:17" x14ac:dyDescent="0.3">
      <c r="B79" s="37"/>
      <c r="C79" s="37"/>
      <c r="D79" s="37"/>
      <c r="E79" s="37"/>
      <c r="F79" s="37"/>
      <c r="G79" s="37" t="s">
        <v>23</v>
      </c>
      <c r="H79" s="108">
        <f>SUM(H75:H78)</f>
        <v>0</v>
      </c>
      <c r="I79" s="38"/>
      <c r="J79" s="39"/>
      <c r="K79" s="113"/>
      <c r="L79" s="37"/>
      <c r="M79" s="37"/>
      <c r="N79" s="37"/>
      <c r="O79" s="37"/>
      <c r="P79" s="37"/>
      <c r="Q79" s="37"/>
    </row>
    <row r="80" spans="1:17" x14ac:dyDescent="0.3">
      <c r="F80" s="37"/>
      <c r="G80" s="37"/>
      <c r="H80" s="108"/>
      <c r="I80" s="38"/>
      <c r="J80" s="39"/>
      <c r="K80" s="113"/>
      <c r="L80" s="37"/>
      <c r="M80" s="37"/>
      <c r="N80" s="37"/>
      <c r="O80" s="37"/>
      <c r="P80" s="37"/>
      <c r="Q80" s="37"/>
    </row>
    <row r="81" spans="1:17" ht="15.75" customHeight="1" x14ac:dyDescent="0.3">
      <c r="B81" s="193" t="s">
        <v>71</v>
      </c>
      <c r="C81" s="194"/>
      <c r="D81" s="194"/>
      <c r="E81" s="194"/>
      <c r="F81" s="194"/>
      <c r="G81" s="194"/>
      <c r="H81" s="194"/>
      <c r="I81" s="194"/>
      <c r="J81" s="194"/>
      <c r="K81" s="194"/>
      <c r="L81" s="194"/>
      <c r="M81" s="194"/>
      <c r="N81" s="194"/>
      <c r="O81" s="194"/>
      <c r="P81" s="194"/>
      <c r="Q81" s="194"/>
    </row>
    <row r="82" spans="1:17" ht="15" customHeight="1" x14ac:dyDescent="0.3">
      <c r="B82" s="172" t="s">
        <v>63</v>
      </c>
      <c r="C82" s="167" t="s">
        <v>72</v>
      </c>
      <c r="D82" s="167" t="s">
        <v>47</v>
      </c>
      <c r="E82" s="167"/>
      <c r="F82" s="167" t="s">
        <v>54</v>
      </c>
      <c r="G82" s="167"/>
      <c r="H82" s="171" t="s">
        <v>55</v>
      </c>
      <c r="I82" s="171"/>
      <c r="J82" s="171"/>
      <c r="K82" s="167" t="s">
        <v>59</v>
      </c>
      <c r="L82" s="182" t="s">
        <v>73</v>
      </c>
      <c r="M82" s="167" t="s">
        <v>99</v>
      </c>
      <c r="N82" s="167"/>
      <c r="O82" s="170" t="s">
        <v>76</v>
      </c>
      <c r="P82" s="167" t="s">
        <v>80</v>
      </c>
      <c r="Q82" s="167" t="s">
        <v>81</v>
      </c>
    </row>
    <row r="83" spans="1:17" ht="69.599999999999994" thickBot="1" x14ac:dyDescent="0.35">
      <c r="B83" s="173"/>
      <c r="C83" s="168"/>
      <c r="D83" s="168"/>
      <c r="E83" s="168"/>
      <c r="F83" s="168"/>
      <c r="G83" s="168"/>
      <c r="H83" s="105" t="s">
        <v>57</v>
      </c>
      <c r="I83" s="44" t="s">
        <v>56</v>
      </c>
      <c r="J83" s="42" t="s">
        <v>58</v>
      </c>
      <c r="K83" s="168"/>
      <c r="L83" s="183"/>
      <c r="M83" s="44" t="s">
        <v>74</v>
      </c>
      <c r="N83" s="44" t="s">
        <v>75</v>
      </c>
      <c r="O83" s="184"/>
      <c r="P83" s="168"/>
      <c r="Q83" s="168"/>
    </row>
    <row r="84" spans="1:17" x14ac:dyDescent="0.3">
      <c r="B84" s="45"/>
      <c r="C84" s="46"/>
      <c r="D84" s="164"/>
      <c r="E84" s="164"/>
      <c r="F84" s="164"/>
      <c r="G84" s="164"/>
      <c r="H84" s="109"/>
      <c r="I84" s="46"/>
      <c r="J84" s="47"/>
      <c r="K84" s="114"/>
      <c r="L84" s="48"/>
      <c r="M84" s="46"/>
      <c r="N84" s="46"/>
      <c r="O84" s="50"/>
      <c r="P84" s="46"/>
      <c r="Q84" s="49"/>
    </row>
    <row r="85" spans="1:17" x14ac:dyDescent="0.3">
      <c r="B85" s="2"/>
      <c r="C85" s="3"/>
      <c r="D85" s="165"/>
      <c r="E85" s="165"/>
      <c r="F85" s="165"/>
      <c r="G85" s="165"/>
      <c r="H85" s="106"/>
      <c r="I85" s="3"/>
      <c r="J85" s="32"/>
      <c r="K85" s="97"/>
      <c r="L85" s="34"/>
      <c r="M85" s="3"/>
      <c r="N85" s="3"/>
      <c r="O85" s="40"/>
      <c r="P85" s="3"/>
      <c r="Q85" s="4"/>
    </row>
    <row r="86" spans="1:17" x14ac:dyDescent="0.3">
      <c r="B86" s="2"/>
      <c r="C86" s="3"/>
      <c r="D86" s="165"/>
      <c r="E86" s="165"/>
      <c r="F86" s="165"/>
      <c r="G86" s="165"/>
      <c r="H86" s="106"/>
      <c r="I86" s="3"/>
      <c r="J86" s="32"/>
      <c r="K86" s="97"/>
      <c r="L86" s="34"/>
      <c r="M86" s="3"/>
      <c r="N86" s="3"/>
      <c r="O86" s="40"/>
      <c r="P86" s="3"/>
      <c r="Q86" s="4"/>
    </row>
    <row r="87" spans="1:17" x14ac:dyDescent="0.3">
      <c r="B87" s="2"/>
      <c r="C87" s="3"/>
      <c r="D87" s="165"/>
      <c r="E87" s="165"/>
      <c r="F87" s="165"/>
      <c r="G87" s="165"/>
      <c r="H87" s="106"/>
      <c r="I87" s="3"/>
      <c r="J87" s="32"/>
      <c r="K87" s="97"/>
      <c r="L87" s="34"/>
      <c r="M87" s="3"/>
      <c r="N87" s="3"/>
      <c r="O87" s="40"/>
      <c r="P87" s="3"/>
      <c r="Q87" s="4"/>
    </row>
    <row r="88" spans="1:17" ht="15" thickBot="1" x14ac:dyDescent="0.35">
      <c r="B88" s="5"/>
      <c r="C88" s="6"/>
      <c r="D88" s="166"/>
      <c r="E88" s="166"/>
      <c r="F88" s="166"/>
      <c r="G88" s="166"/>
      <c r="H88" s="107"/>
      <c r="I88" s="6"/>
      <c r="J88" s="33"/>
      <c r="K88" s="115"/>
      <c r="L88" s="35"/>
      <c r="M88" s="6"/>
      <c r="N88" s="6"/>
      <c r="O88" s="41"/>
      <c r="P88" s="6"/>
      <c r="Q88" s="7"/>
    </row>
    <row r="89" spans="1:17" ht="15.75" customHeight="1" x14ac:dyDescent="0.3">
      <c r="G89" t="s">
        <v>23</v>
      </c>
      <c r="H89" s="99">
        <f>SUM(H84:H88)</f>
        <v>0</v>
      </c>
    </row>
    <row r="93" spans="1:17" x14ac:dyDescent="0.3">
      <c r="A93" s="77"/>
      <c r="B93" s="195" t="s">
        <v>82</v>
      </c>
      <c r="C93" s="79" t="s">
        <v>46</v>
      </c>
      <c r="D93" s="80"/>
    </row>
    <row r="94" spans="1:17" x14ac:dyDescent="0.3">
      <c r="A94" s="77"/>
      <c r="B94" s="196"/>
      <c r="C94" s="79" t="s">
        <v>44</v>
      </c>
      <c r="D94" s="80"/>
    </row>
    <row r="95" spans="1:17" x14ac:dyDescent="0.3">
      <c r="A95" s="77"/>
      <c r="B95" s="197"/>
      <c r="C95" s="81" t="s">
        <v>45</v>
      </c>
      <c r="D95" s="80"/>
    </row>
    <row r="96" spans="1:17" x14ac:dyDescent="0.3">
      <c r="A96" s="77"/>
      <c r="B96" s="80"/>
      <c r="C96" s="80"/>
      <c r="D96" s="80"/>
    </row>
    <row r="97" spans="1:4" x14ac:dyDescent="0.3">
      <c r="A97" s="77"/>
      <c r="B97" s="198" t="s">
        <v>81</v>
      </c>
      <c r="C97" s="79" t="s">
        <v>1</v>
      </c>
      <c r="D97" s="80"/>
    </row>
    <row r="98" spans="1:4" x14ac:dyDescent="0.3">
      <c r="A98" s="77"/>
      <c r="B98" s="199"/>
      <c r="C98" s="79" t="s">
        <v>51</v>
      </c>
      <c r="D98" s="80"/>
    </row>
    <row r="99" spans="1:4" x14ac:dyDescent="0.3">
      <c r="A99" s="77"/>
      <c r="B99" s="199"/>
      <c r="C99" s="79" t="s">
        <v>49</v>
      </c>
      <c r="D99" s="80"/>
    </row>
    <row r="100" spans="1:4" x14ac:dyDescent="0.3">
      <c r="A100" s="77"/>
      <c r="B100" s="199"/>
      <c r="C100" s="79" t="s">
        <v>48</v>
      </c>
      <c r="D100" s="80"/>
    </row>
    <row r="101" spans="1:4" x14ac:dyDescent="0.3">
      <c r="A101" s="77"/>
      <c r="B101" s="199"/>
      <c r="C101" s="79" t="s">
        <v>50</v>
      </c>
      <c r="D101" s="80"/>
    </row>
    <row r="102" spans="1:4" x14ac:dyDescent="0.3">
      <c r="A102" s="77"/>
      <c r="B102" s="199"/>
      <c r="C102" s="79" t="s">
        <v>134</v>
      </c>
      <c r="D102" s="80"/>
    </row>
    <row r="103" spans="1:4" x14ac:dyDescent="0.3">
      <c r="A103" s="77"/>
      <c r="B103" s="199"/>
      <c r="C103" s="79" t="s">
        <v>86</v>
      </c>
      <c r="D103" s="80"/>
    </row>
    <row r="104" spans="1:4" x14ac:dyDescent="0.3">
      <c r="A104" s="77"/>
      <c r="B104" s="200"/>
      <c r="C104" s="79" t="s">
        <v>145</v>
      </c>
      <c r="D104" s="80"/>
    </row>
    <row r="105" spans="1:4" x14ac:dyDescent="0.3">
      <c r="A105" s="77"/>
      <c r="B105" s="80"/>
      <c r="C105" s="80"/>
      <c r="D105" s="80"/>
    </row>
    <row r="106" spans="1:4" x14ac:dyDescent="0.3">
      <c r="A106" s="77"/>
      <c r="B106" s="192" t="s">
        <v>83</v>
      </c>
      <c r="C106" s="201" t="s">
        <v>87</v>
      </c>
      <c r="D106" s="79" t="s">
        <v>129</v>
      </c>
    </row>
    <row r="107" spans="1:4" x14ac:dyDescent="0.3">
      <c r="A107" s="77"/>
      <c r="B107" s="192"/>
      <c r="C107" s="201"/>
      <c r="D107" s="79" t="s">
        <v>135</v>
      </c>
    </row>
    <row r="108" spans="1:4" x14ac:dyDescent="0.3">
      <c r="A108" s="77"/>
      <c r="B108" s="192"/>
      <c r="C108" s="201"/>
      <c r="D108" s="79" t="s">
        <v>78</v>
      </c>
    </row>
    <row r="109" spans="1:4" x14ac:dyDescent="0.3">
      <c r="A109" s="77"/>
      <c r="B109" s="192"/>
      <c r="C109" s="201"/>
      <c r="D109" s="79" t="s">
        <v>113</v>
      </c>
    </row>
    <row r="110" spans="1:4" x14ac:dyDescent="0.3">
      <c r="A110" s="77"/>
      <c r="B110" s="192"/>
      <c r="C110" s="201"/>
      <c r="D110" s="79" t="s">
        <v>116</v>
      </c>
    </row>
    <row r="111" spans="1:4" x14ac:dyDescent="0.3">
      <c r="A111" s="77"/>
      <c r="B111" s="192"/>
      <c r="C111" s="201"/>
      <c r="D111" s="79" t="s">
        <v>130</v>
      </c>
    </row>
    <row r="112" spans="1:4" x14ac:dyDescent="0.3">
      <c r="A112" s="77"/>
      <c r="B112" s="192"/>
      <c r="C112" s="201"/>
      <c r="D112" s="79" t="s">
        <v>115</v>
      </c>
    </row>
    <row r="113" spans="1:4" x14ac:dyDescent="0.3">
      <c r="A113" s="77"/>
      <c r="B113" s="192"/>
      <c r="C113" s="188" t="s">
        <v>84</v>
      </c>
      <c r="D113" s="79" t="s">
        <v>117</v>
      </c>
    </row>
    <row r="114" spans="1:4" x14ac:dyDescent="0.3">
      <c r="A114" s="77"/>
      <c r="B114" s="192"/>
      <c r="C114" s="188"/>
      <c r="D114" s="79" t="s">
        <v>118</v>
      </c>
    </row>
    <row r="115" spans="1:4" x14ac:dyDescent="0.3">
      <c r="A115" s="77"/>
      <c r="B115" s="192"/>
      <c r="C115" s="188"/>
      <c r="D115" s="79" t="s">
        <v>119</v>
      </c>
    </row>
    <row r="116" spans="1:4" x14ac:dyDescent="0.3">
      <c r="A116" s="77"/>
      <c r="B116" s="192"/>
      <c r="C116" s="188"/>
      <c r="D116" s="79" t="s">
        <v>113</v>
      </c>
    </row>
    <row r="117" spans="1:4" x14ac:dyDescent="0.3">
      <c r="A117" s="77"/>
      <c r="B117" s="192"/>
      <c r="C117" s="188"/>
      <c r="D117" s="79" t="s">
        <v>116</v>
      </c>
    </row>
    <row r="118" spans="1:4" x14ac:dyDescent="0.3">
      <c r="A118" s="77"/>
      <c r="B118" s="192"/>
      <c r="C118" s="188"/>
      <c r="D118" s="79" t="s">
        <v>137</v>
      </c>
    </row>
    <row r="119" spans="1:4" x14ac:dyDescent="0.3">
      <c r="A119" s="77"/>
      <c r="B119" s="192"/>
      <c r="C119" s="188"/>
      <c r="D119" s="79" t="s">
        <v>136</v>
      </c>
    </row>
    <row r="120" spans="1:4" x14ac:dyDescent="0.3">
      <c r="A120" s="77"/>
      <c r="B120" s="192"/>
      <c r="C120" s="188"/>
      <c r="D120" s="79" t="s">
        <v>52</v>
      </c>
    </row>
    <row r="121" spans="1:4" x14ac:dyDescent="0.3">
      <c r="A121" s="77"/>
      <c r="B121" s="192"/>
      <c r="C121" s="189" t="s">
        <v>85</v>
      </c>
      <c r="D121" s="79" t="s">
        <v>131</v>
      </c>
    </row>
    <row r="122" spans="1:4" x14ac:dyDescent="0.3">
      <c r="A122" s="77"/>
      <c r="B122" s="192"/>
      <c r="C122" s="190"/>
      <c r="D122" s="79" t="s">
        <v>113</v>
      </c>
    </row>
    <row r="123" spans="1:4" x14ac:dyDescent="0.3">
      <c r="A123" s="77"/>
      <c r="B123" s="192"/>
      <c r="C123" s="191"/>
      <c r="D123" s="79" t="s">
        <v>116</v>
      </c>
    </row>
  </sheetData>
  <mergeCells count="132">
    <mergeCell ref="B93:B95"/>
    <mergeCell ref="B97:B104"/>
    <mergeCell ref="C106:C112"/>
    <mergeCell ref="F87:G87"/>
    <mergeCell ref="F88:G88"/>
    <mergeCell ref="D85:E85"/>
    <mergeCell ref="D86:E86"/>
    <mergeCell ref="D87:E87"/>
    <mergeCell ref="D88:E88"/>
    <mergeCell ref="C113:C120"/>
    <mergeCell ref="C121:C123"/>
    <mergeCell ref="B106:B123"/>
    <mergeCell ref="B12:Q12"/>
    <mergeCell ref="B25:Q25"/>
    <mergeCell ref="B35:Q35"/>
    <mergeCell ref="B45:Q45"/>
    <mergeCell ref="B62:Q62"/>
    <mergeCell ref="P73:P74"/>
    <mergeCell ref="P82:P83"/>
    <mergeCell ref="Q13:Q14"/>
    <mergeCell ref="Q26:Q27"/>
    <mergeCell ref="Q36:Q37"/>
    <mergeCell ref="Q46:Q47"/>
    <mergeCell ref="Q63:Q64"/>
    <mergeCell ref="Q73:Q74"/>
    <mergeCell ref="Q82:Q83"/>
    <mergeCell ref="B72:Q72"/>
    <mergeCell ref="B81:Q81"/>
    <mergeCell ref="P13:P14"/>
    <mergeCell ref="P26:P27"/>
    <mergeCell ref="P63:P64"/>
    <mergeCell ref="F85:G85"/>
    <mergeCell ref="F86:G86"/>
    <mergeCell ref="H82:J82"/>
    <mergeCell ref="M82:N82"/>
    <mergeCell ref="O82:O83"/>
    <mergeCell ref="F84:G84"/>
    <mergeCell ref="D84:E84"/>
    <mergeCell ref="K82:K83"/>
    <mergeCell ref="L82:L83"/>
    <mergeCell ref="M73:N73"/>
    <mergeCell ref="L73:L74"/>
    <mergeCell ref="O73:O74"/>
    <mergeCell ref="F73:G74"/>
    <mergeCell ref="M63:N63"/>
    <mergeCell ref="O63:O64"/>
    <mergeCell ref="B82:B83"/>
    <mergeCell ref="C82:C83"/>
    <mergeCell ref="D82:E83"/>
    <mergeCell ref="F76:G76"/>
    <mergeCell ref="K73:K74"/>
    <mergeCell ref="B73:B74"/>
    <mergeCell ref="C73:C74"/>
    <mergeCell ref="D73:D74"/>
    <mergeCell ref="E73:E74"/>
    <mergeCell ref="H73:J73"/>
    <mergeCell ref="F75:G75"/>
    <mergeCell ref="F77:G77"/>
    <mergeCell ref="F78:G78"/>
    <mergeCell ref="F82:G83"/>
    <mergeCell ref="B63:B64"/>
    <mergeCell ref="C63:C64"/>
    <mergeCell ref="D63:D64"/>
    <mergeCell ref="E63:E64"/>
    <mergeCell ref="F63:F64"/>
    <mergeCell ref="J63:J64"/>
    <mergeCell ref="K63:K64"/>
    <mergeCell ref="G63:I63"/>
    <mergeCell ref="B11:Q11"/>
    <mergeCell ref="H13:J13"/>
    <mergeCell ref="M46:N46"/>
    <mergeCell ref="H46:J46"/>
    <mergeCell ref="F46:G46"/>
    <mergeCell ref="M36:N36"/>
    <mergeCell ref="B26:B27"/>
    <mergeCell ref="C26:C27"/>
    <mergeCell ref="D26:D27"/>
    <mergeCell ref="E26:E27"/>
    <mergeCell ref="F26:F27"/>
    <mergeCell ref="G26:G27"/>
    <mergeCell ref="K26:K27"/>
    <mergeCell ref="L26:L27"/>
    <mergeCell ref="M26:N26"/>
    <mergeCell ref="P36:P37"/>
    <mergeCell ref="P46:P47"/>
    <mergeCell ref="B13:B14"/>
    <mergeCell ref="C13:C14"/>
    <mergeCell ref="D13:D14"/>
    <mergeCell ref="E13:E14"/>
    <mergeCell ref="F13:F14"/>
    <mergeCell ref="G13:G14"/>
    <mergeCell ref="O13:O14"/>
    <mergeCell ref="L63:L64"/>
    <mergeCell ref="M13:N13"/>
    <mergeCell ref="L13:L14"/>
    <mergeCell ref="K13:K14"/>
    <mergeCell ref="O26:O27"/>
    <mergeCell ref="H26:J26"/>
    <mergeCell ref="O36:O37"/>
    <mergeCell ref="B46:B47"/>
    <mergeCell ref="C46:C47"/>
    <mergeCell ref="D46:D47"/>
    <mergeCell ref="E46:E47"/>
    <mergeCell ref="K46:K47"/>
    <mergeCell ref="L46:L47"/>
    <mergeCell ref="E36:E37"/>
    <mergeCell ref="F36:F37"/>
    <mergeCell ref="G36:G37"/>
    <mergeCell ref="K36:K37"/>
    <mergeCell ref="B36:B37"/>
    <mergeCell ref="C36:C37"/>
    <mergeCell ref="D36:D37"/>
    <mergeCell ref="H36:J36"/>
    <mergeCell ref="L36:L37"/>
    <mergeCell ref="O46:O47"/>
    <mergeCell ref="F47:G47"/>
    <mergeCell ref="C15:C20"/>
    <mergeCell ref="B15:B22"/>
    <mergeCell ref="K15:K22"/>
    <mergeCell ref="B48:B59"/>
    <mergeCell ref="F52:G52"/>
    <mergeCell ref="F53:G53"/>
    <mergeCell ref="F54:G54"/>
    <mergeCell ref="F55:G55"/>
    <mergeCell ref="F56:G56"/>
    <mergeCell ref="F57:G57"/>
    <mergeCell ref="F58:G58"/>
    <mergeCell ref="F48:G48"/>
    <mergeCell ref="F49:G49"/>
    <mergeCell ref="F50:G50"/>
    <mergeCell ref="F51:G51"/>
    <mergeCell ref="F59:G59"/>
  </mergeCells>
  <dataValidations count="8">
    <dataValidation type="list" allowBlank="1" showInputMessage="1" showErrorMessage="1" sqref="L79:L80" xr:uid="{00000000-0002-0000-0300-000000000000}">
      <formula1>#REF!</formula1>
    </dataValidation>
    <dataValidation type="list" allowBlank="1" showInputMessage="1" showErrorMessage="1" sqref="L15:L23 L75:L78 L65:L70 L48:L60 L38:L43 L28:L33" xr:uid="{00000000-0002-0000-0300-000001000000}">
      <formula1>$C$93:$C$95</formula1>
    </dataValidation>
    <dataValidation type="list" allowBlank="1" showInputMessage="1" showErrorMessage="1" sqref="E79" xr:uid="{00000000-0002-0000-0300-000002000000}">
      <formula1>#REF!</formula1>
    </dataValidation>
    <dataValidation type="list" allowBlank="1" showInputMessage="1" showErrorMessage="1" sqref="E65:E70" xr:uid="{00000000-0002-0000-0300-000003000000}">
      <formula1>$D$121:$D$123</formula1>
    </dataValidation>
    <dataValidation type="list" allowBlank="1" showInputMessage="1" showErrorMessage="1" sqref="Q15:Q23 Q84:Q88 Q75:Q78 Q65:Q70 Q48:Q60 Q38:Q43 Q28:Q33" xr:uid="{00000000-0002-0000-0300-000004000000}">
      <formula1>$C$97:$C$104</formula1>
    </dataValidation>
    <dataValidation type="list" allowBlank="1" showInputMessage="1" showErrorMessage="1" sqref="E48:E60" xr:uid="{00000000-0002-0000-0300-000005000000}">
      <formula1>$D$106:$D$112</formula1>
    </dataValidation>
    <dataValidation type="list" allowBlank="1" showInputMessage="1" showErrorMessage="1" sqref="E75:E78" xr:uid="{00000000-0002-0000-0300-000006000000}">
      <formula1>$D$106:$D$115</formula1>
    </dataValidation>
    <dataValidation type="list" allowBlank="1" showInputMessage="1" showErrorMessage="1" sqref="E15:E23 E38:E43 E28:E33" xr:uid="{00000000-0002-0000-0300-000007000000}">
      <formula1>$D$113:$D$120</formula1>
    </dataValidation>
  </dataValidations>
  <pageMargins left="0.7" right="0.7" top="0.75" bottom="0.75" header="0.3" footer="0.3"/>
  <pageSetup orientation="portrait" verticalDpi="9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9665ABCC3EA3429F8B0686F15D5C7B" ma:contentTypeVersion="10" ma:contentTypeDescription="Create a new document." ma:contentTypeScope="" ma:versionID="7f48f3d3c69606d3c1811f7c9d305e83">
  <xsd:schema xmlns:xsd="http://www.w3.org/2001/XMLSchema" xmlns:xs="http://www.w3.org/2001/XMLSchema" xmlns:p="http://schemas.microsoft.com/office/2006/metadata/properties" xmlns:ns1="http://schemas.microsoft.com/sharepoint/v3" xmlns:ns2="2a7dc50c-f502-4dae-bb82-37e3d5169da8" xmlns:ns3="d35977c7-ea60-423f-ab2c-7c820588ae97" targetNamespace="http://schemas.microsoft.com/office/2006/metadata/properties" ma:root="true" ma:fieldsID="782885b322eae4b6d6a1e485e4b474c4" ns1:_="" ns2:_="" ns3:_="">
    <xsd:import namespace="http://schemas.microsoft.com/sharepoint/v3"/>
    <xsd:import namespace="2a7dc50c-f502-4dae-bb82-37e3d5169da8"/>
    <xsd:import namespace="d35977c7-ea60-423f-ab2c-7c820588ae97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Agendamento de Data de Início" ma:description="Data de Início de Agendamento é uma coluna de site criada pelo recurso de Publicação. Ela é usada para especificar a data e hora em que essa página aparecerá pela primeira vez aos visitantes do site." ma:hidden="true" ma:internalName="PublishingStartDate">
      <xsd:simpleType>
        <xsd:restriction base="dms:Unknown"/>
      </xsd:simpleType>
    </xsd:element>
    <xsd:element name="PublishingExpirationDate" ma:index="5" nillable="true" ma:displayName="Agendamento de Data de Término" ma:description="Data Final de Agendamento é uma coluna de site criada pelo recurso de Publicação. Ela é usada para especificar a data e a hora em que essa página não será mais exibida aos visitantes do site.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dc50c-f502-4dae-bb82-37e3d5169d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5977c7-ea60-423f-ab2c-7c820588ae9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údo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F0B7FC-C8A1-4206-A421-818E4A539220}">
  <ds:schemaRefs>
    <ds:schemaRef ds:uri="http://purl.org/dc/elements/1.1/"/>
    <ds:schemaRef ds:uri="http://purl.org/dc/terms/"/>
    <ds:schemaRef ds:uri="http://schemas.microsoft.com/sharepoint/v3"/>
    <ds:schemaRef ds:uri="d35977c7-ea60-423f-ab2c-7c820588ae97"/>
    <ds:schemaRef ds:uri="http://www.w3.org/XML/1998/namespace"/>
    <ds:schemaRef ds:uri="2a7dc50c-f502-4dae-bb82-37e3d5169da8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E53A8F7-C9F0-4C7F-8349-8BBF3E2A4B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2a7dc50c-f502-4dae-bb82-37e3d5169da8"/>
    <ds:schemaRef ds:uri="d35977c7-ea60-423f-ab2c-7c820588ae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3D505E-7945-4E32-A4EE-698F36BA6D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Estructura del Proyecto</vt:lpstr>
      <vt:lpstr>Plan de Adquisiciones</vt:lpstr>
      <vt:lpstr>Instruções</vt:lpstr>
      <vt:lpstr>Detalhe Plano de Aquisções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lastModifiedBy>Aguiar, Fernando Amaral de</cp:lastModifiedBy>
  <cp:lastPrinted>2019-02-20T13:54:40Z</cp:lastPrinted>
  <dcterms:created xsi:type="dcterms:W3CDTF">2011-03-30T14:45:37Z</dcterms:created>
  <dcterms:modified xsi:type="dcterms:W3CDTF">2019-03-01T15:16:46Z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0x010100EE9665ABCC3EA3429F8B0686F15D5C7B</vt:lpwstr>
  </property>
</Properties>
</file>