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elafontant\Desktop\"/>
    </mc:Choice>
  </mc:AlternateContent>
  <xr:revisionPtr revIDLastSave="0" documentId="8_{8505879A-8F16-454E-9FA7-E58173FD605B}" xr6:coauthVersionLast="44" xr6:coauthVersionMax="44" xr10:uidLastSave="{00000000-0000-0000-0000-000000000000}"/>
  <bookViews>
    <workbookView xWindow="22932" yWindow="-108" windowWidth="23256" windowHeight="12576" xr2:uid="{7D0FE059-7062-4352-B0DD-80CD7701DBCE}"/>
  </bookViews>
  <sheets>
    <sheet name="PPM3085" sheetId="1" r:id="rId1"/>
  </sheets>
  <externalReferences>
    <externalReference r:id="rId2"/>
    <externalReference r:id="rId3"/>
    <externalReference r:id="rId4"/>
  </externalReferences>
  <definedNames>
    <definedName name="_xlnm._FilterDatabase" localSheetId="0" hidden="1">'PPM3085'!#REF!</definedName>
    <definedName name="Catégorie">[3]Data!$B$3:$B$8</definedName>
    <definedName name="_xlnm.Print_Area" localSheetId="0">'PPM3085'!#REF!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8" i="1" l="1"/>
  <c r="K48" i="1"/>
  <c r="G48" i="1"/>
  <c r="C48" i="1"/>
  <c r="A48" i="1"/>
  <c r="G42" i="1"/>
  <c r="K41" i="1"/>
  <c r="C41" i="1"/>
  <c r="A41" i="1"/>
  <c r="G22" i="1"/>
  <c r="G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tc={F9968139-B2F6-4DCD-AB86-CBA51AC61AB9}</author>
    <author>tc={5AC71585-148B-4B95-836D-61ADDC09DE9A}</author>
    <author>ConsultantAdmFin</author>
    <author>PPM-UCE</author>
    <author>tc={7C50E506-CD14-4AF4-8C5A-4BF9E955FECD}</author>
    <author>tc={925A061D-7353-4A18-8132-2BBD5D396785}</author>
    <author>tc={BE546791-62BC-4DA3-BC4A-DC03E048DF15}</author>
  </authors>
  <commentList>
    <comment ref="E8" authorId="0" shapeId="0" xr:uid="{CFBCB702-0CD4-4AFA-A7C8-80ECE5B4A07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Spécifier la clause justificative pour chaque entente directe.</t>
        </r>
      </text>
    </comment>
    <comment ref="G8" authorId="1" shapeId="0" xr:uid="{0C86D226-25F0-4793-AEF3-3F313E49CACD}">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La colonne des montants estimatifs sera cachée dans la version du PPM qui sera publiée.
Reply:
    Pas necessairement, on le fera seulement pour les consultants individuels en Entente directe.</t>
        </r>
      </text>
    </comment>
    <comment ref="C10" authorId="2" shapeId="0" xr:uid="{7C532FD8-A307-42C0-8D85-470488E01E0D}">
      <text>
        <r>
          <rPr>
            <b/>
            <sz val="9"/>
            <color indexed="81"/>
            <rFont val="Tahoma"/>
            <charset val="1"/>
          </rPr>
          <t>ConsultantAdmFin:</t>
        </r>
        <r>
          <rPr>
            <sz val="9"/>
            <color indexed="81"/>
            <rFont val="Tahoma"/>
            <charset val="1"/>
          </rPr>
          <t xml:space="preserve">
Achat de petits matériels de travaux publics comme:compacteur,Drone,Aiguille à beton pour emtretien de routes secondaires à travers les Directions Départementales.</t>
        </r>
      </text>
    </comment>
    <comment ref="G19" authorId="3" shapeId="0" xr:uid="{6212A598-F5DB-4966-A905-C795A2E1CE21}">
      <text>
        <r>
          <rPr>
            <b/>
            <sz val="9"/>
            <color indexed="81"/>
            <rFont val="Tahoma"/>
            <family val="2"/>
          </rPr>
          <t>PPM-UCE:</t>
        </r>
        <r>
          <rPr>
            <sz val="9"/>
            <color indexed="81"/>
            <rFont val="Tahoma"/>
            <family val="2"/>
          </rPr>
          <t xml:space="preserve">
4.5 millions disponibles pour travaux sur le programme</t>
        </r>
      </text>
    </comment>
    <comment ref="M19" authorId="2" shapeId="0" xr:uid="{6B963DD9-5C3B-4D71-B6CD-F7010C36C7A3}">
      <text>
        <r>
          <rPr>
            <b/>
            <sz val="9"/>
            <color indexed="81"/>
            <rFont val="Tahoma"/>
            <family val="2"/>
          </rPr>
          <t>ConsultantAdmFin:</t>
        </r>
        <r>
          <rPr>
            <sz val="9"/>
            <color indexed="81"/>
            <rFont val="Tahoma"/>
            <family val="2"/>
          </rPr>
          <t xml:space="preserve">
31 million sur le programme 4618/GR-HA</t>
        </r>
      </text>
    </comment>
    <comment ref="J27" authorId="4" shapeId="0" xr:uid="{8B8AD470-3B60-4151-B5CB-8AFB931BFA6E}">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À compléter</t>
        </r>
      </text>
    </comment>
    <comment ref="C29" authorId="5" shapeId="0" xr:uid="{DF42FC8E-8176-425B-849A-3415C7694C2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Il faudra compléter les sections pour cette activité. Il faut inclure le numéro de marché, la méthode de sélection qui sera utiliser et les dates estimatives.
Reply:
    Nous recommandons que ce processus soit egalement enlevés du PPM. Ce n'est pas un processus de passation de marchés. sauf si on prevoit ici recrutement d'une firme qui se chargera de cette activité. dans ce cas le processus doit etre recategorisé. Beaucoup plus de lumiere doit etre faite sur ce processus avant de choisir l'action a entreprendre</t>
        </r>
      </text>
    </comment>
    <comment ref="C30" authorId="6" shapeId="0" xr:uid="{CE419BE1-2FDB-40C1-B531-D9F66FFAF358}">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Cette activité ne devrait pas apparaitre dans le plan de passation de marchés, mais plutôt dans le POA du projet.
Reply:
    tout a fait. UCE merci d'enlever dans le PPM</t>
        </r>
      </text>
    </comment>
  </commentList>
</comments>
</file>

<file path=xl/sharedStrings.xml><?xml version="1.0" encoding="utf-8"?>
<sst xmlns="http://schemas.openxmlformats.org/spreadsheetml/2006/main" count="165" uniqueCount="80">
  <si>
    <t>Agence d'Exécution</t>
  </si>
  <si>
    <t>MINISTERE DES TRAVAUX PUBLICS, TRANSPORTS ET COMMUNICATIONS</t>
  </si>
  <si>
    <t>Unité d'Exécution</t>
  </si>
  <si>
    <t>Unité Centrale d'Execution (UCE)</t>
  </si>
  <si>
    <t>Numéro et nom du programme</t>
  </si>
  <si>
    <t>PROGRAMME D'APPUI AU SECTEUR DES TRANSPORTS EN HAITI III</t>
  </si>
  <si>
    <t xml:space="preserve">Date de préparation </t>
  </si>
  <si>
    <t>13/1/2020</t>
  </si>
  <si>
    <t>Période couverte par le PPM</t>
  </si>
  <si>
    <t>Janvier à décembre 2020</t>
  </si>
  <si>
    <t>BIENS ET SERVICES CONNEXES (B)</t>
  </si>
  <si>
    <t>Numéro de référence du marché (1)</t>
  </si>
  <si>
    <t>Composante et Activité</t>
  </si>
  <si>
    <t>Description du marché</t>
  </si>
  <si>
    <t>Méthode de de passation de marché (2)</t>
  </si>
  <si>
    <t xml:space="preserve">Clause de rérérence pour la justification des ententes directes </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</si>
  <si>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</si>
  <si>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</si>
  <si>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</si>
  <si>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</si>
  <si>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</si>
  <si>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</si>
  <si>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</si>
  <si>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</si>
  <si>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</si>
  <si>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</si>
  <si>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AON-EQ/3085/2020/001</t>
  </si>
  <si>
    <t>Composante 4 / Activité 12.3</t>
  </si>
  <si>
    <t>Achat d'équipements pour entretien</t>
  </si>
  <si>
    <t xml:space="preserve"> AON</t>
  </si>
  <si>
    <t>Ex Ante</t>
  </si>
  <si>
    <t>fournisseurs divers</t>
  </si>
  <si>
    <t>En attente</t>
  </si>
  <si>
    <t>TOTAL</t>
  </si>
  <si>
    <t>TRAVAUX (T)</t>
  </si>
  <si>
    <t>Publication de l'avis spécifique (Biens - Travaux- SNC) ou de l'Appel à Manifestation d'intérêt (Firmes )</t>
  </si>
  <si>
    <t>AOI-T/3085et3570/2020/001-EN-PL</t>
  </si>
  <si>
    <t>Composante 1 / Activité 1.1</t>
  </si>
  <si>
    <t>Travaux de rehab tronçon IIB  Ennery - Plaisance</t>
  </si>
  <si>
    <t>AOI</t>
  </si>
  <si>
    <t>Ex-ante</t>
  </si>
  <si>
    <t>en attente</t>
  </si>
  <si>
    <t>AON-T/3085/2020/001-PAV</t>
  </si>
  <si>
    <t>Composante 3/ Activité 9.4</t>
  </si>
  <si>
    <t>Pavage de rues urbaines (Vieux Bourg d'Aquin)</t>
  </si>
  <si>
    <t>fevrier 2020</t>
  </si>
  <si>
    <t>Composante 1 / Activité 3.2</t>
  </si>
  <si>
    <t>Expropriation / Compensation</t>
  </si>
  <si>
    <t>National System</t>
  </si>
  <si>
    <t>mai 2018</t>
  </si>
  <si>
    <t xml:space="preserve"> </t>
  </si>
  <si>
    <t>SERVICES NON CONSULTATIFS (S)</t>
  </si>
  <si>
    <t xml:space="preserve">Publication de l'avis spécifique (Biens - Travaux- SNC) ou de l'Appel à Manifestation d'intérêt   (Firmes) </t>
  </si>
  <si>
    <t xml:space="preserve">BUREAUX DE SERVICES-CONSEILS    (CF)                                                                                                                                            </t>
  </si>
  <si>
    <t>AONR-/3085/2020/001-SUP-PAV</t>
  </si>
  <si>
    <t>Composante II
Suivi</t>
  </si>
  <si>
    <t>Supervision travaux de pavage a Vieux Bourg d'Aquin</t>
  </si>
  <si>
    <t>AONR</t>
  </si>
  <si>
    <t>QCII/3085/2020/001-Eval</t>
  </si>
  <si>
    <t>Composante 2 / Activité 2.4</t>
  </si>
  <si>
    <t>Evaluation finale du Programme</t>
  </si>
  <si>
    <t>SFQC</t>
  </si>
  <si>
    <t>Composante II
P6: Suivi - Activité 6.1</t>
  </si>
  <si>
    <t>Single Source Selection</t>
  </si>
  <si>
    <t xml:space="preserve">
Clause 3.10 (a)  des GN-2350-9</t>
  </si>
  <si>
    <t>En attente (Plusieurs contrats, Smi, audit tech))</t>
  </si>
  <si>
    <t xml:space="preserve">CONSULTANTS INDIVIDUELS         (CI)                                                                                                                                                              </t>
  </si>
  <si>
    <t>Date d'aprobation des TDR et de la grille d'évaluation</t>
  </si>
  <si>
    <t>Date de siganture du contrat</t>
  </si>
  <si>
    <t>Comparison of Qualifications - International Individual Consultant</t>
  </si>
  <si>
    <t>Ex ante</t>
  </si>
  <si>
    <t>juin 16</t>
  </si>
  <si>
    <t>Adjugé</t>
  </si>
  <si>
    <t>DÉPENSES OPÉRATIONNELLES  (DO)</t>
  </si>
  <si>
    <t>Process Number:</t>
  </si>
  <si>
    <t>Date de lancememt du marché</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</si>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</sst>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0"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Times New Roman"/>
      <family val="1"/>
    </font>
    <font>
      <b/>
      <sz val="11"/>
      <color theme="1"/>
      <name val="Times New Roman"/>
      <family val="1"/>
    </font>
    <font>
      <i/>
      <sz val="10"/>
      <color theme="1"/>
      <name val="Times New Roman"/>
      <family val="1"/>
    </font>
    <font>
      <i/>
      <sz val="12"/>
      <color theme="1"/>
      <name val="Times New Roman"/>
      <family val="1"/>
    </font>
    <font>
      <sz val="10"/>
      <name val="Arial"/>
      <family val="2"/>
    </font>
    <font>
      <b/>
      <sz val="11"/>
      <color indexed="9"/>
      <name val="Times New Roman"/>
      <family val="1"/>
    </font>
    <font>
      <sz val="11"/>
      <name val="Times New Roman"/>
      <family val="1"/>
    </font>
    <font>
      <sz val="11"/>
      <color indexed="9"/>
      <name val="Times New Roman"/>
      <family val="1"/>
    </font>
    <font>
      <sz val="11"/>
      <color indexed="8"/>
      <name val="Calibri"/>
      <family val="2"/>
    </font>
    <font>
      <sz val="11"/>
      <color rgb="FFFF0000"/>
      <name val="Times New Roman"/>
      <family val="1"/>
    </font>
    <font>
      <b/>
      <sz val="11"/>
      <name val="Times New Roman"/>
      <family val="1"/>
    </font>
    <font>
      <sz val="10"/>
      <name val="Calibri"/>
      <family val="2"/>
      <scheme val="minor"/>
    </font>
    <font>
      <sz val="11"/>
      <color rgb="FFFF0000"/>
      <name val="Calibri"/>
      <family val="2"/>
    </font>
    <font>
      <sz val="10"/>
      <color rgb="FFFF0000"/>
      <name val="Calibri"/>
      <family val="2"/>
    </font>
    <font>
      <sz val="10"/>
      <color rgb="FFFF0000"/>
      <name val="Calibri"/>
      <family val="2"/>
      <scheme val="minor"/>
    </font>
    <font>
      <sz val="11"/>
      <name val="Calibri"/>
      <family val="2"/>
      <scheme val="minor"/>
    </font>
    <font>
      <sz val="11"/>
      <color rgb="FF00B050"/>
      <name val="Times New Roman"/>
      <family val="1"/>
    </font>
    <font>
      <sz val="11"/>
      <color rgb="FF00B050"/>
      <name val="Calibri"/>
      <family val="2"/>
      <scheme val="minor"/>
    </font>
    <font>
      <b/>
      <sz val="11"/>
      <name val="Calibri"/>
      <family val="2"/>
      <scheme val="minor"/>
    </font>
    <font>
      <sz val="12"/>
      <color indexed="8"/>
      <name val="Calibri"/>
      <family val="2"/>
    </font>
    <font>
      <sz val="10"/>
      <color theme="1"/>
      <name val="Calibri"/>
      <family val="2"/>
      <scheme val="minor"/>
    </font>
    <font>
      <sz val="10"/>
      <name val="Calibri"/>
      <family val="2"/>
    </font>
    <font>
      <sz val="12"/>
      <name val="Calibri"/>
      <family val="2"/>
    </font>
    <font>
      <b/>
      <sz val="9"/>
      <color indexed="81"/>
      <name val="Tahoma"/>
      <charset val="1"/>
    </font>
    <font>
      <sz val="9"/>
      <color indexed="81"/>
      <name val="Tahoma"/>
      <charset val="1"/>
    </font>
    <font>
      <b/>
      <sz val="9"/>
      <color indexed="81"/>
      <name val="Tahoma"/>
      <family val="2"/>
    </font>
    <font>
      <sz val="9"/>
      <color indexed="81"/>
      <name val="Tahoma"/>
      <family val="2"/>
    </font>
  </fonts>
  <fills count="8">
    <fill>
      <patternFill patternType="none"/>
    </fill>
    <fill>
      <patternFill patternType="gray125"/>
    </fill>
    <fill>
      <patternFill patternType="solid">
        <fgColor rgb="FF92D050"/>
        <bgColor indexed="64"/>
      </patternFill>
    </fill>
    <fill>
      <patternFill patternType="solid">
        <fgColor indexed="48"/>
        <bgColor indexed="64"/>
      </patternFill>
    </fill>
    <fill>
      <patternFill patternType="solid">
        <fgColor rgb="FF0066FF"/>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5">
    <xf numFmtId="0" fontId="0" fillId="0" borderId="0"/>
    <xf numFmtId="0" fontId="7"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64">
    <xf numFmtId="0" fontId="0" fillId="0" borderId="0" xfId="0"/>
    <xf numFmtId="0" fontId="3" fillId="0" borderId="0" xfId="0" applyFont="1"/>
    <xf numFmtId="0" fontId="4" fillId="2" borderId="1" xfId="0" applyFont="1" applyFill="1" applyBorder="1"/>
    <xf numFmtId="0" fontId="5" fillId="2" borderId="2" xfId="0" applyFont="1" applyFill="1" applyBorder="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6" fillId="2" borderId="0" xfId="0" applyFont="1" applyFill="1" applyAlignment="1">
      <alignment horizontal="center"/>
    </xf>
    <xf numFmtId="0" fontId="4" fillId="2" borderId="1" xfId="0" applyFont="1" applyFill="1" applyBorder="1" applyAlignment="1">
      <alignment wrapText="1"/>
    </xf>
    <xf numFmtId="17" fontId="6" fillId="2" borderId="2" xfId="0" applyNumberFormat="1" applyFont="1" applyFill="1" applyBorder="1" applyAlignment="1">
      <alignment horizontal="center"/>
    </xf>
    <xf numFmtId="17" fontId="6" fillId="2" borderId="0" xfId="0" applyNumberFormat="1" applyFont="1" applyFill="1" applyAlignment="1">
      <alignment horizontal="center"/>
    </xf>
    <xf numFmtId="0" fontId="8" fillId="3" borderId="1" xfId="1" applyFont="1" applyFill="1" applyBorder="1" applyAlignment="1">
      <alignment horizontal="left" vertical="center" wrapText="1"/>
    </xf>
    <xf numFmtId="0" fontId="8" fillId="3" borderId="3" xfId="1" applyFont="1" applyFill="1" applyBorder="1" applyAlignment="1">
      <alignment horizontal="left" vertical="center" wrapText="1"/>
    </xf>
    <xf numFmtId="0" fontId="9" fillId="4" borderId="1" xfId="1" applyFont="1" applyFill="1" applyBorder="1"/>
    <xf numFmtId="0" fontId="7" fillId="0" borderId="0" xfId="1"/>
    <xf numFmtId="0" fontId="10" fillId="3" borderId="4"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8" xfId="1" applyFont="1" applyFill="1" applyBorder="1" applyAlignment="1">
      <alignment horizontal="center" vertical="center" wrapText="1"/>
    </xf>
    <xf numFmtId="0" fontId="10" fillId="3" borderId="9" xfId="1" applyFont="1" applyFill="1" applyBorder="1" applyAlignment="1">
      <alignment horizontal="center" vertical="center"/>
    </xf>
    <xf numFmtId="0" fontId="10" fillId="3" borderId="10" xfId="1" applyFont="1" applyFill="1" applyBorder="1" applyAlignment="1">
      <alignment horizontal="center" vertical="center"/>
    </xf>
    <xf numFmtId="0" fontId="10" fillId="3" borderId="3" xfId="1" applyFont="1" applyFill="1" applyBorder="1" applyAlignment="1">
      <alignment horizontal="center" vertical="center" wrapText="1"/>
    </xf>
    <xf numFmtId="0" fontId="10" fillId="3" borderId="11" xfId="1" applyFont="1" applyFill="1" applyBorder="1" applyAlignment="1">
      <alignment horizontal="center" vertical="center" wrapText="1"/>
    </xf>
    <xf numFmtId="0" fontId="10" fillId="3" borderId="1" xfId="1" applyFont="1" applyFill="1" applyBorder="1" applyAlignment="1">
      <alignment horizontal="center" vertical="center" wrapText="1"/>
    </xf>
    <xf numFmtId="0" fontId="10" fillId="3" borderId="12"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1" xfId="1" applyFont="1" applyFill="1" applyBorder="1" applyAlignment="1">
      <alignment horizontal="center" vertical="center" wrapText="1"/>
    </xf>
    <xf numFmtId="0" fontId="9" fillId="0" borderId="12" xfId="1" applyFont="1" applyBorder="1" applyAlignment="1">
      <alignment vertical="center" wrapText="1"/>
    </xf>
    <xf numFmtId="0" fontId="9" fillId="0" borderId="1" xfId="1" applyFont="1" applyBorder="1" applyAlignment="1">
      <alignment horizontal="left" vertical="center" wrapText="1"/>
    </xf>
    <xf numFmtId="0" fontId="9" fillId="0" borderId="1" xfId="1" applyFont="1" applyBorder="1" applyAlignment="1">
      <alignment vertical="center" wrapText="1"/>
    </xf>
    <xf numFmtId="0" fontId="9" fillId="0" borderId="1" xfId="1" applyFont="1" applyBorder="1" applyAlignment="1">
      <alignment horizontal="center" vertical="center" wrapText="1"/>
    </xf>
    <xf numFmtId="43" fontId="9" fillId="0" borderId="1" xfId="2" applyFont="1" applyBorder="1" applyAlignment="1">
      <alignment vertical="center" wrapText="1"/>
    </xf>
    <xf numFmtId="9" fontId="9" fillId="0" borderId="1" xfId="3" applyFont="1" applyBorder="1" applyAlignment="1">
      <alignment horizontal="center" vertical="center" wrapText="1"/>
    </xf>
    <xf numFmtId="17" fontId="9" fillId="0" borderId="1" xfId="1" applyNumberFormat="1" applyFont="1" applyBorder="1" applyAlignment="1">
      <alignment horizontal="center" vertical="center" wrapText="1"/>
    </xf>
    <xf numFmtId="0" fontId="9" fillId="0" borderId="3" xfId="1" applyFont="1" applyBorder="1" applyAlignment="1">
      <alignment vertical="center" wrapText="1"/>
    </xf>
    <xf numFmtId="0" fontId="9" fillId="0" borderId="1" xfId="0" applyFont="1" applyBorder="1" applyAlignment="1">
      <alignment horizontal="center" vertical="center"/>
    </xf>
    <xf numFmtId="0" fontId="9" fillId="0" borderId="13" xfId="1" applyFont="1" applyBorder="1" applyAlignment="1">
      <alignment vertical="center" wrapText="1"/>
    </xf>
    <xf numFmtId="0" fontId="12" fillId="0" borderId="1" xfId="1" applyFont="1" applyBorder="1" applyAlignment="1">
      <alignment horizontal="left" vertical="center" wrapText="1"/>
    </xf>
    <xf numFmtId="0" fontId="12" fillId="0" borderId="1" xfId="1" applyFont="1" applyBorder="1" applyAlignment="1">
      <alignment vertical="center" wrapText="1"/>
    </xf>
    <xf numFmtId="0" fontId="12" fillId="0" borderId="1" xfId="1" applyFont="1" applyBorder="1" applyAlignment="1">
      <alignment horizontal="center" vertical="center" wrapText="1"/>
    </xf>
    <xf numFmtId="43" fontId="12" fillId="0" borderId="1" xfId="2" applyFont="1" applyBorder="1" applyAlignment="1">
      <alignment vertical="center" wrapText="1"/>
    </xf>
    <xf numFmtId="9" fontId="12" fillId="0" borderId="1" xfId="3" applyFont="1" applyBorder="1" applyAlignment="1">
      <alignment horizontal="center" vertical="center" wrapText="1"/>
    </xf>
    <xf numFmtId="17" fontId="12" fillId="0" borderId="1" xfId="1" applyNumberFormat="1" applyFont="1" applyBorder="1" applyAlignment="1">
      <alignment horizontal="center" vertical="center" wrapText="1"/>
    </xf>
    <xf numFmtId="0" fontId="12" fillId="0" borderId="3" xfId="1" applyFont="1" applyBorder="1" applyAlignment="1">
      <alignment vertical="center" wrapText="1"/>
    </xf>
    <xf numFmtId="0" fontId="12" fillId="0" borderId="1" xfId="0" applyFont="1" applyBorder="1" applyAlignment="1">
      <alignment horizontal="center" vertical="center"/>
    </xf>
    <xf numFmtId="43" fontId="13" fillId="0" borderId="1" xfId="1" applyNumberFormat="1" applyFont="1" applyBorder="1" applyAlignment="1">
      <alignment vertical="center" wrapText="1"/>
    </xf>
    <xf numFmtId="0" fontId="9" fillId="0" borderId="1" xfId="1" applyFont="1" applyBorder="1"/>
    <xf numFmtId="0" fontId="13" fillId="5" borderId="1" xfId="1" applyFont="1" applyFill="1" applyBorder="1" applyAlignment="1">
      <alignment vertical="center" wrapText="1"/>
    </xf>
    <xf numFmtId="0" fontId="9" fillId="5" borderId="1" xfId="1" applyFont="1" applyFill="1" applyBorder="1" applyAlignment="1">
      <alignment vertical="center" wrapText="1"/>
    </xf>
    <xf numFmtId="0" fontId="14" fillId="0" borderId="0" xfId="1" applyFont="1" applyAlignment="1">
      <alignment vertical="center" wrapText="1"/>
    </xf>
    <xf numFmtId="0" fontId="14" fillId="0" borderId="14" xfId="1" applyFont="1" applyBorder="1" applyAlignment="1">
      <alignment vertical="center" wrapText="1"/>
    </xf>
    <xf numFmtId="0" fontId="3" fillId="0" borderId="5" xfId="0" applyFont="1" applyBorder="1"/>
    <xf numFmtId="0" fontId="8" fillId="3" borderId="15" xfId="1" applyFont="1" applyFill="1" applyBorder="1" applyAlignment="1">
      <alignment horizontal="left" vertical="center" wrapText="1"/>
    </xf>
    <xf numFmtId="0" fontId="8" fillId="3" borderId="16" xfId="1" applyFont="1" applyFill="1" applyBorder="1" applyAlignment="1">
      <alignment horizontal="left" vertical="center" wrapText="1"/>
    </xf>
    <xf numFmtId="0" fontId="8" fillId="3" borderId="17" xfId="1" applyFont="1" applyFill="1" applyBorder="1" applyAlignment="1">
      <alignment horizontal="left" vertical="center" wrapText="1"/>
    </xf>
    <xf numFmtId="0" fontId="10" fillId="3" borderId="18" xfId="1" applyFont="1" applyFill="1" applyBorder="1" applyAlignment="1">
      <alignment horizontal="center" vertical="center"/>
    </xf>
    <xf numFmtId="0" fontId="10" fillId="3" borderId="13" xfId="1" applyFont="1" applyFill="1" applyBorder="1" applyAlignment="1">
      <alignment horizontal="center" vertical="center"/>
    </xf>
    <xf numFmtId="0" fontId="15" fillId="0" borderId="1" xfId="0" applyFont="1" applyBorder="1" applyAlignment="1">
      <alignment horizontal="justify" vertical="distributed"/>
    </xf>
    <xf numFmtId="0" fontId="16" fillId="0" borderId="1" xfId="0" applyFont="1" applyBorder="1" applyAlignment="1">
      <alignment horizontal="justify" vertical="distributed" wrapText="1"/>
    </xf>
    <xf numFmtId="0" fontId="17" fillId="0" borderId="1" xfId="0" applyFont="1" applyBorder="1" applyAlignment="1">
      <alignment horizontal="left" vertical="center"/>
    </xf>
    <xf numFmtId="4" fontId="2" fillId="0" borderId="5" xfId="0" applyNumberFormat="1" applyFont="1" applyBorder="1" applyAlignment="1">
      <alignment horizontal="center" vertical="center"/>
    </xf>
    <xf numFmtId="4" fontId="2" fillId="0" borderId="5" xfId="0" applyNumberFormat="1" applyFont="1" applyBorder="1" applyAlignment="1">
      <alignment horizontal="right" vertical="center"/>
    </xf>
    <xf numFmtId="9" fontId="12" fillId="0" borderId="1" xfId="3" applyFont="1" applyBorder="1" applyAlignment="1">
      <alignment vertical="center" wrapText="1"/>
    </xf>
    <xf numFmtId="17" fontId="17" fillId="0" borderId="1" xfId="0" applyNumberFormat="1" applyFont="1" applyBorder="1" applyAlignment="1">
      <alignment horizontal="justify" vertical="distributed"/>
    </xf>
    <xf numFmtId="0" fontId="3" fillId="0" borderId="12" xfId="1" applyFont="1" applyBorder="1" applyAlignment="1">
      <alignment vertical="center" wrapText="1"/>
    </xf>
    <xf numFmtId="0" fontId="3" fillId="0" borderId="1" xfId="1" applyFont="1" applyBorder="1" applyAlignment="1">
      <alignment vertical="center" wrapText="1"/>
    </xf>
    <xf numFmtId="0" fontId="3" fillId="0" borderId="1" xfId="1" applyFont="1" applyBorder="1" applyAlignment="1">
      <alignment horizontal="center" vertical="center" wrapText="1"/>
    </xf>
    <xf numFmtId="0" fontId="3" fillId="0" borderId="7" xfId="1" applyFont="1" applyBorder="1" applyAlignment="1">
      <alignment vertical="center" wrapText="1"/>
    </xf>
    <xf numFmtId="4" fontId="0" fillId="0" borderId="5" xfId="0" applyNumberFormat="1" applyBorder="1" applyAlignment="1">
      <alignment horizontal="right" vertical="center"/>
    </xf>
    <xf numFmtId="9" fontId="3" fillId="0" borderId="1" xfId="3" applyFont="1" applyBorder="1" applyAlignment="1">
      <alignment vertical="center" wrapText="1"/>
    </xf>
    <xf numFmtId="17" fontId="3" fillId="0" borderId="7" xfId="1" applyNumberFormat="1" applyFont="1" applyBorder="1" applyAlignment="1">
      <alignment horizontal="center" vertical="center" wrapText="1"/>
    </xf>
    <xf numFmtId="0" fontId="3" fillId="0" borderId="19" xfId="1" applyFont="1" applyBorder="1" applyAlignment="1">
      <alignment vertical="center" wrapText="1"/>
    </xf>
    <xf numFmtId="0" fontId="3" fillId="0" borderId="1" xfId="1" applyFont="1" applyBorder="1"/>
    <xf numFmtId="4" fontId="18" fillId="0" borderId="5" xfId="0" applyNumberFormat="1" applyFont="1" applyBorder="1" applyAlignment="1">
      <alignment horizontal="right" vertical="center"/>
    </xf>
    <xf numFmtId="9" fontId="9" fillId="0" borderId="1" xfId="3" applyFont="1" applyBorder="1" applyAlignment="1">
      <alignment vertical="center" wrapText="1"/>
    </xf>
    <xf numFmtId="0" fontId="9" fillId="0" borderId="1" xfId="1" applyFont="1" applyBorder="1" applyAlignment="1">
      <alignment vertical="center"/>
    </xf>
    <xf numFmtId="0" fontId="7" fillId="0" borderId="0" xfId="1" applyAlignment="1">
      <alignment vertical="center"/>
    </xf>
    <xf numFmtId="0" fontId="18" fillId="0" borderId="0" xfId="0" applyFont="1" applyAlignment="1">
      <alignment vertical="center"/>
    </xf>
    <xf numFmtId="0" fontId="9" fillId="0" borderId="20" xfId="1" applyFont="1" applyBorder="1" applyAlignment="1">
      <alignment vertical="center" wrapText="1"/>
    </xf>
    <xf numFmtId="0" fontId="19" fillId="6" borderId="1" xfId="1" applyFont="1" applyFill="1" applyBorder="1" applyAlignment="1">
      <alignment vertical="center" wrapText="1"/>
    </xf>
    <xf numFmtId="0" fontId="19" fillId="0" borderId="1" xfId="1" applyFont="1" applyBorder="1" applyAlignment="1">
      <alignment vertical="center" wrapText="1"/>
    </xf>
    <xf numFmtId="0" fontId="19" fillId="0" borderId="7" xfId="1" applyFont="1" applyBorder="1" applyAlignment="1">
      <alignment vertical="center" wrapText="1"/>
    </xf>
    <xf numFmtId="4" fontId="20" fillId="0" borderId="5" xfId="0" applyNumberFormat="1" applyFont="1" applyBorder="1" applyAlignment="1">
      <alignment horizontal="right" vertical="center"/>
    </xf>
    <xf numFmtId="9" fontId="19" fillId="0" borderId="1" xfId="3" applyFont="1" applyBorder="1" applyAlignment="1">
      <alignment vertical="center" wrapText="1"/>
    </xf>
    <xf numFmtId="0" fontId="19" fillId="0" borderId="19" xfId="1" applyFont="1" applyBorder="1" applyAlignment="1">
      <alignment vertical="center" wrapText="1"/>
    </xf>
    <xf numFmtId="0" fontId="19" fillId="6" borderId="1" xfId="1" applyFont="1" applyFill="1" applyBorder="1"/>
    <xf numFmtId="0" fontId="9" fillId="0" borderId="21" xfId="1" applyFont="1" applyBorder="1" applyAlignment="1">
      <alignment vertical="center" wrapText="1"/>
    </xf>
    <xf numFmtId="0" fontId="9" fillId="0" borderId="7" xfId="1" applyFont="1" applyBorder="1" applyAlignment="1">
      <alignment vertical="center" wrapText="1"/>
    </xf>
    <xf numFmtId="4" fontId="21" fillId="0" borderId="5" xfId="0" applyNumberFormat="1" applyFont="1" applyBorder="1" applyAlignment="1">
      <alignment horizontal="right" vertical="center"/>
    </xf>
    <xf numFmtId="17" fontId="9" fillId="0" borderId="7" xfId="1" applyNumberFormat="1" applyFont="1" applyBorder="1" applyAlignment="1">
      <alignment vertical="center" wrapText="1"/>
    </xf>
    <xf numFmtId="0" fontId="9" fillId="0" borderId="19" xfId="1" applyFont="1" applyBorder="1" applyAlignment="1">
      <alignment vertical="center" wrapText="1"/>
    </xf>
    <xf numFmtId="0" fontId="12" fillId="0" borderId="7" xfId="1" applyFont="1" applyBorder="1" applyAlignment="1">
      <alignment vertical="center" wrapText="1"/>
    </xf>
    <xf numFmtId="0" fontId="4" fillId="5" borderId="1" xfId="0" applyFont="1" applyFill="1" applyBorder="1"/>
    <xf numFmtId="0" fontId="8" fillId="3" borderId="22" xfId="1" applyFont="1" applyFill="1" applyBorder="1" applyAlignment="1">
      <alignment horizontal="left" vertical="center" wrapText="1"/>
    </xf>
    <xf numFmtId="0" fontId="10" fillId="3" borderId="6" xfId="1" applyFont="1" applyFill="1" applyBorder="1" applyAlignment="1">
      <alignment horizontal="center" vertical="center" wrapText="1"/>
    </xf>
    <xf numFmtId="0" fontId="10" fillId="3" borderId="7" xfId="1" applyFont="1" applyFill="1" applyBorder="1" applyAlignment="1">
      <alignment vertical="center" wrapText="1"/>
    </xf>
    <xf numFmtId="0" fontId="12" fillId="7" borderId="12" xfId="1" applyFont="1" applyFill="1" applyBorder="1" applyAlignment="1">
      <alignment vertical="center" wrapText="1"/>
    </xf>
    <xf numFmtId="0" fontId="12" fillId="7" borderId="1" xfId="1" applyFont="1" applyFill="1" applyBorder="1" applyAlignment="1">
      <alignment vertical="center" wrapText="1"/>
    </xf>
    <xf numFmtId="43" fontId="12" fillId="7" borderId="1" xfId="4" applyFont="1" applyFill="1" applyBorder="1" applyAlignment="1">
      <alignment horizontal="center" vertical="center" wrapText="1"/>
    </xf>
    <xf numFmtId="43" fontId="12" fillId="7" borderId="1" xfId="4" applyFont="1" applyFill="1" applyBorder="1" applyAlignment="1">
      <alignment vertical="center" wrapText="1"/>
    </xf>
    <xf numFmtId="9" fontId="12" fillId="7" borderId="1" xfId="3" applyFont="1" applyFill="1" applyBorder="1" applyAlignment="1">
      <alignment vertical="center" wrapText="1"/>
    </xf>
    <xf numFmtId="0" fontId="12" fillId="7" borderId="1" xfId="1" applyFont="1" applyFill="1" applyBorder="1" applyAlignment="1">
      <alignment horizontal="center" vertical="center" wrapText="1"/>
    </xf>
    <xf numFmtId="0" fontId="12" fillId="7" borderId="3" xfId="1" applyFont="1" applyFill="1" applyBorder="1" applyAlignment="1">
      <alignment vertical="center" wrapText="1"/>
    </xf>
    <xf numFmtId="0" fontId="3" fillId="7" borderId="1" xfId="0" applyFont="1" applyFill="1" applyBorder="1" applyAlignment="1">
      <alignment horizontal="center"/>
    </xf>
    <xf numFmtId="0" fontId="3" fillId="7" borderId="1" xfId="1" applyFont="1" applyFill="1" applyBorder="1" applyAlignment="1">
      <alignment vertical="center" wrapText="1"/>
    </xf>
    <xf numFmtId="43" fontId="3" fillId="7" borderId="1" xfId="4" applyFont="1" applyFill="1" applyBorder="1" applyAlignment="1">
      <alignment vertical="center" wrapText="1"/>
    </xf>
    <xf numFmtId="9" fontId="3" fillId="7" borderId="1" xfId="3" applyFont="1" applyFill="1" applyBorder="1" applyAlignment="1">
      <alignment vertical="center" wrapText="1"/>
    </xf>
    <xf numFmtId="0" fontId="22" fillId="7" borderId="0" xfId="0" applyFont="1" applyFill="1" applyAlignment="1">
      <alignment horizontal="justify" vertical="distributed"/>
    </xf>
    <xf numFmtId="0" fontId="12" fillId="7" borderId="1" xfId="0" applyFont="1" applyFill="1" applyBorder="1"/>
    <xf numFmtId="0" fontId="12" fillId="0" borderId="12" xfId="1" applyFont="1" applyBorder="1" applyAlignment="1">
      <alignment vertical="center" wrapText="1"/>
    </xf>
    <xf numFmtId="0" fontId="22" fillId="0" borderId="0" xfId="0" applyFont="1" applyAlignment="1">
      <alignment horizontal="justify" vertical="distributed"/>
    </xf>
    <xf numFmtId="43" fontId="12" fillId="0" borderId="1" xfId="4" applyFont="1" applyBorder="1" applyAlignment="1">
      <alignment vertical="center" wrapText="1"/>
    </xf>
    <xf numFmtId="17" fontId="12" fillId="0" borderId="1" xfId="1" applyNumberFormat="1" applyFont="1" applyBorder="1" applyAlignment="1">
      <alignment vertical="center" wrapText="1"/>
    </xf>
    <xf numFmtId="0" fontId="12" fillId="0" borderId="1" xfId="0" applyFont="1" applyBorder="1"/>
    <xf numFmtId="43" fontId="9" fillId="0" borderId="1" xfId="4" applyFont="1" applyBorder="1" applyAlignment="1">
      <alignment vertical="center" wrapText="1"/>
    </xf>
    <xf numFmtId="0" fontId="3" fillId="0" borderId="1" xfId="0" applyFont="1" applyBorder="1"/>
    <xf numFmtId="0" fontId="8" fillId="3" borderId="23" xfId="1" applyFont="1" applyFill="1" applyBorder="1" applyAlignment="1">
      <alignment horizontal="left" vertical="center" wrapText="1"/>
    </xf>
    <xf numFmtId="0" fontId="8" fillId="3" borderId="24" xfId="1" applyFont="1" applyFill="1" applyBorder="1" applyAlignment="1">
      <alignment horizontal="left" vertical="center" wrapText="1"/>
    </xf>
    <xf numFmtId="0" fontId="3" fillId="0" borderId="1" xfId="1" applyFont="1" applyBorder="1" applyAlignment="1">
      <alignment horizontal="left" vertical="center" wrapText="1"/>
    </xf>
    <xf numFmtId="43" fontId="3" fillId="0" borderId="1" xfId="4" applyFont="1" applyBorder="1" applyAlignment="1">
      <alignment vertical="center" wrapText="1"/>
    </xf>
    <xf numFmtId="9" fontId="3" fillId="0" borderId="1" xfId="3" applyFont="1" applyBorder="1" applyAlignment="1">
      <alignment horizontal="center" vertical="center" wrapText="1"/>
    </xf>
    <xf numFmtId="0" fontId="3" fillId="0" borderId="1" xfId="0" applyFont="1" applyBorder="1" applyAlignment="1">
      <alignment horizontal="center" vertical="center"/>
    </xf>
    <xf numFmtId="0" fontId="18" fillId="0" borderId="0" xfId="0" applyFont="1"/>
    <xf numFmtId="0" fontId="9" fillId="7" borderId="12" xfId="1" applyFont="1" applyFill="1" applyBorder="1" applyAlignment="1">
      <alignment vertical="center" wrapText="1"/>
    </xf>
    <xf numFmtId="0" fontId="9" fillId="7" borderId="1" xfId="1" applyFont="1" applyFill="1" applyBorder="1" applyAlignment="1">
      <alignment horizontal="left" vertical="center" wrapText="1"/>
    </xf>
    <xf numFmtId="0" fontId="9" fillId="7" borderId="1" xfId="1" applyFont="1" applyFill="1" applyBorder="1" applyAlignment="1">
      <alignment vertical="center" wrapText="1"/>
    </xf>
    <xf numFmtId="0" fontId="9" fillId="7" borderId="1" xfId="1" applyFont="1" applyFill="1" applyBorder="1" applyAlignment="1">
      <alignment horizontal="center" vertical="center" wrapText="1"/>
    </xf>
    <xf numFmtId="43" fontId="9" fillId="7" borderId="1" xfId="4" applyFont="1" applyFill="1" applyBorder="1" applyAlignment="1">
      <alignment vertical="center" wrapText="1"/>
    </xf>
    <xf numFmtId="9" fontId="9" fillId="7" borderId="1" xfId="3" applyFont="1" applyFill="1" applyBorder="1" applyAlignment="1">
      <alignment horizontal="center" vertical="center" wrapText="1"/>
    </xf>
    <xf numFmtId="14" fontId="9" fillId="7" borderId="1" xfId="1" applyNumberFormat="1" applyFont="1" applyFill="1" applyBorder="1" applyAlignment="1">
      <alignment horizontal="center" vertical="center" wrapText="1"/>
    </xf>
    <xf numFmtId="17" fontId="9" fillId="7" borderId="1" xfId="1" applyNumberFormat="1" applyFont="1" applyFill="1" applyBorder="1" applyAlignment="1">
      <alignment horizontal="center" vertical="center" wrapText="1"/>
    </xf>
    <xf numFmtId="0" fontId="12" fillId="7" borderId="1" xfId="0" applyFont="1" applyFill="1" applyBorder="1" applyAlignment="1">
      <alignment horizontal="center" vertical="center"/>
    </xf>
    <xf numFmtId="17" fontId="3" fillId="0" borderId="1" xfId="1" applyNumberFormat="1" applyFont="1" applyBorder="1" applyAlignment="1">
      <alignment horizontal="center" vertical="center" wrapText="1"/>
    </xf>
    <xf numFmtId="0" fontId="3" fillId="0" borderId="1" xfId="0" applyFont="1" applyBorder="1" applyAlignment="1">
      <alignment wrapText="1"/>
    </xf>
    <xf numFmtId="0" fontId="14" fillId="0" borderId="1" xfId="0" applyFont="1" applyBorder="1" applyAlignment="1">
      <alignment horizontal="left" vertical="center" wrapText="1"/>
    </xf>
    <xf numFmtId="0" fontId="9" fillId="0" borderId="1" xfId="0" applyFont="1" applyBorder="1" applyAlignment="1">
      <alignment horizontal="center" wrapText="1"/>
    </xf>
    <xf numFmtId="0" fontId="9" fillId="0" borderId="1" xfId="0" applyFont="1" applyBorder="1" applyAlignment="1">
      <alignment horizontal="left" vertical="center" wrapText="1"/>
    </xf>
    <xf numFmtId="43" fontId="13" fillId="0" borderId="1" xfId="2" applyFont="1" applyBorder="1" applyAlignment="1">
      <alignment vertical="center" wrapText="1"/>
    </xf>
    <xf numFmtId="0" fontId="10" fillId="3" borderId="3" xfId="1" applyFont="1" applyFill="1" applyBorder="1" applyAlignment="1">
      <alignment horizontal="center" vertical="center"/>
    </xf>
    <xf numFmtId="0" fontId="10" fillId="3" borderId="3" xfId="1" applyFont="1" applyFill="1" applyBorder="1" applyAlignment="1">
      <alignment horizontal="center" vertical="center" wrapText="1"/>
    </xf>
    <xf numFmtId="43" fontId="23" fillId="0" borderId="9" xfId="4" applyFont="1" applyBorder="1" applyAlignment="1">
      <alignment horizontal="left" vertical="center" wrapText="1"/>
    </xf>
    <xf numFmtId="43" fontId="14" fillId="0" borderId="9" xfId="4" applyFont="1" applyBorder="1" applyAlignment="1">
      <alignment horizontal="justify" vertical="distributed"/>
    </xf>
    <xf numFmtId="0" fontId="24" fillId="0" borderId="5" xfId="0" applyFont="1" applyBorder="1" applyAlignment="1">
      <alignment horizontal="justify" vertical="distributed"/>
    </xf>
    <xf numFmtId="43" fontId="24" fillId="0" borderId="5" xfId="4" applyFont="1" applyBorder="1" applyAlignment="1">
      <alignment horizontal="right" vertical="distributed"/>
    </xf>
    <xf numFmtId="43" fontId="9" fillId="0" borderId="1" xfId="1" applyNumberFormat="1" applyFont="1" applyBorder="1" applyAlignment="1">
      <alignment vertical="center" wrapText="1"/>
    </xf>
    <xf numFmtId="0" fontId="10" fillId="3" borderId="8" xfId="1" applyFont="1" applyFill="1" applyBorder="1" applyAlignment="1">
      <alignment horizontal="center" vertical="center"/>
    </xf>
    <xf numFmtId="0" fontId="25" fillId="0" borderId="1" xfId="0" applyFont="1" applyBorder="1" applyAlignment="1">
      <alignment horizontal="justify" vertical="distributed"/>
    </xf>
    <xf numFmtId="0" fontId="9" fillId="0" borderId="3" xfId="1" applyFont="1" applyBorder="1" applyAlignment="1">
      <alignment horizontal="center" vertical="center" wrapText="1"/>
    </xf>
    <xf numFmtId="0" fontId="13" fillId="5" borderId="14" xfId="1" applyFont="1" applyFill="1" applyBorder="1" applyAlignment="1">
      <alignment vertical="center" wrapText="1"/>
    </xf>
    <xf numFmtId="0" fontId="9" fillId="5" borderId="25" xfId="1" applyFont="1" applyFill="1" applyBorder="1" applyAlignment="1">
      <alignment vertical="center" wrapText="1"/>
    </xf>
    <xf numFmtId="0" fontId="9" fillId="5" borderId="26" xfId="1" applyFont="1" applyFill="1" applyBorder="1" applyAlignment="1">
      <alignment vertical="center" wrapText="1"/>
    </xf>
    <xf numFmtId="0" fontId="3" fillId="5" borderId="25" xfId="0" applyFont="1" applyFill="1" applyBorder="1"/>
    <xf numFmtId="0" fontId="13" fillId="2" borderId="1" xfId="1" applyFont="1" applyFill="1" applyBorder="1" applyAlignment="1">
      <alignment horizontal="left" vertical="center" wrapText="1"/>
    </xf>
    <xf numFmtId="0" fontId="8" fillId="2" borderId="1" xfId="1" applyFont="1" applyFill="1" applyBorder="1" applyAlignment="1">
      <alignment horizontal="left" vertical="center" wrapText="1"/>
    </xf>
    <xf numFmtId="0" fontId="10" fillId="0" borderId="0" xfId="1" applyFont="1" applyAlignment="1">
      <alignment horizontal="center" vertical="center" wrapText="1"/>
    </xf>
    <xf numFmtId="0" fontId="10" fillId="0" borderId="0" xfId="1" applyFont="1" applyAlignment="1">
      <alignment horizontal="center" vertical="center" wrapText="1"/>
    </xf>
    <xf numFmtId="0" fontId="10" fillId="0" borderId="0" xfId="1" applyFont="1" applyAlignment="1">
      <alignment horizontal="center" vertical="center"/>
    </xf>
    <xf numFmtId="0" fontId="9" fillId="5" borderId="1" xfId="1" applyFont="1" applyFill="1" applyBorder="1" applyAlignment="1">
      <alignment horizontal="left" vertical="center" wrapText="1"/>
    </xf>
    <xf numFmtId="0" fontId="9" fillId="5" borderId="3" xfId="1" applyFont="1" applyFill="1" applyBorder="1" applyAlignment="1">
      <alignment horizontal="center" vertical="center" wrapText="1"/>
    </xf>
    <xf numFmtId="0" fontId="9" fillId="5" borderId="18" xfId="1" applyFont="1" applyFill="1" applyBorder="1" applyAlignment="1">
      <alignment horizontal="center" vertical="center" wrapText="1"/>
    </xf>
    <xf numFmtId="0" fontId="9" fillId="5" borderId="13" xfId="1" applyFont="1" applyFill="1" applyBorder="1" applyAlignment="1">
      <alignment horizontal="center" vertical="center" wrapText="1"/>
    </xf>
    <xf numFmtId="0" fontId="9" fillId="5" borderId="1" xfId="1" applyFont="1" applyFill="1" applyBorder="1" applyAlignment="1">
      <alignment horizontal="center" vertical="center" wrapText="1"/>
    </xf>
    <xf numFmtId="0" fontId="9" fillId="5" borderId="0" xfId="1" applyFont="1" applyFill="1" applyAlignment="1">
      <alignment vertical="center" wrapText="1"/>
    </xf>
    <xf numFmtId="0" fontId="3" fillId="5" borderId="0" xfId="0" applyFont="1" applyFill="1"/>
  </cellXfs>
  <cellStyles count="5">
    <cellStyle name="Comma 3" xfId="4" xr:uid="{7E27BF8F-A2A3-40DA-8AEA-3EE0296DF734}"/>
    <cellStyle name="Comma 4" xfId="2" xr:uid="{D33BEADB-DE9B-4EC6-9CBE-A6EDA61A2FFA}"/>
    <cellStyle name="Normal" xfId="0" builtinId="0"/>
    <cellStyle name="Normal 2 2" xfId="1" xr:uid="{729B282B-FE3D-4F1A-A64E-9DBA46C8785C}"/>
    <cellStyle name="Percent 2" xfId="3" xr:uid="{FAFB3FCF-8F2F-422C-AD10-D03ACDE46A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onsultantAdmFin/AppData/Local/Microsoft/Windows/Temporary%20Internet%20Files/Content.IE5/F0Q1934S/Copy%20of%20POA%203085_2017Draft%20%20%20%20%2019_janvier%20%20%20%20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lafontant/AppData/Local/Temp/Temp1_POA%20PPM%203085%203190%203570%20(002).zip/PPM%203085_UCP%20MTPTC%202020rev.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frantzedouard/My%20Documents/Downloads/Users/UCE/AppData/Roaming/Microsoft/Excel/1079,%20TIME-COST,%20only,%20monthl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an Annuel d'opération"/>
      <sheetName val="2. Chronogramme"/>
      <sheetName val="3A. Nouvelles activites 2017"/>
      <sheetName val="3B. Plan  passation de marchés"/>
      <sheetName val="4. Tableau des engagements"/>
      <sheetName val="5.Prévision flux de trésorerie"/>
      <sheetName val="6.Exécution flux de trésorerie"/>
      <sheetName val="7.Ecarts flux de trésorerie"/>
    </sheetNames>
    <sheetDataSet>
      <sheetData sheetId="0" refreshError="1"/>
      <sheetData sheetId="1" refreshError="1"/>
      <sheetData sheetId="2" refreshError="1">
        <row r="44">
          <cell r="A44" t="str">
            <v>SED/3085/2017/001</v>
          </cell>
          <cell r="D44" t="str">
            <v>Audit Technique RN1</v>
          </cell>
          <cell r="R44" t="str">
            <v>mars 17</v>
          </cell>
        </row>
        <row r="56">
          <cell r="A56" t="str">
            <v>ED-CI/3085/2017/001</v>
          </cell>
          <cell r="R56" t="str">
            <v>fev.17</v>
          </cell>
          <cell r="T56" t="str">
            <v>Caviglia</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B. PPM 3085"/>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s, couts"/>
      <sheetName val="Data"/>
      <sheetName val="Sheet1"/>
      <sheetName val="1.Plan Annuel d'opération"/>
      <sheetName val="2. Chronogramme"/>
      <sheetName val="3. Plan de passation de marché"/>
      <sheetName val="4. Tableau des engagements"/>
      <sheetName val="5.Prévision flux de trésorerie"/>
      <sheetName val="6.Exécution flux de trésorerie"/>
      <sheetName val="7.Ecarts flux de trésorerie"/>
    </sheetNames>
    <sheetDataSet>
      <sheetData sheetId="0" refreshError="1"/>
      <sheetData sheetId="1" refreshError="1">
        <row r="3">
          <cell r="B3" t="str">
            <v>Bien et services connexes</v>
          </cell>
        </row>
        <row r="4">
          <cell r="B4" t="str">
            <v>Travaux</v>
          </cell>
        </row>
        <row r="5">
          <cell r="B5" t="str">
            <v>Service autres que consultants</v>
          </cell>
        </row>
        <row r="6">
          <cell r="B6" t="str">
            <v>Bureaux de services conseils</v>
          </cell>
        </row>
        <row r="7">
          <cell r="B7" t="str">
            <v>Services de consultants individuels</v>
          </cell>
        </row>
        <row r="8">
          <cell r="B8" t="str">
            <v>Dépenses opérationnels</v>
          </cell>
        </row>
      </sheetData>
      <sheetData sheetId="2" refreshError="1"/>
      <sheetData sheetId="3"/>
      <sheetData sheetId="4"/>
      <sheetData sheetId="5"/>
      <sheetData sheetId="6"/>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A841D-56DB-4F4A-AB6A-577A9BA981D4}">
  <dimension ref="A1:AF71"/>
  <sheetViews>
    <sheetView tabSelected="1" topLeftCell="A7" zoomScale="80" zoomScaleNormal="80" zoomScaleSheetLayoutView="100" workbookViewId="0">
      <selection activeCell="J27" sqref="J27:K27"/>
    </sheetView>
  </sheetViews>
  <sheetFormatPr defaultColWidth="9.109375" defaultRowHeight="23.25" customHeight="1" x14ac:dyDescent="0.3"/>
  <cols>
    <col min="1" max="1" width="34.5546875" style="110" customWidth="1"/>
    <col min="2" max="2" width="27.5546875" style="110" customWidth="1"/>
    <col min="3" max="3" width="36.109375" style="110" customWidth="1"/>
    <col min="4" max="4" width="18.33203125" style="110" customWidth="1"/>
    <col min="5" max="5" width="15.88671875" style="110" customWidth="1"/>
    <col min="6" max="6" width="12" style="110" customWidth="1"/>
    <col min="7" max="7" width="18" style="110" customWidth="1"/>
    <col min="8" max="8" width="11.109375" style="110" customWidth="1"/>
    <col min="9" max="9" width="6.5546875" style="110" customWidth="1"/>
    <col min="10" max="10" width="18.33203125" style="110" customWidth="1"/>
    <col min="11" max="11" width="12.6640625" style="110" customWidth="1"/>
    <col min="12" max="12" width="18.6640625" style="110" customWidth="1"/>
    <col min="13" max="13" width="17.88671875" style="110" customWidth="1"/>
    <col min="14" max="14" width="9" style="110" customWidth="1"/>
    <col min="15" max="256" width="9.109375" style="110"/>
    <col min="257" max="257" width="34.5546875" style="110" customWidth="1"/>
    <col min="258" max="258" width="27.5546875" style="110" customWidth="1"/>
    <col min="259" max="259" width="36.109375" style="110" customWidth="1"/>
    <col min="260" max="260" width="18.33203125" style="110" customWidth="1"/>
    <col min="261" max="261" width="15.88671875" style="110" customWidth="1"/>
    <col min="262" max="262" width="12" style="110" customWidth="1"/>
    <col min="263" max="263" width="18" style="110" customWidth="1"/>
    <col min="264" max="264" width="11.109375" style="110" customWidth="1"/>
    <col min="265" max="265" width="6.5546875" style="110" customWidth="1"/>
    <col min="266" max="266" width="18.33203125" style="110" customWidth="1"/>
    <col min="267" max="267" width="12.6640625" style="110" customWidth="1"/>
    <col min="268" max="268" width="18.6640625" style="110" customWidth="1"/>
    <col min="269" max="269" width="17.88671875" style="110" customWidth="1"/>
    <col min="270" max="270" width="9" style="110" customWidth="1"/>
    <col min="271" max="512" width="9.109375" style="110"/>
    <col min="513" max="513" width="34.5546875" style="110" customWidth="1"/>
    <col min="514" max="514" width="27.5546875" style="110" customWidth="1"/>
    <col min="515" max="515" width="36.109375" style="110" customWidth="1"/>
    <col min="516" max="516" width="18.33203125" style="110" customWidth="1"/>
    <col min="517" max="517" width="15.88671875" style="110" customWidth="1"/>
    <col min="518" max="518" width="12" style="110" customWidth="1"/>
    <col min="519" max="519" width="18" style="110" customWidth="1"/>
    <col min="520" max="520" width="11.109375" style="110" customWidth="1"/>
    <col min="521" max="521" width="6.5546875" style="110" customWidth="1"/>
    <col min="522" max="522" width="18.33203125" style="110" customWidth="1"/>
    <col min="523" max="523" width="12.6640625" style="110" customWidth="1"/>
    <col min="524" max="524" width="18.6640625" style="110" customWidth="1"/>
    <col min="525" max="525" width="17.88671875" style="110" customWidth="1"/>
    <col min="526" max="526" width="9" style="110" customWidth="1"/>
    <col min="527" max="768" width="9.109375" style="110"/>
    <col min="769" max="769" width="34.5546875" style="110" customWidth="1"/>
    <col min="770" max="770" width="27.5546875" style="110" customWidth="1"/>
    <col min="771" max="771" width="36.109375" style="110" customWidth="1"/>
    <col min="772" max="772" width="18.33203125" style="110" customWidth="1"/>
    <col min="773" max="773" width="15.88671875" style="110" customWidth="1"/>
    <col min="774" max="774" width="12" style="110" customWidth="1"/>
    <col min="775" max="775" width="18" style="110" customWidth="1"/>
    <col min="776" max="776" width="11.109375" style="110" customWidth="1"/>
    <col min="777" max="777" width="6.5546875" style="110" customWidth="1"/>
    <col min="778" max="778" width="18.33203125" style="110" customWidth="1"/>
    <col min="779" max="779" width="12.6640625" style="110" customWidth="1"/>
    <col min="780" max="780" width="18.6640625" style="110" customWidth="1"/>
    <col min="781" max="781" width="17.88671875" style="110" customWidth="1"/>
    <col min="782" max="782" width="9" style="110" customWidth="1"/>
    <col min="783" max="1024" width="9.109375" style="110"/>
    <col min="1025" max="1025" width="34.5546875" style="110" customWidth="1"/>
    <col min="1026" max="1026" width="27.5546875" style="110" customWidth="1"/>
    <col min="1027" max="1027" width="36.109375" style="110" customWidth="1"/>
    <col min="1028" max="1028" width="18.33203125" style="110" customWidth="1"/>
    <col min="1029" max="1029" width="15.88671875" style="110" customWidth="1"/>
    <col min="1030" max="1030" width="12" style="110" customWidth="1"/>
    <col min="1031" max="1031" width="18" style="110" customWidth="1"/>
    <col min="1032" max="1032" width="11.109375" style="110" customWidth="1"/>
    <col min="1033" max="1033" width="6.5546875" style="110" customWidth="1"/>
    <col min="1034" max="1034" width="18.33203125" style="110" customWidth="1"/>
    <col min="1035" max="1035" width="12.6640625" style="110" customWidth="1"/>
    <col min="1036" max="1036" width="18.6640625" style="110" customWidth="1"/>
    <col min="1037" max="1037" width="17.88671875" style="110" customWidth="1"/>
    <col min="1038" max="1038" width="9" style="110" customWidth="1"/>
    <col min="1039" max="1280" width="9.109375" style="110"/>
    <col min="1281" max="1281" width="34.5546875" style="110" customWidth="1"/>
    <col min="1282" max="1282" width="27.5546875" style="110" customWidth="1"/>
    <col min="1283" max="1283" width="36.109375" style="110" customWidth="1"/>
    <col min="1284" max="1284" width="18.33203125" style="110" customWidth="1"/>
    <col min="1285" max="1285" width="15.88671875" style="110" customWidth="1"/>
    <col min="1286" max="1286" width="12" style="110" customWidth="1"/>
    <col min="1287" max="1287" width="18" style="110" customWidth="1"/>
    <col min="1288" max="1288" width="11.109375" style="110" customWidth="1"/>
    <col min="1289" max="1289" width="6.5546875" style="110" customWidth="1"/>
    <col min="1290" max="1290" width="18.33203125" style="110" customWidth="1"/>
    <col min="1291" max="1291" width="12.6640625" style="110" customWidth="1"/>
    <col min="1292" max="1292" width="18.6640625" style="110" customWidth="1"/>
    <col min="1293" max="1293" width="17.88671875" style="110" customWidth="1"/>
    <col min="1294" max="1294" width="9" style="110" customWidth="1"/>
    <col min="1295" max="1536" width="9.109375" style="110"/>
    <col min="1537" max="1537" width="34.5546875" style="110" customWidth="1"/>
    <col min="1538" max="1538" width="27.5546875" style="110" customWidth="1"/>
    <col min="1539" max="1539" width="36.109375" style="110" customWidth="1"/>
    <col min="1540" max="1540" width="18.33203125" style="110" customWidth="1"/>
    <col min="1541" max="1541" width="15.88671875" style="110" customWidth="1"/>
    <col min="1542" max="1542" width="12" style="110" customWidth="1"/>
    <col min="1543" max="1543" width="18" style="110" customWidth="1"/>
    <col min="1544" max="1544" width="11.109375" style="110" customWidth="1"/>
    <col min="1545" max="1545" width="6.5546875" style="110" customWidth="1"/>
    <col min="1546" max="1546" width="18.33203125" style="110" customWidth="1"/>
    <col min="1547" max="1547" width="12.6640625" style="110" customWidth="1"/>
    <col min="1548" max="1548" width="18.6640625" style="110" customWidth="1"/>
    <col min="1549" max="1549" width="17.88671875" style="110" customWidth="1"/>
    <col min="1550" max="1550" width="9" style="110" customWidth="1"/>
    <col min="1551" max="1792" width="9.109375" style="110"/>
    <col min="1793" max="1793" width="34.5546875" style="110" customWidth="1"/>
    <col min="1794" max="1794" width="27.5546875" style="110" customWidth="1"/>
    <col min="1795" max="1795" width="36.109375" style="110" customWidth="1"/>
    <col min="1796" max="1796" width="18.33203125" style="110" customWidth="1"/>
    <col min="1797" max="1797" width="15.88671875" style="110" customWidth="1"/>
    <col min="1798" max="1798" width="12" style="110" customWidth="1"/>
    <col min="1799" max="1799" width="18" style="110" customWidth="1"/>
    <col min="1800" max="1800" width="11.109375" style="110" customWidth="1"/>
    <col min="1801" max="1801" width="6.5546875" style="110" customWidth="1"/>
    <col min="1802" max="1802" width="18.33203125" style="110" customWidth="1"/>
    <col min="1803" max="1803" width="12.6640625" style="110" customWidth="1"/>
    <col min="1804" max="1804" width="18.6640625" style="110" customWidth="1"/>
    <col min="1805" max="1805" width="17.88671875" style="110" customWidth="1"/>
    <col min="1806" max="1806" width="9" style="110" customWidth="1"/>
    <col min="1807" max="2048" width="9.109375" style="110"/>
    <col min="2049" max="2049" width="34.5546875" style="110" customWidth="1"/>
    <col min="2050" max="2050" width="27.5546875" style="110" customWidth="1"/>
    <col min="2051" max="2051" width="36.109375" style="110" customWidth="1"/>
    <col min="2052" max="2052" width="18.33203125" style="110" customWidth="1"/>
    <col min="2053" max="2053" width="15.88671875" style="110" customWidth="1"/>
    <col min="2054" max="2054" width="12" style="110" customWidth="1"/>
    <col min="2055" max="2055" width="18" style="110" customWidth="1"/>
    <col min="2056" max="2056" width="11.109375" style="110" customWidth="1"/>
    <col min="2057" max="2057" width="6.5546875" style="110" customWidth="1"/>
    <col min="2058" max="2058" width="18.33203125" style="110" customWidth="1"/>
    <col min="2059" max="2059" width="12.6640625" style="110" customWidth="1"/>
    <col min="2060" max="2060" width="18.6640625" style="110" customWidth="1"/>
    <col min="2061" max="2061" width="17.88671875" style="110" customWidth="1"/>
    <col min="2062" max="2062" width="9" style="110" customWidth="1"/>
    <col min="2063" max="2304" width="9.109375" style="110"/>
    <col min="2305" max="2305" width="34.5546875" style="110" customWidth="1"/>
    <col min="2306" max="2306" width="27.5546875" style="110" customWidth="1"/>
    <col min="2307" max="2307" width="36.109375" style="110" customWidth="1"/>
    <col min="2308" max="2308" width="18.33203125" style="110" customWidth="1"/>
    <col min="2309" max="2309" width="15.88671875" style="110" customWidth="1"/>
    <col min="2310" max="2310" width="12" style="110" customWidth="1"/>
    <col min="2311" max="2311" width="18" style="110" customWidth="1"/>
    <col min="2312" max="2312" width="11.109375" style="110" customWidth="1"/>
    <col min="2313" max="2313" width="6.5546875" style="110" customWidth="1"/>
    <col min="2314" max="2314" width="18.33203125" style="110" customWidth="1"/>
    <col min="2315" max="2315" width="12.6640625" style="110" customWidth="1"/>
    <col min="2316" max="2316" width="18.6640625" style="110" customWidth="1"/>
    <col min="2317" max="2317" width="17.88671875" style="110" customWidth="1"/>
    <col min="2318" max="2318" width="9" style="110" customWidth="1"/>
    <col min="2319" max="2560" width="9.109375" style="110"/>
    <col min="2561" max="2561" width="34.5546875" style="110" customWidth="1"/>
    <col min="2562" max="2562" width="27.5546875" style="110" customWidth="1"/>
    <col min="2563" max="2563" width="36.109375" style="110" customWidth="1"/>
    <col min="2564" max="2564" width="18.33203125" style="110" customWidth="1"/>
    <col min="2565" max="2565" width="15.88671875" style="110" customWidth="1"/>
    <col min="2566" max="2566" width="12" style="110" customWidth="1"/>
    <col min="2567" max="2567" width="18" style="110" customWidth="1"/>
    <col min="2568" max="2568" width="11.109375" style="110" customWidth="1"/>
    <col min="2569" max="2569" width="6.5546875" style="110" customWidth="1"/>
    <col min="2570" max="2570" width="18.33203125" style="110" customWidth="1"/>
    <col min="2571" max="2571" width="12.6640625" style="110" customWidth="1"/>
    <col min="2572" max="2572" width="18.6640625" style="110" customWidth="1"/>
    <col min="2573" max="2573" width="17.88671875" style="110" customWidth="1"/>
    <col min="2574" max="2574" width="9" style="110" customWidth="1"/>
    <col min="2575" max="2816" width="9.109375" style="110"/>
    <col min="2817" max="2817" width="34.5546875" style="110" customWidth="1"/>
    <col min="2818" max="2818" width="27.5546875" style="110" customWidth="1"/>
    <col min="2819" max="2819" width="36.109375" style="110" customWidth="1"/>
    <col min="2820" max="2820" width="18.33203125" style="110" customWidth="1"/>
    <col min="2821" max="2821" width="15.88671875" style="110" customWidth="1"/>
    <col min="2822" max="2822" width="12" style="110" customWidth="1"/>
    <col min="2823" max="2823" width="18" style="110" customWidth="1"/>
    <col min="2824" max="2824" width="11.109375" style="110" customWidth="1"/>
    <col min="2825" max="2825" width="6.5546875" style="110" customWidth="1"/>
    <col min="2826" max="2826" width="18.33203125" style="110" customWidth="1"/>
    <col min="2827" max="2827" width="12.6640625" style="110" customWidth="1"/>
    <col min="2828" max="2828" width="18.6640625" style="110" customWidth="1"/>
    <col min="2829" max="2829" width="17.88671875" style="110" customWidth="1"/>
    <col min="2830" max="2830" width="9" style="110" customWidth="1"/>
    <col min="2831" max="3072" width="9.109375" style="110"/>
    <col min="3073" max="3073" width="34.5546875" style="110" customWidth="1"/>
    <col min="3074" max="3074" width="27.5546875" style="110" customWidth="1"/>
    <col min="3075" max="3075" width="36.109375" style="110" customWidth="1"/>
    <col min="3076" max="3076" width="18.33203125" style="110" customWidth="1"/>
    <col min="3077" max="3077" width="15.88671875" style="110" customWidth="1"/>
    <col min="3078" max="3078" width="12" style="110" customWidth="1"/>
    <col min="3079" max="3079" width="18" style="110" customWidth="1"/>
    <col min="3080" max="3080" width="11.109375" style="110" customWidth="1"/>
    <col min="3081" max="3081" width="6.5546875" style="110" customWidth="1"/>
    <col min="3082" max="3082" width="18.33203125" style="110" customWidth="1"/>
    <col min="3083" max="3083" width="12.6640625" style="110" customWidth="1"/>
    <col min="3084" max="3084" width="18.6640625" style="110" customWidth="1"/>
    <col min="3085" max="3085" width="17.88671875" style="110" customWidth="1"/>
    <col min="3086" max="3086" width="9" style="110" customWidth="1"/>
    <col min="3087" max="3328" width="9.109375" style="110"/>
    <col min="3329" max="3329" width="34.5546875" style="110" customWidth="1"/>
    <col min="3330" max="3330" width="27.5546875" style="110" customWidth="1"/>
    <col min="3331" max="3331" width="36.109375" style="110" customWidth="1"/>
    <col min="3332" max="3332" width="18.33203125" style="110" customWidth="1"/>
    <col min="3333" max="3333" width="15.88671875" style="110" customWidth="1"/>
    <col min="3334" max="3334" width="12" style="110" customWidth="1"/>
    <col min="3335" max="3335" width="18" style="110" customWidth="1"/>
    <col min="3336" max="3336" width="11.109375" style="110" customWidth="1"/>
    <col min="3337" max="3337" width="6.5546875" style="110" customWidth="1"/>
    <col min="3338" max="3338" width="18.33203125" style="110" customWidth="1"/>
    <col min="3339" max="3339" width="12.6640625" style="110" customWidth="1"/>
    <col min="3340" max="3340" width="18.6640625" style="110" customWidth="1"/>
    <col min="3341" max="3341" width="17.88671875" style="110" customWidth="1"/>
    <col min="3342" max="3342" width="9" style="110" customWidth="1"/>
    <col min="3343" max="3584" width="9.109375" style="110"/>
    <col min="3585" max="3585" width="34.5546875" style="110" customWidth="1"/>
    <col min="3586" max="3586" width="27.5546875" style="110" customWidth="1"/>
    <col min="3587" max="3587" width="36.109375" style="110" customWidth="1"/>
    <col min="3588" max="3588" width="18.33203125" style="110" customWidth="1"/>
    <col min="3589" max="3589" width="15.88671875" style="110" customWidth="1"/>
    <col min="3590" max="3590" width="12" style="110" customWidth="1"/>
    <col min="3591" max="3591" width="18" style="110" customWidth="1"/>
    <col min="3592" max="3592" width="11.109375" style="110" customWidth="1"/>
    <col min="3593" max="3593" width="6.5546875" style="110" customWidth="1"/>
    <col min="3594" max="3594" width="18.33203125" style="110" customWidth="1"/>
    <col min="3595" max="3595" width="12.6640625" style="110" customWidth="1"/>
    <col min="3596" max="3596" width="18.6640625" style="110" customWidth="1"/>
    <col min="3597" max="3597" width="17.88671875" style="110" customWidth="1"/>
    <col min="3598" max="3598" width="9" style="110" customWidth="1"/>
    <col min="3599" max="3840" width="9.109375" style="110"/>
    <col min="3841" max="3841" width="34.5546875" style="110" customWidth="1"/>
    <col min="3842" max="3842" width="27.5546875" style="110" customWidth="1"/>
    <col min="3843" max="3843" width="36.109375" style="110" customWidth="1"/>
    <col min="3844" max="3844" width="18.33203125" style="110" customWidth="1"/>
    <col min="3845" max="3845" width="15.88671875" style="110" customWidth="1"/>
    <col min="3846" max="3846" width="12" style="110" customWidth="1"/>
    <col min="3847" max="3847" width="18" style="110" customWidth="1"/>
    <col min="3848" max="3848" width="11.109375" style="110" customWidth="1"/>
    <col min="3849" max="3849" width="6.5546875" style="110" customWidth="1"/>
    <col min="3850" max="3850" width="18.33203125" style="110" customWidth="1"/>
    <col min="3851" max="3851" width="12.6640625" style="110" customWidth="1"/>
    <col min="3852" max="3852" width="18.6640625" style="110" customWidth="1"/>
    <col min="3853" max="3853" width="17.88671875" style="110" customWidth="1"/>
    <col min="3854" max="3854" width="9" style="110" customWidth="1"/>
    <col min="3855" max="4096" width="9.109375" style="110"/>
    <col min="4097" max="4097" width="34.5546875" style="110" customWidth="1"/>
    <col min="4098" max="4098" width="27.5546875" style="110" customWidth="1"/>
    <col min="4099" max="4099" width="36.109375" style="110" customWidth="1"/>
    <col min="4100" max="4100" width="18.33203125" style="110" customWidth="1"/>
    <col min="4101" max="4101" width="15.88671875" style="110" customWidth="1"/>
    <col min="4102" max="4102" width="12" style="110" customWidth="1"/>
    <col min="4103" max="4103" width="18" style="110" customWidth="1"/>
    <col min="4104" max="4104" width="11.109375" style="110" customWidth="1"/>
    <col min="4105" max="4105" width="6.5546875" style="110" customWidth="1"/>
    <col min="4106" max="4106" width="18.33203125" style="110" customWidth="1"/>
    <col min="4107" max="4107" width="12.6640625" style="110" customWidth="1"/>
    <col min="4108" max="4108" width="18.6640625" style="110" customWidth="1"/>
    <col min="4109" max="4109" width="17.88671875" style="110" customWidth="1"/>
    <col min="4110" max="4110" width="9" style="110" customWidth="1"/>
    <col min="4111" max="4352" width="9.109375" style="110"/>
    <col min="4353" max="4353" width="34.5546875" style="110" customWidth="1"/>
    <col min="4354" max="4354" width="27.5546875" style="110" customWidth="1"/>
    <col min="4355" max="4355" width="36.109375" style="110" customWidth="1"/>
    <col min="4356" max="4356" width="18.33203125" style="110" customWidth="1"/>
    <col min="4357" max="4357" width="15.88671875" style="110" customWidth="1"/>
    <col min="4358" max="4358" width="12" style="110" customWidth="1"/>
    <col min="4359" max="4359" width="18" style="110" customWidth="1"/>
    <col min="4360" max="4360" width="11.109375" style="110" customWidth="1"/>
    <col min="4361" max="4361" width="6.5546875" style="110" customWidth="1"/>
    <col min="4362" max="4362" width="18.33203125" style="110" customWidth="1"/>
    <col min="4363" max="4363" width="12.6640625" style="110" customWidth="1"/>
    <col min="4364" max="4364" width="18.6640625" style="110" customWidth="1"/>
    <col min="4365" max="4365" width="17.88671875" style="110" customWidth="1"/>
    <col min="4366" max="4366" width="9" style="110" customWidth="1"/>
    <col min="4367" max="4608" width="9.109375" style="110"/>
    <col min="4609" max="4609" width="34.5546875" style="110" customWidth="1"/>
    <col min="4610" max="4610" width="27.5546875" style="110" customWidth="1"/>
    <col min="4611" max="4611" width="36.109375" style="110" customWidth="1"/>
    <col min="4612" max="4612" width="18.33203125" style="110" customWidth="1"/>
    <col min="4613" max="4613" width="15.88671875" style="110" customWidth="1"/>
    <col min="4614" max="4614" width="12" style="110" customWidth="1"/>
    <col min="4615" max="4615" width="18" style="110" customWidth="1"/>
    <col min="4616" max="4616" width="11.109375" style="110" customWidth="1"/>
    <col min="4617" max="4617" width="6.5546875" style="110" customWidth="1"/>
    <col min="4618" max="4618" width="18.33203125" style="110" customWidth="1"/>
    <col min="4619" max="4619" width="12.6640625" style="110" customWidth="1"/>
    <col min="4620" max="4620" width="18.6640625" style="110" customWidth="1"/>
    <col min="4621" max="4621" width="17.88671875" style="110" customWidth="1"/>
    <col min="4622" max="4622" width="9" style="110" customWidth="1"/>
    <col min="4623" max="4864" width="9.109375" style="110"/>
    <col min="4865" max="4865" width="34.5546875" style="110" customWidth="1"/>
    <col min="4866" max="4866" width="27.5546875" style="110" customWidth="1"/>
    <col min="4867" max="4867" width="36.109375" style="110" customWidth="1"/>
    <col min="4868" max="4868" width="18.33203125" style="110" customWidth="1"/>
    <col min="4869" max="4869" width="15.88671875" style="110" customWidth="1"/>
    <col min="4870" max="4870" width="12" style="110" customWidth="1"/>
    <col min="4871" max="4871" width="18" style="110" customWidth="1"/>
    <col min="4872" max="4872" width="11.109375" style="110" customWidth="1"/>
    <col min="4873" max="4873" width="6.5546875" style="110" customWidth="1"/>
    <col min="4874" max="4874" width="18.33203125" style="110" customWidth="1"/>
    <col min="4875" max="4875" width="12.6640625" style="110" customWidth="1"/>
    <col min="4876" max="4876" width="18.6640625" style="110" customWidth="1"/>
    <col min="4877" max="4877" width="17.88671875" style="110" customWidth="1"/>
    <col min="4878" max="4878" width="9" style="110" customWidth="1"/>
    <col min="4879" max="5120" width="9.109375" style="110"/>
    <col min="5121" max="5121" width="34.5546875" style="110" customWidth="1"/>
    <col min="5122" max="5122" width="27.5546875" style="110" customWidth="1"/>
    <col min="5123" max="5123" width="36.109375" style="110" customWidth="1"/>
    <col min="5124" max="5124" width="18.33203125" style="110" customWidth="1"/>
    <col min="5125" max="5125" width="15.88671875" style="110" customWidth="1"/>
    <col min="5126" max="5126" width="12" style="110" customWidth="1"/>
    <col min="5127" max="5127" width="18" style="110" customWidth="1"/>
    <col min="5128" max="5128" width="11.109375" style="110" customWidth="1"/>
    <col min="5129" max="5129" width="6.5546875" style="110" customWidth="1"/>
    <col min="5130" max="5130" width="18.33203125" style="110" customWidth="1"/>
    <col min="5131" max="5131" width="12.6640625" style="110" customWidth="1"/>
    <col min="5132" max="5132" width="18.6640625" style="110" customWidth="1"/>
    <col min="5133" max="5133" width="17.88671875" style="110" customWidth="1"/>
    <col min="5134" max="5134" width="9" style="110" customWidth="1"/>
    <col min="5135" max="5376" width="9.109375" style="110"/>
    <col min="5377" max="5377" width="34.5546875" style="110" customWidth="1"/>
    <col min="5378" max="5378" width="27.5546875" style="110" customWidth="1"/>
    <col min="5379" max="5379" width="36.109375" style="110" customWidth="1"/>
    <col min="5380" max="5380" width="18.33203125" style="110" customWidth="1"/>
    <col min="5381" max="5381" width="15.88671875" style="110" customWidth="1"/>
    <col min="5382" max="5382" width="12" style="110" customWidth="1"/>
    <col min="5383" max="5383" width="18" style="110" customWidth="1"/>
    <col min="5384" max="5384" width="11.109375" style="110" customWidth="1"/>
    <col min="5385" max="5385" width="6.5546875" style="110" customWidth="1"/>
    <col min="5386" max="5386" width="18.33203125" style="110" customWidth="1"/>
    <col min="5387" max="5387" width="12.6640625" style="110" customWidth="1"/>
    <col min="5388" max="5388" width="18.6640625" style="110" customWidth="1"/>
    <col min="5389" max="5389" width="17.88671875" style="110" customWidth="1"/>
    <col min="5390" max="5390" width="9" style="110" customWidth="1"/>
    <col min="5391" max="5632" width="9.109375" style="110"/>
    <col min="5633" max="5633" width="34.5546875" style="110" customWidth="1"/>
    <col min="5634" max="5634" width="27.5546875" style="110" customWidth="1"/>
    <col min="5635" max="5635" width="36.109375" style="110" customWidth="1"/>
    <col min="5636" max="5636" width="18.33203125" style="110" customWidth="1"/>
    <col min="5637" max="5637" width="15.88671875" style="110" customWidth="1"/>
    <col min="5638" max="5638" width="12" style="110" customWidth="1"/>
    <col min="5639" max="5639" width="18" style="110" customWidth="1"/>
    <col min="5640" max="5640" width="11.109375" style="110" customWidth="1"/>
    <col min="5641" max="5641" width="6.5546875" style="110" customWidth="1"/>
    <col min="5642" max="5642" width="18.33203125" style="110" customWidth="1"/>
    <col min="5643" max="5643" width="12.6640625" style="110" customWidth="1"/>
    <col min="5644" max="5644" width="18.6640625" style="110" customWidth="1"/>
    <col min="5645" max="5645" width="17.88671875" style="110" customWidth="1"/>
    <col min="5646" max="5646" width="9" style="110" customWidth="1"/>
    <col min="5647" max="5888" width="9.109375" style="110"/>
    <col min="5889" max="5889" width="34.5546875" style="110" customWidth="1"/>
    <col min="5890" max="5890" width="27.5546875" style="110" customWidth="1"/>
    <col min="5891" max="5891" width="36.109375" style="110" customWidth="1"/>
    <col min="5892" max="5892" width="18.33203125" style="110" customWidth="1"/>
    <col min="5893" max="5893" width="15.88671875" style="110" customWidth="1"/>
    <col min="5894" max="5894" width="12" style="110" customWidth="1"/>
    <col min="5895" max="5895" width="18" style="110" customWidth="1"/>
    <col min="5896" max="5896" width="11.109375" style="110" customWidth="1"/>
    <col min="5897" max="5897" width="6.5546875" style="110" customWidth="1"/>
    <col min="5898" max="5898" width="18.33203125" style="110" customWidth="1"/>
    <col min="5899" max="5899" width="12.6640625" style="110" customWidth="1"/>
    <col min="5900" max="5900" width="18.6640625" style="110" customWidth="1"/>
    <col min="5901" max="5901" width="17.88671875" style="110" customWidth="1"/>
    <col min="5902" max="5902" width="9" style="110" customWidth="1"/>
    <col min="5903" max="6144" width="9.109375" style="110"/>
    <col min="6145" max="6145" width="34.5546875" style="110" customWidth="1"/>
    <col min="6146" max="6146" width="27.5546875" style="110" customWidth="1"/>
    <col min="6147" max="6147" width="36.109375" style="110" customWidth="1"/>
    <col min="6148" max="6148" width="18.33203125" style="110" customWidth="1"/>
    <col min="6149" max="6149" width="15.88671875" style="110" customWidth="1"/>
    <col min="6150" max="6150" width="12" style="110" customWidth="1"/>
    <col min="6151" max="6151" width="18" style="110" customWidth="1"/>
    <col min="6152" max="6152" width="11.109375" style="110" customWidth="1"/>
    <col min="6153" max="6153" width="6.5546875" style="110" customWidth="1"/>
    <col min="6154" max="6154" width="18.33203125" style="110" customWidth="1"/>
    <col min="6155" max="6155" width="12.6640625" style="110" customWidth="1"/>
    <col min="6156" max="6156" width="18.6640625" style="110" customWidth="1"/>
    <col min="6157" max="6157" width="17.88671875" style="110" customWidth="1"/>
    <col min="6158" max="6158" width="9" style="110" customWidth="1"/>
    <col min="6159" max="6400" width="9.109375" style="110"/>
    <col min="6401" max="6401" width="34.5546875" style="110" customWidth="1"/>
    <col min="6402" max="6402" width="27.5546875" style="110" customWidth="1"/>
    <col min="6403" max="6403" width="36.109375" style="110" customWidth="1"/>
    <col min="6404" max="6404" width="18.33203125" style="110" customWidth="1"/>
    <col min="6405" max="6405" width="15.88671875" style="110" customWidth="1"/>
    <col min="6406" max="6406" width="12" style="110" customWidth="1"/>
    <col min="6407" max="6407" width="18" style="110" customWidth="1"/>
    <col min="6408" max="6408" width="11.109375" style="110" customWidth="1"/>
    <col min="6409" max="6409" width="6.5546875" style="110" customWidth="1"/>
    <col min="6410" max="6410" width="18.33203125" style="110" customWidth="1"/>
    <col min="6411" max="6411" width="12.6640625" style="110" customWidth="1"/>
    <col min="6412" max="6412" width="18.6640625" style="110" customWidth="1"/>
    <col min="6413" max="6413" width="17.88671875" style="110" customWidth="1"/>
    <col min="6414" max="6414" width="9" style="110" customWidth="1"/>
    <col min="6415" max="6656" width="9.109375" style="110"/>
    <col min="6657" max="6657" width="34.5546875" style="110" customWidth="1"/>
    <col min="6658" max="6658" width="27.5546875" style="110" customWidth="1"/>
    <col min="6659" max="6659" width="36.109375" style="110" customWidth="1"/>
    <col min="6660" max="6660" width="18.33203125" style="110" customWidth="1"/>
    <col min="6661" max="6661" width="15.88671875" style="110" customWidth="1"/>
    <col min="6662" max="6662" width="12" style="110" customWidth="1"/>
    <col min="6663" max="6663" width="18" style="110" customWidth="1"/>
    <col min="6664" max="6664" width="11.109375" style="110" customWidth="1"/>
    <col min="6665" max="6665" width="6.5546875" style="110" customWidth="1"/>
    <col min="6666" max="6666" width="18.33203125" style="110" customWidth="1"/>
    <col min="6667" max="6667" width="12.6640625" style="110" customWidth="1"/>
    <col min="6668" max="6668" width="18.6640625" style="110" customWidth="1"/>
    <col min="6669" max="6669" width="17.88671875" style="110" customWidth="1"/>
    <col min="6670" max="6670" width="9" style="110" customWidth="1"/>
    <col min="6671" max="6912" width="9.109375" style="110"/>
    <col min="6913" max="6913" width="34.5546875" style="110" customWidth="1"/>
    <col min="6914" max="6914" width="27.5546875" style="110" customWidth="1"/>
    <col min="6915" max="6915" width="36.109375" style="110" customWidth="1"/>
    <col min="6916" max="6916" width="18.33203125" style="110" customWidth="1"/>
    <col min="6917" max="6917" width="15.88671875" style="110" customWidth="1"/>
    <col min="6918" max="6918" width="12" style="110" customWidth="1"/>
    <col min="6919" max="6919" width="18" style="110" customWidth="1"/>
    <col min="6920" max="6920" width="11.109375" style="110" customWidth="1"/>
    <col min="6921" max="6921" width="6.5546875" style="110" customWidth="1"/>
    <col min="6922" max="6922" width="18.33203125" style="110" customWidth="1"/>
    <col min="6923" max="6923" width="12.6640625" style="110" customWidth="1"/>
    <col min="6924" max="6924" width="18.6640625" style="110" customWidth="1"/>
    <col min="6925" max="6925" width="17.88671875" style="110" customWidth="1"/>
    <col min="6926" max="6926" width="9" style="110" customWidth="1"/>
    <col min="6927" max="7168" width="9.109375" style="110"/>
    <col min="7169" max="7169" width="34.5546875" style="110" customWidth="1"/>
    <col min="7170" max="7170" width="27.5546875" style="110" customWidth="1"/>
    <col min="7171" max="7171" width="36.109375" style="110" customWidth="1"/>
    <col min="7172" max="7172" width="18.33203125" style="110" customWidth="1"/>
    <col min="7173" max="7173" width="15.88671875" style="110" customWidth="1"/>
    <col min="7174" max="7174" width="12" style="110" customWidth="1"/>
    <col min="7175" max="7175" width="18" style="110" customWidth="1"/>
    <col min="7176" max="7176" width="11.109375" style="110" customWidth="1"/>
    <col min="7177" max="7177" width="6.5546875" style="110" customWidth="1"/>
    <col min="7178" max="7178" width="18.33203125" style="110" customWidth="1"/>
    <col min="7179" max="7179" width="12.6640625" style="110" customWidth="1"/>
    <col min="7180" max="7180" width="18.6640625" style="110" customWidth="1"/>
    <col min="7181" max="7181" width="17.88671875" style="110" customWidth="1"/>
    <col min="7182" max="7182" width="9" style="110" customWidth="1"/>
    <col min="7183" max="7424" width="9.109375" style="110"/>
    <col min="7425" max="7425" width="34.5546875" style="110" customWidth="1"/>
    <col min="7426" max="7426" width="27.5546875" style="110" customWidth="1"/>
    <col min="7427" max="7427" width="36.109375" style="110" customWidth="1"/>
    <col min="7428" max="7428" width="18.33203125" style="110" customWidth="1"/>
    <col min="7429" max="7429" width="15.88671875" style="110" customWidth="1"/>
    <col min="7430" max="7430" width="12" style="110" customWidth="1"/>
    <col min="7431" max="7431" width="18" style="110" customWidth="1"/>
    <col min="7432" max="7432" width="11.109375" style="110" customWidth="1"/>
    <col min="7433" max="7433" width="6.5546875" style="110" customWidth="1"/>
    <col min="7434" max="7434" width="18.33203125" style="110" customWidth="1"/>
    <col min="7435" max="7435" width="12.6640625" style="110" customWidth="1"/>
    <col min="7436" max="7436" width="18.6640625" style="110" customWidth="1"/>
    <col min="7437" max="7437" width="17.88671875" style="110" customWidth="1"/>
    <col min="7438" max="7438" width="9" style="110" customWidth="1"/>
    <col min="7439" max="7680" width="9.109375" style="110"/>
    <col min="7681" max="7681" width="34.5546875" style="110" customWidth="1"/>
    <col min="7682" max="7682" width="27.5546875" style="110" customWidth="1"/>
    <col min="7683" max="7683" width="36.109375" style="110" customWidth="1"/>
    <col min="7684" max="7684" width="18.33203125" style="110" customWidth="1"/>
    <col min="7685" max="7685" width="15.88671875" style="110" customWidth="1"/>
    <col min="7686" max="7686" width="12" style="110" customWidth="1"/>
    <col min="7687" max="7687" width="18" style="110" customWidth="1"/>
    <col min="7688" max="7688" width="11.109375" style="110" customWidth="1"/>
    <col min="7689" max="7689" width="6.5546875" style="110" customWidth="1"/>
    <col min="7690" max="7690" width="18.33203125" style="110" customWidth="1"/>
    <col min="7691" max="7691" width="12.6640625" style="110" customWidth="1"/>
    <col min="7692" max="7692" width="18.6640625" style="110" customWidth="1"/>
    <col min="7693" max="7693" width="17.88671875" style="110" customWidth="1"/>
    <col min="7694" max="7694" width="9" style="110" customWidth="1"/>
    <col min="7695" max="7936" width="9.109375" style="110"/>
    <col min="7937" max="7937" width="34.5546875" style="110" customWidth="1"/>
    <col min="7938" max="7938" width="27.5546875" style="110" customWidth="1"/>
    <col min="7939" max="7939" width="36.109375" style="110" customWidth="1"/>
    <col min="7940" max="7940" width="18.33203125" style="110" customWidth="1"/>
    <col min="7941" max="7941" width="15.88671875" style="110" customWidth="1"/>
    <col min="7942" max="7942" width="12" style="110" customWidth="1"/>
    <col min="7943" max="7943" width="18" style="110" customWidth="1"/>
    <col min="7944" max="7944" width="11.109375" style="110" customWidth="1"/>
    <col min="7945" max="7945" width="6.5546875" style="110" customWidth="1"/>
    <col min="7946" max="7946" width="18.33203125" style="110" customWidth="1"/>
    <col min="7947" max="7947" width="12.6640625" style="110" customWidth="1"/>
    <col min="7948" max="7948" width="18.6640625" style="110" customWidth="1"/>
    <col min="7949" max="7949" width="17.88671875" style="110" customWidth="1"/>
    <col min="7950" max="7950" width="9" style="110" customWidth="1"/>
    <col min="7951" max="8192" width="9.109375" style="110"/>
    <col min="8193" max="8193" width="34.5546875" style="110" customWidth="1"/>
    <col min="8194" max="8194" width="27.5546875" style="110" customWidth="1"/>
    <col min="8195" max="8195" width="36.109375" style="110" customWidth="1"/>
    <col min="8196" max="8196" width="18.33203125" style="110" customWidth="1"/>
    <col min="8197" max="8197" width="15.88671875" style="110" customWidth="1"/>
    <col min="8198" max="8198" width="12" style="110" customWidth="1"/>
    <col min="8199" max="8199" width="18" style="110" customWidth="1"/>
    <col min="8200" max="8200" width="11.109375" style="110" customWidth="1"/>
    <col min="8201" max="8201" width="6.5546875" style="110" customWidth="1"/>
    <col min="8202" max="8202" width="18.33203125" style="110" customWidth="1"/>
    <col min="8203" max="8203" width="12.6640625" style="110" customWidth="1"/>
    <col min="8204" max="8204" width="18.6640625" style="110" customWidth="1"/>
    <col min="8205" max="8205" width="17.88671875" style="110" customWidth="1"/>
    <col min="8206" max="8206" width="9" style="110" customWidth="1"/>
    <col min="8207" max="8448" width="9.109375" style="110"/>
    <col min="8449" max="8449" width="34.5546875" style="110" customWidth="1"/>
    <col min="8450" max="8450" width="27.5546875" style="110" customWidth="1"/>
    <col min="8451" max="8451" width="36.109375" style="110" customWidth="1"/>
    <col min="8452" max="8452" width="18.33203125" style="110" customWidth="1"/>
    <col min="8453" max="8453" width="15.88671875" style="110" customWidth="1"/>
    <col min="8454" max="8454" width="12" style="110" customWidth="1"/>
    <col min="8455" max="8455" width="18" style="110" customWidth="1"/>
    <col min="8456" max="8456" width="11.109375" style="110" customWidth="1"/>
    <col min="8457" max="8457" width="6.5546875" style="110" customWidth="1"/>
    <col min="8458" max="8458" width="18.33203125" style="110" customWidth="1"/>
    <col min="8459" max="8459" width="12.6640625" style="110" customWidth="1"/>
    <col min="8460" max="8460" width="18.6640625" style="110" customWidth="1"/>
    <col min="8461" max="8461" width="17.88671875" style="110" customWidth="1"/>
    <col min="8462" max="8462" width="9" style="110" customWidth="1"/>
    <col min="8463" max="8704" width="9.109375" style="110"/>
    <col min="8705" max="8705" width="34.5546875" style="110" customWidth="1"/>
    <col min="8706" max="8706" width="27.5546875" style="110" customWidth="1"/>
    <col min="8707" max="8707" width="36.109375" style="110" customWidth="1"/>
    <col min="8708" max="8708" width="18.33203125" style="110" customWidth="1"/>
    <col min="8709" max="8709" width="15.88671875" style="110" customWidth="1"/>
    <col min="8710" max="8710" width="12" style="110" customWidth="1"/>
    <col min="8711" max="8711" width="18" style="110" customWidth="1"/>
    <col min="8712" max="8712" width="11.109375" style="110" customWidth="1"/>
    <col min="8713" max="8713" width="6.5546875" style="110" customWidth="1"/>
    <col min="8714" max="8714" width="18.33203125" style="110" customWidth="1"/>
    <col min="8715" max="8715" width="12.6640625" style="110" customWidth="1"/>
    <col min="8716" max="8716" width="18.6640625" style="110" customWidth="1"/>
    <col min="8717" max="8717" width="17.88671875" style="110" customWidth="1"/>
    <col min="8718" max="8718" width="9" style="110" customWidth="1"/>
    <col min="8719" max="8960" width="9.109375" style="110"/>
    <col min="8961" max="8961" width="34.5546875" style="110" customWidth="1"/>
    <col min="8962" max="8962" width="27.5546875" style="110" customWidth="1"/>
    <col min="8963" max="8963" width="36.109375" style="110" customWidth="1"/>
    <col min="8964" max="8964" width="18.33203125" style="110" customWidth="1"/>
    <col min="8965" max="8965" width="15.88671875" style="110" customWidth="1"/>
    <col min="8966" max="8966" width="12" style="110" customWidth="1"/>
    <col min="8967" max="8967" width="18" style="110" customWidth="1"/>
    <col min="8968" max="8968" width="11.109375" style="110" customWidth="1"/>
    <col min="8969" max="8969" width="6.5546875" style="110" customWidth="1"/>
    <col min="8970" max="8970" width="18.33203125" style="110" customWidth="1"/>
    <col min="8971" max="8971" width="12.6640625" style="110" customWidth="1"/>
    <col min="8972" max="8972" width="18.6640625" style="110" customWidth="1"/>
    <col min="8973" max="8973" width="17.88671875" style="110" customWidth="1"/>
    <col min="8974" max="8974" width="9" style="110" customWidth="1"/>
    <col min="8975" max="9216" width="9.109375" style="110"/>
    <col min="9217" max="9217" width="34.5546875" style="110" customWidth="1"/>
    <col min="9218" max="9218" width="27.5546875" style="110" customWidth="1"/>
    <col min="9219" max="9219" width="36.109375" style="110" customWidth="1"/>
    <col min="9220" max="9220" width="18.33203125" style="110" customWidth="1"/>
    <col min="9221" max="9221" width="15.88671875" style="110" customWidth="1"/>
    <col min="9222" max="9222" width="12" style="110" customWidth="1"/>
    <col min="9223" max="9223" width="18" style="110" customWidth="1"/>
    <col min="9224" max="9224" width="11.109375" style="110" customWidth="1"/>
    <col min="9225" max="9225" width="6.5546875" style="110" customWidth="1"/>
    <col min="9226" max="9226" width="18.33203125" style="110" customWidth="1"/>
    <col min="9227" max="9227" width="12.6640625" style="110" customWidth="1"/>
    <col min="9228" max="9228" width="18.6640625" style="110" customWidth="1"/>
    <col min="9229" max="9229" width="17.88671875" style="110" customWidth="1"/>
    <col min="9230" max="9230" width="9" style="110" customWidth="1"/>
    <col min="9231" max="9472" width="9.109375" style="110"/>
    <col min="9473" max="9473" width="34.5546875" style="110" customWidth="1"/>
    <col min="9474" max="9474" width="27.5546875" style="110" customWidth="1"/>
    <col min="9475" max="9475" width="36.109375" style="110" customWidth="1"/>
    <col min="9476" max="9476" width="18.33203125" style="110" customWidth="1"/>
    <col min="9477" max="9477" width="15.88671875" style="110" customWidth="1"/>
    <col min="9478" max="9478" width="12" style="110" customWidth="1"/>
    <col min="9479" max="9479" width="18" style="110" customWidth="1"/>
    <col min="9480" max="9480" width="11.109375" style="110" customWidth="1"/>
    <col min="9481" max="9481" width="6.5546875" style="110" customWidth="1"/>
    <col min="9482" max="9482" width="18.33203125" style="110" customWidth="1"/>
    <col min="9483" max="9483" width="12.6640625" style="110" customWidth="1"/>
    <col min="9484" max="9484" width="18.6640625" style="110" customWidth="1"/>
    <col min="9485" max="9485" width="17.88671875" style="110" customWidth="1"/>
    <col min="9486" max="9486" width="9" style="110" customWidth="1"/>
    <col min="9487" max="9728" width="9.109375" style="110"/>
    <col min="9729" max="9729" width="34.5546875" style="110" customWidth="1"/>
    <col min="9730" max="9730" width="27.5546875" style="110" customWidth="1"/>
    <col min="9731" max="9731" width="36.109375" style="110" customWidth="1"/>
    <col min="9732" max="9732" width="18.33203125" style="110" customWidth="1"/>
    <col min="9733" max="9733" width="15.88671875" style="110" customWidth="1"/>
    <col min="9734" max="9734" width="12" style="110" customWidth="1"/>
    <col min="9735" max="9735" width="18" style="110" customWidth="1"/>
    <col min="9736" max="9736" width="11.109375" style="110" customWidth="1"/>
    <col min="9737" max="9737" width="6.5546875" style="110" customWidth="1"/>
    <col min="9738" max="9738" width="18.33203125" style="110" customWidth="1"/>
    <col min="9739" max="9739" width="12.6640625" style="110" customWidth="1"/>
    <col min="9740" max="9740" width="18.6640625" style="110" customWidth="1"/>
    <col min="9741" max="9741" width="17.88671875" style="110" customWidth="1"/>
    <col min="9742" max="9742" width="9" style="110" customWidth="1"/>
    <col min="9743" max="9984" width="9.109375" style="110"/>
    <col min="9985" max="9985" width="34.5546875" style="110" customWidth="1"/>
    <col min="9986" max="9986" width="27.5546875" style="110" customWidth="1"/>
    <col min="9987" max="9987" width="36.109375" style="110" customWidth="1"/>
    <col min="9988" max="9988" width="18.33203125" style="110" customWidth="1"/>
    <col min="9989" max="9989" width="15.88671875" style="110" customWidth="1"/>
    <col min="9990" max="9990" width="12" style="110" customWidth="1"/>
    <col min="9991" max="9991" width="18" style="110" customWidth="1"/>
    <col min="9992" max="9992" width="11.109375" style="110" customWidth="1"/>
    <col min="9993" max="9993" width="6.5546875" style="110" customWidth="1"/>
    <col min="9994" max="9994" width="18.33203125" style="110" customWidth="1"/>
    <col min="9995" max="9995" width="12.6640625" style="110" customWidth="1"/>
    <col min="9996" max="9996" width="18.6640625" style="110" customWidth="1"/>
    <col min="9997" max="9997" width="17.88671875" style="110" customWidth="1"/>
    <col min="9998" max="9998" width="9" style="110" customWidth="1"/>
    <col min="9999" max="10240" width="9.109375" style="110"/>
    <col min="10241" max="10241" width="34.5546875" style="110" customWidth="1"/>
    <col min="10242" max="10242" width="27.5546875" style="110" customWidth="1"/>
    <col min="10243" max="10243" width="36.109375" style="110" customWidth="1"/>
    <col min="10244" max="10244" width="18.33203125" style="110" customWidth="1"/>
    <col min="10245" max="10245" width="15.88671875" style="110" customWidth="1"/>
    <col min="10246" max="10246" width="12" style="110" customWidth="1"/>
    <col min="10247" max="10247" width="18" style="110" customWidth="1"/>
    <col min="10248" max="10248" width="11.109375" style="110" customWidth="1"/>
    <col min="10249" max="10249" width="6.5546875" style="110" customWidth="1"/>
    <col min="10250" max="10250" width="18.33203125" style="110" customWidth="1"/>
    <col min="10251" max="10251" width="12.6640625" style="110" customWidth="1"/>
    <col min="10252" max="10252" width="18.6640625" style="110" customWidth="1"/>
    <col min="10253" max="10253" width="17.88671875" style="110" customWidth="1"/>
    <col min="10254" max="10254" width="9" style="110" customWidth="1"/>
    <col min="10255" max="10496" width="9.109375" style="110"/>
    <col min="10497" max="10497" width="34.5546875" style="110" customWidth="1"/>
    <col min="10498" max="10498" width="27.5546875" style="110" customWidth="1"/>
    <col min="10499" max="10499" width="36.109375" style="110" customWidth="1"/>
    <col min="10500" max="10500" width="18.33203125" style="110" customWidth="1"/>
    <col min="10501" max="10501" width="15.88671875" style="110" customWidth="1"/>
    <col min="10502" max="10502" width="12" style="110" customWidth="1"/>
    <col min="10503" max="10503" width="18" style="110" customWidth="1"/>
    <col min="10504" max="10504" width="11.109375" style="110" customWidth="1"/>
    <col min="10505" max="10505" width="6.5546875" style="110" customWidth="1"/>
    <col min="10506" max="10506" width="18.33203125" style="110" customWidth="1"/>
    <col min="10507" max="10507" width="12.6640625" style="110" customWidth="1"/>
    <col min="10508" max="10508" width="18.6640625" style="110" customWidth="1"/>
    <col min="10509" max="10509" width="17.88671875" style="110" customWidth="1"/>
    <col min="10510" max="10510" width="9" style="110" customWidth="1"/>
    <col min="10511" max="10752" width="9.109375" style="110"/>
    <col min="10753" max="10753" width="34.5546875" style="110" customWidth="1"/>
    <col min="10754" max="10754" width="27.5546875" style="110" customWidth="1"/>
    <col min="10755" max="10755" width="36.109375" style="110" customWidth="1"/>
    <col min="10756" max="10756" width="18.33203125" style="110" customWidth="1"/>
    <col min="10757" max="10757" width="15.88671875" style="110" customWidth="1"/>
    <col min="10758" max="10758" width="12" style="110" customWidth="1"/>
    <col min="10759" max="10759" width="18" style="110" customWidth="1"/>
    <col min="10760" max="10760" width="11.109375" style="110" customWidth="1"/>
    <col min="10761" max="10761" width="6.5546875" style="110" customWidth="1"/>
    <col min="10762" max="10762" width="18.33203125" style="110" customWidth="1"/>
    <col min="10763" max="10763" width="12.6640625" style="110" customWidth="1"/>
    <col min="10764" max="10764" width="18.6640625" style="110" customWidth="1"/>
    <col min="10765" max="10765" width="17.88671875" style="110" customWidth="1"/>
    <col min="10766" max="10766" width="9" style="110" customWidth="1"/>
    <col min="10767" max="11008" width="9.109375" style="110"/>
    <col min="11009" max="11009" width="34.5546875" style="110" customWidth="1"/>
    <col min="11010" max="11010" width="27.5546875" style="110" customWidth="1"/>
    <col min="11011" max="11011" width="36.109375" style="110" customWidth="1"/>
    <col min="11012" max="11012" width="18.33203125" style="110" customWidth="1"/>
    <col min="11013" max="11013" width="15.88671875" style="110" customWidth="1"/>
    <col min="11014" max="11014" width="12" style="110" customWidth="1"/>
    <col min="11015" max="11015" width="18" style="110" customWidth="1"/>
    <col min="11016" max="11016" width="11.109375" style="110" customWidth="1"/>
    <col min="11017" max="11017" width="6.5546875" style="110" customWidth="1"/>
    <col min="11018" max="11018" width="18.33203125" style="110" customWidth="1"/>
    <col min="11019" max="11019" width="12.6640625" style="110" customWidth="1"/>
    <col min="11020" max="11020" width="18.6640625" style="110" customWidth="1"/>
    <col min="11021" max="11021" width="17.88671875" style="110" customWidth="1"/>
    <col min="11022" max="11022" width="9" style="110" customWidth="1"/>
    <col min="11023" max="11264" width="9.109375" style="110"/>
    <col min="11265" max="11265" width="34.5546875" style="110" customWidth="1"/>
    <col min="11266" max="11266" width="27.5546875" style="110" customWidth="1"/>
    <col min="11267" max="11267" width="36.109375" style="110" customWidth="1"/>
    <col min="11268" max="11268" width="18.33203125" style="110" customWidth="1"/>
    <col min="11269" max="11269" width="15.88671875" style="110" customWidth="1"/>
    <col min="11270" max="11270" width="12" style="110" customWidth="1"/>
    <col min="11271" max="11271" width="18" style="110" customWidth="1"/>
    <col min="11272" max="11272" width="11.109375" style="110" customWidth="1"/>
    <col min="11273" max="11273" width="6.5546875" style="110" customWidth="1"/>
    <col min="11274" max="11274" width="18.33203125" style="110" customWidth="1"/>
    <col min="11275" max="11275" width="12.6640625" style="110" customWidth="1"/>
    <col min="11276" max="11276" width="18.6640625" style="110" customWidth="1"/>
    <col min="11277" max="11277" width="17.88671875" style="110" customWidth="1"/>
    <col min="11278" max="11278" width="9" style="110" customWidth="1"/>
    <col min="11279" max="11520" width="9.109375" style="110"/>
    <col min="11521" max="11521" width="34.5546875" style="110" customWidth="1"/>
    <col min="11522" max="11522" width="27.5546875" style="110" customWidth="1"/>
    <col min="11523" max="11523" width="36.109375" style="110" customWidth="1"/>
    <col min="11524" max="11524" width="18.33203125" style="110" customWidth="1"/>
    <col min="11525" max="11525" width="15.88671875" style="110" customWidth="1"/>
    <col min="11526" max="11526" width="12" style="110" customWidth="1"/>
    <col min="11527" max="11527" width="18" style="110" customWidth="1"/>
    <col min="11528" max="11528" width="11.109375" style="110" customWidth="1"/>
    <col min="11529" max="11529" width="6.5546875" style="110" customWidth="1"/>
    <col min="11530" max="11530" width="18.33203125" style="110" customWidth="1"/>
    <col min="11531" max="11531" width="12.6640625" style="110" customWidth="1"/>
    <col min="11532" max="11532" width="18.6640625" style="110" customWidth="1"/>
    <col min="11533" max="11533" width="17.88671875" style="110" customWidth="1"/>
    <col min="11534" max="11534" width="9" style="110" customWidth="1"/>
    <col min="11535" max="11776" width="9.109375" style="110"/>
    <col min="11777" max="11777" width="34.5546875" style="110" customWidth="1"/>
    <col min="11778" max="11778" width="27.5546875" style="110" customWidth="1"/>
    <col min="11779" max="11779" width="36.109375" style="110" customWidth="1"/>
    <col min="11780" max="11780" width="18.33203125" style="110" customWidth="1"/>
    <col min="11781" max="11781" width="15.88671875" style="110" customWidth="1"/>
    <col min="11782" max="11782" width="12" style="110" customWidth="1"/>
    <col min="11783" max="11783" width="18" style="110" customWidth="1"/>
    <col min="11784" max="11784" width="11.109375" style="110" customWidth="1"/>
    <col min="11785" max="11785" width="6.5546875" style="110" customWidth="1"/>
    <col min="11786" max="11786" width="18.33203125" style="110" customWidth="1"/>
    <col min="11787" max="11787" width="12.6640625" style="110" customWidth="1"/>
    <col min="11788" max="11788" width="18.6640625" style="110" customWidth="1"/>
    <col min="11789" max="11789" width="17.88671875" style="110" customWidth="1"/>
    <col min="11790" max="11790" width="9" style="110" customWidth="1"/>
    <col min="11791" max="12032" width="9.109375" style="110"/>
    <col min="12033" max="12033" width="34.5546875" style="110" customWidth="1"/>
    <col min="12034" max="12034" width="27.5546875" style="110" customWidth="1"/>
    <col min="12035" max="12035" width="36.109375" style="110" customWidth="1"/>
    <col min="12036" max="12036" width="18.33203125" style="110" customWidth="1"/>
    <col min="12037" max="12037" width="15.88671875" style="110" customWidth="1"/>
    <col min="12038" max="12038" width="12" style="110" customWidth="1"/>
    <col min="12039" max="12039" width="18" style="110" customWidth="1"/>
    <col min="12040" max="12040" width="11.109375" style="110" customWidth="1"/>
    <col min="12041" max="12041" width="6.5546875" style="110" customWidth="1"/>
    <col min="12042" max="12042" width="18.33203125" style="110" customWidth="1"/>
    <col min="12043" max="12043" width="12.6640625" style="110" customWidth="1"/>
    <col min="12044" max="12044" width="18.6640625" style="110" customWidth="1"/>
    <col min="12045" max="12045" width="17.88671875" style="110" customWidth="1"/>
    <col min="12046" max="12046" width="9" style="110" customWidth="1"/>
    <col min="12047" max="12288" width="9.109375" style="110"/>
    <col min="12289" max="12289" width="34.5546875" style="110" customWidth="1"/>
    <col min="12290" max="12290" width="27.5546875" style="110" customWidth="1"/>
    <col min="12291" max="12291" width="36.109375" style="110" customWidth="1"/>
    <col min="12292" max="12292" width="18.33203125" style="110" customWidth="1"/>
    <col min="12293" max="12293" width="15.88671875" style="110" customWidth="1"/>
    <col min="12294" max="12294" width="12" style="110" customWidth="1"/>
    <col min="12295" max="12295" width="18" style="110" customWidth="1"/>
    <col min="12296" max="12296" width="11.109375" style="110" customWidth="1"/>
    <col min="12297" max="12297" width="6.5546875" style="110" customWidth="1"/>
    <col min="12298" max="12298" width="18.33203125" style="110" customWidth="1"/>
    <col min="12299" max="12299" width="12.6640625" style="110" customWidth="1"/>
    <col min="12300" max="12300" width="18.6640625" style="110" customWidth="1"/>
    <col min="12301" max="12301" width="17.88671875" style="110" customWidth="1"/>
    <col min="12302" max="12302" width="9" style="110" customWidth="1"/>
    <col min="12303" max="12544" width="9.109375" style="110"/>
    <col min="12545" max="12545" width="34.5546875" style="110" customWidth="1"/>
    <col min="12546" max="12546" width="27.5546875" style="110" customWidth="1"/>
    <col min="12547" max="12547" width="36.109375" style="110" customWidth="1"/>
    <col min="12548" max="12548" width="18.33203125" style="110" customWidth="1"/>
    <col min="12549" max="12549" width="15.88671875" style="110" customWidth="1"/>
    <col min="12550" max="12550" width="12" style="110" customWidth="1"/>
    <col min="12551" max="12551" width="18" style="110" customWidth="1"/>
    <col min="12552" max="12552" width="11.109375" style="110" customWidth="1"/>
    <col min="12553" max="12553" width="6.5546875" style="110" customWidth="1"/>
    <col min="12554" max="12554" width="18.33203125" style="110" customWidth="1"/>
    <col min="12555" max="12555" width="12.6640625" style="110" customWidth="1"/>
    <col min="12556" max="12556" width="18.6640625" style="110" customWidth="1"/>
    <col min="12557" max="12557" width="17.88671875" style="110" customWidth="1"/>
    <col min="12558" max="12558" width="9" style="110" customWidth="1"/>
    <col min="12559" max="12800" width="9.109375" style="110"/>
    <col min="12801" max="12801" width="34.5546875" style="110" customWidth="1"/>
    <col min="12802" max="12802" width="27.5546875" style="110" customWidth="1"/>
    <col min="12803" max="12803" width="36.109375" style="110" customWidth="1"/>
    <col min="12804" max="12804" width="18.33203125" style="110" customWidth="1"/>
    <col min="12805" max="12805" width="15.88671875" style="110" customWidth="1"/>
    <col min="12806" max="12806" width="12" style="110" customWidth="1"/>
    <col min="12807" max="12807" width="18" style="110" customWidth="1"/>
    <col min="12808" max="12808" width="11.109375" style="110" customWidth="1"/>
    <col min="12809" max="12809" width="6.5546875" style="110" customWidth="1"/>
    <col min="12810" max="12810" width="18.33203125" style="110" customWidth="1"/>
    <col min="12811" max="12811" width="12.6640625" style="110" customWidth="1"/>
    <col min="12812" max="12812" width="18.6640625" style="110" customWidth="1"/>
    <col min="12813" max="12813" width="17.88671875" style="110" customWidth="1"/>
    <col min="12814" max="12814" width="9" style="110" customWidth="1"/>
    <col min="12815" max="13056" width="9.109375" style="110"/>
    <col min="13057" max="13057" width="34.5546875" style="110" customWidth="1"/>
    <col min="13058" max="13058" width="27.5546875" style="110" customWidth="1"/>
    <col min="13059" max="13059" width="36.109375" style="110" customWidth="1"/>
    <col min="13060" max="13060" width="18.33203125" style="110" customWidth="1"/>
    <col min="13061" max="13061" width="15.88671875" style="110" customWidth="1"/>
    <col min="13062" max="13062" width="12" style="110" customWidth="1"/>
    <col min="13063" max="13063" width="18" style="110" customWidth="1"/>
    <col min="13064" max="13064" width="11.109375" style="110" customWidth="1"/>
    <col min="13065" max="13065" width="6.5546875" style="110" customWidth="1"/>
    <col min="13066" max="13066" width="18.33203125" style="110" customWidth="1"/>
    <col min="13067" max="13067" width="12.6640625" style="110" customWidth="1"/>
    <col min="13068" max="13068" width="18.6640625" style="110" customWidth="1"/>
    <col min="13069" max="13069" width="17.88671875" style="110" customWidth="1"/>
    <col min="13070" max="13070" width="9" style="110" customWidth="1"/>
    <col min="13071" max="13312" width="9.109375" style="110"/>
    <col min="13313" max="13313" width="34.5546875" style="110" customWidth="1"/>
    <col min="13314" max="13314" width="27.5546875" style="110" customWidth="1"/>
    <col min="13315" max="13315" width="36.109375" style="110" customWidth="1"/>
    <col min="13316" max="13316" width="18.33203125" style="110" customWidth="1"/>
    <col min="13317" max="13317" width="15.88671875" style="110" customWidth="1"/>
    <col min="13318" max="13318" width="12" style="110" customWidth="1"/>
    <col min="13319" max="13319" width="18" style="110" customWidth="1"/>
    <col min="13320" max="13320" width="11.109375" style="110" customWidth="1"/>
    <col min="13321" max="13321" width="6.5546875" style="110" customWidth="1"/>
    <col min="13322" max="13322" width="18.33203125" style="110" customWidth="1"/>
    <col min="13323" max="13323" width="12.6640625" style="110" customWidth="1"/>
    <col min="13324" max="13324" width="18.6640625" style="110" customWidth="1"/>
    <col min="13325" max="13325" width="17.88671875" style="110" customWidth="1"/>
    <col min="13326" max="13326" width="9" style="110" customWidth="1"/>
    <col min="13327" max="13568" width="9.109375" style="110"/>
    <col min="13569" max="13569" width="34.5546875" style="110" customWidth="1"/>
    <col min="13570" max="13570" width="27.5546875" style="110" customWidth="1"/>
    <col min="13571" max="13571" width="36.109375" style="110" customWidth="1"/>
    <col min="13572" max="13572" width="18.33203125" style="110" customWidth="1"/>
    <col min="13573" max="13573" width="15.88671875" style="110" customWidth="1"/>
    <col min="13574" max="13574" width="12" style="110" customWidth="1"/>
    <col min="13575" max="13575" width="18" style="110" customWidth="1"/>
    <col min="13576" max="13576" width="11.109375" style="110" customWidth="1"/>
    <col min="13577" max="13577" width="6.5546875" style="110" customWidth="1"/>
    <col min="13578" max="13578" width="18.33203125" style="110" customWidth="1"/>
    <col min="13579" max="13579" width="12.6640625" style="110" customWidth="1"/>
    <col min="13580" max="13580" width="18.6640625" style="110" customWidth="1"/>
    <col min="13581" max="13581" width="17.88671875" style="110" customWidth="1"/>
    <col min="13582" max="13582" width="9" style="110" customWidth="1"/>
    <col min="13583" max="13824" width="9.109375" style="110"/>
    <col min="13825" max="13825" width="34.5546875" style="110" customWidth="1"/>
    <col min="13826" max="13826" width="27.5546875" style="110" customWidth="1"/>
    <col min="13827" max="13827" width="36.109375" style="110" customWidth="1"/>
    <col min="13828" max="13828" width="18.33203125" style="110" customWidth="1"/>
    <col min="13829" max="13829" width="15.88671875" style="110" customWidth="1"/>
    <col min="13830" max="13830" width="12" style="110" customWidth="1"/>
    <col min="13831" max="13831" width="18" style="110" customWidth="1"/>
    <col min="13832" max="13832" width="11.109375" style="110" customWidth="1"/>
    <col min="13833" max="13833" width="6.5546875" style="110" customWidth="1"/>
    <col min="13834" max="13834" width="18.33203125" style="110" customWidth="1"/>
    <col min="13835" max="13835" width="12.6640625" style="110" customWidth="1"/>
    <col min="13836" max="13836" width="18.6640625" style="110" customWidth="1"/>
    <col min="13837" max="13837" width="17.88671875" style="110" customWidth="1"/>
    <col min="13838" max="13838" width="9" style="110" customWidth="1"/>
    <col min="13839" max="14080" width="9.109375" style="110"/>
    <col min="14081" max="14081" width="34.5546875" style="110" customWidth="1"/>
    <col min="14082" max="14082" width="27.5546875" style="110" customWidth="1"/>
    <col min="14083" max="14083" width="36.109375" style="110" customWidth="1"/>
    <col min="14084" max="14084" width="18.33203125" style="110" customWidth="1"/>
    <col min="14085" max="14085" width="15.88671875" style="110" customWidth="1"/>
    <col min="14086" max="14086" width="12" style="110" customWidth="1"/>
    <col min="14087" max="14087" width="18" style="110" customWidth="1"/>
    <col min="14088" max="14088" width="11.109375" style="110" customWidth="1"/>
    <col min="14089" max="14089" width="6.5546875" style="110" customWidth="1"/>
    <col min="14090" max="14090" width="18.33203125" style="110" customWidth="1"/>
    <col min="14091" max="14091" width="12.6640625" style="110" customWidth="1"/>
    <col min="14092" max="14092" width="18.6640625" style="110" customWidth="1"/>
    <col min="14093" max="14093" width="17.88671875" style="110" customWidth="1"/>
    <col min="14094" max="14094" width="9" style="110" customWidth="1"/>
    <col min="14095" max="14336" width="9.109375" style="110"/>
    <col min="14337" max="14337" width="34.5546875" style="110" customWidth="1"/>
    <col min="14338" max="14338" width="27.5546875" style="110" customWidth="1"/>
    <col min="14339" max="14339" width="36.109375" style="110" customWidth="1"/>
    <col min="14340" max="14340" width="18.33203125" style="110" customWidth="1"/>
    <col min="14341" max="14341" width="15.88671875" style="110" customWidth="1"/>
    <col min="14342" max="14342" width="12" style="110" customWidth="1"/>
    <col min="14343" max="14343" width="18" style="110" customWidth="1"/>
    <col min="14344" max="14344" width="11.109375" style="110" customWidth="1"/>
    <col min="14345" max="14345" width="6.5546875" style="110" customWidth="1"/>
    <col min="14346" max="14346" width="18.33203125" style="110" customWidth="1"/>
    <col min="14347" max="14347" width="12.6640625" style="110" customWidth="1"/>
    <col min="14348" max="14348" width="18.6640625" style="110" customWidth="1"/>
    <col min="14349" max="14349" width="17.88671875" style="110" customWidth="1"/>
    <col min="14350" max="14350" width="9" style="110" customWidth="1"/>
    <col min="14351" max="14592" width="9.109375" style="110"/>
    <col min="14593" max="14593" width="34.5546875" style="110" customWidth="1"/>
    <col min="14594" max="14594" width="27.5546875" style="110" customWidth="1"/>
    <col min="14595" max="14595" width="36.109375" style="110" customWidth="1"/>
    <col min="14596" max="14596" width="18.33203125" style="110" customWidth="1"/>
    <col min="14597" max="14597" width="15.88671875" style="110" customWidth="1"/>
    <col min="14598" max="14598" width="12" style="110" customWidth="1"/>
    <col min="14599" max="14599" width="18" style="110" customWidth="1"/>
    <col min="14600" max="14600" width="11.109375" style="110" customWidth="1"/>
    <col min="14601" max="14601" width="6.5546875" style="110" customWidth="1"/>
    <col min="14602" max="14602" width="18.33203125" style="110" customWidth="1"/>
    <col min="14603" max="14603" width="12.6640625" style="110" customWidth="1"/>
    <col min="14604" max="14604" width="18.6640625" style="110" customWidth="1"/>
    <col min="14605" max="14605" width="17.88671875" style="110" customWidth="1"/>
    <col min="14606" max="14606" width="9" style="110" customWidth="1"/>
    <col min="14607" max="14848" width="9.109375" style="110"/>
    <col min="14849" max="14849" width="34.5546875" style="110" customWidth="1"/>
    <col min="14850" max="14850" width="27.5546875" style="110" customWidth="1"/>
    <col min="14851" max="14851" width="36.109375" style="110" customWidth="1"/>
    <col min="14852" max="14852" width="18.33203125" style="110" customWidth="1"/>
    <col min="14853" max="14853" width="15.88671875" style="110" customWidth="1"/>
    <col min="14854" max="14854" width="12" style="110" customWidth="1"/>
    <col min="14855" max="14855" width="18" style="110" customWidth="1"/>
    <col min="14856" max="14856" width="11.109375" style="110" customWidth="1"/>
    <col min="14857" max="14857" width="6.5546875" style="110" customWidth="1"/>
    <col min="14858" max="14858" width="18.33203125" style="110" customWidth="1"/>
    <col min="14859" max="14859" width="12.6640625" style="110" customWidth="1"/>
    <col min="14860" max="14860" width="18.6640625" style="110" customWidth="1"/>
    <col min="14861" max="14861" width="17.88671875" style="110" customWidth="1"/>
    <col min="14862" max="14862" width="9" style="110" customWidth="1"/>
    <col min="14863" max="15104" width="9.109375" style="110"/>
    <col min="15105" max="15105" width="34.5546875" style="110" customWidth="1"/>
    <col min="15106" max="15106" width="27.5546875" style="110" customWidth="1"/>
    <col min="15107" max="15107" width="36.109375" style="110" customWidth="1"/>
    <col min="15108" max="15108" width="18.33203125" style="110" customWidth="1"/>
    <col min="15109" max="15109" width="15.88671875" style="110" customWidth="1"/>
    <col min="15110" max="15110" width="12" style="110" customWidth="1"/>
    <col min="15111" max="15111" width="18" style="110" customWidth="1"/>
    <col min="15112" max="15112" width="11.109375" style="110" customWidth="1"/>
    <col min="15113" max="15113" width="6.5546875" style="110" customWidth="1"/>
    <col min="15114" max="15114" width="18.33203125" style="110" customWidth="1"/>
    <col min="15115" max="15115" width="12.6640625" style="110" customWidth="1"/>
    <col min="15116" max="15116" width="18.6640625" style="110" customWidth="1"/>
    <col min="15117" max="15117" width="17.88671875" style="110" customWidth="1"/>
    <col min="15118" max="15118" width="9" style="110" customWidth="1"/>
    <col min="15119" max="15360" width="9.109375" style="110"/>
    <col min="15361" max="15361" width="34.5546875" style="110" customWidth="1"/>
    <col min="15362" max="15362" width="27.5546875" style="110" customWidth="1"/>
    <col min="15363" max="15363" width="36.109375" style="110" customWidth="1"/>
    <col min="15364" max="15364" width="18.33203125" style="110" customWidth="1"/>
    <col min="15365" max="15365" width="15.88671875" style="110" customWidth="1"/>
    <col min="15366" max="15366" width="12" style="110" customWidth="1"/>
    <col min="15367" max="15367" width="18" style="110" customWidth="1"/>
    <col min="15368" max="15368" width="11.109375" style="110" customWidth="1"/>
    <col min="15369" max="15369" width="6.5546875" style="110" customWidth="1"/>
    <col min="15370" max="15370" width="18.33203125" style="110" customWidth="1"/>
    <col min="15371" max="15371" width="12.6640625" style="110" customWidth="1"/>
    <col min="15372" max="15372" width="18.6640625" style="110" customWidth="1"/>
    <col min="15373" max="15373" width="17.88671875" style="110" customWidth="1"/>
    <col min="15374" max="15374" width="9" style="110" customWidth="1"/>
    <col min="15375" max="15616" width="9.109375" style="110"/>
    <col min="15617" max="15617" width="34.5546875" style="110" customWidth="1"/>
    <col min="15618" max="15618" width="27.5546875" style="110" customWidth="1"/>
    <col min="15619" max="15619" width="36.109375" style="110" customWidth="1"/>
    <col min="15620" max="15620" width="18.33203125" style="110" customWidth="1"/>
    <col min="15621" max="15621" width="15.88671875" style="110" customWidth="1"/>
    <col min="15622" max="15622" width="12" style="110" customWidth="1"/>
    <col min="15623" max="15623" width="18" style="110" customWidth="1"/>
    <col min="15624" max="15624" width="11.109375" style="110" customWidth="1"/>
    <col min="15625" max="15625" width="6.5546875" style="110" customWidth="1"/>
    <col min="15626" max="15626" width="18.33203125" style="110" customWidth="1"/>
    <col min="15627" max="15627" width="12.6640625" style="110" customWidth="1"/>
    <col min="15628" max="15628" width="18.6640625" style="110" customWidth="1"/>
    <col min="15629" max="15629" width="17.88671875" style="110" customWidth="1"/>
    <col min="15630" max="15630" width="9" style="110" customWidth="1"/>
    <col min="15631" max="15872" width="9.109375" style="110"/>
    <col min="15873" max="15873" width="34.5546875" style="110" customWidth="1"/>
    <col min="15874" max="15874" width="27.5546875" style="110" customWidth="1"/>
    <col min="15875" max="15875" width="36.109375" style="110" customWidth="1"/>
    <col min="15876" max="15876" width="18.33203125" style="110" customWidth="1"/>
    <col min="15877" max="15877" width="15.88671875" style="110" customWidth="1"/>
    <col min="15878" max="15878" width="12" style="110" customWidth="1"/>
    <col min="15879" max="15879" width="18" style="110" customWidth="1"/>
    <col min="15880" max="15880" width="11.109375" style="110" customWidth="1"/>
    <col min="15881" max="15881" width="6.5546875" style="110" customWidth="1"/>
    <col min="15882" max="15882" width="18.33203125" style="110" customWidth="1"/>
    <col min="15883" max="15883" width="12.6640625" style="110" customWidth="1"/>
    <col min="15884" max="15884" width="18.6640625" style="110" customWidth="1"/>
    <col min="15885" max="15885" width="17.88671875" style="110" customWidth="1"/>
    <col min="15886" max="15886" width="9" style="110" customWidth="1"/>
    <col min="15887" max="16128" width="9.109375" style="110"/>
    <col min="16129" max="16129" width="34.5546875" style="110" customWidth="1"/>
    <col min="16130" max="16130" width="27.5546875" style="110" customWidth="1"/>
    <col min="16131" max="16131" width="36.109375" style="110" customWidth="1"/>
    <col min="16132" max="16132" width="18.33203125" style="110" customWidth="1"/>
    <col min="16133" max="16133" width="15.88671875" style="110" customWidth="1"/>
    <col min="16134" max="16134" width="12" style="110" customWidth="1"/>
    <col min="16135" max="16135" width="18" style="110" customWidth="1"/>
    <col min="16136" max="16136" width="11.109375" style="110" customWidth="1"/>
    <col min="16137" max="16137" width="6.5546875" style="110" customWidth="1"/>
    <col min="16138" max="16138" width="18.33203125" style="110" customWidth="1"/>
    <col min="16139" max="16139" width="12.6640625" style="110" customWidth="1"/>
    <col min="16140" max="16140" width="18.6640625" style="110" customWidth="1"/>
    <col min="16141" max="16141" width="17.88671875" style="110" customWidth="1"/>
    <col min="16142" max="16142" width="9" style="110" customWidth="1"/>
    <col min="16143" max="16384" width="9.109375" style="110"/>
  </cols>
  <sheetData>
    <row r="1" spans="1:32" customFormat="1" ht="15" customHeight="1" x14ac:dyDescent="0.3">
      <c r="A1" s="1"/>
      <c r="B1" s="1"/>
      <c r="C1" s="2" t="s">
        <v>0</v>
      </c>
      <c r="D1" s="3" t="s">
        <v>1</v>
      </c>
      <c r="E1" s="4"/>
      <c r="F1" s="4"/>
      <c r="G1" s="4"/>
      <c r="H1" s="4"/>
      <c r="I1" s="4"/>
      <c r="J1" s="4"/>
      <c r="K1" s="4"/>
      <c r="L1" s="4"/>
      <c r="M1" s="4"/>
    </row>
    <row r="2" spans="1:32" customFormat="1" ht="17.399999999999999" customHeight="1" x14ac:dyDescent="0.3">
      <c r="A2" s="1"/>
      <c r="B2" s="1"/>
      <c r="C2" s="2" t="s">
        <v>2</v>
      </c>
      <c r="D2" s="5" t="s">
        <v>3</v>
      </c>
      <c r="E2" s="6"/>
      <c r="F2" s="6"/>
      <c r="G2" s="6"/>
      <c r="H2" s="6"/>
      <c r="I2" s="6"/>
      <c r="J2" s="6"/>
      <c r="K2" s="6"/>
      <c r="L2" s="6"/>
      <c r="M2" s="6"/>
    </row>
    <row r="3" spans="1:32" customFormat="1" ht="18" customHeight="1" x14ac:dyDescent="0.3">
      <c r="A3" s="1"/>
      <c r="B3" s="1"/>
      <c r="C3" s="7" t="s">
        <v>4</v>
      </c>
      <c r="D3" s="3" t="s">
        <v>5</v>
      </c>
      <c r="E3" s="4"/>
      <c r="F3" s="4"/>
      <c r="G3" s="4"/>
      <c r="H3" s="4"/>
      <c r="I3" s="4"/>
      <c r="J3" s="4"/>
      <c r="K3" s="4"/>
      <c r="L3" s="4"/>
      <c r="M3" s="4"/>
    </row>
    <row r="4" spans="1:32" customFormat="1" ht="14.4" customHeight="1" x14ac:dyDescent="0.3">
      <c r="A4" s="1"/>
      <c r="B4" s="1"/>
      <c r="C4" s="2" t="s">
        <v>6</v>
      </c>
      <c r="D4" s="8" t="s">
        <v>7</v>
      </c>
      <c r="E4" s="9"/>
      <c r="F4" s="6"/>
      <c r="G4" s="6"/>
      <c r="H4" s="6"/>
      <c r="I4" s="6"/>
      <c r="J4" s="6"/>
      <c r="K4" s="6"/>
      <c r="L4" s="6"/>
      <c r="M4" s="6"/>
    </row>
    <row r="5" spans="1:32" customFormat="1" ht="13.95" customHeight="1" x14ac:dyDescent="0.3">
      <c r="A5" s="1"/>
      <c r="B5" s="1"/>
      <c r="C5" s="7" t="s">
        <v>8</v>
      </c>
      <c r="D5" s="5" t="s">
        <v>9</v>
      </c>
      <c r="E5" s="6"/>
      <c r="F5" s="6"/>
      <c r="G5" s="6"/>
      <c r="H5" s="6"/>
      <c r="I5" s="6"/>
      <c r="J5" s="6"/>
      <c r="K5" s="6"/>
      <c r="L5" s="6"/>
      <c r="M5" s="6"/>
    </row>
    <row r="6" spans="1:32" customFormat="1" ht="14.4" x14ac:dyDescent="0.3">
      <c r="A6" s="1"/>
      <c r="B6" s="1"/>
      <c r="C6" s="1"/>
      <c r="D6" s="1"/>
      <c r="E6" s="1"/>
      <c r="F6" s="1"/>
      <c r="G6" s="1"/>
      <c r="H6" s="1"/>
      <c r="I6" s="1"/>
      <c r="J6" s="1"/>
      <c r="K6" s="1"/>
      <c r="L6" s="1"/>
      <c r="M6" s="1"/>
    </row>
    <row r="7" spans="1:32" customFormat="1" ht="15" customHeight="1" x14ac:dyDescent="0.3">
      <c r="A7" s="10" t="s">
        <v>10</v>
      </c>
      <c r="B7" s="10"/>
      <c r="C7" s="10"/>
      <c r="D7" s="10"/>
      <c r="E7" s="10"/>
      <c r="F7" s="10"/>
      <c r="G7" s="10"/>
      <c r="H7" s="10"/>
      <c r="I7" s="10"/>
      <c r="J7" s="10"/>
      <c r="K7" s="10"/>
      <c r="L7" s="11"/>
      <c r="M7" s="12"/>
      <c r="N7" s="13"/>
      <c r="O7" s="13"/>
      <c r="P7" s="13"/>
    </row>
    <row r="8" spans="1:32" customFormat="1" ht="15" customHeight="1" x14ac:dyDescent="0.3">
      <c r="A8" s="14" t="s">
        <v>11</v>
      </c>
      <c r="B8" s="15" t="s">
        <v>12</v>
      </c>
      <c r="C8" s="15" t="s">
        <v>13</v>
      </c>
      <c r="D8" s="16" t="s">
        <v>14</v>
      </c>
      <c r="E8" s="17" t="s">
        <v>15</v>
      </c>
      <c r="F8" s="15" t="s">
        <v>16</v>
      </c>
      <c r="G8" s="18" t="s">
        <v>17</v>
      </c>
      <c r="H8" s="19"/>
      <c r="I8" s="20"/>
      <c r="J8" s="21" t="s">
        <v>18</v>
      </c>
      <c r="K8" s="22"/>
      <c r="L8" s="18" t="s">
        <v>19</v>
      </c>
      <c r="M8" s="23" t="s">
        <v>20</v>
      </c>
      <c r="N8" s="13"/>
      <c r="O8" s="13"/>
      <c r="P8" s="13"/>
    </row>
    <row r="9" spans="1:32" customFormat="1" ht="94.5" customHeight="1" x14ac:dyDescent="0.3">
      <c r="A9" s="24"/>
      <c r="B9" s="23"/>
      <c r="C9" s="23"/>
      <c r="D9" s="16"/>
      <c r="E9" s="15"/>
      <c r="F9" s="23"/>
      <c r="G9" s="25" t="s">
        <v>21</v>
      </c>
      <c r="H9" s="26" t="s">
        <v>22</v>
      </c>
      <c r="I9" s="26" t="s">
        <v>23</v>
      </c>
      <c r="J9" s="26" t="s">
        <v>24</v>
      </c>
      <c r="K9" s="26" t="s">
        <v>25</v>
      </c>
      <c r="L9" s="21"/>
      <c r="M9" s="23"/>
      <c r="N9" s="13"/>
      <c r="O9" s="13"/>
      <c r="P9" s="13"/>
    </row>
    <row r="10" spans="1:32" customFormat="1" ht="42.75" customHeight="1" x14ac:dyDescent="0.3">
      <c r="A10" s="27" t="s">
        <v>26</v>
      </c>
      <c r="B10" s="28" t="s">
        <v>27</v>
      </c>
      <c r="C10" s="29" t="s">
        <v>28</v>
      </c>
      <c r="D10" s="30" t="s">
        <v>29</v>
      </c>
      <c r="E10" s="29"/>
      <c r="F10" s="29" t="s">
        <v>30</v>
      </c>
      <c r="G10" s="31">
        <v>800000</v>
      </c>
      <c r="H10" s="32">
        <v>1</v>
      </c>
      <c r="I10" s="29"/>
      <c r="J10" s="33">
        <v>43891</v>
      </c>
      <c r="K10" s="33">
        <v>43952</v>
      </c>
      <c r="L10" s="34" t="s">
        <v>31</v>
      </c>
      <c r="M10" s="35" t="s">
        <v>32</v>
      </c>
      <c r="N10" s="13"/>
      <c r="O10" s="13"/>
      <c r="P10" s="13"/>
    </row>
    <row r="11" spans="1:32" customFormat="1" ht="28.5" customHeight="1" x14ac:dyDescent="0.3">
      <c r="A11" s="36"/>
      <c r="B11" s="37"/>
      <c r="C11" s="38"/>
      <c r="D11" s="39"/>
      <c r="E11" s="38"/>
      <c r="F11" s="38"/>
      <c r="G11" s="40"/>
      <c r="H11" s="41"/>
      <c r="I11" s="38"/>
      <c r="J11" s="42"/>
      <c r="K11" s="42"/>
      <c r="L11" s="43"/>
      <c r="M11" s="44"/>
      <c r="N11" s="13"/>
      <c r="O11" s="13"/>
      <c r="P11" s="13"/>
    </row>
    <row r="12" spans="1:32" customFormat="1" ht="15.75" customHeight="1" x14ac:dyDescent="0.3">
      <c r="A12" s="27"/>
      <c r="B12" s="29"/>
      <c r="C12" s="29"/>
      <c r="D12" s="29"/>
      <c r="E12" s="29"/>
      <c r="F12" s="29"/>
      <c r="G12" s="45">
        <f>+G10</f>
        <v>800000</v>
      </c>
      <c r="H12" s="29"/>
      <c r="I12" s="29"/>
      <c r="J12" s="29"/>
      <c r="K12" s="29"/>
      <c r="L12" s="34"/>
      <c r="M12" s="46"/>
      <c r="N12" s="13"/>
      <c r="O12" s="13"/>
      <c r="P12" s="13"/>
    </row>
    <row r="13" spans="1:32" s="50" customFormat="1" ht="16.5" customHeight="1" thickBot="1" x14ac:dyDescent="0.35">
      <c r="A13" s="47" t="s">
        <v>33</v>
      </c>
      <c r="B13" s="48"/>
      <c r="C13" s="48"/>
      <c r="D13" s="48"/>
      <c r="E13" s="48"/>
      <c r="F13" s="48"/>
      <c r="G13" s="48"/>
      <c r="H13" s="48"/>
      <c r="I13" s="48"/>
      <c r="J13" s="48"/>
      <c r="K13" s="48"/>
      <c r="L13" s="48"/>
      <c r="M13" s="48"/>
      <c r="N13" s="49"/>
      <c r="O13" s="49"/>
      <c r="P13" s="49"/>
      <c r="Q13" s="49"/>
      <c r="R13" s="49"/>
      <c r="S13" s="49"/>
      <c r="T13" s="49"/>
      <c r="U13" s="49"/>
      <c r="V13" s="49"/>
      <c r="W13" s="49"/>
      <c r="X13" s="49"/>
      <c r="Y13" s="49"/>
      <c r="Z13" s="49"/>
      <c r="AA13" s="49"/>
      <c r="AB13" s="49"/>
      <c r="AC13" s="49"/>
      <c r="AD13" s="49"/>
      <c r="AE13" s="49"/>
      <c r="AF13" s="49"/>
    </row>
    <row r="14" spans="1:32" customFormat="1" ht="22.5" customHeight="1" thickBot="1" x14ac:dyDescent="0.35">
      <c r="A14" s="1"/>
      <c r="B14" s="1"/>
      <c r="C14" s="1"/>
      <c r="D14" s="1"/>
      <c r="E14" s="1"/>
      <c r="F14" s="1"/>
      <c r="G14" s="1"/>
      <c r="H14" s="1"/>
      <c r="I14" s="1"/>
      <c r="J14" s="1"/>
      <c r="K14" s="1"/>
      <c r="L14" s="1"/>
      <c r="M14" s="51"/>
    </row>
    <row r="15" spans="1:32" customFormat="1" ht="16.5" customHeight="1" x14ac:dyDescent="0.3">
      <c r="A15" s="52" t="s">
        <v>34</v>
      </c>
      <c r="B15" s="53"/>
      <c r="C15" s="53"/>
      <c r="D15" s="53"/>
      <c r="E15" s="53"/>
      <c r="F15" s="53"/>
      <c r="G15" s="53"/>
      <c r="H15" s="53"/>
      <c r="I15" s="53"/>
      <c r="J15" s="53"/>
      <c r="K15" s="53"/>
      <c r="L15" s="54"/>
      <c r="M15" s="12"/>
      <c r="N15" s="13"/>
      <c r="O15" s="13"/>
      <c r="P15" s="13"/>
    </row>
    <row r="16" spans="1:32" customFormat="1" ht="15" customHeight="1" x14ac:dyDescent="0.3">
      <c r="A16" s="14" t="s">
        <v>11</v>
      </c>
      <c r="B16" s="15" t="s">
        <v>12</v>
      </c>
      <c r="C16" s="15" t="s">
        <v>13</v>
      </c>
      <c r="D16" s="16" t="s">
        <v>14</v>
      </c>
      <c r="E16" s="17" t="s">
        <v>15</v>
      </c>
      <c r="F16" s="15" t="s">
        <v>16</v>
      </c>
      <c r="G16" s="21" t="s">
        <v>17</v>
      </c>
      <c r="H16" s="55"/>
      <c r="I16" s="56"/>
      <c r="J16" s="21" t="s">
        <v>18</v>
      </c>
      <c r="K16" s="22"/>
      <c r="L16" s="18" t="s">
        <v>19</v>
      </c>
      <c r="M16" s="23" t="s">
        <v>20</v>
      </c>
      <c r="N16" s="13"/>
      <c r="O16" s="13"/>
      <c r="P16" s="13"/>
    </row>
    <row r="17" spans="1:16" customFormat="1" ht="100.5" customHeight="1" x14ac:dyDescent="0.3">
      <c r="A17" s="24"/>
      <c r="B17" s="23"/>
      <c r="C17" s="23"/>
      <c r="D17" s="16"/>
      <c r="E17" s="15"/>
      <c r="F17" s="23"/>
      <c r="G17" s="25" t="s">
        <v>21</v>
      </c>
      <c r="H17" s="26" t="s">
        <v>22</v>
      </c>
      <c r="I17" s="26" t="s">
        <v>23</v>
      </c>
      <c r="J17" s="26" t="s">
        <v>35</v>
      </c>
      <c r="K17" s="26" t="s">
        <v>25</v>
      </c>
      <c r="L17" s="21"/>
      <c r="M17" s="23"/>
      <c r="N17" s="13"/>
      <c r="O17" s="13"/>
      <c r="P17" s="13"/>
    </row>
    <row r="18" spans="1:16" customFormat="1" ht="18" customHeight="1" x14ac:dyDescent="0.3">
      <c r="A18" s="57"/>
      <c r="B18" s="58"/>
      <c r="C18" s="59"/>
      <c r="D18" s="59"/>
      <c r="E18" s="59"/>
      <c r="F18" s="60"/>
      <c r="G18" s="61"/>
      <c r="H18" s="62"/>
      <c r="I18" s="62"/>
      <c r="J18" s="39"/>
      <c r="K18" s="63"/>
      <c r="L18" s="43"/>
      <c r="M18" s="46"/>
      <c r="N18" s="13"/>
      <c r="O18" s="13"/>
      <c r="P18" s="13"/>
    </row>
    <row r="19" spans="1:16" customFormat="1" ht="35.25" customHeight="1" x14ac:dyDescent="0.3">
      <c r="A19" s="64" t="s">
        <v>36</v>
      </c>
      <c r="B19" s="65" t="s">
        <v>37</v>
      </c>
      <c r="C19" s="65" t="s">
        <v>38</v>
      </c>
      <c r="D19" s="66" t="s">
        <v>39</v>
      </c>
      <c r="E19" s="67"/>
      <c r="F19" s="67" t="s">
        <v>40</v>
      </c>
      <c r="G19" s="68">
        <v>33000000</v>
      </c>
      <c r="H19" s="69">
        <v>1</v>
      </c>
      <c r="I19" s="67"/>
      <c r="J19" s="70">
        <v>43922</v>
      </c>
      <c r="K19" s="70">
        <v>44013</v>
      </c>
      <c r="L19" s="71"/>
      <c r="M19" s="72" t="s">
        <v>41</v>
      </c>
      <c r="N19" s="13"/>
      <c r="O19" s="13"/>
      <c r="P19" s="13"/>
    </row>
    <row r="20" spans="1:16" s="77" customFormat="1" ht="42" customHeight="1" x14ac:dyDescent="0.3">
      <c r="A20" s="27" t="s">
        <v>42</v>
      </c>
      <c r="B20" s="29" t="s">
        <v>43</v>
      </c>
      <c r="C20" s="29" t="s">
        <v>44</v>
      </c>
      <c r="D20" s="30" t="s">
        <v>29</v>
      </c>
      <c r="E20" s="29"/>
      <c r="F20" s="29" t="s">
        <v>40</v>
      </c>
      <c r="G20" s="73">
        <v>900000</v>
      </c>
      <c r="H20" s="74">
        <v>1</v>
      </c>
      <c r="I20" s="29"/>
      <c r="J20" s="30" t="s">
        <v>45</v>
      </c>
      <c r="K20" s="33">
        <v>43952</v>
      </c>
      <c r="L20" s="34"/>
      <c r="M20" s="75" t="s">
        <v>41</v>
      </c>
      <c r="N20" s="76"/>
      <c r="O20" s="76"/>
      <c r="P20" s="76"/>
    </row>
    <row r="21" spans="1:16" customFormat="1" ht="15" hidden="1" customHeight="1" x14ac:dyDescent="0.3">
      <c r="A21" s="78"/>
      <c r="B21" s="38" t="s">
        <v>46</v>
      </c>
      <c r="C21" s="79" t="s">
        <v>47</v>
      </c>
      <c r="D21" s="80" t="s">
        <v>48</v>
      </c>
      <c r="E21" s="81"/>
      <c r="F21" s="81"/>
      <c r="G21" s="82">
        <v>1000000</v>
      </c>
      <c r="H21" s="83">
        <v>1</v>
      </c>
      <c r="I21" s="81"/>
      <c r="J21" s="81"/>
      <c r="K21" s="81" t="s">
        <v>49</v>
      </c>
      <c r="L21" s="84"/>
      <c r="M21" s="85"/>
      <c r="N21" s="13"/>
      <c r="O21" s="13"/>
      <c r="P21" s="13"/>
    </row>
    <row r="22" spans="1:16" customFormat="1" ht="29.25" customHeight="1" x14ac:dyDescent="0.3">
      <c r="A22" s="86"/>
      <c r="B22" s="38" t="s">
        <v>50</v>
      </c>
      <c r="C22" s="29"/>
      <c r="D22" s="29"/>
      <c r="E22" s="87"/>
      <c r="F22" s="87"/>
      <c r="G22" s="88">
        <f>2000000+900000</f>
        <v>2900000</v>
      </c>
      <c r="H22" s="62"/>
      <c r="I22" s="87"/>
      <c r="J22" s="89"/>
      <c r="K22" s="89"/>
      <c r="L22" s="90"/>
      <c r="M22" s="46"/>
      <c r="N22" s="13"/>
      <c r="O22" s="13"/>
      <c r="P22" s="13"/>
    </row>
    <row r="23" spans="1:16" customFormat="1" ht="17.25" customHeight="1" x14ac:dyDescent="0.3">
      <c r="A23" s="86"/>
      <c r="B23" s="38"/>
      <c r="C23" s="38"/>
      <c r="D23" s="38"/>
      <c r="E23" s="91"/>
      <c r="F23" s="87"/>
      <c r="G23" s="61"/>
      <c r="H23" s="62"/>
      <c r="I23" s="87"/>
      <c r="J23" s="87"/>
      <c r="K23" s="87"/>
      <c r="L23" s="90"/>
      <c r="M23" s="46"/>
      <c r="N23" s="13"/>
      <c r="O23" s="13"/>
      <c r="P23" s="13"/>
    </row>
    <row r="24" spans="1:16" customFormat="1" ht="19.5" customHeight="1" x14ac:dyDescent="0.3">
      <c r="A24" s="92" t="s">
        <v>33</v>
      </c>
      <c r="B24" s="92"/>
      <c r="C24" s="92"/>
      <c r="D24" s="92"/>
      <c r="E24" s="92"/>
      <c r="F24" s="92"/>
      <c r="G24" s="92"/>
      <c r="H24" s="92"/>
      <c r="I24" s="92"/>
      <c r="J24" s="92"/>
      <c r="K24" s="92"/>
      <c r="L24" s="92"/>
      <c r="M24" s="92"/>
      <c r="N24" s="13"/>
      <c r="O24" s="13"/>
      <c r="P24" s="13"/>
    </row>
    <row r="25" spans="1:16" customFormat="1" ht="15.75" customHeight="1" thickBot="1" x14ac:dyDescent="0.35">
      <c r="A25" s="1"/>
      <c r="B25" s="1"/>
      <c r="C25" s="1"/>
      <c r="D25" s="1"/>
      <c r="E25" s="1"/>
      <c r="F25" s="1"/>
      <c r="G25" s="1"/>
      <c r="H25" s="1"/>
      <c r="I25" s="1"/>
      <c r="J25" s="1"/>
      <c r="K25" s="1"/>
      <c r="L25" s="1"/>
      <c r="M25" s="1"/>
    </row>
    <row r="26" spans="1:16" customFormat="1" ht="15.75" customHeight="1" x14ac:dyDescent="0.3">
      <c r="A26" s="52" t="s">
        <v>51</v>
      </c>
      <c r="B26" s="53"/>
      <c r="C26" s="53"/>
      <c r="D26" s="53"/>
      <c r="E26" s="53"/>
      <c r="F26" s="53"/>
      <c r="G26" s="53"/>
      <c r="H26" s="53"/>
      <c r="I26" s="53"/>
      <c r="J26" s="53"/>
      <c r="K26" s="53"/>
      <c r="L26" s="93"/>
      <c r="M26" s="12"/>
    </row>
    <row r="27" spans="1:16" customFormat="1" ht="15" customHeight="1" x14ac:dyDescent="0.3">
      <c r="A27" s="14" t="s">
        <v>11</v>
      </c>
      <c r="B27" s="15" t="s">
        <v>12</v>
      </c>
      <c r="C27" s="15" t="s">
        <v>13</v>
      </c>
      <c r="D27" s="16" t="s">
        <v>14</v>
      </c>
      <c r="E27" s="94"/>
      <c r="F27" s="15" t="s">
        <v>16</v>
      </c>
      <c r="G27" s="21" t="s">
        <v>17</v>
      </c>
      <c r="H27" s="55"/>
      <c r="I27" s="56"/>
      <c r="J27" s="21" t="s">
        <v>18</v>
      </c>
      <c r="K27" s="22"/>
      <c r="L27" s="18" t="s">
        <v>19</v>
      </c>
      <c r="M27" s="23" t="s">
        <v>20</v>
      </c>
    </row>
    <row r="28" spans="1:16" customFormat="1" ht="109.5" customHeight="1" x14ac:dyDescent="0.3">
      <c r="A28" s="24"/>
      <c r="B28" s="23"/>
      <c r="C28" s="23"/>
      <c r="D28" s="16"/>
      <c r="E28" s="95" t="s">
        <v>15</v>
      </c>
      <c r="F28" s="23"/>
      <c r="G28" s="25" t="s">
        <v>21</v>
      </c>
      <c r="H28" s="26" t="s">
        <v>22</v>
      </c>
      <c r="I28" s="26" t="s">
        <v>23</v>
      </c>
      <c r="J28" s="26" t="s">
        <v>52</v>
      </c>
      <c r="K28" s="26" t="s">
        <v>25</v>
      </c>
      <c r="L28" s="21"/>
      <c r="M28" s="23"/>
    </row>
    <row r="29" spans="1:16" customFormat="1" ht="14.4" x14ac:dyDescent="0.3">
      <c r="A29" s="96"/>
      <c r="B29" s="97"/>
      <c r="C29" s="97"/>
      <c r="D29" s="97"/>
      <c r="E29" s="97"/>
      <c r="F29" s="98"/>
      <c r="G29" s="99"/>
      <c r="H29" s="100"/>
      <c r="I29" s="100"/>
      <c r="J29" s="97"/>
      <c r="K29" s="101"/>
      <c r="L29" s="102"/>
      <c r="M29" s="103"/>
    </row>
    <row r="30" spans="1:16" customFormat="1" ht="15.6" x14ac:dyDescent="0.3">
      <c r="A30" s="96"/>
      <c r="B30" s="104"/>
      <c r="C30" s="104"/>
      <c r="D30" s="104"/>
      <c r="E30" s="104"/>
      <c r="F30" s="104"/>
      <c r="G30" s="105"/>
      <c r="H30" s="106"/>
      <c r="I30" s="97"/>
      <c r="J30" s="107"/>
      <c r="K30" s="107"/>
      <c r="L30" s="102"/>
      <c r="M30" s="108"/>
    </row>
    <row r="31" spans="1:16" customFormat="1" ht="15.6" x14ac:dyDescent="0.3">
      <c r="A31" s="109"/>
      <c r="B31" s="110"/>
      <c r="C31" s="110"/>
      <c r="D31" s="110"/>
      <c r="E31" s="110"/>
      <c r="F31" s="38"/>
      <c r="G31" s="111"/>
      <c r="H31" s="62"/>
      <c r="I31" s="38"/>
      <c r="J31" s="112"/>
      <c r="K31" s="38"/>
      <c r="L31" s="43"/>
      <c r="M31" s="113"/>
    </row>
    <row r="32" spans="1:16" customFormat="1" ht="19.5" customHeight="1" x14ac:dyDescent="0.3">
      <c r="A32" s="27"/>
      <c r="B32" s="29"/>
      <c r="C32" s="29"/>
      <c r="D32" s="29"/>
      <c r="E32" s="29"/>
      <c r="F32" s="29"/>
      <c r="G32" s="114"/>
      <c r="H32" s="74"/>
      <c r="I32" s="29"/>
      <c r="J32" s="29"/>
      <c r="K32" s="29"/>
      <c r="L32" s="34"/>
      <c r="M32" s="115"/>
    </row>
    <row r="33" spans="1:13" customFormat="1" ht="20.25" customHeight="1" x14ac:dyDescent="0.3">
      <c r="A33" s="47" t="s">
        <v>33</v>
      </c>
      <c r="B33" s="47"/>
      <c r="C33" s="47"/>
      <c r="D33" s="47"/>
      <c r="E33" s="47"/>
      <c r="F33" s="47"/>
      <c r="G33" s="47"/>
      <c r="H33" s="47"/>
      <c r="I33" s="47"/>
      <c r="J33" s="47"/>
      <c r="K33" s="47"/>
      <c r="L33" s="47"/>
      <c r="M33" s="47"/>
    </row>
    <row r="34" spans="1:13" customFormat="1" ht="9" customHeight="1" thickBot="1" x14ac:dyDescent="0.35">
      <c r="A34" s="1"/>
      <c r="B34" s="1"/>
      <c r="C34" s="1"/>
      <c r="D34" s="1"/>
      <c r="E34" s="1"/>
      <c r="F34" s="1"/>
      <c r="G34" s="1"/>
      <c r="H34" s="1"/>
      <c r="I34" s="1"/>
      <c r="J34" s="1"/>
      <c r="K34" s="1"/>
      <c r="L34" s="1"/>
      <c r="M34" s="1"/>
    </row>
    <row r="35" spans="1:13" customFormat="1" ht="18" customHeight="1" x14ac:dyDescent="0.3">
      <c r="A35" s="116" t="s">
        <v>53</v>
      </c>
      <c r="B35" s="117"/>
      <c r="C35" s="117"/>
      <c r="D35" s="117"/>
      <c r="E35" s="117"/>
      <c r="F35" s="117"/>
      <c r="G35" s="117"/>
      <c r="H35" s="117"/>
      <c r="I35" s="117"/>
      <c r="J35" s="117"/>
      <c r="K35" s="10"/>
      <c r="L35" s="10"/>
      <c r="M35" s="10"/>
    </row>
    <row r="36" spans="1:13" customFormat="1" ht="24" customHeight="1" x14ac:dyDescent="0.3">
      <c r="A36" s="14" t="s">
        <v>11</v>
      </c>
      <c r="B36" s="15" t="s">
        <v>12</v>
      </c>
      <c r="C36" s="15" t="s">
        <v>13</v>
      </c>
      <c r="D36" s="16" t="s">
        <v>14</v>
      </c>
      <c r="E36" s="17" t="s">
        <v>15</v>
      </c>
      <c r="F36" s="15" t="s">
        <v>16</v>
      </c>
      <c r="G36" s="21" t="s">
        <v>17</v>
      </c>
      <c r="H36" s="55"/>
      <c r="I36" s="56"/>
      <c r="J36" s="21" t="s">
        <v>18</v>
      </c>
      <c r="K36" s="22"/>
      <c r="L36" s="18" t="s">
        <v>19</v>
      </c>
      <c r="M36" s="23" t="s">
        <v>20</v>
      </c>
    </row>
    <row r="37" spans="1:13" customFormat="1" ht="118.5" customHeight="1" x14ac:dyDescent="0.3">
      <c r="A37" s="24"/>
      <c r="B37" s="23"/>
      <c r="C37" s="23"/>
      <c r="D37" s="16"/>
      <c r="E37" s="15"/>
      <c r="F37" s="23"/>
      <c r="G37" s="25" t="s">
        <v>21</v>
      </c>
      <c r="H37" s="26" t="s">
        <v>22</v>
      </c>
      <c r="I37" s="26" t="s">
        <v>23</v>
      </c>
      <c r="J37" s="26" t="s">
        <v>52</v>
      </c>
      <c r="K37" s="26" t="s">
        <v>25</v>
      </c>
      <c r="L37" s="21"/>
      <c r="M37" s="23"/>
    </row>
    <row r="38" spans="1:13" s="122" customFormat="1" ht="60" customHeight="1" x14ac:dyDescent="0.3">
      <c r="A38" s="64" t="s">
        <v>54</v>
      </c>
      <c r="B38" s="118" t="s">
        <v>55</v>
      </c>
      <c r="C38" s="65" t="s">
        <v>56</v>
      </c>
      <c r="D38" s="66" t="s">
        <v>57</v>
      </c>
      <c r="E38" s="65"/>
      <c r="F38" s="119" t="s">
        <v>30</v>
      </c>
      <c r="G38" s="119">
        <v>70000</v>
      </c>
      <c r="H38" s="120">
        <v>1</v>
      </c>
      <c r="I38" s="41"/>
      <c r="J38" s="30" t="s">
        <v>45</v>
      </c>
      <c r="K38" s="33">
        <v>43952</v>
      </c>
      <c r="L38" s="121"/>
      <c r="M38" s="101" t="s">
        <v>32</v>
      </c>
    </row>
    <row r="39" spans="1:13" s="122" customFormat="1" ht="69.75" customHeight="1" x14ac:dyDescent="0.3">
      <c r="A39" s="123" t="s">
        <v>58</v>
      </c>
      <c r="B39" s="124" t="s">
        <v>59</v>
      </c>
      <c r="C39" s="125" t="s">
        <v>60</v>
      </c>
      <c r="D39" s="126" t="s">
        <v>61</v>
      </c>
      <c r="E39" s="125"/>
      <c r="F39" s="127" t="s">
        <v>30</v>
      </c>
      <c r="G39" s="127">
        <v>50000</v>
      </c>
      <c r="H39" s="128">
        <v>1</v>
      </c>
      <c r="I39" s="128"/>
      <c r="J39" s="129">
        <v>43891</v>
      </c>
      <c r="K39" s="130">
        <v>44075</v>
      </c>
      <c r="L39" s="108"/>
      <c r="M39" s="131" t="s">
        <v>32</v>
      </c>
    </row>
    <row r="40" spans="1:13" s="122" customFormat="1" ht="60" customHeight="1" x14ac:dyDescent="0.3">
      <c r="A40" s="64"/>
      <c r="B40" s="118"/>
      <c r="C40" s="65"/>
      <c r="D40" s="66"/>
      <c r="E40" s="65"/>
      <c r="F40" s="119"/>
      <c r="G40" s="119"/>
      <c r="H40" s="120"/>
      <c r="I40" s="65"/>
      <c r="J40" s="132"/>
      <c r="K40" s="132"/>
      <c r="L40" s="133"/>
      <c r="M40" s="121"/>
    </row>
    <row r="41" spans="1:13" s="122" customFormat="1" ht="31.2" hidden="1" customHeight="1" x14ac:dyDescent="0.3">
      <c r="A41" s="27" t="str">
        <f>+'[1]3A. Nouvelles activites 2017'!A44</f>
        <v>SED/3085/2017/001</v>
      </c>
      <c r="B41" s="134" t="s">
        <v>62</v>
      </c>
      <c r="C41" s="29" t="str">
        <f>+'[1]3A. Nouvelles activites 2017'!D44</f>
        <v>Audit Technique RN1</v>
      </c>
      <c r="D41" s="30" t="s">
        <v>63</v>
      </c>
      <c r="E41" s="29"/>
      <c r="F41" s="114" t="s">
        <v>30</v>
      </c>
      <c r="G41" s="114">
        <v>100000</v>
      </c>
      <c r="H41" s="32">
        <v>1</v>
      </c>
      <c r="I41" s="29"/>
      <c r="J41" s="30"/>
      <c r="K41" s="30" t="str">
        <f>+'[1]3A. Nouvelles activites 2017'!R44</f>
        <v>mars 17</v>
      </c>
      <c r="L41" s="135" t="s">
        <v>64</v>
      </c>
      <c r="M41" s="136" t="s">
        <v>65</v>
      </c>
    </row>
    <row r="42" spans="1:13" s="122" customFormat="1" ht="30" customHeight="1" x14ac:dyDescent="0.3">
      <c r="A42" s="36"/>
      <c r="B42" s="28"/>
      <c r="C42" s="29"/>
      <c r="D42" s="30"/>
      <c r="E42" s="29"/>
      <c r="F42" s="29"/>
      <c r="G42" s="137">
        <f>+G38+G39</f>
        <v>120000</v>
      </c>
      <c r="H42" s="32"/>
      <c r="I42" s="29"/>
      <c r="J42" s="33"/>
      <c r="K42" s="33"/>
      <c r="L42" s="34"/>
      <c r="M42" s="35"/>
    </row>
    <row r="43" spans="1:13" customFormat="1" ht="23.25" customHeight="1" x14ac:dyDescent="0.3">
      <c r="A43" s="47" t="s">
        <v>33</v>
      </c>
      <c r="B43" s="47"/>
      <c r="C43" s="47"/>
      <c r="D43" s="47"/>
      <c r="E43" s="47"/>
      <c r="F43" s="47"/>
      <c r="G43" s="47"/>
      <c r="H43" s="47"/>
      <c r="I43" s="47"/>
      <c r="J43" s="47"/>
      <c r="K43" s="47"/>
      <c r="L43" s="47"/>
      <c r="M43" s="47"/>
    </row>
    <row r="44" spans="1:13" customFormat="1" ht="15.75" customHeight="1" x14ac:dyDescent="0.3">
      <c r="A44" s="1"/>
      <c r="B44" s="1"/>
      <c r="C44" s="1"/>
      <c r="D44" s="1"/>
      <c r="E44" s="1"/>
      <c r="F44" s="1"/>
      <c r="G44" s="1"/>
      <c r="H44" s="1"/>
      <c r="I44" s="1"/>
      <c r="J44" s="1"/>
      <c r="K44" s="1"/>
      <c r="L44" s="1"/>
      <c r="M44" s="1"/>
    </row>
    <row r="45" spans="1:13" customFormat="1" ht="15" customHeight="1" x14ac:dyDescent="0.3">
      <c r="A45" s="10" t="s">
        <v>66</v>
      </c>
      <c r="B45" s="10"/>
      <c r="C45" s="10"/>
      <c r="D45" s="10"/>
      <c r="E45" s="10"/>
      <c r="F45" s="10"/>
      <c r="G45" s="10"/>
      <c r="H45" s="10"/>
      <c r="I45" s="10"/>
      <c r="J45" s="10"/>
      <c r="K45" s="10"/>
      <c r="L45" s="10"/>
      <c r="M45" s="10"/>
    </row>
    <row r="46" spans="1:13" customFormat="1" ht="78" customHeight="1" x14ac:dyDescent="0.3">
      <c r="A46" s="14" t="s">
        <v>11</v>
      </c>
      <c r="B46" s="15" t="s">
        <v>12</v>
      </c>
      <c r="C46" s="15" t="s">
        <v>13</v>
      </c>
      <c r="D46" s="16" t="s">
        <v>14</v>
      </c>
      <c r="E46" s="17" t="s">
        <v>15</v>
      </c>
      <c r="F46" s="15" t="s">
        <v>16</v>
      </c>
      <c r="G46" s="138" t="s">
        <v>17</v>
      </c>
      <c r="H46" s="55"/>
      <c r="I46" s="56"/>
      <c r="J46" s="23" t="s">
        <v>18</v>
      </c>
      <c r="K46" s="23"/>
      <c r="L46" s="18" t="s">
        <v>19</v>
      </c>
      <c r="M46" s="23" t="s">
        <v>20</v>
      </c>
    </row>
    <row r="47" spans="1:13" customFormat="1" ht="50.25" customHeight="1" x14ac:dyDescent="0.3">
      <c r="A47" s="24"/>
      <c r="B47" s="23"/>
      <c r="C47" s="23"/>
      <c r="D47" s="16"/>
      <c r="E47" s="15"/>
      <c r="F47" s="23"/>
      <c r="G47" s="25" t="s">
        <v>21</v>
      </c>
      <c r="H47" s="26" t="s">
        <v>22</v>
      </c>
      <c r="I47" s="26" t="s">
        <v>23</v>
      </c>
      <c r="J47" s="26" t="s">
        <v>67</v>
      </c>
      <c r="K47" s="139" t="s">
        <v>68</v>
      </c>
      <c r="L47" s="21"/>
      <c r="M47" s="23"/>
    </row>
    <row r="48" spans="1:13" customFormat="1" ht="0.75" customHeight="1" x14ac:dyDescent="0.3">
      <c r="A48" s="27" t="str">
        <f>+'[1]3A. Nouvelles activites 2017'!A56</f>
        <v>ED-CI/3085/2017/001</v>
      </c>
      <c r="B48" s="134" t="s">
        <v>62</v>
      </c>
      <c r="C48" s="134" t="e">
        <f>+'[1]3A. Nouvelles activites 2017'!D56</f>
        <v>#REF!</v>
      </c>
      <c r="D48" s="140" t="s">
        <v>69</v>
      </c>
      <c r="E48" s="140"/>
      <c r="F48" s="30" t="s">
        <v>70</v>
      </c>
      <c r="G48" s="141" t="e">
        <f>+'[1]3A. Nouvelles activites 2017'!E56</f>
        <v>#REF!</v>
      </c>
      <c r="H48" s="74">
        <v>1</v>
      </c>
      <c r="I48" s="74">
        <v>0</v>
      </c>
      <c r="J48" s="30" t="s">
        <v>71</v>
      </c>
      <c r="K48" s="30" t="str">
        <f>+'[1]3A. Nouvelles activites 2017'!R56</f>
        <v>fev.17</v>
      </c>
      <c r="L48" s="34" t="str">
        <f>+'[1]3A. Nouvelles activites 2017'!T56</f>
        <v>Caviglia</v>
      </c>
      <c r="M48" s="35" t="s">
        <v>72</v>
      </c>
    </row>
    <row r="49" spans="1:13" customFormat="1" ht="32.25" customHeight="1" x14ac:dyDescent="0.3">
      <c r="A49" s="27"/>
      <c r="B49" s="134"/>
      <c r="C49" s="142"/>
      <c r="D49" s="140"/>
      <c r="E49" s="140"/>
      <c r="F49" s="30"/>
      <c r="G49" s="143"/>
      <c r="H49" s="74"/>
      <c r="I49" s="74"/>
      <c r="J49" s="30"/>
      <c r="K49" s="30"/>
      <c r="L49" s="34"/>
      <c r="M49" s="35"/>
    </row>
    <row r="50" spans="1:13" customFormat="1" ht="26.25" customHeight="1" x14ac:dyDescent="0.3">
      <c r="A50" s="27"/>
      <c r="B50" s="134"/>
      <c r="C50" s="142"/>
      <c r="D50" s="29"/>
      <c r="E50" s="29"/>
      <c r="F50" s="30"/>
      <c r="G50" s="143"/>
      <c r="H50" s="74"/>
      <c r="I50" s="74"/>
      <c r="J50" s="30"/>
      <c r="K50" s="30"/>
      <c r="L50" s="34"/>
      <c r="M50" s="35"/>
    </row>
    <row r="51" spans="1:13" customFormat="1" ht="30" customHeight="1" x14ac:dyDescent="0.3">
      <c r="A51" s="27"/>
      <c r="B51" s="29"/>
      <c r="C51" s="29"/>
      <c r="D51" s="29"/>
      <c r="E51" s="29"/>
      <c r="F51" s="29"/>
      <c r="G51" s="144"/>
      <c r="H51" s="29"/>
      <c r="I51" s="29"/>
      <c r="J51" s="29"/>
      <c r="K51" s="29"/>
      <c r="L51" s="34"/>
      <c r="M51" s="115"/>
    </row>
    <row r="52" spans="1:13" customFormat="1" ht="30" customHeight="1" x14ac:dyDescent="0.3">
      <c r="A52" s="36"/>
      <c r="B52" s="29"/>
      <c r="C52" s="29"/>
      <c r="D52" s="29"/>
      <c r="E52" s="29"/>
      <c r="F52" s="29"/>
      <c r="G52" s="144"/>
      <c r="H52" s="29"/>
      <c r="I52" s="29"/>
      <c r="J52" s="29"/>
      <c r="K52" s="29"/>
      <c r="L52" s="34"/>
      <c r="M52" s="115"/>
    </row>
    <row r="53" spans="1:13" customFormat="1" ht="25.5" customHeight="1" x14ac:dyDescent="0.3">
      <c r="A53" s="47" t="s">
        <v>33</v>
      </c>
      <c r="B53" s="47"/>
      <c r="C53" s="47"/>
      <c r="D53" s="47"/>
      <c r="E53" s="47"/>
      <c r="F53" s="47"/>
      <c r="G53" s="47"/>
      <c r="H53" s="47"/>
      <c r="I53" s="47"/>
      <c r="J53" s="47"/>
      <c r="K53" s="47"/>
      <c r="L53" s="47"/>
      <c r="M53" s="47"/>
    </row>
    <row r="54" spans="1:13" customFormat="1" ht="20.25" customHeight="1" x14ac:dyDescent="0.3">
      <c r="A54" s="1"/>
      <c r="B54" s="1"/>
      <c r="C54" s="1"/>
      <c r="D54" s="1"/>
      <c r="E54" s="1"/>
      <c r="F54" s="1"/>
      <c r="G54" s="1"/>
      <c r="H54" s="1"/>
      <c r="I54" s="1"/>
      <c r="J54" s="1"/>
      <c r="K54" s="1"/>
      <c r="L54" s="1"/>
      <c r="M54" s="1"/>
    </row>
    <row r="55" spans="1:13" customFormat="1" ht="21.75" customHeight="1" x14ac:dyDescent="0.3">
      <c r="A55" s="10" t="s">
        <v>73</v>
      </c>
      <c r="B55" s="10"/>
      <c r="C55" s="10"/>
      <c r="D55" s="10"/>
      <c r="E55" s="10"/>
      <c r="F55" s="10"/>
      <c r="G55" s="10"/>
      <c r="H55" s="10"/>
      <c r="I55" s="10"/>
      <c r="J55" s="10"/>
      <c r="K55" s="10"/>
      <c r="L55" s="10"/>
      <c r="M55" s="10"/>
    </row>
    <row r="56" spans="1:13" customFormat="1" ht="39.75" customHeight="1" x14ac:dyDescent="0.3">
      <c r="A56" s="14" t="s">
        <v>11</v>
      </c>
      <c r="B56" s="15" t="s">
        <v>12</v>
      </c>
      <c r="C56" s="15" t="s">
        <v>13</v>
      </c>
      <c r="D56" s="16" t="s">
        <v>14</v>
      </c>
      <c r="E56" s="17" t="s">
        <v>15</v>
      </c>
      <c r="F56" s="16" t="s">
        <v>74</v>
      </c>
      <c r="G56" s="145" t="s">
        <v>17</v>
      </c>
      <c r="H56" s="19"/>
      <c r="I56" s="20"/>
      <c r="J56" s="23" t="s">
        <v>18</v>
      </c>
      <c r="K56" s="23"/>
      <c r="L56" s="15" t="s">
        <v>19</v>
      </c>
      <c r="M56" s="15" t="s">
        <v>20</v>
      </c>
    </row>
    <row r="57" spans="1:13" customFormat="1" ht="75" customHeight="1" x14ac:dyDescent="0.3">
      <c r="A57" s="24"/>
      <c r="B57" s="23"/>
      <c r="C57" s="23"/>
      <c r="D57" s="16"/>
      <c r="E57" s="15"/>
      <c r="F57" s="16"/>
      <c r="G57" s="25" t="s">
        <v>21</v>
      </c>
      <c r="H57" s="26" t="s">
        <v>22</v>
      </c>
      <c r="I57" s="26" t="s">
        <v>23</v>
      </c>
      <c r="J57" s="26" t="s">
        <v>75</v>
      </c>
      <c r="K57" s="139" t="s">
        <v>68</v>
      </c>
      <c r="L57" s="23"/>
      <c r="M57" s="23"/>
    </row>
    <row r="58" spans="1:13" customFormat="1" ht="33" customHeight="1" x14ac:dyDescent="0.3">
      <c r="A58" s="27"/>
      <c r="B58" s="134"/>
      <c r="C58" s="146"/>
      <c r="D58" s="29"/>
      <c r="E58" s="29"/>
      <c r="F58" s="29"/>
      <c r="G58" s="114"/>
      <c r="H58" s="74"/>
      <c r="I58" s="29"/>
      <c r="J58" s="29"/>
      <c r="K58" s="147"/>
      <c r="L58" s="147"/>
      <c r="M58" s="121"/>
    </row>
    <row r="59" spans="1:13" customFormat="1" ht="19.2" customHeight="1" x14ac:dyDescent="0.3">
      <c r="A59" s="27"/>
      <c r="B59" s="29"/>
      <c r="C59" s="29"/>
      <c r="D59" s="29"/>
      <c r="E59" s="29"/>
      <c r="F59" s="29"/>
      <c r="G59" s="29"/>
      <c r="H59" s="29"/>
      <c r="I59" s="29"/>
      <c r="J59" s="29"/>
      <c r="K59" s="34"/>
      <c r="L59" s="115"/>
      <c r="M59" s="115"/>
    </row>
    <row r="60" spans="1:13" customFormat="1" ht="16.2" customHeight="1" thickBot="1" x14ac:dyDescent="0.35">
      <c r="A60" s="148" t="s">
        <v>33</v>
      </c>
      <c r="B60" s="149"/>
      <c r="C60" s="149"/>
      <c r="D60" s="149"/>
      <c r="E60" s="149"/>
      <c r="F60" s="149"/>
      <c r="G60" s="149"/>
      <c r="H60" s="149"/>
      <c r="I60" s="149"/>
      <c r="J60" s="149"/>
      <c r="K60" s="150"/>
      <c r="L60" s="151"/>
      <c r="M60" s="151"/>
    </row>
    <row r="61" spans="1:13" customFormat="1" ht="14.4" x14ac:dyDescent="0.3">
      <c r="A61" s="1"/>
      <c r="B61" s="1"/>
      <c r="C61" s="1"/>
      <c r="D61" s="1"/>
      <c r="E61" s="1"/>
      <c r="F61" s="1"/>
      <c r="G61" s="1"/>
      <c r="H61" s="1"/>
      <c r="I61" s="1"/>
      <c r="J61" s="1"/>
      <c r="K61" s="1"/>
      <c r="L61" s="1"/>
      <c r="M61" s="1"/>
    </row>
    <row r="62" spans="1:13" customFormat="1" ht="17.399999999999999" customHeight="1" x14ac:dyDescent="0.3">
      <c r="A62" s="152" t="s">
        <v>33</v>
      </c>
      <c r="B62" s="153"/>
      <c r="C62" s="153"/>
      <c r="D62" s="153"/>
      <c r="E62" s="153"/>
      <c r="F62" s="153"/>
      <c r="G62" s="153"/>
      <c r="H62" s="153"/>
      <c r="I62" s="153"/>
      <c r="J62" s="153"/>
      <c r="K62" s="153"/>
      <c r="L62" s="153"/>
      <c r="M62" s="153"/>
    </row>
    <row r="63" spans="1:13" customFormat="1" ht="15" customHeight="1" x14ac:dyDescent="0.3">
      <c r="A63" s="154"/>
      <c r="B63" s="154"/>
      <c r="C63" s="154"/>
      <c r="D63" s="154"/>
      <c r="E63" s="155"/>
      <c r="F63" s="154"/>
      <c r="G63" s="156"/>
      <c r="H63" s="154"/>
      <c r="I63" s="154"/>
      <c r="J63" s="154"/>
      <c r="K63" s="1"/>
      <c r="L63" s="1"/>
      <c r="M63" s="1"/>
    </row>
    <row r="64" spans="1:13" customFormat="1" ht="26.25" customHeight="1" x14ac:dyDescent="0.3">
      <c r="A64" s="154"/>
      <c r="B64" s="154"/>
      <c r="C64" s="154"/>
      <c r="D64" s="154"/>
      <c r="E64" s="155"/>
      <c r="F64" s="155"/>
      <c r="G64" s="155"/>
      <c r="H64" s="154"/>
      <c r="I64" s="154"/>
      <c r="J64" s="154"/>
      <c r="K64" s="1"/>
      <c r="L64" s="1"/>
      <c r="M64" s="1"/>
    </row>
    <row r="65" spans="1:13" s="122" customFormat="1" ht="40.950000000000003" customHeight="1" x14ac:dyDescent="0.3">
      <c r="A65" s="157" t="s">
        <v>76</v>
      </c>
      <c r="B65" s="157"/>
      <c r="C65" s="157"/>
      <c r="D65" s="157"/>
      <c r="E65" s="157"/>
      <c r="F65" s="157"/>
      <c r="G65" s="157"/>
      <c r="H65" s="157"/>
      <c r="I65" s="157"/>
      <c r="J65" s="157"/>
      <c r="K65" s="157"/>
      <c r="L65" s="157"/>
      <c r="M65" s="157"/>
    </row>
    <row r="66" spans="1:13" s="122" customFormat="1" ht="1.95" customHeight="1" x14ac:dyDescent="0.3">
      <c r="A66" s="158"/>
      <c r="B66" s="159"/>
      <c r="C66" s="159"/>
      <c r="D66" s="159"/>
      <c r="E66" s="159"/>
      <c r="F66" s="159"/>
      <c r="G66" s="159"/>
      <c r="H66" s="159"/>
      <c r="I66" s="159"/>
      <c r="J66" s="159"/>
      <c r="K66" s="159"/>
      <c r="L66" s="159"/>
      <c r="M66" s="160"/>
    </row>
    <row r="67" spans="1:13" customFormat="1" ht="57" customHeight="1" x14ac:dyDescent="0.3">
      <c r="A67" s="48" t="s">
        <v>77</v>
      </c>
      <c r="B67" s="48"/>
      <c r="C67" s="48"/>
      <c r="D67" s="48"/>
      <c r="E67" s="48"/>
      <c r="F67" s="48"/>
      <c r="G67" s="48"/>
      <c r="H67" s="48"/>
      <c r="I67" s="48"/>
      <c r="J67" s="48"/>
      <c r="K67" s="48"/>
      <c r="L67" s="48"/>
      <c r="M67" s="48"/>
    </row>
    <row r="68" spans="1:13" customFormat="1" ht="13.5" customHeight="1" x14ac:dyDescent="0.3">
      <c r="A68" s="161"/>
      <c r="B68" s="161"/>
      <c r="C68" s="161"/>
      <c r="D68" s="161"/>
      <c r="E68" s="161"/>
      <c r="F68" s="161"/>
      <c r="G68" s="161"/>
      <c r="H68" s="161"/>
      <c r="I68" s="161"/>
      <c r="J68" s="161"/>
      <c r="K68" s="161"/>
      <c r="L68" s="161"/>
      <c r="M68" s="161"/>
    </row>
    <row r="69" spans="1:13" customFormat="1" ht="25.5" customHeight="1" x14ac:dyDescent="0.3">
      <c r="A69" s="157" t="s">
        <v>78</v>
      </c>
      <c r="B69" s="157"/>
      <c r="C69" s="157"/>
      <c r="D69" s="157"/>
      <c r="E69" s="157"/>
      <c r="F69" s="157"/>
      <c r="G69" s="157"/>
      <c r="H69" s="157"/>
      <c r="I69" s="157"/>
      <c r="J69" s="157"/>
      <c r="K69" s="157"/>
      <c r="L69" s="157"/>
      <c r="M69" s="157"/>
    </row>
    <row r="70" spans="1:13" customFormat="1" ht="13.5" customHeight="1" x14ac:dyDescent="0.3">
      <c r="A70" s="162"/>
      <c r="B70" s="162"/>
      <c r="C70" s="162"/>
      <c r="D70" s="162"/>
      <c r="E70" s="162"/>
      <c r="F70" s="162"/>
      <c r="G70" s="162"/>
      <c r="H70" s="162"/>
      <c r="I70" s="162"/>
      <c r="J70" s="162"/>
      <c r="K70" s="163"/>
      <c r="L70" s="163"/>
      <c r="M70" s="163"/>
    </row>
    <row r="71" spans="1:13" customFormat="1" ht="31.5" customHeight="1" x14ac:dyDescent="0.3">
      <c r="A71" s="157" t="s">
        <v>79</v>
      </c>
      <c r="B71" s="157"/>
      <c r="C71" s="157"/>
      <c r="D71" s="157"/>
      <c r="E71" s="157"/>
      <c r="F71" s="157"/>
      <c r="G71" s="157"/>
      <c r="H71" s="157"/>
      <c r="I71" s="157"/>
      <c r="J71" s="157"/>
      <c r="K71" s="157"/>
      <c r="L71" s="157"/>
      <c r="M71" s="157"/>
    </row>
  </sheetData>
  <mergeCells count="91">
    <mergeCell ref="A68:M68"/>
    <mergeCell ref="A69:M69"/>
    <mergeCell ref="A71:M71"/>
    <mergeCell ref="H63:H64"/>
    <mergeCell ref="I63:I64"/>
    <mergeCell ref="J63:J64"/>
    <mergeCell ref="A65:M65"/>
    <mergeCell ref="A66:M66"/>
    <mergeCell ref="A67:M67"/>
    <mergeCell ref="G56:I56"/>
    <mergeCell ref="J56:K56"/>
    <mergeCell ref="L56:L57"/>
    <mergeCell ref="M56:M57"/>
    <mergeCell ref="A62:M62"/>
    <mergeCell ref="A63:A64"/>
    <mergeCell ref="B63:B64"/>
    <mergeCell ref="C63:C64"/>
    <mergeCell ref="D63:D64"/>
    <mergeCell ref="F63:G63"/>
    <mergeCell ref="A56:A57"/>
    <mergeCell ref="B56:B57"/>
    <mergeCell ref="C56:C57"/>
    <mergeCell ref="D56:D57"/>
    <mergeCell ref="E56:E57"/>
    <mergeCell ref="F56:F57"/>
    <mergeCell ref="G46:I46"/>
    <mergeCell ref="J46:K46"/>
    <mergeCell ref="L46:L47"/>
    <mergeCell ref="M46:M47"/>
    <mergeCell ref="A53:M53"/>
    <mergeCell ref="A55:M55"/>
    <mergeCell ref="A46:A47"/>
    <mergeCell ref="B46:B47"/>
    <mergeCell ref="C46:C47"/>
    <mergeCell ref="D46:D47"/>
    <mergeCell ref="E46:E47"/>
    <mergeCell ref="F46:F47"/>
    <mergeCell ref="G36:I36"/>
    <mergeCell ref="J36:K36"/>
    <mergeCell ref="L36:L37"/>
    <mergeCell ref="M36:M37"/>
    <mergeCell ref="A43:M43"/>
    <mergeCell ref="A45:M45"/>
    <mergeCell ref="A36:A37"/>
    <mergeCell ref="B36:B37"/>
    <mergeCell ref="C36:C37"/>
    <mergeCell ref="D36:D37"/>
    <mergeCell ref="E36:E37"/>
    <mergeCell ref="F36:F37"/>
    <mergeCell ref="J27:K27"/>
    <mergeCell ref="L27:L28"/>
    <mergeCell ref="M27:M28"/>
    <mergeCell ref="A33:M33"/>
    <mergeCell ref="A35:J35"/>
    <mergeCell ref="K35:M35"/>
    <mergeCell ref="A27:A28"/>
    <mergeCell ref="B27:B28"/>
    <mergeCell ref="C27:C28"/>
    <mergeCell ref="D27:D28"/>
    <mergeCell ref="F27:F28"/>
    <mergeCell ref="G27:I27"/>
    <mergeCell ref="G16:I16"/>
    <mergeCell ref="J16:K16"/>
    <mergeCell ref="L16:L17"/>
    <mergeCell ref="M16:M17"/>
    <mergeCell ref="A24:M24"/>
    <mergeCell ref="A26:L26"/>
    <mergeCell ref="A16:A17"/>
    <mergeCell ref="B16:B17"/>
    <mergeCell ref="C16:C17"/>
    <mergeCell ref="D16:D17"/>
    <mergeCell ref="E16:E17"/>
    <mergeCell ref="F16:F17"/>
    <mergeCell ref="G8:I8"/>
    <mergeCell ref="J8:K8"/>
    <mergeCell ref="L8:L9"/>
    <mergeCell ref="M8:M9"/>
    <mergeCell ref="A13:M13"/>
    <mergeCell ref="A15:L15"/>
    <mergeCell ref="A8:A9"/>
    <mergeCell ref="B8:B9"/>
    <mergeCell ref="C8:C9"/>
    <mergeCell ref="D8:D9"/>
    <mergeCell ref="E8:E9"/>
    <mergeCell ref="F8:F9"/>
    <mergeCell ref="D1:M1"/>
    <mergeCell ref="D2:M2"/>
    <mergeCell ref="D3:M3"/>
    <mergeCell ref="D4:M4"/>
    <mergeCell ref="D5:M5"/>
    <mergeCell ref="A7:L7"/>
  </mergeCells>
  <pageMargins left="0.25" right="0.25" top="0.75" bottom="0.75" header="0.3" footer="0.3"/>
  <pageSetup scale="43" fitToWidth="0" orientation="landscape" horizontalDpi="1200" verticalDpi="1200" r:id="rId1"/>
  <headerFooter>
    <oddHeader>&amp;RBanque Interaméricaine de Développement (BID)</oddHead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5909ED4-91E7-4535-8C64-7436BB2F5EC0}">
          <x14:formula1>
            <xm:f>'C:\Users\elafontant\AppData\Local\Temp\Temp1_POA PPM 3085 3190 3570 (002).zip\[PPM 3085_UCP MTPTC 2020rev.xls]3B. PPM 3085'!#REF!</xm:f>
          </x14:formula1>
          <xm:sqref>D48:E52 IZ48:JA52 SV48:SW52 ACR48:ACS52 AMN48:AMO52 AWJ48:AWK52 BGF48:BGG52 BQB48:BQC52 BZX48:BZY52 CJT48:CJU52 CTP48:CTQ52 DDL48:DDM52 DNH48:DNI52 DXD48:DXE52 EGZ48:EHA52 EQV48:EQW52 FAR48:FAS52 FKN48:FKO52 FUJ48:FUK52 GEF48:GEG52 GOB48:GOC52 GXX48:GXY52 HHT48:HHU52 HRP48:HRQ52 IBL48:IBM52 ILH48:ILI52 IVD48:IVE52 JEZ48:JFA52 JOV48:JOW52 JYR48:JYS52 KIN48:KIO52 KSJ48:KSK52 LCF48:LCG52 LMB48:LMC52 LVX48:LVY52 MFT48:MFU52 MPP48:MPQ52 MZL48:MZM52 NJH48:NJI52 NTD48:NTE52 OCZ48:ODA52 OMV48:OMW52 OWR48:OWS52 PGN48:PGO52 PQJ48:PQK52 QAF48:QAG52 QKB48:QKC52 QTX48:QTY52 RDT48:RDU52 RNP48:RNQ52 RXL48:RXM52 SHH48:SHI52 SRD48:SRE52 TAZ48:TBA52 TKV48:TKW52 TUR48:TUS52 UEN48:UEO52 UOJ48:UOK52 UYF48:UYG52 VIB48:VIC52 VRX48:VRY52 WBT48:WBU52 WLP48:WLQ52 WVL48:WVM52 D65584:E65588 IZ65584:JA65588 SV65584:SW65588 ACR65584:ACS65588 AMN65584:AMO65588 AWJ65584:AWK65588 BGF65584:BGG65588 BQB65584:BQC65588 BZX65584:BZY65588 CJT65584:CJU65588 CTP65584:CTQ65588 DDL65584:DDM65588 DNH65584:DNI65588 DXD65584:DXE65588 EGZ65584:EHA65588 EQV65584:EQW65588 FAR65584:FAS65588 FKN65584:FKO65588 FUJ65584:FUK65588 GEF65584:GEG65588 GOB65584:GOC65588 GXX65584:GXY65588 HHT65584:HHU65588 HRP65584:HRQ65588 IBL65584:IBM65588 ILH65584:ILI65588 IVD65584:IVE65588 JEZ65584:JFA65588 JOV65584:JOW65588 JYR65584:JYS65588 KIN65584:KIO65588 KSJ65584:KSK65588 LCF65584:LCG65588 LMB65584:LMC65588 LVX65584:LVY65588 MFT65584:MFU65588 MPP65584:MPQ65588 MZL65584:MZM65588 NJH65584:NJI65588 NTD65584:NTE65588 OCZ65584:ODA65588 OMV65584:OMW65588 OWR65584:OWS65588 PGN65584:PGO65588 PQJ65584:PQK65588 QAF65584:QAG65588 QKB65584:QKC65588 QTX65584:QTY65588 RDT65584:RDU65588 RNP65584:RNQ65588 RXL65584:RXM65588 SHH65584:SHI65588 SRD65584:SRE65588 TAZ65584:TBA65588 TKV65584:TKW65588 TUR65584:TUS65588 UEN65584:UEO65588 UOJ65584:UOK65588 UYF65584:UYG65588 VIB65584:VIC65588 VRX65584:VRY65588 WBT65584:WBU65588 WLP65584:WLQ65588 WVL65584:WVM65588 D131120:E131124 IZ131120:JA131124 SV131120:SW131124 ACR131120:ACS131124 AMN131120:AMO131124 AWJ131120:AWK131124 BGF131120:BGG131124 BQB131120:BQC131124 BZX131120:BZY131124 CJT131120:CJU131124 CTP131120:CTQ131124 DDL131120:DDM131124 DNH131120:DNI131124 DXD131120:DXE131124 EGZ131120:EHA131124 EQV131120:EQW131124 FAR131120:FAS131124 FKN131120:FKO131124 FUJ131120:FUK131124 GEF131120:GEG131124 GOB131120:GOC131124 GXX131120:GXY131124 HHT131120:HHU131124 HRP131120:HRQ131124 IBL131120:IBM131124 ILH131120:ILI131124 IVD131120:IVE131124 JEZ131120:JFA131124 JOV131120:JOW131124 JYR131120:JYS131124 KIN131120:KIO131124 KSJ131120:KSK131124 LCF131120:LCG131124 LMB131120:LMC131124 LVX131120:LVY131124 MFT131120:MFU131124 MPP131120:MPQ131124 MZL131120:MZM131124 NJH131120:NJI131124 NTD131120:NTE131124 OCZ131120:ODA131124 OMV131120:OMW131124 OWR131120:OWS131124 PGN131120:PGO131124 PQJ131120:PQK131124 QAF131120:QAG131124 QKB131120:QKC131124 QTX131120:QTY131124 RDT131120:RDU131124 RNP131120:RNQ131124 RXL131120:RXM131124 SHH131120:SHI131124 SRD131120:SRE131124 TAZ131120:TBA131124 TKV131120:TKW131124 TUR131120:TUS131124 UEN131120:UEO131124 UOJ131120:UOK131124 UYF131120:UYG131124 VIB131120:VIC131124 VRX131120:VRY131124 WBT131120:WBU131124 WLP131120:WLQ131124 WVL131120:WVM131124 D196656:E196660 IZ196656:JA196660 SV196656:SW196660 ACR196656:ACS196660 AMN196656:AMO196660 AWJ196656:AWK196660 BGF196656:BGG196660 BQB196656:BQC196660 BZX196656:BZY196660 CJT196656:CJU196660 CTP196656:CTQ196660 DDL196656:DDM196660 DNH196656:DNI196660 DXD196656:DXE196660 EGZ196656:EHA196660 EQV196656:EQW196660 FAR196656:FAS196660 FKN196656:FKO196660 FUJ196656:FUK196660 GEF196656:GEG196660 GOB196656:GOC196660 GXX196656:GXY196660 HHT196656:HHU196660 HRP196656:HRQ196660 IBL196656:IBM196660 ILH196656:ILI196660 IVD196656:IVE196660 JEZ196656:JFA196660 JOV196656:JOW196660 JYR196656:JYS196660 KIN196656:KIO196660 KSJ196656:KSK196660 LCF196656:LCG196660 LMB196656:LMC196660 LVX196656:LVY196660 MFT196656:MFU196660 MPP196656:MPQ196660 MZL196656:MZM196660 NJH196656:NJI196660 NTD196656:NTE196660 OCZ196656:ODA196660 OMV196656:OMW196660 OWR196656:OWS196660 PGN196656:PGO196660 PQJ196656:PQK196660 QAF196656:QAG196660 QKB196656:QKC196660 QTX196656:QTY196660 RDT196656:RDU196660 RNP196656:RNQ196660 RXL196656:RXM196660 SHH196656:SHI196660 SRD196656:SRE196660 TAZ196656:TBA196660 TKV196656:TKW196660 TUR196656:TUS196660 UEN196656:UEO196660 UOJ196656:UOK196660 UYF196656:UYG196660 VIB196656:VIC196660 VRX196656:VRY196660 WBT196656:WBU196660 WLP196656:WLQ196660 WVL196656:WVM196660 D262192:E262196 IZ262192:JA262196 SV262192:SW262196 ACR262192:ACS262196 AMN262192:AMO262196 AWJ262192:AWK262196 BGF262192:BGG262196 BQB262192:BQC262196 BZX262192:BZY262196 CJT262192:CJU262196 CTP262192:CTQ262196 DDL262192:DDM262196 DNH262192:DNI262196 DXD262192:DXE262196 EGZ262192:EHA262196 EQV262192:EQW262196 FAR262192:FAS262196 FKN262192:FKO262196 FUJ262192:FUK262196 GEF262192:GEG262196 GOB262192:GOC262196 GXX262192:GXY262196 HHT262192:HHU262196 HRP262192:HRQ262196 IBL262192:IBM262196 ILH262192:ILI262196 IVD262192:IVE262196 JEZ262192:JFA262196 JOV262192:JOW262196 JYR262192:JYS262196 KIN262192:KIO262196 KSJ262192:KSK262196 LCF262192:LCG262196 LMB262192:LMC262196 LVX262192:LVY262196 MFT262192:MFU262196 MPP262192:MPQ262196 MZL262192:MZM262196 NJH262192:NJI262196 NTD262192:NTE262196 OCZ262192:ODA262196 OMV262192:OMW262196 OWR262192:OWS262196 PGN262192:PGO262196 PQJ262192:PQK262196 QAF262192:QAG262196 QKB262192:QKC262196 QTX262192:QTY262196 RDT262192:RDU262196 RNP262192:RNQ262196 RXL262192:RXM262196 SHH262192:SHI262196 SRD262192:SRE262196 TAZ262192:TBA262196 TKV262192:TKW262196 TUR262192:TUS262196 UEN262192:UEO262196 UOJ262192:UOK262196 UYF262192:UYG262196 VIB262192:VIC262196 VRX262192:VRY262196 WBT262192:WBU262196 WLP262192:WLQ262196 WVL262192:WVM262196 D327728:E327732 IZ327728:JA327732 SV327728:SW327732 ACR327728:ACS327732 AMN327728:AMO327732 AWJ327728:AWK327732 BGF327728:BGG327732 BQB327728:BQC327732 BZX327728:BZY327732 CJT327728:CJU327732 CTP327728:CTQ327732 DDL327728:DDM327732 DNH327728:DNI327732 DXD327728:DXE327732 EGZ327728:EHA327732 EQV327728:EQW327732 FAR327728:FAS327732 FKN327728:FKO327732 FUJ327728:FUK327732 GEF327728:GEG327732 GOB327728:GOC327732 GXX327728:GXY327732 HHT327728:HHU327732 HRP327728:HRQ327732 IBL327728:IBM327732 ILH327728:ILI327732 IVD327728:IVE327732 JEZ327728:JFA327732 JOV327728:JOW327732 JYR327728:JYS327732 KIN327728:KIO327732 KSJ327728:KSK327732 LCF327728:LCG327732 LMB327728:LMC327732 LVX327728:LVY327732 MFT327728:MFU327732 MPP327728:MPQ327732 MZL327728:MZM327732 NJH327728:NJI327732 NTD327728:NTE327732 OCZ327728:ODA327732 OMV327728:OMW327732 OWR327728:OWS327732 PGN327728:PGO327732 PQJ327728:PQK327732 QAF327728:QAG327732 QKB327728:QKC327732 QTX327728:QTY327732 RDT327728:RDU327732 RNP327728:RNQ327732 RXL327728:RXM327732 SHH327728:SHI327732 SRD327728:SRE327732 TAZ327728:TBA327732 TKV327728:TKW327732 TUR327728:TUS327732 UEN327728:UEO327732 UOJ327728:UOK327732 UYF327728:UYG327732 VIB327728:VIC327732 VRX327728:VRY327732 WBT327728:WBU327732 WLP327728:WLQ327732 WVL327728:WVM327732 D393264:E393268 IZ393264:JA393268 SV393264:SW393268 ACR393264:ACS393268 AMN393264:AMO393268 AWJ393264:AWK393268 BGF393264:BGG393268 BQB393264:BQC393268 BZX393264:BZY393268 CJT393264:CJU393268 CTP393264:CTQ393268 DDL393264:DDM393268 DNH393264:DNI393268 DXD393264:DXE393268 EGZ393264:EHA393268 EQV393264:EQW393268 FAR393264:FAS393268 FKN393264:FKO393268 FUJ393264:FUK393268 GEF393264:GEG393268 GOB393264:GOC393268 GXX393264:GXY393268 HHT393264:HHU393268 HRP393264:HRQ393268 IBL393264:IBM393268 ILH393264:ILI393268 IVD393264:IVE393268 JEZ393264:JFA393268 JOV393264:JOW393268 JYR393264:JYS393268 KIN393264:KIO393268 KSJ393264:KSK393268 LCF393264:LCG393268 LMB393264:LMC393268 LVX393264:LVY393268 MFT393264:MFU393268 MPP393264:MPQ393268 MZL393264:MZM393268 NJH393264:NJI393268 NTD393264:NTE393268 OCZ393264:ODA393268 OMV393264:OMW393268 OWR393264:OWS393268 PGN393264:PGO393268 PQJ393264:PQK393268 QAF393264:QAG393268 QKB393264:QKC393268 QTX393264:QTY393268 RDT393264:RDU393268 RNP393264:RNQ393268 RXL393264:RXM393268 SHH393264:SHI393268 SRD393264:SRE393268 TAZ393264:TBA393268 TKV393264:TKW393268 TUR393264:TUS393268 UEN393264:UEO393268 UOJ393264:UOK393268 UYF393264:UYG393268 VIB393264:VIC393268 VRX393264:VRY393268 WBT393264:WBU393268 WLP393264:WLQ393268 WVL393264:WVM393268 D458800:E458804 IZ458800:JA458804 SV458800:SW458804 ACR458800:ACS458804 AMN458800:AMO458804 AWJ458800:AWK458804 BGF458800:BGG458804 BQB458800:BQC458804 BZX458800:BZY458804 CJT458800:CJU458804 CTP458800:CTQ458804 DDL458800:DDM458804 DNH458800:DNI458804 DXD458800:DXE458804 EGZ458800:EHA458804 EQV458800:EQW458804 FAR458800:FAS458804 FKN458800:FKO458804 FUJ458800:FUK458804 GEF458800:GEG458804 GOB458800:GOC458804 GXX458800:GXY458804 HHT458800:HHU458804 HRP458800:HRQ458804 IBL458800:IBM458804 ILH458800:ILI458804 IVD458800:IVE458804 JEZ458800:JFA458804 JOV458800:JOW458804 JYR458800:JYS458804 KIN458800:KIO458804 KSJ458800:KSK458804 LCF458800:LCG458804 LMB458800:LMC458804 LVX458800:LVY458804 MFT458800:MFU458804 MPP458800:MPQ458804 MZL458800:MZM458804 NJH458800:NJI458804 NTD458800:NTE458804 OCZ458800:ODA458804 OMV458800:OMW458804 OWR458800:OWS458804 PGN458800:PGO458804 PQJ458800:PQK458804 QAF458800:QAG458804 QKB458800:QKC458804 QTX458800:QTY458804 RDT458800:RDU458804 RNP458800:RNQ458804 RXL458800:RXM458804 SHH458800:SHI458804 SRD458800:SRE458804 TAZ458800:TBA458804 TKV458800:TKW458804 TUR458800:TUS458804 UEN458800:UEO458804 UOJ458800:UOK458804 UYF458800:UYG458804 VIB458800:VIC458804 VRX458800:VRY458804 WBT458800:WBU458804 WLP458800:WLQ458804 WVL458800:WVM458804 D524336:E524340 IZ524336:JA524340 SV524336:SW524340 ACR524336:ACS524340 AMN524336:AMO524340 AWJ524336:AWK524340 BGF524336:BGG524340 BQB524336:BQC524340 BZX524336:BZY524340 CJT524336:CJU524340 CTP524336:CTQ524340 DDL524336:DDM524340 DNH524336:DNI524340 DXD524336:DXE524340 EGZ524336:EHA524340 EQV524336:EQW524340 FAR524336:FAS524340 FKN524336:FKO524340 FUJ524336:FUK524340 GEF524336:GEG524340 GOB524336:GOC524340 GXX524336:GXY524340 HHT524336:HHU524340 HRP524336:HRQ524340 IBL524336:IBM524340 ILH524336:ILI524340 IVD524336:IVE524340 JEZ524336:JFA524340 JOV524336:JOW524340 JYR524336:JYS524340 KIN524336:KIO524340 KSJ524336:KSK524340 LCF524336:LCG524340 LMB524336:LMC524340 LVX524336:LVY524340 MFT524336:MFU524340 MPP524336:MPQ524340 MZL524336:MZM524340 NJH524336:NJI524340 NTD524336:NTE524340 OCZ524336:ODA524340 OMV524336:OMW524340 OWR524336:OWS524340 PGN524336:PGO524340 PQJ524336:PQK524340 QAF524336:QAG524340 QKB524336:QKC524340 QTX524336:QTY524340 RDT524336:RDU524340 RNP524336:RNQ524340 RXL524336:RXM524340 SHH524336:SHI524340 SRD524336:SRE524340 TAZ524336:TBA524340 TKV524336:TKW524340 TUR524336:TUS524340 UEN524336:UEO524340 UOJ524336:UOK524340 UYF524336:UYG524340 VIB524336:VIC524340 VRX524336:VRY524340 WBT524336:WBU524340 WLP524336:WLQ524340 WVL524336:WVM524340 D589872:E589876 IZ589872:JA589876 SV589872:SW589876 ACR589872:ACS589876 AMN589872:AMO589876 AWJ589872:AWK589876 BGF589872:BGG589876 BQB589872:BQC589876 BZX589872:BZY589876 CJT589872:CJU589876 CTP589872:CTQ589876 DDL589872:DDM589876 DNH589872:DNI589876 DXD589872:DXE589876 EGZ589872:EHA589876 EQV589872:EQW589876 FAR589872:FAS589876 FKN589872:FKO589876 FUJ589872:FUK589876 GEF589872:GEG589876 GOB589872:GOC589876 GXX589872:GXY589876 HHT589872:HHU589876 HRP589872:HRQ589876 IBL589872:IBM589876 ILH589872:ILI589876 IVD589872:IVE589876 JEZ589872:JFA589876 JOV589872:JOW589876 JYR589872:JYS589876 KIN589872:KIO589876 KSJ589872:KSK589876 LCF589872:LCG589876 LMB589872:LMC589876 LVX589872:LVY589876 MFT589872:MFU589876 MPP589872:MPQ589876 MZL589872:MZM589876 NJH589872:NJI589876 NTD589872:NTE589876 OCZ589872:ODA589876 OMV589872:OMW589876 OWR589872:OWS589876 PGN589872:PGO589876 PQJ589872:PQK589876 QAF589872:QAG589876 QKB589872:QKC589876 QTX589872:QTY589876 RDT589872:RDU589876 RNP589872:RNQ589876 RXL589872:RXM589876 SHH589872:SHI589876 SRD589872:SRE589876 TAZ589872:TBA589876 TKV589872:TKW589876 TUR589872:TUS589876 UEN589872:UEO589876 UOJ589872:UOK589876 UYF589872:UYG589876 VIB589872:VIC589876 VRX589872:VRY589876 WBT589872:WBU589876 WLP589872:WLQ589876 WVL589872:WVM589876 D655408:E655412 IZ655408:JA655412 SV655408:SW655412 ACR655408:ACS655412 AMN655408:AMO655412 AWJ655408:AWK655412 BGF655408:BGG655412 BQB655408:BQC655412 BZX655408:BZY655412 CJT655408:CJU655412 CTP655408:CTQ655412 DDL655408:DDM655412 DNH655408:DNI655412 DXD655408:DXE655412 EGZ655408:EHA655412 EQV655408:EQW655412 FAR655408:FAS655412 FKN655408:FKO655412 FUJ655408:FUK655412 GEF655408:GEG655412 GOB655408:GOC655412 GXX655408:GXY655412 HHT655408:HHU655412 HRP655408:HRQ655412 IBL655408:IBM655412 ILH655408:ILI655412 IVD655408:IVE655412 JEZ655408:JFA655412 JOV655408:JOW655412 JYR655408:JYS655412 KIN655408:KIO655412 KSJ655408:KSK655412 LCF655408:LCG655412 LMB655408:LMC655412 LVX655408:LVY655412 MFT655408:MFU655412 MPP655408:MPQ655412 MZL655408:MZM655412 NJH655408:NJI655412 NTD655408:NTE655412 OCZ655408:ODA655412 OMV655408:OMW655412 OWR655408:OWS655412 PGN655408:PGO655412 PQJ655408:PQK655412 QAF655408:QAG655412 QKB655408:QKC655412 QTX655408:QTY655412 RDT655408:RDU655412 RNP655408:RNQ655412 RXL655408:RXM655412 SHH655408:SHI655412 SRD655408:SRE655412 TAZ655408:TBA655412 TKV655408:TKW655412 TUR655408:TUS655412 UEN655408:UEO655412 UOJ655408:UOK655412 UYF655408:UYG655412 VIB655408:VIC655412 VRX655408:VRY655412 WBT655408:WBU655412 WLP655408:WLQ655412 WVL655408:WVM655412 D720944:E720948 IZ720944:JA720948 SV720944:SW720948 ACR720944:ACS720948 AMN720944:AMO720948 AWJ720944:AWK720948 BGF720944:BGG720948 BQB720944:BQC720948 BZX720944:BZY720948 CJT720944:CJU720948 CTP720944:CTQ720948 DDL720944:DDM720948 DNH720944:DNI720948 DXD720944:DXE720948 EGZ720944:EHA720948 EQV720944:EQW720948 FAR720944:FAS720948 FKN720944:FKO720948 FUJ720944:FUK720948 GEF720944:GEG720948 GOB720944:GOC720948 GXX720944:GXY720948 HHT720944:HHU720948 HRP720944:HRQ720948 IBL720944:IBM720948 ILH720944:ILI720948 IVD720944:IVE720948 JEZ720944:JFA720948 JOV720944:JOW720948 JYR720944:JYS720948 KIN720944:KIO720948 KSJ720944:KSK720948 LCF720944:LCG720948 LMB720944:LMC720948 LVX720944:LVY720948 MFT720944:MFU720948 MPP720944:MPQ720948 MZL720944:MZM720948 NJH720944:NJI720948 NTD720944:NTE720948 OCZ720944:ODA720948 OMV720944:OMW720948 OWR720944:OWS720948 PGN720944:PGO720948 PQJ720944:PQK720948 QAF720944:QAG720948 QKB720944:QKC720948 QTX720944:QTY720948 RDT720944:RDU720948 RNP720944:RNQ720948 RXL720944:RXM720948 SHH720944:SHI720948 SRD720944:SRE720948 TAZ720944:TBA720948 TKV720944:TKW720948 TUR720944:TUS720948 UEN720944:UEO720948 UOJ720944:UOK720948 UYF720944:UYG720948 VIB720944:VIC720948 VRX720944:VRY720948 WBT720944:WBU720948 WLP720944:WLQ720948 WVL720944:WVM720948 D786480:E786484 IZ786480:JA786484 SV786480:SW786484 ACR786480:ACS786484 AMN786480:AMO786484 AWJ786480:AWK786484 BGF786480:BGG786484 BQB786480:BQC786484 BZX786480:BZY786484 CJT786480:CJU786484 CTP786480:CTQ786484 DDL786480:DDM786484 DNH786480:DNI786484 DXD786480:DXE786484 EGZ786480:EHA786484 EQV786480:EQW786484 FAR786480:FAS786484 FKN786480:FKO786484 FUJ786480:FUK786484 GEF786480:GEG786484 GOB786480:GOC786484 GXX786480:GXY786484 HHT786480:HHU786484 HRP786480:HRQ786484 IBL786480:IBM786484 ILH786480:ILI786484 IVD786480:IVE786484 JEZ786480:JFA786484 JOV786480:JOW786484 JYR786480:JYS786484 KIN786480:KIO786484 KSJ786480:KSK786484 LCF786480:LCG786484 LMB786480:LMC786484 LVX786480:LVY786484 MFT786480:MFU786484 MPP786480:MPQ786484 MZL786480:MZM786484 NJH786480:NJI786484 NTD786480:NTE786484 OCZ786480:ODA786484 OMV786480:OMW786484 OWR786480:OWS786484 PGN786480:PGO786484 PQJ786480:PQK786484 QAF786480:QAG786484 QKB786480:QKC786484 QTX786480:QTY786484 RDT786480:RDU786484 RNP786480:RNQ786484 RXL786480:RXM786484 SHH786480:SHI786484 SRD786480:SRE786484 TAZ786480:TBA786484 TKV786480:TKW786484 TUR786480:TUS786484 UEN786480:UEO786484 UOJ786480:UOK786484 UYF786480:UYG786484 VIB786480:VIC786484 VRX786480:VRY786484 WBT786480:WBU786484 WLP786480:WLQ786484 WVL786480:WVM786484 D852016:E852020 IZ852016:JA852020 SV852016:SW852020 ACR852016:ACS852020 AMN852016:AMO852020 AWJ852016:AWK852020 BGF852016:BGG852020 BQB852016:BQC852020 BZX852016:BZY852020 CJT852016:CJU852020 CTP852016:CTQ852020 DDL852016:DDM852020 DNH852016:DNI852020 DXD852016:DXE852020 EGZ852016:EHA852020 EQV852016:EQW852020 FAR852016:FAS852020 FKN852016:FKO852020 FUJ852016:FUK852020 GEF852016:GEG852020 GOB852016:GOC852020 GXX852016:GXY852020 HHT852016:HHU852020 HRP852016:HRQ852020 IBL852016:IBM852020 ILH852016:ILI852020 IVD852016:IVE852020 JEZ852016:JFA852020 JOV852016:JOW852020 JYR852016:JYS852020 KIN852016:KIO852020 KSJ852016:KSK852020 LCF852016:LCG852020 LMB852016:LMC852020 LVX852016:LVY852020 MFT852016:MFU852020 MPP852016:MPQ852020 MZL852016:MZM852020 NJH852016:NJI852020 NTD852016:NTE852020 OCZ852016:ODA852020 OMV852016:OMW852020 OWR852016:OWS852020 PGN852016:PGO852020 PQJ852016:PQK852020 QAF852016:QAG852020 QKB852016:QKC852020 QTX852016:QTY852020 RDT852016:RDU852020 RNP852016:RNQ852020 RXL852016:RXM852020 SHH852016:SHI852020 SRD852016:SRE852020 TAZ852016:TBA852020 TKV852016:TKW852020 TUR852016:TUS852020 UEN852016:UEO852020 UOJ852016:UOK852020 UYF852016:UYG852020 VIB852016:VIC852020 VRX852016:VRY852020 WBT852016:WBU852020 WLP852016:WLQ852020 WVL852016:WVM852020 D917552:E917556 IZ917552:JA917556 SV917552:SW917556 ACR917552:ACS917556 AMN917552:AMO917556 AWJ917552:AWK917556 BGF917552:BGG917556 BQB917552:BQC917556 BZX917552:BZY917556 CJT917552:CJU917556 CTP917552:CTQ917556 DDL917552:DDM917556 DNH917552:DNI917556 DXD917552:DXE917556 EGZ917552:EHA917556 EQV917552:EQW917556 FAR917552:FAS917556 FKN917552:FKO917556 FUJ917552:FUK917556 GEF917552:GEG917556 GOB917552:GOC917556 GXX917552:GXY917556 HHT917552:HHU917556 HRP917552:HRQ917556 IBL917552:IBM917556 ILH917552:ILI917556 IVD917552:IVE917556 JEZ917552:JFA917556 JOV917552:JOW917556 JYR917552:JYS917556 KIN917552:KIO917556 KSJ917552:KSK917556 LCF917552:LCG917556 LMB917552:LMC917556 LVX917552:LVY917556 MFT917552:MFU917556 MPP917552:MPQ917556 MZL917552:MZM917556 NJH917552:NJI917556 NTD917552:NTE917556 OCZ917552:ODA917556 OMV917552:OMW917556 OWR917552:OWS917556 PGN917552:PGO917556 PQJ917552:PQK917556 QAF917552:QAG917556 QKB917552:QKC917556 QTX917552:QTY917556 RDT917552:RDU917556 RNP917552:RNQ917556 RXL917552:RXM917556 SHH917552:SHI917556 SRD917552:SRE917556 TAZ917552:TBA917556 TKV917552:TKW917556 TUR917552:TUS917556 UEN917552:UEO917556 UOJ917552:UOK917556 UYF917552:UYG917556 VIB917552:VIC917556 VRX917552:VRY917556 WBT917552:WBU917556 WLP917552:WLQ917556 WVL917552:WVM917556 D983088:E983092 IZ983088:JA983092 SV983088:SW983092 ACR983088:ACS983092 AMN983088:AMO983092 AWJ983088:AWK983092 BGF983088:BGG983092 BQB983088:BQC983092 BZX983088:BZY983092 CJT983088:CJU983092 CTP983088:CTQ983092 DDL983088:DDM983092 DNH983088:DNI983092 DXD983088:DXE983092 EGZ983088:EHA983092 EQV983088:EQW983092 FAR983088:FAS983092 FKN983088:FKO983092 FUJ983088:FUK983092 GEF983088:GEG983092 GOB983088:GOC983092 GXX983088:GXY983092 HHT983088:HHU983092 HRP983088:HRQ983092 IBL983088:IBM983092 ILH983088:ILI983092 IVD983088:IVE983092 JEZ983088:JFA983092 JOV983088:JOW983092 JYR983088:JYS983092 KIN983088:KIO983092 KSJ983088:KSK983092 LCF983088:LCG983092 LMB983088:LMC983092 LVX983088:LVY983092 MFT983088:MFU983092 MPP983088:MPQ983092 MZL983088:MZM983092 NJH983088:NJI983092 NTD983088:NTE983092 OCZ983088:ODA983092 OMV983088:OMW983092 OWR983088:OWS983092 PGN983088:PGO983092 PQJ983088:PQK983092 QAF983088:QAG983092 QKB983088:QKC983092 QTX983088:QTY983092 RDT983088:RDU983092 RNP983088:RNQ983092 RXL983088:RXM983092 SHH983088:SHI983092 SRD983088:SRE983092 TAZ983088:TBA983092 TKV983088:TKW983092 TUR983088:TUS983092 UEN983088:UEO983092 UOJ983088:UOK983092 UYF983088:UYG983092 VIB983088:VIC983092 VRX983088:VRY983092 WBT983088:WBU983092 WLP983088:WLQ983092 WVL983088:WVM983092</xm:sqref>
        </x14:dataValidation>
        <x14:dataValidation type="list" allowBlank="1" showInputMessage="1" showErrorMessage="1" xr:uid="{6C55BFBD-6AC5-4E3C-8E6C-C95D656EB70F}">
          <x14:formula1>
            <xm:f>'C:\Users\elafontant\AppData\Local\Temp\Temp1_POA PPM 3085 3190 3570 (002).zip\[PPM 3085_UCP MTPTC 2020rev.xls]3B. PPM 3085'!#REF!</xm:f>
          </x14:formula1>
          <xm:sqref>D47 IZ47 SV47 ACR47 AMN47 AWJ47 BGF47 BQB47 BZX47 CJT47 CTP47 DDL47 DNH47 DXD47 EGZ47 EQV47 FAR47 FKN47 FUJ47 GEF47 GOB47 GXX47 HHT47 HRP47 IBL47 ILH47 IVD47 JEZ47 JOV47 JYR47 KIN47 KSJ47 LCF47 LMB47 LVX47 MFT47 MPP47 MZL47 NJH47 NTD47 OCZ47 OMV47 OWR47 PGN47 PQJ47 QAF47 QKB47 QTX47 RDT47 RNP47 RXL47 SHH47 SRD47 TAZ47 TKV47 TUR47 UEN47 UOJ47 UYF47 VIB47 VRX47 WBT47 WLP47 WVL47 D65583 IZ65583 SV65583 ACR65583 AMN65583 AWJ65583 BGF65583 BQB65583 BZX65583 CJT65583 CTP65583 DDL65583 DNH65583 DXD65583 EGZ65583 EQV65583 FAR65583 FKN65583 FUJ65583 GEF65583 GOB65583 GXX65583 HHT65583 HRP65583 IBL65583 ILH65583 IVD65583 JEZ65583 JOV65583 JYR65583 KIN65583 KSJ65583 LCF65583 LMB65583 LVX65583 MFT65583 MPP65583 MZL65583 NJH65583 NTD65583 OCZ65583 OMV65583 OWR65583 PGN65583 PQJ65583 QAF65583 QKB65583 QTX65583 RDT65583 RNP65583 RXL65583 SHH65583 SRD65583 TAZ65583 TKV65583 TUR65583 UEN65583 UOJ65583 UYF65583 VIB65583 VRX65583 WBT65583 WLP65583 WVL65583 D131119 IZ131119 SV131119 ACR131119 AMN131119 AWJ131119 BGF131119 BQB131119 BZX131119 CJT131119 CTP131119 DDL131119 DNH131119 DXD131119 EGZ131119 EQV131119 FAR131119 FKN131119 FUJ131119 GEF131119 GOB131119 GXX131119 HHT131119 HRP131119 IBL131119 ILH131119 IVD131119 JEZ131119 JOV131119 JYR131119 KIN131119 KSJ131119 LCF131119 LMB131119 LVX131119 MFT131119 MPP131119 MZL131119 NJH131119 NTD131119 OCZ131119 OMV131119 OWR131119 PGN131119 PQJ131119 QAF131119 QKB131119 QTX131119 RDT131119 RNP131119 RXL131119 SHH131119 SRD131119 TAZ131119 TKV131119 TUR131119 UEN131119 UOJ131119 UYF131119 VIB131119 VRX131119 WBT131119 WLP131119 WVL131119 D196655 IZ196655 SV196655 ACR196655 AMN196655 AWJ196655 BGF196655 BQB196655 BZX196655 CJT196655 CTP196655 DDL196655 DNH196655 DXD196655 EGZ196655 EQV196655 FAR196655 FKN196655 FUJ196655 GEF196655 GOB196655 GXX196655 HHT196655 HRP196655 IBL196655 ILH196655 IVD196655 JEZ196655 JOV196655 JYR196655 KIN196655 KSJ196655 LCF196655 LMB196655 LVX196655 MFT196655 MPP196655 MZL196655 NJH196655 NTD196655 OCZ196655 OMV196655 OWR196655 PGN196655 PQJ196655 QAF196655 QKB196655 QTX196655 RDT196655 RNP196655 RXL196655 SHH196655 SRD196655 TAZ196655 TKV196655 TUR196655 UEN196655 UOJ196655 UYF196655 VIB196655 VRX196655 WBT196655 WLP196655 WVL196655 D262191 IZ262191 SV262191 ACR262191 AMN262191 AWJ262191 BGF262191 BQB262191 BZX262191 CJT262191 CTP262191 DDL262191 DNH262191 DXD262191 EGZ262191 EQV262191 FAR262191 FKN262191 FUJ262191 GEF262191 GOB262191 GXX262191 HHT262191 HRP262191 IBL262191 ILH262191 IVD262191 JEZ262191 JOV262191 JYR262191 KIN262191 KSJ262191 LCF262191 LMB262191 LVX262191 MFT262191 MPP262191 MZL262191 NJH262191 NTD262191 OCZ262191 OMV262191 OWR262191 PGN262191 PQJ262191 QAF262191 QKB262191 QTX262191 RDT262191 RNP262191 RXL262191 SHH262191 SRD262191 TAZ262191 TKV262191 TUR262191 UEN262191 UOJ262191 UYF262191 VIB262191 VRX262191 WBT262191 WLP262191 WVL262191 D327727 IZ327727 SV327727 ACR327727 AMN327727 AWJ327727 BGF327727 BQB327727 BZX327727 CJT327727 CTP327727 DDL327727 DNH327727 DXD327727 EGZ327727 EQV327727 FAR327727 FKN327727 FUJ327727 GEF327727 GOB327727 GXX327727 HHT327727 HRP327727 IBL327727 ILH327727 IVD327727 JEZ327727 JOV327727 JYR327727 KIN327727 KSJ327727 LCF327727 LMB327727 LVX327727 MFT327727 MPP327727 MZL327727 NJH327727 NTD327727 OCZ327727 OMV327727 OWR327727 PGN327727 PQJ327727 QAF327727 QKB327727 QTX327727 RDT327727 RNP327727 RXL327727 SHH327727 SRD327727 TAZ327727 TKV327727 TUR327727 UEN327727 UOJ327727 UYF327727 VIB327727 VRX327727 WBT327727 WLP327727 WVL327727 D393263 IZ393263 SV393263 ACR393263 AMN393263 AWJ393263 BGF393263 BQB393263 BZX393263 CJT393263 CTP393263 DDL393263 DNH393263 DXD393263 EGZ393263 EQV393263 FAR393263 FKN393263 FUJ393263 GEF393263 GOB393263 GXX393263 HHT393263 HRP393263 IBL393263 ILH393263 IVD393263 JEZ393263 JOV393263 JYR393263 KIN393263 KSJ393263 LCF393263 LMB393263 LVX393263 MFT393263 MPP393263 MZL393263 NJH393263 NTD393263 OCZ393263 OMV393263 OWR393263 PGN393263 PQJ393263 QAF393263 QKB393263 QTX393263 RDT393263 RNP393263 RXL393263 SHH393263 SRD393263 TAZ393263 TKV393263 TUR393263 UEN393263 UOJ393263 UYF393263 VIB393263 VRX393263 WBT393263 WLP393263 WVL393263 D458799 IZ458799 SV458799 ACR458799 AMN458799 AWJ458799 BGF458799 BQB458799 BZX458799 CJT458799 CTP458799 DDL458799 DNH458799 DXD458799 EGZ458799 EQV458799 FAR458799 FKN458799 FUJ458799 GEF458799 GOB458799 GXX458799 HHT458799 HRP458799 IBL458799 ILH458799 IVD458799 JEZ458799 JOV458799 JYR458799 KIN458799 KSJ458799 LCF458799 LMB458799 LVX458799 MFT458799 MPP458799 MZL458799 NJH458799 NTD458799 OCZ458799 OMV458799 OWR458799 PGN458799 PQJ458799 QAF458799 QKB458799 QTX458799 RDT458799 RNP458799 RXL458799 SHH458799 SRD458799 TAZ458799 TKV458799 TUR458799 UEN458799 UOJ458799 UYF458799 VIB458799 VRX458799 WBT458799 WLP458799 WVL458799 D524335 IZ524335 SV524335 ACR524335 AMN524335 AWJ524335 BGF524335 BQB524335 BZX524335 CJT524335 CTP524335 DDL524335 DNH524335 DXD524335 EGZ524335 EQV524335 FAR524335 FKN524335 FUJ524335 GEF524335 GOB524335 GXX524335 HHT524335 HRP524335 IBL524335 ILH524335 IVD524335 JEZ524335 JOV524335 JYR524335 KIN524335 KSJ524335 LCF524335 LMB524335 LVX524335 MFT524335 MPP524335 MZL524335 NJH524335 NTD524335 OCZ524335 OMV524335 OWR524335 PGN524335 PQJ524335 QAF524335 QKB524335 QTX524335 RDT524335 RNP524335 RXL524335 SHH524335 SRD524335 TAZ524335 TKV524335 TUR524335 UEN524335 UOJ524335 UYF524335 VIB524335 VRX524335 WBT524335 WLP524335 WVL524335 D589871 IZ589871 SV589871 ACR589871 AMN589871 AWJ589871 BGF589871 BQB589871 BZX589871 CJT589871 CTP589871 DDL589871 DNH589871 DXD589871 EGZ589871 EQV589871 FAR589871 FKN589871 FUJ589871 GEF589871 GOB589871 GXX589871 HHT589871 HRP589871 IBL589871 ILH589871 IVD589871 JEZ589871 JOV589871 JYR589871 KIN589871 KSJ589871 LCF589871 LMB589871 LVX589871 MFT589871 MPP589871 MZL589871 NJH589871 NTD589871 OCZ589871 OMV589871 OWR589871 PGN589871 PQJ589871 QAF589871 QKB589871 QTX589871 RDT589871 RNP589871 RXL589871 SHH589871 SRD589871 TAZ589871 TKV589871 TUR589871 UEN589871 UOJ589871 UYF589871 VIB589871 VRX589871 WBT589871 WLP589871 WVL589871 D655407 IZ655407 SV655407 ACR655407 AMN655407 AWJ655407 BGF655407 BQB655407 BZX655407 CJT655407 CTP655407 DDL655407 DNH655407 DXD655407 EGZ655407 EQV655407 FAR655407 FKN655407 FUJ655407 GEF655407 GOB655407 GXX655407 HHT655407 HRP655407 IBL655407 ILH655407 IVD655407 JEZ655407 JOV655407 JYR655407 KIN655407 KSJ655407 LCF655407 LMB655407 LVX655407 MFT655407 MPP655407 MZL655407 NJH655407 NTD655407 OCZ655407 OMV655407 OWR655407 PGN655407 PQJ655407 QAF655407 QKB655407 QTX655407 RDT655407 RNP655407 RXL655407 SHH655407 SRD655407 TAZ655407 TKV655407 TUR655407 UEN655407 UOJ655407 UYF655407 VIB655407 VRX655407 WBT655407 WLP655407 WVL655407 D720943 IZ720943 SV720943 ACR720943 AMN720943 AWJ720943 BGF720943 BQB720943 BZX720943 CJT720943 CTP720943 DDL720943 DNH720943 DXD720943 EGZ720943 EQV720943 FAR720943 FKN720943 FUJ720943 GEF720943 GOB720943 GXX720943 HHT720943 HRP720943 IBL720943 ILH720943 IVD720943 JEZ720943 JOV720943 JYR720943 KIN720943 KSJ720943 LCF720943 LMB720943 LVX720943 MFT720943 MPP720943 MZL720943 NJH720943 NTD720943 OCZ720943 OMV720943 OWR720943 PGN720943 PQJ720943 QAF720943 QKB720943 QTX720943 RDT720943 RNP720943 RXL720943 SHH720943 SRD720943 TAZ720943 TKV720943 TUR720943 UEN720943 UOJ720943 UYF720943 VIB720943 VRX720943 WBT720943 WLP720943 WVL720943 D786479 IZ786479 SV786479 ACR786479 AMN786479 AWJ786479 BGF786479 BQB786479 BZX786479 CJT786479 CTP786479 DDL786479 DNH786479 DXD786479 EGZ786479 EQV786479 FAR786479 FKN786479 FUJ786479 GEF786479 GOB786479 GXX786479 HHT786479 HRP786479 IBL786479 ILH786479 IVD786479 JEZ786479 JOV786479 JYR786479 KIN786479 KSJ786479 LCF786479 LMB786479 LVX786479 MFT786479 MPP786479 MZL786479 NJH786479 NTD786479 OCZ786479 OMV786479 OWR786479 PGN786479 PQJ786479 QAF786479 QKB786479 QTX786479 RDT786479 RNP786479 RXL786479 SHH786479 SRD786479 TAZ786479 TKV786479 TUR786479 UEN786479 UOJ786479 UYF786479 VIB786479 VRX786479 WBT786479 WLP786479 WVL786479 D852015 IZ852015 SV852015 ACR852015 AMN852015 AWJ852015 BGF852015 BQB852015 BZX852015 CJT852015 CTP852015 DDL852015 DNH852015 DXD852015 EGZ852015 EQV852015 FAR852015 FKN852015 FUJ852015 GEF852015 GOB852015 GXX852015 HHT852015 HRP852015 IBL852015 ILH852015 IVD852015 JEZ852015 JOV852015 JYR852015 KIN852015 KSJ852015 LCF852015 LMB852015 LVX852015 MFT852015 MPP852015 MZL852015 NJH852015 NTD852015 OCZ852015 OMV852015 OWR852015 PGN852015 PQJ852015 QAF852015 QKB852015 QTX852015 RDT852015 RNP852015 RXL852015 SHH852015 SRD852015 TAZ852015 TKV852015 TUR852015 UEN852015 UOJ852015 UYF852015 VIB852015 VRX852015 WBT852015 WLP852015 WVL852015 D917551 IZ917551 SV917551 ACR917551 AMN917551 AWJ917551 BGF917551 BQB917551 BZX917551 CJT917551 CTP917551 DDL917551 DNH917551 DXD917551 EGZ917551 EQV917551 FAR917551 FKN917551 FUJ917551 GEF917551 GOB917551 GXX917551 HHT917551 HRP917551 IBL917551 ILH917551 IVD917551 JEZ917551 JOV917551 JYR917551 KIN917551 KSJ917551 LCF917551 LMB917551 LVX917551 MFT917551 MPP917551 MZL917551 NJH917551 NTD917551 OCZ917551 OMV917551 OWR917551 PGN917551 PQJ917551 QAF917551 QKB917551 QTX917551 RDT917551 RNP917551 RXL917551 SHH917551 SRD917551 TAZ917551 TKV917551 TUR917551 UEN917551 UOJ917551 UYF917551 VIB917551 VRX917551 WBT917551 WLP917551 WVL917551 D983087 IZ983087 SV983087 ACR983087 AMN983087 AWJ983087 BGF983087 BQB983087 BZX983087 CJT983087 CTP983087 DDL983087 DNH983087 DXD983087 EGZ983087 EQV983087 FAR983087 FKN983087 FUJ983087 GEF983087 GOB983087 GXX983087 HHT983087 HRP983087 IBL983087 ILH983087 IVD983087 JEZ983087 JOV983087 JYR983087 KIN983087 KSJ983087 LCF983087 LMB983087 LVX983087 MFT983087 MPP983087 MZL983087 NJH983087 NTD983087 OCZ983087 OMV983087 OWR983087 PGN983087 PQJ983087 QAF983087 QKB983087 QTX983087 RDT983087 RNP983087 RXL983087 SHH983087 SRD983087 TAZ983087 TKV983087 TUR983087 UEN983087 UOJ983087 UYF983087 VIB983087 VRX983087 WBT983087 WLP983087 WVL983087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PPM3085</vt:lpstr>
    </vt:vector>
  </TitlesOfParts>
  <Company/>
  <LinksUpToDate>false</LinksUpToDate>
  <SharedDoc>false</SharedDoc>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creator>Lafontant, Eugenie Regine</dc:creator>
  <lastModifiedBy>Lafontant, Eugenie Regine</lastModifiedBy>
  <dcterms:created xsi:type="dcterms:W3CDTF">2020-01-20T19:01:32.0000000Z</dcterms:created>
  <dcterms:modified xsi:type="dcterms:W3CDTF">2020-01-20T19:03:09.0000000Z</dcterms:modified>
  <dc:title/>
</coreProperties>
</file>