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 windowWidth="15480" windowHeight="919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13" i="1" l="1"/>
  <c r="H13" i="1"/>
  <c r="D16" i="1"/>
  <c r="D27" i="1" s="1"/>
</calcChain>
</file>

<file path=xl/sharedStrings.xml><?xml version="1.0" encoding="utf-8"?>
<sst xmlns="http://schemas.openxmlformats.org/spreadsheetml/2006/main" count="73" uniqueCount="60">
  <si>
    <t>Ref. 
AWP</t>
  </si>
  <si>
    <t>Item 
No.</t>
  </si>
  <si>
    <t>Estimated contract
cost (US$)</t>
  </si>
  <si>
    <t>Source of financing
and percentage</t>
  </si>
  <si>
    <t>Local/other
%</t>
  </si>
  <si>
    <t>IDB/MIF 
%</t>
  </si>
  <si>
    <t>Estimated date of the procurement
notice or start of the contract</t>
  </si>
  <si>
    <t>Total</t>
  </si>
  <si>
    <t>Prepared by:</t>
  </si>
  <si>
    <t>Date:</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</si>
  <si>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</si>
  <si>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 xml:space="preserve">Goods </t>
  </si>
  <si>
    <t>Comments</t>
  </si>
  <si>
    <t>Description (1)</t>
  </si>
  <si>
    <t>Procurement
Method (2)</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</si>
  <si>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</si>
  <si>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 xml:space="preserve">(3) </t>
    </r>
    <r>
      <rPr>
        <b/>
        <u/>
        <sz val="10"/>
        <color theme="1"/>
        <rFont val="Calibri"/>
        <family val="2"/>
        <scheme val="minor"/>
      </rPr>
      <t>Ex ante/ex post review:</t>
    </r>
    <r>
      <rPr>
        <sz val="10"/>
        <color theme="1"/>
        <rFont val="Calibri"/>
        <family val="2"/>
        <scheme val="minor"/>
      </rPr>
      <t xml:space="preserve"> In general, depending on the institutional capacity and level of risk associated with the procurement, ex post review is the standard modality. Ex ante review can be specified for critical or complex process.</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</si>
  <si>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</si>
  <si>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t>PC</t>
  </si>
  <si>
    <t>Other Costs</t>
  </si>
  <si>
    <t>Consulting Services - Financial Audit</t>
  </si>
  <si>
    <t>Ex-ante</t>
  </si>
  <si>
    <t>Country: Barbados</t>
  </si>
  <si>
    <t>NICQ</t>
  </si>
  <si>
    <t>Technical review
by the PTL
(4)</t>
  </si>
  <si>
    <t>Consulting Services - Final Evaluation</t>
  </si>
  <si>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NICQ: National Individual Consultant Selection Based on Qualifications; SSS: Single Source Selection.</t>
    </r>
  </si>
  <si>
    <t xml:space="preserve">Contracted by CBA </t>
  </si>
  <si>
    <t>Selection Committee Report</t>
  </si>
  <si>
    <t>TOR, Report of Selection Panel, Resume of Recommended Candidate and Draft Contract</t>
  </si>
  <si>
    <t>2 mths prior to final disb. date</t>
  </si>
  <si>
    <r>
      <rPr>
        <b/>
        <sz val="10"/>
        <color theme="1"/>
        <rFont val="Calibri"/>
        <family val="2"/>
        <scheme val="minor"/>
      </rPr>
      <t xml:space="preserve">Public or private sector: </t>
    </r>
    <r>
      <rPr>
        <sz val="10"/>
        <color theme="1"/>
        <rFont val="Calibri"/>
        <family val="2"/>
        <scheme val="minor"/>
      </rPr>
      <t>Private Sector</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</si>
  <si>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under a Fixed Budget; SSS: Single Source Selection; QBS: Quality Based selection.</t>
    </r>
  </si>
  <si>
    <t>BA:M1009</t>
  </si>
  <si>
    <t>Project number: BA-M1009</t>
  </si>
  <si>
    <t>Executing Agency: National Union of Farmers</t>
  </si>
  <si>
    <t>Consultant 1 - Agribusiness Consultant</t>
  </si>
  <si>
    <t>Consultant 2 - Agricultural Consultant</t>
  </si>
  <si>
    <t>Consultant 3 - NGO Consultant</t>
  </si>
  <si>
    <t>Project Coordinator</t>
  </si>
  <si>
    <t xml:space="preserve">Review of procurement (ex-ante or      ex-post) (3)
</t>
  </si>
  <si>
    <t>Q1 2014</t>
  </si>
  <si>
    <t>Notebook, Printer, Projector, Scanner</t>
  </si>
  <si>
    <t>3 mths prior to final disb. date</t>
  </si>
  <si>
    <t>N/a</t>
  </si>
  <si>
    <t xml:space="preserve">Air fare/per diem - knowledge dissem. </t>
  </si>
  <si>
    <t>DC</t>
  </si>
  <si>
    <t>Q3 2014</t>
  </si>
  <si>
    <t>Q2 2014</t>
  </si>
  <si>
    <t>Q4 2013</t>
  </si>
  <si>
    <t>Q4 2015</t>
  </si>
  <si>
    <t>Annex IV: Procurement Plan</t>
  </si>
  <si>
    <t>LCS</t>
  </si>
  <si>
    <t>Other Consulting Services</t>
  </si>
  <si>
    <t>Technical Consultancy Services</t>
  </si>
  <si>
    <t>Period covered by the plan: 12 months Q1 2015 to Q4 2015</t>
  </si>
  <si>
    <t>SSS</t>
  </si>
  <si>
    <t>TOR, Resume of Recommended Candidate and Draft Contract</t>
  </si>
  <si>
    <t>PROCUREMENT PLAN FOR NON-REIMBURSABLE TECHNICAL COOPERATIONS</t>
  </si>
  <si>
    <t>Title of Project: Integrating Small Farmers and the Cruise Ship Value Chain in Barbados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</si>
</sst>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_(* \(#,##0\);_(* &quot;-&quot;_);_(@_)"/>
    <numFmt numFmtId="164" formatCode="[$-409]d\-mmm\-yy;@"/>
  </numFmts>
  <fonts count="8"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11"/>
      <color theme="1"/>
      <name val="Calibri"/>
      <family val="2"/>
      <scheme val="minor"/>
    </font>
  </fonts>
  <fills count="5">
    <fill>
      <patternFill patternType="none"/>
    </fill>
    <fill>
      <patternFill patternType="gray125"/>
    </fill>
    <fill>
      <patternFill patternType="solid">
        <fgColor theme="3" tint="0.59999389629810485"/>
        <bgColor indexed="64"/>
      </patternFill>
    </fill>
    <fill>
      <patternFill patternType="solid">
        <fgColor theme="2"/>
        <bgColor indexed="64"/>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n">
        <color indexed="64"/>
      </bottom>
      <diagonal/>
    </border>
    <border>
      <left/>
      <right/>
      <top style="thick">
        <color indexed="64"/>
      </top>
      <bottom style="thick">
        <color indexed="64"/>
      </bottom>
      <diagonal/>
    </border>
    <border>
      <left style="medium">
        <color indexed="64"/>
      </left>
      <right/>
      <top/>
      <bottom/>
      <diagonal/>
    </border>
    <border>
      <left style="thin">
        <color indexed="64"/>
      </left>
      <right style="thin">
        <color indexed="64"/>
      </right>
      <top/>
      <bottom/>
      <diagonal/>
    </border>
    <border>
      <left style="medium">
        <color indexed="64"/>
      </left>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thick">
        <color indexed="64"/>
      </bottom>
      <diagonal/>
    </border>
    <border>
      <left style="thin">
        <color indexed="64"/>
      </left>
      <right style="medium">
        <color indexed="64"/>
      </right>
      <top style="thick">
        <color indexed="64"/>
      </top>
      <bottom/>
      <diagonal/>
    </border>
    <border>
      <left/>
      <right style="medium">
        <color indexed="64"/>
      </right>
      <top style="medium">
        <color indexed="64"/>
      </top>
      <bottom style="thick">
        <color indexed="64"/>
      </bottom>
      <diagonal/>
    </border>
    <border>
      <left/>
      <right style="medium">
        <color indexed="64"/>
      </right>
      <top style="thick">
        <color indexed="64"/>
      </top>
      <bottom style="thick">
        <color indexed="64"/>
      </bottom>
      <diagonal/>
    </border>
    <border>
      <left/>
      <right style="medium">
        <color indexed="64"/>
      </right>
      <top style="thick">
        <color indexed="64"/>
      </top>
      <bottom style="medium">
        <color indexed="64"/>
      </bottom>
      <diagonal/>
    </border>
  </borders>
  <cellStyleXfs count="2">
    <xf numFmtId="0" fontId="0" fillId="0" borderId="0"/>
    <xf numFmtId="9" fontId="7" fillId="0" borderId="0" applyFont="0" applyFill="0" applyBorder="0" applyAlignment="0" applyProtection="0"/>
  </cellStyleXfs>
  <cellXfs count="106">
    <xf numFmtId="0" fontId="0" fillId="0" borderId="0" xfId="0"/>
    <xf numFmtId="0" fontId="0" fillId="0" borderId="0" xfId="0" applyAlignment="1">
      <alignment horizontal="center"/>
    </xf>
    <xf numFmtId="0" fontId="0" fillId="0" borderId="0" xfId="0" applyBorder="1"/>
    <xf numFmtId="0" fontId="0" fillId="3" borderId="1" xfId="0" applyFill="1" applyBorder="1"/>
    <xf numFmtId="0" fontId="1" fillId="3" borderId="1" xfId="0" applyFont="1" applyFill="1" applyBorder="1" applyAlignment="1">
      <alignment wrapText="1"/>
    </xf>
    <xf numFmtId="41" fontId="0" fillId="3" borderId="1" xfId="0" applyNumberFormat="1" applyFill="1" applyBorder="1"/>
    <xf numFmtId="164" fontId="0" fillId="0" borderId="1" xfId="0" applyNumberFormat="1" applyFill="1" applyBorder="1"/>
    <xf numFmtId="0" fontId="0" fillId="0" borderId="1" xfId="0" applyFill="1" applyBorder="1"/>
    <xf numFmtId="41" fontId="0" fillId="0" borderId="1" xfId="0" applyNumberFormat="1" applyFill="1" applyBorder="1"/>
    <xf numFmtId="2" fontId="0" fillId="0" borderId="1" xfId="0" applyNumberFormat="1" applyFill="1" applyBorder="1" applyAlignment="1">
      <alignment wrapText="1"/>
    </xf>
    <xf numFmtId="0" fontId="0" fillId="0" borderId="1" xfId="0" applyFill="1" applyBorder="1" applyAlignment="1">
      <alignment wrapText="1"/>
    </xf>
    <xf numFmtId="0" fontId="1" fillId="3" borderId="1" xfId="0" applyFont="1" applyFill="1" applyBorder="1"/>
    <xf numFmtId="0" fontId="0" fillId="0" borderId="0" xfId="0" applyFill="1" applyBorder="1" applyAlignment="1">
      <alignment horizontal="center"/>
    </xf>
    <xf numFmtId="9" fontId="0" fillId="0" borderId="1" xfId="1" applyFont="1" applyFill="1" applyBorder="1"/>
    <xf numFmtId="0" fontId="1" fillId="0" borderId="0" xfId="0" applyFont="1" applyFill="1" applyBorder="1" applyAlignment="1"/>
    <xf numFmtId="41" fontId="0" fillId="0" borderId="0" xfId="0" applyNumberFormat="1" applyFill="1" applyBorder="1" applyAlignment="1">
      <alignment horizontal="center"/>
    </xf>
    <xf numFmtId="0" fontId="1" fillId="0" borderId="0" xfId="0" applyFont="1" applyFill="1" applyBorder="1" applyAlignment="1">
      <alignment horizontal="center"/>
    </xf>
    <xf numFmtId="0" fontId="0" fillId="0" borderId="7" xfId="0" applyFill="1" applyBorder="1" applyAlignment="1"/>
    <xf numFmtId="0" fontId="0" fillId="0" borderId="24" xfId="0" applyFill="1" applyBorder="1" applyAlignment="1"/>
    <xf numFmtId="0" fontId="3" fillId="2" borderId="33"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0" fillId="0" borderId="1" xfId="0" applyFont="1" applyFill="1" applyBorder="1"/>
    <xf numFmtId="164" fontId="0" fillId="0" borderId="1" xfId="0" applyNumberFormat="1" applyFill="1" applyBorder="1" applyAlignment="1">
      <alignment wrapText="1"/>
    </xf>
    <xf numFmtId="0" fontId="1" fillId="0" borderId="1" xfId="0" applyFont="1" applyFill="1" applyBorder="1"/>
    <xf numFmtId="41" fontId="1" fillId="3" borderId="1" xfId="0" applyNumberFormat="1" applyFont="1" applyFill="1" applyBorder="1"/>
    <xf numFmtId="41" fontId="0" fillId="4" borderId="1" xfId="0" applyNumberFormat="1" applyFill="1" applyBorder="1"/>
    <xf numFmtId="164" fontId="0" fillId="4" borderId="1" xfId="0" applyNumberFormat="1" applyFill="1" applyBorder="1" applyAlignment="1">
      <alignment horizontal="center"/>
    </xf>
    <xf numFmtId="2" fontId="0" fillId="4" borderId="1" xfId="0" applyNumberFormat="1" applyFill="1" applyBorder="1" applyAlignment="1">
      <alignment wrapText="1"/>
    </xf>
    <xf numFmtId="164" fontId="0" fillId="4" borderId="1" xfId="0" applyNumberFormat="1" applyFill="1" applyBorder="1"/>
    <xf numFmtId="0" fontId="0" fillId="4" borderId="1" xfId="0" applyFill="1" applyBorder="1"/>
    <xf numFmtId="0" fontId="0" fillId="4" borderId="1" xfId="0" applyFill="1" applyBorder="1" applyAlignment="1">
      <alignment wrapText="1"/>
    </xf>
    <xf numFmtId="9" fontId="0" fillId="4" borderId="1" xfId="1" applyFont="1" applyFill="1" applyBorder="1"/>
    <xf numFmtId="0" fontId="4" fillId="0" borderId="38" xfId="0" applyFont="1" applyBorder="1" applyAlignment="1">
      <alignment horizontal="left"/>
    </xf>
    <xf numFmtId="0" fontId="0" fillId="0" borderId="44" xfId="0" applyBorder="1" applyAlignment="1">
      <alignment horizontal="center"/>
    </xf>
    <xf numFmtId="0" fontId="0" fillId="0" borderId="45" xfId="0" applyBorder="1"/>
    <xf numFmtId="0" fontId="0" fillId="0" borderId="46" xfId="0" applyBorder="1"/>
    <xf numFmtId="0" fontId="1" fillId="3" borderId="37" xfId="0" applyFont="1" applyFill="1" applyBorder="1"/>
    <xf numFmtId="0" fontId="0" fillId="3" borderId="38" xfId="0" applyFill="1" applyBorder="1"/>
    <xf numFmtId="0" fontId="0" fillId="0" borderId="37" xfId="0" applyFill="1" applyBorder="1"/>
    <xf numFmtId="0" fontId="0" fillId="0" borderId="38" xfId="0" applyBorder="1"/>
    <xf numFmtId="0" fontId="1" fillId="0" borderId="37" xfId="0" applyFont="1" applyFill="1" applyBorder="1"/>
    <xf numFmtId="0" fontId="0" fillId="0" borderId="50" xfId="0" applyBorder="1"/>
    <xf numFmtId="0" fontId="1" fillId="0" borderId="51" xfId="0" applyFont="1" applyFill="1" applyBorder="1"/>
    <xf numFmtId="0" fontId="0" fillId="0" borderId="47" xfId="0" applyBorder="1"/>
    <xf numFmtId="0" fontId="0" fillId="0" borderId="53" xfId="0" applyFill="1" applyBorder="1" applyAlignment="1"/>
    <xf numFmtId="0" fontId="0" fillId="0" borderId="22" xfId="0" applyBorder="1"/>
    <xf numFmtId="0" fontId="4" fillId="0" borderId="8" xfId="0" applyFont="1" applyBorder="1" applyAlignment="1">
      <alignment horizontal="left" vertical="center"/>
    </xf>
    <xf numFmtId="0" fontId="4" fillId="0" borderId="5" xfId="0" applyFont="1" applyBorder="1" applyAlignment="1">
      <alignment horizontal="left" vertical="center"/>
    </xf>
    <xf numFmtId="0" fontId="4" fillId="0" borderId="59" xfId="0" applyFont="1" applyBorder="1" applyAlignment="1">
      <alignment horizontal="left" vertical="center"/>
    </xf>
    <xf numFmtId="0" fontId="4" fillId="0" borderId="9" xfId="0" applyFont="1" applyBorder="1" applyAlignment="1">
      <alignment horizontal="left"/>
    </xf>
    <xf numFmtId="0" fontId="4" fillId="0" borderId="10" xfId="0" applyFont="1" applyBorder="1" applyAlignment="1">
      <alignment horizontal="left"/>
    </xf>
    <xf numFmtId="0" fontId="4" fillId="0" borderId="60" xfId="0" applyFont="1" applyBorder="1" applyAlignment="1">
      <alignment horizontal="left"/>
    </xf>
    <xf numFmtId="0" fontId="2" fillId="2" borderId="11" xfId="0" applyFont="1" applyFill="1" applyBorder="1" applyAlignment="1">
      <alignment horizontal="center"/>
    </xf>
    <xf numFmtId="0" fontId="2" fillId="2" borderId="12" xfId="0" applyFont="1" applyFill="1" applyBorder="1" applyAlignment="1">
      <alignment horizontal="center"/>
    </xf>
    <xf numFmtId="0" fontId="2" fillId="2" borderId="13" xfId="0" applyFont="1" applyFill="1" applyBorder="1" applyAlignment="1">
      <alignment horizontal="center"/>
    </xf>
    <xf numFmtId="0" fontId="1" fillId="0" borderId="3" xfId="0" applyFont="1" applyBorder="1" applyAlignment="1">
      <alignment horizontal="left"/>
    </xf>
    <xf numFmtId="0" fontId="0" fillId="0" borderId="2" xfId="0" applyBorder="1" applyAlignment="1">
      <alignment horizontal="left"/>
    </xf>
    <xf numFmtId="0" fontId="0" fillId="0" borderId="40" xfId="0" applyBorder="1" applyAlignment="1">
      <alignment horizontal="left"/>
    </xf>
    <xf numFmtId="0" fontId="4" fillId="0" borderId="35" xfId="0" applyFont="1" applyBorder="1" applyAlignment="1">
      <alignment horizontal="left" vertical="top" wrapText="1"/>
    </xf>
    <xf numFmtId="0" fontId="4" fillId="0" borderId="36" xfId="0" applyFont="1" applyBorder="1" applyAlignment="1">
      <alignment horizontal="left" vertical="top"/>
    </xf>
    <xf numFmtId="0" fontId="4" fillId="0" borderId="55" xfId="0" applyFont="1" applyBorder="1" applyAlignment="1">
      <alignment horizontal="left" vertical="top"/>
    </xf>
    <xf numFmtId="0" fontId="4" fillId="0" borderId="6" xfId="0" applyFont="1" applyBorder="1" applyAlignment="1">
      <alignment horizontal="left" vertical="top"/>
    </xf>
    <xf numFmtId="0" fontId="4" fillId="0" borderId="0" xfId="0" applyFont="1" applyBorder="1" applyAlignment="1">
      <alignment horizontal="left" vertical="top"/>
    </xf>
    <xf numFmtId="0" fontId="4" fillId="0" borderId="46" xfId="0" applyFont="1" applyBorder="1" applyAlignment="1">
      <alignment horizontal="left" vertical="top"/>
    </xf>
    <xf numFmtId="0" fontId="4" fillId="0" borderId="18" xfId="0" applyFont="1" applyBorder="1" applyAlignment="1">
      <alignment horizontal="left" vertical="top"/>
    </xf>
    <xf numFmtId="0" fontId="4" fillId="0" borderId="19" xfId="0" applyFont="1" applyBorder="1" applyAlignment="1">
      <alignment horizontal="left" vertical="top"/>
    </xf>
    <xf numFmtId="0" fontId="4" fillId="0" borderId="56" xfId="0" applyFont="1" applyBorder="1" applyAlignment="1">
      <alignment horizontal="left" vertical="top"/>
    </xf>
    <xf numFmtId="0" fontId="1" fillId="0" borderId="43" xfId="0" applyFont="1" applyBorder="1" applyAlignment="1">
      <alignment horizontal="left"/>
    </xf>
    <xf numFmtId="0" fontId="0" fillId="0" borderId="27" xfId="0" applyBorder="1" applyAlignment="1">
      <alignment horizontal="left"/>
    </xf>
    <xf numFmtId="0" fontId="3" fillId="2" borderId="47"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3" fillId="2" borderId="32"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3" xfId="0" applyFont="1" applyFill="1" applyBorder="1" applyAlignment="1">
      <alignment horizontal="center" vertical="center" wrapText="1"/>
    </xf>
    <xf numFmtId="41" fontId="1" fillId="0" borderId="7" xfId="0" applyNumberFormat="1" applyFont="1" applyFill="1" applyBorder="1" applyAlignment="1">
      <alignment horizontal="right"/>
    </xf>
    <xf numFmtId="0" fontId="1" fillId="0" borderId="24" xfId="0" applyFont="1" applyFill="1" applyBorder="1" applyAlignment="1">
      <alignment horizontal="right"/>
    </xf>
    <xf numFmtId="0" fontId="1" fillId="0" borderId="0" xfId="0" applyFont="1" applyAlignment="1">
      <alignment horizontal="center"/>
    </xf>
    <xf numFmtId="0" fontId="4" fillId="0" borderId="14" xfId="0" applyFont="1" applyBorder="1" applyAlignment="1">
      <alignment horizontal="left"/>
    </xf>
    <xf numFmtId="0" fontId="4" fillId="0" borderId="15" xfId="0" applyFont="1" applyBorder="1" applyAlignment="1">
      <alignment horizontal="left"/>
    </xf>
    <xf numFmtId="0" fontId="4" fillId="0" borderId="57" xfId="0" applyFont="1" applyBorder="1" applyAlignment="1">
      <alignment horizontal="left"/>
    </xf>
    <xf numFmtId="0" fontId="4" fillId="0" borderId="16" xfId="0" applyFont="1" applyBorder="1" applyAlignment="1">
      <alignment horizontal="left" vertical="center" wrapText="1"/>
    </xf>
    <xf numFmtId="0" fontId="4" fillId="0" borderId="17" xfId="0" applyFont="1" applyBorder="1" applyAlignment="1">
      <alignment horizontal="left" vertical="center"/>
    </xf>
    <xf numFmtId="0" fontId="4" fillId="0" borderId="58" xfId="0" applyFont="1" applyBorder="1" applyAlignment="1">
      <alignment horizontal="left" vertical="center"/>
    </xf>
    <xf numFmtId="0" fontId="4" fillId="0" borderId="8" xfId="0" applyFont="1" applyBorder="1" applyAlignment="1">
      <alignment horizontal="left"/>
    </xf>
    <xf numFmtId="0" fontId="4" fillId="0" borderId="5" xfId="0" applyFont="1" applyBorder="1" applyAlignment="1">
      <alignment horizontal="left"/>
    </xf>
    <xf numFmtId="0" fontId="4" fillId="0" borderId="59" xfId="0" applyFont="1" applyBorder="1" applyAlignment="1">
      <alignment horizontal="left"/>
    </xf>
    <xf numFmtId="0" fontId="0" fillId="0" borderId="52" xfId="0" applyBorder="1" applyAlignment="1">
      <alignment horizontal="center"/>
    </xf>
    <xf numFmtId="0" fontId="0" fillId="0" borderId="54" xfId="0" applyBorder="1" applyAlignment="1">
      <alignment horizontal="center"/>
    </xf>
    <xf numFmtId="0" fontId="1" fillId="4" borderId="41" xfId="0" applyFont="1" applyFill="1" applyBorder="1" applyAlignment="1">
      <alignment horizontal="left"/>
    </xf>
    <xf numFmtId="0" fontId="0" fillId="4" borderId="28" xfId="0" applyFill="1" applyBorder="1" applyAlignment="1">
      <alignment horizontal="left"/>
    </xf>
    <xf numFmtId="0" fontId="0" fillId="4" borderId="42" xfId="0" applyFill="1" applyBorder="1" applyAlignment="1">
      <alignment horizontal="left"/>
    </xf>
    <xf numFmtId="0" fontId="3" fillId="2" borderId="48" xfId="0" applyFont="1" applyFill="1" applyBorder="1" applyAlignment="1">
      <alignment horizontal="center" vertical="center" wrapText="1"/>
    </xf>
    <xf numFmtId="0" fontId="3" fillId="2" borderId="49" xfId="0" applyFont="1" applyFill="1" applyBorder="1" applyAlignment="1">
      <alignment horizontal="center" vertical="center" wrapText="1"/>
    </xf>
    <xf numFmtId="0" fontId="1" fillId="0" borderId="37" xfId="0" applyFont="1" applyBorder="1" applyAlignment="1">
      <alignment horizontal="left"/>
    </xf>
    <xf numFmtId="0" fontId="0" fillId="0" borderId="1" xfId="0" applyBorder="1" applyAlignment="1">
      <alignment horizontal="left"/>
    </xf>
    <xf numFmtId="0" fontId="0" fillId="0" borderId="29" xfId="0" applyBorder="1" applyAlignment="1">
      <alignment horizontal="left"/>
    </xf>
    <xf numFmtId="0" fontId="1" fillId="0" borderId="39" xfId="0" applyFont="1" applyBorder="1" applyAlignment="1">
      <alignment horizontal="left"/>
    </xf>
    <xf numFmtId="0" fontId="0" fillId="0" borderId="30" xfId="0" applyBorder="1" applyAlignment="1">
      <alignment horizontal="left"/>
    </xf>
    <xf numFmtId="0" fontId="1" fillId="0" borderId="4" xfId="0" applyFont="1" applyBorder="1" applyAlignment="1">
      <alignment horizontal="left"/>
    </xf>
    <xf numFmtId="0" fontId="1" fillId="0" borderId="20" xfId="0" applyFont="1" applyFill="1" applyBorder="1" applyAlignment="1">
      <alignment horizontal="left"/>
    </xf>
    <xf numFmtId="0" fontId="1" fillId="0" borderId="23" xfId="0" applyFont="1" applyFill="1" applyBorder="1" applyAlignment="1">
      <alignment horizontal="left"/>
    </xf>
    <xf numFmtId="0" fontId="1" fillId="0" borderId="21" xfId="0" applyFont="1" applyFill="1" applyBorder="1" applyAlignment="1">
      <alignment horizontal="left"/>
    </xf>
    <xf numFmtId="0" fontId="1" fillId="0" borderId="0" xfId="0" applyFont="1" applyFill="1" applyBorder="1" applyAlignment="1">
      <alignment horizontal="left"/>
    </xf>
    <xf numFmtId="0" fontId="1" fillId="0" borderId="25" xfId="0" applyFont="1" applyFill="1" applyBorder="1" applyAlignment="1">
      <alignment horizontal="left"/>
    </xf>
    <xf numFmtId="0" fontId="1" fillId="0" borderId="22" xfId="0" applyFont="1" applyFill="1" applyBorder="1" applyAlignment="1">
      <alignment horizontal="left"/>
    </xf>
  </cellXfs>
  <cellStyles count="2">
    <cellStyle name="Normal" xfId="0" builtinId="0"/>
    <cellStyle name="Percent" xfId="1" builtinId="5"/>
  </cellStyles>
  <dxfs count="0"/>
  <tableStyles count="0" defaultTableStyle="TableStyleMedium9" defaultPivotStyle="PivotStyleLight16"/>
  <colors>
    <mruColors>
      <color rgb="FF66FF3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tabSelected="1" zoomScale="90" zoomScaleNormal="90" zoomScaleSheetLayoutView="100" workbookViewId="0">
      <selection activeCell="F9" sqref="F9"/>
    </sheetView>
  </sheetViews>
  <sheetFormatPr defaultRowHeight="15" x14ac:dyDescent="0.25"/>
  <cols>
    <col min="1" max="1" width="4.85546875" customWidth="1"/>
    <col min="2" max="2" width="6.28515625" customWidth="1"/>
    <col min="3" max="3" width="37.5703125" customWidth="1"/>
    <col min="4" max="4" width="11" customWidth="1"/>
    <col min="5" max="5" width="11.28515625" customWidth="1"/>
    <col min="6" max="6" width="12.5703125" customWidth="1"/>
    <col min="7" max="8" width="11.42578125" customWidth="1"/>
    <col min="9" max="9" width="17.140625" customWidth="1"/>
    <col min="10" max="10" width="33.85546875" customWidth="1"/>
    <col min="11" max="11" width="38.140625" customWidth="1"/>
  </cols>
  <sheetData>
    <row r="1" spans="1:17" x14ac:dyDescent="0.25">
      <c r="A1" s="77" t="s">
        <v>33</v>
      </c>
      <c r="B1" s="77"/>
      <c r="C1" s="77"/>
      <c r="D1" s="77"/>
      <c r="E1" s="77"/>
      <c r="F1" s="77"/>
      <c r="G1" s="77"/>
      <c r="H1" s="77"/>
      <c r="I1" s="77"/>
      <c r="J1" s="77"/>
      <c r="K1" s="77"/>
    </row>
    <row r="2" spans="1:17" x14ac:dyDescent="0.25">
      <c r="A2" s="77" t="s">
        <v>51</v>
      </c>
      <c r="B2" s="77"/>
      <c r="C2" s="77"/>
      <c r="D2" s="77"/>
      <c r="E2" s="77"/>
      <c r="F2" s="77"/>
      <c r="G2" s="77"/>
      <c r="H2" s="77"/>
      <c r="I2" s="77"/>
      <c r="J2" s="77"/>
      <c r="K2" s="77"/>
    </row>
    <row r="3" spans="1:17" ht="9" customHeight="1" thickBot="1" x14ac:dyDescent="0.3">
      <c r="A3" s="45"/>
    </row>
    <row r="4" spans="1:17" ht="24.75" customHeight="1" x14ac:dyDescent="0.25">
      <c r="A4" s="52" t="s">
        <v>58</v>
      </c>
      <c r="B4" s="53"/>
      <c r="C4" s="53"/>
      <c r="D4" s="53"/>
      <c r="E4" s="53"/>
      <c r="F4" s="53"/>
      <c r="G4" s="53"/>
      <c r="H4" s="53"/>
      <c r="I4" s="53"/>
      <c r="J4" s="53"/>
      <c r="K4" s="54"/>
      <c r="L4" s="1"/>
      <c r="M4" s="1"/>
      <c r="N4" s="1"/>
      <c r="O4" s="1"/>
      <c r="P4" s="1"/>
      <c r="Q4" s="1"/>
    </row>
    <row r="5" spans="1:17" x14ac:dyDescent="0.25">
      <c r="A5" s="94" t="s">
        <v>22</v>
      </c>
      <c r="B5" s="95"/>
      <c r="C5" s="95"/>
      <c r="D5" s="95"/>
      <c r="E5" s="96"/>
      <c r="F5" s="99" t="s">
        <v>35</v>
      </c>
      <c r="G5" s="95"/>
      <c r="H5" s="95"/>
      <c r="I5" s="95"/>
      <c r="J5" s="95"/>
      <c r="K5" s="32" t="s">
        <v>31</v>
      </c>
    </row>
    <row r="6" spans="1:17" ht="15.75" thickBot="1" x14ac:dyDescent="0.3">
      <c r="A6" s="97" t="s">
        <v>34</v>
      </c>
      <c r="B6" s="56"/>
      <c r="C6" s="56"/>
      <c r="D6" s="56"/>
      <c r="E6" s="98"/>
      <c r="F6" s="55" t="s">
        <v>59</v>
      </c>
      <c r="G6" s="56"/>
      <c r="H6" s="56"/>
      <c r="I6" s="56"/>
      <c r="J6" s="56"/>
      <c r="K6" s="57"/>
    </row>
    <row r="7" spans="1:17" ht="15.75" thickTop="1" x14ac:dyDescent="0.25">
      <c r="A7" s="89" t="s">
        <v>55</v>
      </c>
      <c r="B7" s="90"/>
      <c r="C7" s="90"/>
      <c r="D7" s="90"/>
      <c r="E7" s="90"/>
      <c r="F7" s="90"/>
      <c r="G7" s="90"/>
      <c r="H7" s="90"/>
      <c r="I7" s="90"/>
      <c r="J7" s="90"/>
      <c r="K7" s="91"/>
    </row>
    <row r="8" spans="1:17" x14ac:dyDescent="0.25">
      <c r="A8" s="67"/>
      <c r="B8" s="68"/>
      <c r="C8" s="68"/>
      <c r="D8" s="68"/>
      <c r="E8" s="14"/>
      <c r="F8" s="14"/>
      <c r="G8" s="15"/>
      <c r="H8" s="16"/>
      <c r="I8" s="16"/>
      <c r="J8" s="12"/>
      <c r="K8" s="33"/>
    </row>
    <row r="9" spans="1:17" ht="15.75" thickBot="1" x14ac:dyDescent="0.3">
      <c r="A9" s="34"/>
      <c r="B9" s="2"/>
      <c r="C9" s="2"/>
      <c r="D9" s="2"/>
      <c r="E9" s="2"/>
      <c r="F9" s="2"/>
      <c r="G9" s="2"/>
      <c r="H9" s="2"/>
      <c r="I9" s="2"/>
      <c r="J9" s="2"/>
      <c r="K9" s="35"/>
      <c r="L9" s="2"/>
    </row>
    <row r="10" spans="1:17" ht="39" customHeight="1" x14ac:dyDescent="0.25">
      <c r="A10" s="69" t="s">
        <v>1</v>
      </c>
      <c r="B10" s="70" t="s">
        <v>0</v>
      </c>
      <c r="C10" s="70" t="s">
        <v>13</v>
      </c>
      <c r="D10" s="70" t="s">
        <v>2</v>
      </c>
      <c r="E10" s="70" t="s">
        <v>14</v>
      </c>
      <c r="F10" s="70" t="s">
        <v>40</v>
      </c>
      <c r="G10" s="73" t="s">
        <v>3</v>
      </c>
      <c r="H10" s="74"/>
      <c r="I10" s="70" t="s">
        <v>6</v>
      </c>
      <c r="J10" s="70" t="s">
        <v>24</v>
      </c>
      <c r="K10" s="92" t="s">
        <v>12</v>
      </c>
    </row>
    <row r="11" spans="1:17" ht="28.5" customHeight="1" thickBot="1" x14ac:dyDescent="0.3">
      <c r="A11" s="69"/>
      <c r="B11" s="71"/>
      <c r="C11" s="71"/>
      <c r="D11" s="72"/>
      <c r="E11" s="72"/>
      <c r="F11" s="72"/>
      <c r="G11" s="20" t="s">
        <v>5</v>
      </c>
      <c r="H11" s="19" t="s">
        <v>4</v>
      </c>
      <c r="I11" s="72"/>
      <c r="J11" s="72"/>
      <c r="K11" s="93"/>
    </row>
    <row r="12" spans="1:17" ht="27.75" customHeight="1" x14ac:dyDescent="0.25">
      <c r="A12" s="36"/>
      <c r="B12" s="24"/>
      <c r="C12" s="24" t="s">
        <v>54</v>
      </c>
      <c r="D12" s="24"/>
      <c r="E12" s="24"/>
      <c r="F12" s="24"/>
      <c r="G12" s="24"/>
      <c r="H12" s="24"/>
      <c r="I12" s="24"/>
      <c r="J12" s="24"/>
      <c r="K12" s="37"/>
    </row>
    <row r="13" spans="1:17" ht="30" x14ac:dyDescent="0.25">
      <c r="A13" s="38"/>
      <c r="B13" s="7"/>
      <c r="C13" s="7" t="s">
        <v>36</v>
      </c>
      <c r="D13" s="25">
        <v>9500</v>
      </c>
      <c r="E13" s="7" t="s">
        <v>56</v>
      </c>
      <c r="F13" s="7" t="s">
        <v>21</v>
      </c>
      <c r="G13" s="31">
        <f>2500/9500</f>
        <v>0.26315789473684209</v>
      </c>
      <c r="H13" s="13">
        <f>7000/9500</f>
        <v>0.73684210526315785</v>
      </c>
      <c r="I13" s="26" t="s">
        <v>47</v>
      </c>
      <c r="J13" s="27" t="s">
        <v>57</v>
      </c>
      <c r="K13" s="39"/>
    </row>
    <row r="14" spans="1:17" ht="45" x14ac:dyDescent="0.25">
      <c r="A14" s="38"/>
      <c r="B14" s="7"/>
      <c r="C14" s="10" t="s">
        <v>37</v>
      </c>
      <c r="D14" s="8">
        <v>45500</v>
      </c>
      <c r="E14" s="7" t="s">
        <v>23</v>
      </c>
      <c r="F14" s="7" t="s">
        <v>21</v>
      </c>
      <c r="G14" s="31">
        <v>1</v>
      </c>
      <c r="H14" s="13">
        <v>0</v>
      </c>
      <c r="I14" s="26" t="s">
        <v>48</v>
      </c>
      <c r="J14" s="27" t="s">
        <v>29</v>
      </c>
      <c r="K14" s="39"/>
    </row>
    <row r="15" spans="1:17" ht="45" x14ac:dyDescent="0.25">
      <c r="A15" s="38"/>
      <c r="B15" s="7"/>
      <c r="C15" s="10" t="s">
        <v>38</v>
      </c>
      <c r="D15" s="8">
        <v>50000</v>
      </c>
      <c r="E15" s="7" t="s">
        <v>23</v>
      </c>
      <c r="F15" s="7" t="s">
        <v>21</v>
      </c>
      <c r="G15" s="31">
        <v>1</v>
      </c>
      <c r="H15" s="13">
        <v>0</v>
      </c>
      <c r="I15" s="26" t="s">
        <v>41</v>
      </c>
      <c r="J15" s="27" t="s">
        <v>29</v>
      </c>
      <c r="K15" s="39"/>
    </row>
    <row r="16" spans="1:17" ht="45" x14ac:dyDescent="0.25">
      <c r="A16" s="40"/>
      <c r="B16" s="7"/>
      <c r="C16" s="7" t="s">
        <v>39</v>
      </c>
      <c r="D16" s="8">
        <f>27000</f>
        <v>27000</v>
      </c>
      <c r="E16" s="7" t="s">
        <v>23</v>
      </c>
      <c r="F16" s="7" t="s">
        <v>21</v>
      </c>
      <c r="G16" s="31">
        <v>1</v>
      </c>
      <c r="H16" s="13">
        <v>0</v>
      </c>
      <c r="I16" s="26" t="s">
        <v>49</v>
      </c>
      <c r="J16" s="27" t="s">
        <v>29</v>
      </c>
      <c r="K16" s="39"/>
    </row>
    <row r="17" spans="1:12" x14ac:dyDescent="0.25">
      <c r="A17" s="40"/>
      <c r="B17" s="7"/>
      <c r="C17" s="7"/>
      <c r="D17" s="8"/>
      <c r="E17" s="7"/>
      <c r="F17" s="7"/>
      <c r="G17" s="31"/>
      <c r="H17" s="13"/>
      <c r="I17" s="28"/>
      <c r="J17" s="29"/>
      <c r="K17" s="41"/>
    </row>
    <row r="18" spans="1:12" x14ac:dyDescent="0.25">
      <c r="A18" s="40"/>
      <c r="B18" s="7"/>
      <c r="C18" s="23" t="s">
        <v>11</v>
      </c>
      <c r="D18" s="8"/>
      <c r="E18" s="7"/>
      <c r="F18" s="7"/>
      <c r="G18" s="31"/>
      <c r="H18" s="13"/>
      <c r="I18" s="28"/>
      <c r="J18" s="29"/>
      <c r="K18" s="41"/>
    </row>
    <row r="19" spans="1:12" x14ac:dyDescent="0.25">
      <c r="A19" s="40"/>
      <c r="B19" s="7"/>
      <c r="C19" s="7" t="s">
        <v>42</v>
      </c>
      <c r="D19" s="8">
        <v>2000</v>
      </c>
      <c r="E19" s="7" t="s">
        <v>18</v>
      </c>
      <c r="F19" s="7" t="s">
        <v>21</v>
      </c>
      <c r="G19" s="31">
        <v>1</v>
      </c>
      <c r="H19" s="13">
        <v>0</v>
      </c>
      <c r="I19" s="26" t="s">
        <v>41</v>
      </c>
      <c r="J19" s="30" t="s">
        <v>28</v>
      </c>
      <c r="K19" s="41"/>
    </row>
    <row r="20" spans="1:12" x14ac:dyDescent="0.25">
      <c r="A20" s="40"/>
      <c r="B20" s="7"/>
      <c r="C20" s="21"/>
      <c r="D20" s="8"/>
      <c r="E20" s="7"/>
      <c r="F20" s="7"/>
      <c r="G20" s="31"/>
      <c r="H20" s="13"/>
      <c r="I20" s="26"/>
      <c r="J20" s="30"/>
      <c r="K20" s="41"/>
    </row>
    <row r="21" spans="1:12" ht="30.75" customHeight="1" x14ac:dyDescent="0.25">
      <c r="A21" s="36">
        <v>4</v>
      </c>
      <c r="B21" s="11"/>
      <c r="C21" s="4" t="s">
        <v>19</v>
      </c>
      <c r="D21" s="5"/>
      <c r="E21" s="3"/>
      <c r="F21" s="11"/>
      <c r="G21" s="11"/>
      <c r="H21" s="11"/>
      <c r="I21" s="11"/>
      <c r="J21" s="11"/>
      <c r="K21" s="37"/>
    </row>
    <row r="22" spans="1:12" x14ac:dyDescent="0.25">
      <c r="A22" s="40"/>
      <c r="B22" s="7"/>
      <c r="C22" s="7" t="s">
        <v>45</v>
      </c>
      <c r="D22" s="8">
        <v>3000</v>
      </c>
      <c r="E22" s="7" t="s">
        <v>46</v>
      </c>
      <c r="F22" s="7" t="s">
        <v>21</v>
      </c>
      <c r="G22" s="31">
        <v>1</v>
      </c>
      <c r="H22" s="13">
        <v>0</v>
      </c>
      <c r="I22" s="26" t="s">
        <v>50</v>
      </c>
      <c r="J22" s="29"/>
      <c r="K22" s="39"/>
    </row>
    <row r="23" spans="1:12" x14ac:dyDescent="0.25">
      <c r="A23" s="42"/>
      <c r="B23" s="7"/>
      <c r="C23" s="21"/>
      <c r="D23" s="8"/>
      <c r="E23" s="7"/>
      <c r="F23" s="7"/>
      <c r="G23" s="13"/>
      <c r="H23" s="13"/>
      <c r="I23" s="6"/>
      <c r="J23" s="7"/>
      <c r="K23" s="41"/>
    </row>
    <row r="24" spans="1:12" ht="24.75" customHeight="1" x14ac:dyDescent="0.25">
      <c r="A24" s="36"/>
      <c r="B24" s="4"/>
      <c r="C24" s="4" t="s">
        <v>53</v>
      </c>
      <c r="D24" s="4"/>
      <c r="E24" s="4"/>
      <c r="F24" s="4"/>
      <c r="G24" s="4"/>
      <c r="H24" s="4"/>
      <c r="I24" s="4"/>
      <c r="J24" s="4"/>
      <c r="K24" s="37"/>
    </row>
    <row r="25" spans="1:12" ht="30.75" customHeight="1" x14ac:dyDescent="0.25">
      <c r="A25" s="40"/>
      <c r="B25" s="7"/>
      <c r="C25" s="21" t="s">
        <v>20</v>
      </c>
      <c r="D25" s="8">
        <v>7000</v>
      </c>
      <c r="E25" s="7" t="s">
        <v>52</v>
      </c>
      <c r="F25" s="7" t="s">
        <v>44</v>
      </c>
      <c r="G25" s="13">
        <v>1</v>
      </c>
      <c r="H25" s="13">
        <v>0</v>
      </c>
      <c r="I25" s="22" t="s">
        <v>30</v>
      </c>
      <c r="J25" s="9" t="s">
        <v>27</v>
      </c>
      <c r="K25" s="39"/>
    </row>
    <row r="26" spans="1:12" ht="27" customHeight="1" x14ac:dyDescent="0.25">
      <c r="A26" s="40"/>
      <c r="B26" s="7"/>
      <c r="C26" s="21" t="s">
        <v>25</v>
      </c>
      <c r="D26" s="8">
        <v>8000</v>
      </c>
      <c r="E26" s="7" t="s">
        <v>23</v>
      </c>
      <c r="F26" s="7" t="s">
        <v>44</v>
      </c>
      <c r="G26" s="13">
        <v>1</v>
      </c>
      <c r="H26" s="13">
        <v>0</v>
      </c>
      <c r="I26" s="22" t="s">
        <v>43</v>
      </c>
      <c r="J26" s="9" t="s">
        <v>27</v>
      </c>
      <c r="K26" s="39"/>
    </row>
    <row r="27" spans="1:12" x14ac:dyDescent="0.25">
      <c r="A27" s="43"/>
      <c r="B27" s="17"/>
      <c r="C27" s="100" t="s">
        <v>7</v>
      </c>
      <c r="D27" s="75">
        <f>SUM(D13:D26)</f>
        <v>152000</v>
      </c>
      <c r="E27" s="102" t="s">
        <v>8</v>
      </c>
      <c r="F27" s="103"/>
      <c r="G27" s="103"/>
      <c r="H27" s="100"/>
      <c r="I27" s="103" t="s">
        <v>9</v>
      </c>
      <c r="J27" s="100"/>
      <c r="K27" s="87"/>
    </row>
    <row r="28" spans="1:12" ht="15.75" thickBot="1" x14ac:dyDescent="0.3">
      <c r="A28" s="44"/>
      <c r="B28" s="18"/>
      <c r="C28" s="101"/>
      <c r="D28" s="76"/>
      <c r="E28" s="104"/>
      <c r="F28" s="105"/>
      <c r="G28" s="105"/>
      <c r="H28" s="101"/>
      <c r="I28" s="105"/>
      <c r="J28" s="101"/>
      <c r="K28" s="88"/>
    </row>
    <row r="29" spans="1:12" ht="14.25" customHeight="1" x14ac:dyDescent="0.25">
      <c r="A29" s="58" t="s">
        <v>10</v>
      </c>
      <c r="B29" s="59"/>
      <c r="C29" s="59"/>
      <c r="D29" s="59"/>
      <c r="E29" s="59"/>
      <c r="F29" s="59"/>
      <c r="G29" s="59"/>
      <c r="H29" s="59"/>
      <c r="I29" s="59"/>
      <c r="J29" s="59"/>
      <c r="K29" s="60"/>
    </row>
    <row r="30" spans="1:12" x14ac:dyDescent="0.25">
      <c r="A30" s="61"/>
      <c r="B30" s="62"/>
      <c r="C30" s="62"/>
      <c r="D30" s="62"/>
      <c r="E30" s="62"/>
      <c r="F30" s="62"/>
      <c r="G30" s="62"/>
      <c r="H30" s="62"/>
      <c r="I30" s="62"/>
      <c r="J30" s="62"/>
      <c r="K30" s="63"/>
    </row>
    <row r="31" spans="1:12" ht="30" customHeight="1" thickBot="1" x14ac:dyDescent="0.3">
      <c r="A31" s="64"/>
      <c r="B31" s="65"/>
      <c r="C31" s="65"/>
      <c r="D31" s="65"/>
      <c r="E31" s="65"/>
      <c r="F31" s="65"/>
      <c r="G31" s="65"/>
      <c r="H31" s="65"/>
      <c r="I31" s="65"/>
      <c r="J31" s="65"/>
      <c r="K31" s="66"/>
      <c r="L31" s="2"/>
    </row>
    <row r="32" spans="1:12" ht="16.5" thickTop="1" thickBot="1" x14ac:dyDescent="0.3">
      <c r="A32" s="78" t="s">
        <v>15</v>
      </c>
      <c r="B32" s="79"/>
      <c r="C32" s="79"/>
      <c r="D32" s="79"/>
      <c r="E32" s="79"/>
      <c r="F32" s="79"/>
      <c r="G32" s="79"/>
      <c r="H32" s="79"/>
      <c r="I32" s="79"/>
      <c r="J32" s="79"/>
      <c r="K32" s="80"/>
    </row>
    <row r="33" spans="1:11" s="2" customFormat="1" ht="27.75" customHeight="1" thickBot="1" x14ac:dyDescent="0.3">
      <c r="A33" s="81" t="s">
        <v>32</v>
      </c>
      <c r="B33" s="82"/>
      <c r="C33" s="82"/>
      <c r="D33" s="82"/>
      <c r="E33" s="82"/>
      <c r="F33" s="82"/>
      <c r="G33" s="82"/>
      <c r="H33" s="82"/>
      <c r="I33" s="82"/>
      <c r="J33" s="82"/>
      <c r="K33" s="83"/>
    </row>
    <row r="34" spans="1:11" s="2" customFormat="1" ht="21.75" customHeight="1" thickTop="1" thickBot="1" x14ac:dyDescent="0.3">
      <c r="A34" s="84" t="s">
        <v>26</v>
      </c>
      <c r="B34" s="85"/>
      <c r="C34" s="85"/>
      <c r="D34" s="85"/>
      <c r="E34" s="85"/>
      <c r="F34" s="85"/>
      <c r="G34" s="85"/>
      <c r="H34" s="85"/>
      <c r="I34" s="85"/>
      <c r="J34" s="85"/>
      <c r="K34" s="86"/>
    </row>
    <row r="35" spans="1:11" s="2" customFormat="1" ht="24.75" customHeight="1" thickTop="1" thickBot="1" x14ac:dyDescent="0.3">
      <c r="A35" s="46" t="s">
        <v>16</v>
      </c>
      <c r="B35" s="47"/>
      <c r="C35" s="47"/>
      <c r="D35" s="47"/>
      <c r="E35" s="47"/>
      <c r="F35" s="47"/>
      <c r="G35" s="47"/>
      <c r="H35" s="47"/>
      <c r="I35" s="47"/>
      <c r="J35" s="47"/>
      <c r="K35" s="48"/>
    </row>
    <row r="36" spans="1:11" ht="20.25" customHeight="1" thickTop="1" thickBot="1" x14ac:dyDescent="0.3">
      <c r="A36" s="49" t="s">
        <v>17</v>
      </c>
      <c r="B36" s="50"/>
      <c r="C36" s="50"/>
      <c r="D36" s="50"/>
      <c r="E36" s="50"/>
      <c r="F36" s="50"/>
      <c r="G36" s="50"/>
      <c r="H36" s="50"/>
      <c r="I36" s="50"/>
      <c r="J36" s="50"/>
      <c r="K36" s="51"/>
    </row>
  </sheetData>
  <mergeCells count="30">
    <mergeCell ref="A1:K1"/>
    <mergeCell ref="A2:K2"/>
    <mergeCell ref="A32:K32"/>
    <mergeCell ref="A33:K33"/>
    <mergeCell ref="A34:K34"/>
    <mergeCell ref="K27:K28"/>
    <mergeCell ref="A7:K7"/>
    <mergeCell ref="I10:I11"/>
    <mergeCell ref="J10:J11"/>
    <mergeCell ref="K10:K11"/>
    <mergeCell ref="A5:E5"/>
    <mergeCell ref="A6:E6"/>
    <mergeCell ref="F5:J5"/>
    <mergeCell ref="C27:C28"/>
    <mergeCell ref="E27:H28"/>
    <mergeCell ref="I27:J28"/>
    <mergeCell ref="A35:K35"/>
    <mergeCell ref="A36:K36"/>
    <mergeCell ref="A4:K4"/>
    <mergeCell ref="F6:K6"/>
    <mergeCell ref="A29:K31"/>
    <mergeCell ref="A8:D8"/>
    <mergeCell ref="A10:A11"/>
    <mergeCell ref="B10:B11"/>
    <mergeCell ref="C10:C11"/>
    <mergeCell ref="D10:D11"/>
    <mergeCell ref="E10:E11"/>
    <mergeCell ref="F10:F11"/>
    <mergeCell ref="G10:H10"/>
    <mergeCell ref="D27:D28"/>
  </mergeCells>
  <pageMargins left="0.25" right="0.25" top="0.25" bottom="0.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BCF8896E1841C842949D0F901AA0D771" ma:contentTypeVersion="6" ma:contentTypeDescription="A content type to manage public (operations) IDB documents" ma:contentTypeScope="" ma:versionID="28d57614af468b43995be6ab741f33c4">
  <xsd:schema xmlns:xsd="http://www.w3.org/2001/XMLSchema" xmlns:xs="http://www.w3.org/2001/XMLSchema" xmlns:p="http://schemas.microsoft.com/office/2006/metadata/properties" xmlns:ns2="cdc7663a-08f0-4737-9e8c-148ce897a09c" targetNamespace="http://schemas.microsoft.com/office/2006/metadata/properties" ma:root="true" ma:fieldsID="50f030eb203ca362cf5a8997bcd04b6d"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04e1e40-5c2d-4772-8def-99c6b9ea1318}" ma:internalName="TaxCatchAll" ma:showField="CatchAllData"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04e1e40-5c2d-4772-8def-99c6b9ea1318}" ma:internalName="TaxCatchAllLabel" ma:readOnly="true" ma:showField="CatchAllDataLabel"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TaxKeywordTaxHTField" ma:index="55" nillable="true" ma:taxonomy="true" ma:internalName="TaxKeywordTaxHTField" ma:taxonomyFieldName="TaxKeyword" ma:displayName="Tags" ma:fieldId="{23f27201-bee3-471e-b2e7-b64fd8b7ca38}" ma:taxonomyMulti="true" ma:sspId="ae61f9b1-e23d-4f49-b3d7-56b991556c4b"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file>

<file path=customXml/item4.xml><?xml version="1.0" encoding="utf-8"?>
<?mso-contentType ?>
<SharedContentType xmlns="Microsoft.SharePoint.Taxonomy.ContentTypeSync" SourceId="ae61f9b1-e23d-4f49-b3d7-56b991556c4b" ContentTypeId="0x0101001A458A224826124E8B45B1D613300CFC" PreviousValue="false"/>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39842600</IDBDocs_x0020_Number>
    <TaxCatchAll xmlns="cdc7663a-08f0-4737-9e8c-148ce897a09c">
      <Value>28</Value>
      <Value>81</Value>
    </TaxCatchAll>
    <Issue_x0020_Date xmlns="cdc7663a-08f0-4737-9e8c-148ce897a09c" xsi:nil="true"/>
    <Phase xmlns="cdc7663a-08f0-4737-9e8c-148ce897a09c" xsi:nil="true"/>
    <SISCOR_x0020_Number xmlns="cdc7663a-08f0-4737-9e8c-148ce897a09c" xsi:nil="true"/>
    <Disclosed xmlns="cdc7663a-08f0-4737-9e8c-148ce897a09c">false</Disclosed>
    <Publication_x0020_Type xmlns="cdc7663a-08f0-4737-9e8c-148ce897a09c" xsi:nil="true"/>
    <Division_x0020_or_x0020_Unit xmlns="cdc7663a-08f0-4737-9e8c-148ce897a09c">CCB/CBA</Division_x0020_or_x0020_Unit>
    <Approval_x0020_Number xmlns="cdc7663a-08f0-4737-9e8c-148ce897a09c" xsi:nil="true"/>
    <Document_x0020_Author xmlns="cdc7663a-08f0-4737-9e8c-148ce897a09c">Houliston, Ruth Simone</Document_x0020_Author>
    <Disclosure_x0020_Activity xmlns="cdc7663a-08f0-4737-9e8c-148ce897a09c">Procurement Plan</Disclosure_x0020_Activity>
    <Fiscal_x0020_Year_x0020_IDB xmlns="cdc7663a-08f0-4737-9e8c-148ce897a09c">2015</Fiscal_x0020_Year_x0020_IDB>
    <Webtopic xmlns="cdc7663a-08f0-4737-9e8c-148ce897a09c">Rural Land Management</Webtopic>
    <Other_x0020_Author xmlns="cdc7663a-08f0-4737-9e8c-148ce897a09c" xsi:nil="true"/>
    <Abstract xmlns="cdc7663a-08f0-4737-9e8c-148ce897a09c" xsi:nil="true"/>
    <Project_x0020_Number xmlns="cdc7663a-08f0-4737-9e8c-148ce897a09c">N/A</Project_x0020_Number>
    <Package_x0020_Code xmlns="cdc7663a-08f0-4737-9e8c-148ce897a09c" xsi:nil="true"/>
    <Key_x0020_Document xmlns="cdc7663a-08f0-4737-9e8c-148ce897a09c">false</Key_x0020_Document>
    <Migration_x0020_Info xmlns="cdc7663a-08f0-4737-9e8c-148ce897a09c">&lt;Data&gt;&lt;APPLICATION&gt;MS EXCEL&lt;/APPLICATION&gt;&lt;STAGE_CODE&gt;PA&lt;/STAGE_CODE&gt;&lt;USER_STAGE&gt;Procurement Plan&lt;/USER_STAGE&gt;&lt;PD_OBJ_TYPE&gt;0&lt;/PD_OBJ_TYPE&gt;&lt;MAKERECORD&gt;N&lt;/MAKERECORD&gt;&lt;PD_FILEPT_NO&gt;PO-BA-M1009-GS&lt;/PD_FILEPT_NO&gt;&lt;PD_FILE_PART&gt;87455580&lt;/PD_FILE_PART&gt;&lt;/Data&gt;</Migration_x0020_Info>
    <Operation_x0020_Type xmlns="cdc7663a-08f0-4737-9e8c-148ce897a09c" xsi:nil="true"/>
    <KP_x0020_Topics xmlns="cdc7663a-08f0-4737-9e8c-148ce897a09c" xsi:nil="true"/>
    <Record_x0020_Number xmlns="cdc7663a-08f0-4737-9e8c-148ce897a09c" xsi:nil="true"/>
    <TaxKeywordTaxHTField xmlns="cdc7663a-08f0-4737-9e8c-148ce897a09c">
      <Terms xmlns="http://schemas.microsoft.com/office/infopath/2007/PartnerControls"/>
    </TaxKeywordTaxHTField>
    <Editor1 xmlns="cdc7663a-08f0-4737-9e8c-148ce897a09c" xsi:nil="true"/>
    <Region xmlns="cdc7663a-08f0-4737-9e8c-148ce897a09c" xsi:nil="true"/>
    <Document_x0020_Language_x0020_IDB xmlns="cdc7663a-08f0-4737-9e8c-148ce897a09c">English</Document_x0020_Language_x0020_IDB>
    <Identifier xmlns="cdc7663a-08f0-4737-9e8c-148ce897a09c">Procurement Plan
Small Farmers 
Value Chain FULL DOC</Identifier>
    <Publishing_x0020_House xmlns="cdc7663a-08f0-4737-9e8c-148ce897a09c" xsi:nil="true"/>
    <Access_x0020_to_x0020_Information_x00a0_Policy xmlns="cdc7663a-08f0-4737-9e8c-148ce897a09c">Confidential</Access_x0020_to_x0020_Information_x00a0_Policy>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Barbados</TermName>
          <TermId xmlns="http://schemas.microsoft.com/office/infopath/2007/PartnerControls">2e62bac6-7007-4d9a-9183-df33585926ed</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nddeef1749674d76abdbe4b239a70bc6 xmlns="cdc7663a-08f0-4737-9e8c-148ce897a09c">
      <Terms xmlns="http://schemas.microsoft.com/office/infopath/2007/PartnerControls"/>
    </nddeef1749674d76abdbe4b239a70bc6>
    <_dlc_DocId xmlns="cdc7663a-08f0-4737-9e8c-148ce897a09c" xsi:nil="true"/>
  </documentManagement>
</p:properties>
</file>

<file path=customXml/item6.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A0F77AB3-50DD-466B-8992-621CE9D5EF35}"/>
</file>

<file path=customXml/itemProps2.xml><?xml version="1.0" encoding="utf-8"?>
<ds:datastoreItem xmlns:ds="http://schemas.openxmlformats.org/officeDocument/2006/customXml" ds:itemID="{A16FEFE7-ACF1-413E-84AE-32AB76B49649}"/>
</file>

<file path=customXml/itemProps3.xml><?xml version="1.0" encoding="utf-8"?>
<ds:datastoreItem xmlns:ds="http://schemas.openxmlformats.org/officeDocument/2006/customXml" ds:itemID="{D3DFCE68-EA1B-41DE-B012-F024BB70F097}"/>
</file>

<file path=customXml/itemProps4.xml><?xml version="1.0" encoding="utf-8"?>
<ds:datastoreItem xmlns:ds="http://schemas.openxmlformats.org/officeDocument/2006/customXml" ds:itemID="{D445ACBD-F150-4F27-B90E-8F062B0DA570}"/>
</file>

<file path=customXml/itemProps5.xml><?xml version="1.0" encoding="utf-8"?>
<ds:datastoreItem xmlns:ds="http://schemas.openxmlformats.org/officeDocument/2006/customXml" ds:itemID="{38B0C8C0-EFB5-4C23-BBDD-D26DBA40C927}"/>
</file>

<file path=customXml/itemProps6.xml><?xml version="1.0" encoding="utf-8"?>
<ds:datastoreItem xmlns:ds="http://schemas.openxmlformats.org/officeDocument/2006/customXml" ds:itemID="{78CE5AF5-275B-46C0-B3F2-DFF90007F5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ATN_ME-13952-BA - Integrating Small Farmers and the Cruise Ship Value Chain in Barbados - Procurement Plan - Quarter</dc:title>
  <dc:creator>mariace</dc:creator>
  <cp:keywords/>
  <cp:lastModifiedBy>Test</cp:lastModifiedBy>
  <cp:lastPrinted>2013-07-16T18:19:20Z</cp:lastPrinted>
  <dcterms:created xsi:type="dcterms:W3CDTF">2011-08-03T19:26:33Z</dcterms:created>
  <dcterms:modified xsi:type="dcterms:W3CDTF">2015-09-09T14:12:02Z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0x0101001A458A224826124E8B45B1D613300CFC00BCF8896E1841C842949D0F901AA0D771</vt:lpwstr>
  </property>
  <property fmtid="{D5CDD505-2E9C-101B-9397-08002B2CF9AE}" pid="3" name="TaxKeyword">
    <vt:lpwstr/>
  </property>
  <property fmtid="{D5CDD505-2E9C-101B-9397-08002B2CF9AE}" pid="4" name="Sub_x002d_Sector">
    <vt:lpwstr/>
  </property>
  <property fmtid="{D5CDD505-2E9C-101B-9397-08002B2CF9AE}" pid="7" name="Fund IDB">
    <vt:lpwstr/>
  </property>
  <property fmtid="{D5CDD505-2E9C-101B-9397-08002B2CF9AE}" pid="8" name="Country">
    <vt:lpwstr>28;#Barbados|2e62bac6-7007-4d9a-9183-df33585926ed</vt:lpwstr>
  </property>
  <property fmtid="{D5CDD505-2E9C-101B-9397-08002B2CF9AE}" pid="9" name="Series_x0020_Operations_x0020_IDB">
    <vt:lpwstr/>
  </property>
  <property fmtid="{D5CDD505-2E9C-101B-9397-08002B2CF9AE}" pid="10" name="Sector IDB">
    <vt:lpwstr/>
  </property>
  <property fmtid="{D5CDD505-2E9C-101B-9397-08002B2CF9AE}" pid="11" name="Function Operations IDB">
    <vt:lpwstr>81;#IDBDocs|cca77002-e150-4b2d-ab1f-1d7a7cdcae16</vt:lpwstr>
  </property>
  <property fmtid="{D5CDD505-2E9C-101B-9397-08002B2CF9AE}" pid="14" name="From:">
    <vt:lpwstr/>
  </property>
  <property fmtid="{D5CDD505-2E9C-101B-9397-08002B2CF9AE}" pid="15" name="To:">
    <vt:lpwstr/>
  </property>
  <property fmtid="{D5CDD505-2E9C-101B-9397-08002B2CF9AE}" pid="16" name="Series Operations IDB">
    <vt:lpwstr/>
  </property>
  <property fmtid="{D5CDD505-2E9C-101B-9397-08002B2CF9AE}" pid="17" name="Sub-Sector">
    <vt:lpwstr/>
  </property>
</Properties>
</file>