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5480" windowHeight="919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15" i="1" l="1"/>
  <c r="D13" i="1"/>
  <c r="D26" i="1" s="1"/>
</calcChain>
</file>

<file path=xl/sharedStrings.xml><?xml version="1.0" encoding="utf-8"?>
<sst xmlns="http://schemas.openxmlformats.org/spreadsheetml/2006/main" count="72" uniqueCount="57">
  <si>
    <t>Ref. 
AWP</t>
  </si>
  <si>
    <t>Item 
No.</t>
  </si>
  <si>
    <t>Estimated contract
cost (US$)</t>
  </si>
  <si>
    <t>Source of financing
and percentage</t>
  </si>
  <si>
    <t>Local/other
%</t>
  </si>
  <si>
    <t>IDB/MIF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</si>
  <si>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</si>
  <si>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</si>
  <si>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</si>
  <si>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 xml:space="preserve">Goods </t>
  </si>
  <si>
    <t>Comments</t>
  </si>
  <si>
    <t>Description (1)</t>
  </si>
  <si>
    <t>Procurement
Method (2)</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</si>
  <si>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</si>
  <si>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</si>
  <si>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</si>
  <si>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t>PC</t>
  </si>
  <si>
    <t>Other Costs</t>
  </si>
  <si>
    <t>Consulting Services - Financial Audit</t>
  </si>
  <si>
    <t>Ex-ante</t>
  </si>
  <si>
    <t>Country: Barbados</t>
  </si>
  <si>
    <t>NICQ</t>
  </si>
  <si>
    <t>Technical review
by the PTL
(4)</t>
  </si>
  <si>
    <t>Consulting Services - Final Evaluation</t>
  </si>
  <si>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NICQ: National Individual Consultant Selection Based on Qualifications; SSS: Single Source Selection.</t>
    </r>
  </si>
  <si>
    <t xml:space="preserve">Contracted by CBA </t>
  </si>
  <si>
    <t>Selection Committee Report</t>
  </si>
  <si>
    <t>TOR, Report of Selection Panel, Resume of Recommended Candidate and Draft Contract</t>
  </si>
  <si>
    <t>2 mths prior to final disb. date</t>
  </si>
  <si>
    <r>
      <rPr>
        <b/>
        <sz val="10"/>
        <color theme="1"/>
        <rFont val="Calibri"/>
        <family val="2"/>
        <scheme val="minor"/>
      </rPr>
      <t xml:space="preserve">Public or private sector: </t>
    </r>
    <r>
      <rPr>
        <sz val="10"/>
        <color theme="1"/>
        <rFont val="Calibri"/>
        <family val="2"/>
        <scheme val="minor"/>
      </rPr>
      <t>Private Sector</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</si>
  <si>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under a Fixed Budget; SSS: Single Source Selection; QBS: Quality Based selection.</t>
    </r>
  </si>
  <si>
    <t>BA:M1009</t>
  </si>
  <si>
    <t>Project number: BA-M1009</t>
  </si>
  <si>
    <t>Executing Agency: National Union of Farmers</t>
  </si>
  <si>
    <t>Title of Project: Integrating Small Farmers into the Cruise Ship Value Chain in Barbados</t>
  </si>
  <si>
    <t>Consultant 2 - Agricultural Consultant</t>
  </si>
  <si>
    <t>Consultant 3 - NGO Consultant</t>
  </si>
  <si>
    <t>Project Coordinator</t>
  </si>
  <si>
    <t xml:space="preserve">Review of procurement (ex-ante or      ex-post) (3)
</t>
  </si>
  <si>
    <t>Q1 2014</t>
  </si>
  <si>
    <t>Notebook, Printer, Projector, Scanner</t>
  </si>
  <si>
    <t>3 mths prior to final disb. date</t>
  </si>
  <si>
    <t>N/a</t>
  </si>
  <si>
    <t xml:space="preserve">Air fare/per diem - knowledge dissem. </t>
  </si>
  <si>
    <t>DC</t>
  </si>
  <si>
    <t>Q2 2014</t>
  </si>
  <si>
    <t>Q4 2013</t>
  </si>
  <si>
    <t>Q4 2015</t>
  </si>
  <si>
    <t>Annex IV: Procurement Plan</t>
  </si>
  <si>
    <t>LCS</t>
  </si>
  <si>
    <t>Other Consulting Services</t>
  </si>
  <si>
    <t>Technical Consultancy Services</t>
  </si>
  <si>
    <t>Period covered by the plan: 12 months Q1 2016 to Q4 2016</t>
  </si>
  <si>
    <t>completed</t>
  </si>
  <si>
    <t>Date: January 1, 2016</t>
  </si>
  <si>
    <t xml:space="preserve">Prepared by: </t>
  </si>
  <si>
    <t>PROCUREMENT PLAN FOR NON-REIMBURSABLE TECHNICAL COOPERATIONS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</si>
</sst>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_(* \(#,##0\);_(* &quot;-&quot;_);_(@_)"/>
    <numFmt numFmtId="164" formatCode="[$-409]d\-mmm\-yy;@"/>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2"/>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ck">
        <color indexed="64"/>
      </bottom>
      <diagonal/>
    </border>
    <border>
      <left style="thin">
        <color indexed="64"/>
      </left>
      <right style="medium">
        <color indexed="64"/>
      </right>
      <top style="thick">
        <color indexed="64"/>
      </top>
      <bottom/>
      <diagonal/>
    </border>
    <border>
      <left/>
      <right style="medium">
        <color indexed="64"/>
      </right>
      <top style="medium">
        <color indexed="64"/>
      </top>
      <bottom style="thick">
        <color indexed="64"/>
      </bottom>
      <diagonal/>
    </border>
    <border>
      <left/>
      <right style="medium">
        <color indexed="64"/>
      </right>
      <top style="thick">
        <color indexed="64"/>
      </top>
      <bottom style="thick">
        <color indexed="64"/>
      </bottom>
      <diagonal/>
    </border>
    <border>
      <left/>
      <right style="medium">
        <color indexed="64"/>
      </right>
      <top style="thick">
        <color indexed="64"/>
      </top>
      <bottom style="medium">
        <color indexed="64"/>
      </bottom>
      <diagonal/>
    </border>
  </borders>
  <cellStyleXfs count="2">
    <xf numFmtId="0" fontId="0" fillId="0" borderId="0"/>
    <xf numFmtId="9" fontId="7" fillId="0" borderId="0" applyFont="0" applyFill="0" applyBorder="0" applyAlignment="0" applyProtection="0"/>
  </cellStyleXfs>
  <cellXfs count="105">
    <xf numFmtId="0" fontId="0" fillId="0" borderId="0" xfId="0"/>
    <xf numFmtId="0" fontId="0" fillId="0" borderId="0" xfId="0" applyAlignment="1">
      <alignment horizontal="center"/>
    </xf>
    <xf numFmtId="0" fontId="0" fillId="0" borderId="0" xfId="0" applyBorder="1"/>
    <xf numFmtId="0" fontId="0" fillId="3" borderId="1" xfId="0" applyFill="1" applyBorder="1"/>
    <xf numFmtId="0" fontId="1" fillId="3" borderId="1" xfId="0" applyFont="1" applyFill="1" applyBorder="1" applyAlignment="1">
      <alignment wrapText="1"/>
    </xf>
    <xf numFmtId="41" fontId="0" fillId="3" borderId="1" xfId="0" applyNumberFormat="1" applyFill="1" applyBorder="1"/>
    <xf numFmtId="164" fontId="0" fillId="0" borderId="1" xfId="0" applyNumberFormat="1" applyFill="1" applyBorder="1"/>
    <xf numFmtId="0" fontId="0" fillId="0" borderId="1" xfId="0" applyFill="1" applyBorder="1"/>
    <xf numFmtId="41" fontId="0" fillId="0" borderId="1" xfId="0" applyNumberFormat="1" applyFill="1" applyBorder="1"/>
    <xf numFmtId="2" fontId="0" fillId="0" borderId="1" xfId="0" applyNumberFormat="1" applyFill="1" applyBorder="1" applyAlignment="1">
      <alignment wrapText="1"/>
    </xf>
    <xf numFmtId="0" fontId="0" fillId="0" borderId="1" xfId="0" applyFill="1" applyBorder="1" applyAlignment="1">
      <alignment wrapText="1"/>
    </xf>
    <xf numFmtId="0" fontId="1" fillId="3" borderId="1" xfId="0" applyFont="1" applyFill="1" applyBorder="1"/>
    <xf numFmtId="0" fontId="0" fillId="0" borderId="0" xfId="0" applyFill="1" applyBorder="1" applyAlignment="1">
      <alignment horizontal="center"/>
    </xf>
    <xf numFmtId="9" fontId="0" fillId="0" borderId="1" xfId="1" applyFont="1" applyFill="1" applyBorder="1"/>
    <xf numFmtId="0" fontId="1" fillId="0" borderId="0" xfId="0" applyFont="1" applyFill="1" applyBorder="1" applyAlignment="1"/>
    <xf numFmtId="41" fontId="0" fillId="0" borderId="0" xfId="0" applyNumberFormat="1" applyFill="1" applyBorder="1" applyAlignment="1">
      <alignment horizontal="center"/>
    </xf>
    <xf numFmtId="0" fontId="1" fillId="0" borderId="0" xfId="0" applyFont="1" applyFill="1" applyBorder="1" applyAlignment="1">
      <alignment horizontal="center"/>
    </xf>
    <xf numFmtId="0" fontId="0" fillId="0" borderId="7" xfId="0" applyFill="1" applyBorder="1" applyAlignment="1"/>
    <xf numFmtId="0" fontId="0" fillId="0" borderId="24" xfId="0" applyFill="1" applyBorder="1" applyAlignment="1"/>
    <xf numFmtId="0" fontId="3" fillId="2" borderId="33"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0" fillId="0" borderId="1" xfId="0" applyFont="1" applyFill="1" applyBorder="1"/>
    <xf numFmtId="164" fontId="0" fillId="0" borderId="1" xfId="0" applyNumberFormat="1" applyFill="1" applyBorder="1" applyAlignment="1">
      <alignment wrapText="1"/>
    </xf>
    <xf numFmtId="0" fontId="1" fillId="0" borderId="1" xfId="0" applyFont="1" applyFill="1" applyBorder="1"/>
    <xf numFmtId="41" fontId="1" fillId="3" borderId="1" xfId="0" applyNumberFormat="1" applyFont="1" applyFill="1" applyBorder="1"/>
    <xf numFmtId="164" fontId="0" fillId="4" borderId="1" xfId="0" applyNumberFormat="1" applyFill="1" applyBorder="1" applyAlignment="1">
      <alignment horizontal="center"/>
    </xf>
    <xf numFmtId="2" fontId="0" fillId="4" borderId="1" xfId="0" applyNumberFormat="1" applyFill="1" applyBorder="1" applyAlignment="1">
      <alignment wrapText="1"/>
    </xf>
    <xf numFmtId="164" fontId="0" fillId="4" borderId="1" xfId="0" applyNumberFormat="1" applyFill="1" applyBorder="1"/>
    <xf numFmtId="0" fontId="0" fillId="4" borderId="1" xfId="0" applyFill="1" applyBorder="1"/>
    <xf numFmtId="0" fontId="0" fillId="4" borderId="1" xfId="0" applyFill="1" applyBorder="1" applyAlignment="1">
      <alignment wrapText="1"/>
    </xf>
    <xf numFmtId="9" fontId="0" fillId="4" borderId="1" xfId="1" applyFont="1" applyFill="1" applyBorder="1"/>
    <xf numFmtId="0" fontId="4" fillId="0" borderId="38" xfId="0" applyFont="1" applyBorder="1" applyAlignment="1">
      <alignment horizontal="left"/>
    </xf>
    <xf numFmtId="0" fontId="0" fillId="0" borderId="44" xfId="0" applyBorder="1" applyAlignment="1">
      <alignment horizontal="center"/>
    </xf>
    <xf numFmtId="0" fontId="0" fillId="0" borderId="45" xfId="0" applyBorder="1"/>
    <xf numFmtId="0" fontId="0" fillId="0" borderId="46" xfId="0" applyBorder="1"/>
    <xf numFmtId="0" fontId="1" fillId="3" borderId="37" xfId="0" applyFont="1" applyFill="1" applyBorder="1"/>
    <xf numFmtId="0" fontId="0" fillId="3" borderId="38" xfId="0" applyFill="1" applyBorder="1"/>
    <xf numFmtId="0" fontId="0" fillId="0" borderId="37" xfId="0" applyFill="1" applyBorder="1"/>
    <xf numFmtId="0" fontId="0" fillId="0" borderId="38" xfId="0" applyBorder="1"/>
    <xf numFmtId="0" fontId="1" fillId="0" borderId="37" xfId="0" applyFont="1" applyFill="1" applyBorder="1"/>
    <xf numFmtId="0" fontId="0" fillId="0" borderId="50" xfId="0" applyBorder="1"/>
    <xf numFmtId="0" fontId="1" fillId="0" borderId="51" xfId="0" applyFont="1" applyFill="1" applyBorder="1"/>
    <xf numFmtId="0" fontId="0" fillId="0" borderId="47" xfId="0" applyBorder="1"/>
    <xf numFmtId="0" fontId="0" fillId="0" borderId="53" xfId="0" applyFill="1" applyBorder="1" applyAlignment="1"/>
    <xf numFmtId="0" fontId="0" fillId="0" borderId="22" xfId="0" applyBorder="1"/>
    <xf numFmtId="0" fontId="1" fillId="0" borderId="0" xfId="0" applyFont="1" applyAlignment="1">
      <alignment horizontal="center"/>
    </xf>
    <xf numFmtId="0" fontId="4" fillId="0" borderId="14" xfId="0" applyFont="1" applyBorder="1" applyAlignment="1">
      <alignment horizontal="left"/>
    </xf>
    <xf numFmtId="0" fontId="4" fillId="0" borderId="15" xfId="0" applyFont="1" applyBorder="1" applyAlignment="1">
      <alignment horizontal="left"/>
    </xf>
    <xf numFmtId="0" fontId="4" fillId="0" borderId="57" xfId="0" applyFont="1" applyBorder="1" applyAlignment="1">
      <alignment horizontal="left"/>
    </xf>
    <xf numFmtId="0" fontId="4" fillId="0" borderId="16" xfId="0" applyFont="1" applyBorder="1" applyAlignment="1">
      <alignment horizontal="left" vertical="center" wrapText="1"/>
    </xf>
    <xf numFmtId="0" fontId="4" fillId="0" borderId="17" xfId="0" applyFont="1" applyBorder="1" applyAlignment="1">
      <alignment horizontal="left" vertical="center"/>
    </xf>
    <xf numFmtId="0" fontId="4" fillId="0" borderId="58" xfId="0" applyFont="1" applyBorder="1" applyAlignment="1">
      <alignment horizontal="left" vertical="center"/>
    </xf>
    <xf numFmtId="0" fontId="4" fillId="0" borderId="8" xfId="0" applyFont="1" applyBorder="1" applyAlignment="1">
      <alignment horizontal="left"/>
    </xf>
    <xf numFmtId="0" fontId="4" fillId="0" borderId="5" xfId="0" applyFont="1" applyBorder="1" applyAlignment="1">
      <alignment horizontal="left"/>
    </xf>
    <xf numFmtId="0" fontId="4" fillId="0" borderId="59" xfId="0" applyFont="1" applyBorder="1" applyAlignment="1">
      <alignment horizontal="left"/>
    </xf>
    <xf numFmtId="0" fontId="0" fillId="0" borderId="52" xfId="0" applyBorder="1" applyAlignment="1">
      <alignment horizontal="center"/>
    </xf>
    <xf numFmtId="0" fontId="0" fillId="0" borderId="54" xfId="0" applyBorder="1" applyAlignment="1">
      <alignment horizontal="center"/>
    </xf>
    <xf numFmtId="0" fontId="1" fillId="4" borderId="41" xfId="0" applyFont="1" applyFill="1" applyBorder="1" applyAlignment="1">
      <alignment horizontal="left"/>
    </xf>
    <xf numFmtId="0" fontId="0" fillId="4" borderId="28" xfId="0" applyFill="1" applyBorder="1" applyAlignment="1">
      <alignment horizontal="left"/>
    </xf>
    <xf numFmtId="0" fontId="0" fillId="4" borderId="42" xfId="0" applyFill="1" applyBorder="1" applyAlignment="1">
      <alignment horizontal="left"/>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1" fillId="0" borderId="37" xfId="0" applyFont="1" applyBorder="1" applyAlignment="1">
      <alignment horizontal="left"/>
    </xf>
    <xf numFmtId="0" fontId="0" fillId="0" borderId="1" xfId="0" applyBorder="1" applyAlignment="1">
      <alignment horizontal="left"/>
    </xf>
    <xf numFmtId="0" fontId="0" fillId="0" borderId="29" xfId="0" applyBorder="1" applyAlignment="1">
      <alignment horizontal="left"/>
    </xf>
    <xf numFmtId="0" fontId="1" fillId="0" borderId="39" xfId="0" applyFont="1" applyBorder="1" applyAlignment="1">
      <alignment horizontal="left"/>
    </xf>
    <xf numFmtId="0" fontId="0" fillId="0" borderId="2" xfId="0" applyBorder="1" applyAlignment="1">
      <alignment horizontal="left"/>
    </xf>
    <xf numFmtId="0" fontId="0" fillId="0" borderId="30" xfId="0" applyBorder="1" applyAlignment="1">
      <alignment horizontal="left"/>
    </xf>
    <xf numFmtId="0" fontId="1" fillId="0" borderId="4" xfId="0" applyFont="1" applyBorder="1" applyAlignment="1">
      <alignment horizontal="left"/>
    </xf>
    <xf numFmtId="0" fontId="1" fillId="0" borderId="20" xfId="0" applyFont="1" applyFill="1" applyBorder="1" applyAlignment="1">
      <alignment horizontal="left"/>
    </xf>
    <xf numFmtId="0" fontId="1" fillId="0" borderId="23" xfId="0" applyFont="1" applyFill="1" applyBorder="1" applyAlignment="1">
      <alignment horizontal="left"/>
    </xf>
    <xf numFmtId="0" fontId="1" fillId="0" borderId="21" xfId="0" applyFont="1" applyFill="1" applyBorder="1" applyAlignment="1">
      <alignment horizontal="left"/>
    </xf>
    <xf numFmtId="0" fontId="1" fillId="0" borderId="0" xfId="0" applyFont="1" applyFill="1" applyBorder="1" applyAlignment="1">
      <alignment horizontal="left"/>
    </xf>
    <xf numFmtId="0" fontId="1" fillId="0" borderId="25" xfId="0" applyFont="1" applyFill="1" applyBorder="1" applyAlignment="1">
      <alignment horizontal="left"/>
    </xf>
    <xf numFmtId="0" fontId="1" fillId="0" borderId="22" xfId="0" applyFont="1" applyFill="1" applyBorder="1" applyAlignment="1">
      <alignment horizontal="left"/>
    </xf>
    <xf numFmtId="0" fontId="4" fillId="0" borderId="8" xfId="0" applyFont="1" applyBorder="1" applyAlignment="1">
      <alignment horizontal="left" vertical="center"/>
    </xf>
    <xf numFmtId="0" fontId="4" fillId="0" borderId="5" xfId="0" applyFont="1" applyBorder="1" applyAlignment="1">
      <alignment horizontal="left" vertical="center"/>
    </xf>
    <xf numFmtId="0" fontId="4" fillId="0" borderId="59" xfId="0" applyFont="1" applyBorder="1" applyAlignment="1">
      <alignment horizontal="left" vertical="center"/>
    </xf>
    <xf numFmtId="0" fontId="4" fillId="0" borderId="9" xfId="0" applyFont="1" applyBorder="1" applyAlignment="1">
      <alignment horizontal="left"/>
    </xf>
    <xf numFmtId="0" fontId="4" fillId="0" borderId="10" xfId="0" applyFont="1" applyBorder="1" applyAlignment="1">
      <alignment horizontal="left"/>
    </xf>
    <xf numFmtId="0" fontId="4" fillId="0" borderId="60" xfId="0" applyFont="1" applyBorder="1" applyAlignment="1">
      <alignment horizontal="left"/>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2" borderId="13" xfId="0" applyFont="1" applyFill="1" applyBorder="1" applyAlignment="1">
      <alignment horizontal="center"/>
    </xf>
    <xf numFmtId="0" fontId="1" fillId="0" borderId="3" xfId="0" applyFont="1" applyBorder="1" applyAlignment="1">
      <alignment horizontal="left"/>
    </xf>
    <xf numFmtId="0" fontId="0" fillId="0" borderId="40" xfId="0" applyBorder="1" applyAlignment="1">
      <alignment horizontal="left"/>
    </xf>
    <xf numFmtId="0" fontId="4" fillId="0" borderId="35" xfId="0" applyFont="1" applyBorder="1" applyAlignment="1">
      <alignment horizontal="left" vertical="top" wrapText="1"/>
    </xf>
    <xf numFmtId="0" fontId="4" fillId="0" borderId="36" xfId="0" applyFont="1" applyBorder="1" applyAlignment="1">
      <alignment horizontal="left" vertical="top"/>
    </xf>
    <xf numFmtId="0" fontId="4" fillId="0" borderId="55" xfId="0" applyFont="1" applyBorder="1" applyAlignment="1">
      <alignment horizontal="left" vertical="top"/>
    </xf>
    <xf numFmtId="0" fontId="4" fillId="0" borderId="6" xfId="0" applyFont="1" applyBorder="1" applyAlignment="1">
      <alignment horizontal="left" vertical="top"/>
    </xf>
    <xf numFmtId="0" fontId="4" fillId="0" borderId="0" xfId="0" applyFont="1" applyBorder="1" applyAlignment="1">
      <alignment horizontal="left" vertical="top"/>
    </xf>
    <xf numFmtId="0" fontId="4" fillId="0" borderId="46" xfId="0" applyFont="1" applyBorder="1" applyAlignment="1">
      <alignment horizontal="left" vertical="top"/>
    </xf>
    <xf numFmtId="0" fontId="4" fillId="0" borderId="18" xfId="0" applyFont="1" applyBorder="1" applyAlignment="1">
      <alignment horizontal="left" vertical="top"/>
    </xf>
    <xf numFmtId="0" fontId="4" fillId="0" borderId="19" xfId="0" applyFont="1" applyBorder="1" applyAlignment="1">
      <alignment horizontal="left" vertical="top"/>
    </xf>
    <xf numFmtId="0" fontId="4" fillId="0" borderId="56" xfId="0" applyFont="1" applyBorder="1" applyAlignment="1">
      <alignment horizontal="left" vertical="top"/>
    </xf>
    <xf numFmtId="0" fontId="1" fillId="0" borderId="43" xfId="0" applyFont="1" applyBorder="1" applyAlignment="1">
      <alignment horizontal="left"/>
    </xf>
    <xf numFmtId="0" fontId="0" fillId="0" borderId="27" xfId="0" applyBorder="1" applyAlignment="1">
      <alignment horizontal="left"/>
    </xf>
    <xf numFmtId="0" fontId="3" fillId="2" borderId="47"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41" fontId="1" fillId="0" borderId="7" xfId="0" applyNumberFormat="1" applyFont="1" applyFill="1" applyBorder="1" applyAlignment="1">
      <alignment horizontal="right"/>
    </xf>
    <xf numFmtId="0" fontId="1" fillId="0" borderId="24" xfId="0" applyFont="1" applyFill="1" applyBorder="1" applyAlignment="1">
      <alignment horizontal="right"/>
    </xf>
  </cellXfs>
  <cellStyles count="2">
    <cellStyle name="Normal" xfId="0" builtinId="0"/>
    <cellStyle name="Percent" xfId="1" builtinId="5"/>
  </cellStyles>
  <dxfs count="0"/>
  <tableStyles count="0" defaultTableStyle="TableStyleMedium9" defaultPivotStyle="PivotStyleLight16"/>
  <colors>
    <mruColors>
      <color rgb="FF66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148166</xdr:colOff>
      <xdr:row>25</xdr:row>
      <xdr:rowOff>74083</xdr:rowOff>
    </xdr:from>
    <xdr:to>
      <xdr:col>6</xdr:col>
      <xdr:colOff>719665</xdr:colOff>
      <xdr:row>27</xdr:row>
      <xdr:rowOff>88900</xdr:rowOff>
    </xdr:to>
    <xdr:pic>
      <xdr:nvPicPr>
        <xdr:cNvPr id="5" name="Picture 4" descr="Signature final.gif"/>
        <xdr:cNvPicPr/>
      </xdr:nvPicPr>
      <xdr:blipFill>
        <a:blip xmlns:r="http://schemas.openxmlformats.org/officeDocument/2006/relationships" r:embed="rId1" cstate="print"/>
        <a:stretch>
          <a:fillRect/>
        </a:stretch>
      </xdr:blipFill>
      <xdr:spPr>
        <a:xfrm>
          <a:off x="4889499" y="7376583"/>
          <a:ext cx="1407583" cy="406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zoomScale="90" zoomScaleNormal="90" zoomScaleSheetLayoutView="100" workbookViewId="0">
      <selection activeCell="C24" sqref="C24"/>
    </sheetView>
  </sheetViews>
  <sheetFormatPr defaultRowHeight="15" x14ac:dyDescent="0.25"/>
  <cols>
    <col min="1" max="1" width="4.85546875" customWidth="1"/>
    <col min="2" max="2" width="6.28515625" customWidth="1"/>
    <col min="3" max="3" width="37.5703125" customWidth="1"/>
    <col min="4" max="4" width="11" customWidth="1"/>
    <col min="5" max="5" width="11.28515625" customWidth="1"/>
    <col min="6" max="6" width="12.5703125" customWidth="1"/>
    <col min="7" max="8" width="11.42578125" customWidth="1"/>
    <col min="9" max="9" width="17.140625" customWidth="1"/>
    <col min="10" max="10" width="33.85546875" customWidth="1"/>
    <col min="11" max="11" width="38.140625" customWidth="1"/>
  </cols>
  <sheetData>
    <row r="1" spans="1:17" x14ac:dyDescent="0.25">
      <c r="A1" s="45" t="s">
        <v>31</v>
      </c>
      <c r="B1" s="45"/>
      <c r="C1" s="45"/>
      <c r="D1" s="45"/>
      <c r="E1" s="45"/>
      <c r="F1" s="45"/>
      <c r="G1" s="45"/>
      <c r="H1" s="45"/>
      <c r="I1" s="45"/>
      <c r="J1" s="45"/>
      <c r="K1" s="45"/>
    </row>
    <row r="2" spans="1:17" x14ac:dyDescent="0.25">
      <c r="A2" s="45" t="s">
        <v>48</v>
      </c>
      <c r="B2" s="45"/>
      <c r="C2" s="45"/>
      <c r="D2" s="45"/>
      <c r="E2" s="45"/>
      <c r="F2" s="45"/>
      <c r="G2" s="45"/>
      <c r="H2" s="45"/>
      <c r="I2" s="45"/>
      <c r="J2" s="45"/>
      <c r="K2" s="45"/>
    </row>
    <row r="3" spans="1:17" ht="9" customHeight="1" thickBot="1" x14ac:dyDescent="0.3">
      <c r="A3" s="44"/>
    </row>
    <row r="4" spans="1:17" ht="24.75" customHeight="1" x14ac:dyDescent="0.25">
      <c r="A4" s="83" t="s">
        <v>56</v>
      </c>
      <c r="B4" s="84"/>
      <c r="C4" s="84"/>
      <c r="D4" s="84"/>
      <c r="E4" s="84"/>
      <c r="F4" s="84"/>
      <c r="G4" s="84"/>
      <c r="H4" s="84"/>
      <c r="I4" s="84"/>
      <c r="J4" s="84"/>
      <c r="K4" s="85"/>
      <c r="L4" s="1"/>
      <c r="M4" s="1"/>
      <c r="N4" s="1"/>
      <c r="O4" s="1"/>
      <c r="P4" s="1"/>
      <c r="Q4" s="1"/>
    </row>
    <row r="5" spans="1:17" x14ac:dyDescent="0.25">
      <c r="A5" s="64" t="s">
        <v>20</v>
      </c>
      <c r="B5" s="65"/>
      <c r="C5" s="65"/>
      <c r="D5" s="65"/>
      <c r="E5" s="66"/>
      <c r="F5" s="70" t="s">
        <v>33</v>
      </c>
      <c r="G5" s="65"/>
      <c r="H5" s="65"/>
      <c r="I5" s="65"/>
      <c r="J5" s="65"/>
      <c r="K5" s="31" t="s">
        <v>29</v>
      </c>
    </row>
    <row r="6" spans="1:17" ht="15.75" thickBot="1" x14ac:dyDescent="0.3">
      <c r="A6" s="67" t="s">
        <v>32</v>
      </c>
      <c r="B6" s="68"/>
      <c r="C6" s="68"/>
      <c r="D6" s="68"/>
      <c r="E6" s="69"/>
      <c r="F6" s="86" t="s">
        <v>34</v>
      </c>
      <c r="G6" s="68"/>
      <c r="H6" s="68"/>
      <c r="I6" s="68"/>
      <c r="J6" s="68"/>
      <c r="K6" s="87"/>
    </row>
    <row r="7" spans="1:17" ht="15.75" thickTop="1" x14ac:dyDescent="0.25">
      <c r="A7" s="57" t="s">
        <v>52</v>
      </c>
      <c r="B7" s="58"/>
      <c r="C7" s="58"/>
      <c r="D7" s="58"/>
      <c r="E7" s="58"/>
      <c r="F7" s="58"/>
      <c r="G7" s="58"/>
      <c r="H7" s="58"/>
      <c r="I7" s="58"/>
      <c r="J7" s="58"/>
      <c r="K7" s="59"/>
    </row>
    <row r="8" spans="1:17" x14ac:dyDescent="0.25">
      <c r="A8" s="97"/>
      <c r="B8" s="98"/>
      <c r="C8" s="98"/>
      <c r="D8" s="98"/>
      <c r="E8" s="14"/>
      <c r="F8" s="14"/>
      <c r="G8" s="15"/>
      <c r="H8" s="16"/>
      <c r="I8" s="16"/>
      <c r="J8" s="12"/>
      <c r="K8" s="32"/>
    </row>
    <row r="9" spans="1:17" ht="15.75" thickBot="1" x14ac:dyDescent="0.3">
      <c r="A9" s="33"/>
      <c r="B9" s="2"/>
      <c r="C9" s="2"/>
      <c r="D9" s="2"/>
      <c r="E9" s="2"/>
      <c r="F9" s="2"/>
      <c r="G9" s="2"/>
      <c r="H9" s="2"/>
      <c r="I9" s="2"/>
      <c r="J9" s="2"/>
      <c r="K9" s="34"/>
      <c r="L9" s="2"/>
    </row>
    <row r="10" spans="1:17" ht="39" customHeight="1" x14ac:dyDescent="0.25">
      <c r="A10" s="99" t="s">
        <v>1</v>
      </c>
      <c r="B10" s="60" t="s">
        <v>0</v>
      </c>
      <c r="C10" s="60" t="s">
        <v>11</v>
      </c>
      <c r="D10" s="60" t="s">
        <v>2</v>
      </c>
      <c r="E10" s="60" t="s">
        <v>12</v>
      </c>
      <c r="F10" s="60" t="s">
        <v>38</v>
      </c>
      <c r="G10" s="101" t="s">
        <v>3</v>
      </c>
      <c r="H10" s="102"/>
      <c r="I10" s="60" t="s">
        <v>6</v>
      </c>
      <c r="J10" s="60" t="s">
        <v>22</v>
      </c>
      <c r="K10" s="62" t="s">
        <v>10</v>
      </c>
    </row>
    <row r="11" spans="1:17" ht="28.5" customHeight="1" thickBot="1" x14ac:dyDescent="0.3">
      <c r="A11" s="99"/>
      <c r="B11" s="100"/>
      <c r="C11" s="100"/>
      <c r="D11" s="61"/>
      <c r="E11" s="61"/>
      <c r="F11" s="61"/>
      <c r="G11" s="20" t="s">
        <v>5</v>
      </c>
      <c r="H11" s="19" t="s">
        <v>4</v>
      </c>
      <c r="I11" s="61"/>
      <c r="J11" s="61"/>
      <c r="K11" s="63"/>
    </row>
    <row r="12" spans="1:17" ht="27.75" customHeight="1" x14ac:dyDescent="0.25">
      <c r="A12" s="35"/>
      <c r="B12" s="24"/>
      <c r="C12" s="24" t="s">
        <v>51</v>
      </c>
      <c r="D12" s="24"/>
      <c r="E12" s="24"/>
      <c r="F12" s="24"/>
      <c r="G12" s="24"/>
      <c r="H12" s="24"/>
      <c r="I12" s="24"/>
      <c r="J12" s="24"/>
      <c r="K12" s="36"/>
    </row>
    <row r="13" spans="1:17" ht="45" x14ac:dyDescent="0.25">
      <c r="A13" s="37"/>
      <c r="B13" s="7"/>
      <c r="C13" s="10" t="s">
        <v>35</v>
      </c>
      <c r="D13" s="8">
        <f>45500+2500</f>
        <v>48000</v>
      </c>
      <c r="E13" s="7" t="s">
        <v>21</v>
      </c>
      <c r="F13" s="7" t="s">
        <v>19</v>
      </c>
      <c r="G13" s="30">
        <v>1</v>
      </c>
      <c r="H13" s="13">
        <v>0</v>
      </c>
      <c r="I13" s="25" t="s">
        <v>45</v>
      </c>
      <c r="J13" s="26" t="s">
        <v>27</v>
      </c>
      <c r="K13" s="38" t="s">
        <v>53</v>
      </c>
    </row>
    <row r="14" spans="1:17" ht="45" x14ac:dyDescent="0.25">
      <c r="A14" s="37"/>
      <c r="B14" s="7"/>
      <c r="C14" s="10" t="s">
        <v>36</v>
      </c>
      <c r="D14" s="8">
        <v>50000</v>
      </c>
      <c r="E14" s="7" t="s">
        <v>21</v>
      </c>
      <c r="F14" s="7" t="s">
        <v>19</v>
      </c>
      <c r="G14" s="30">
        <v>1</v>
      </c>
      <c r="H14" s="13">
        <v>0</v>
      </c>
      <c r="I14" s="25" t="s">
        <v>39</v>
      </c>
      <c r="J14" s="26" t="s">
        <v>27</v>
      </c>
      <c r="K14" s="38" t="s">
        <v>53</v>
      </c>
    </row>
    <row r="15" spans="1:17" ht="45" x14ac:dyDescent="0.25">
      <c r="A15" s="39"/>
      <c r="B15" s="7"/>
      <c r="C15" s="7" t="s">
        <v>37</v>
      </c>
      <c r="D15" s="8">
        <f>27000+4500</f>
        <v>31500</v>
      </c>
      <c r="E15" s="7" t="s">
        <v>21</v>
      </c>
      <c r="F15" s="7" t="s">
        <v>19</v>
      </c>
      <c r="G15" s="30">
        <v>1</v>
      </c>
      <c r="H15" s="13">
        <v>0</v>
      </c>
      <c r="I15" s="25" t="s">
        <v>46</v>
      </c>
      <c r="J15" s="26" t="s">
        <v>27</v>
      </c>
      <c r="K15" s="38" t="s">
        <v>53</v>
      </c>
    </row>
    <row r="16" spans="1:17" x14ac:dyDescent="0.25">
      <c r="A16" s="39"/>
      <c r="B16" s="7"/>
      <c r="C16" s="7"/>
      <c r="D16" s="8"/>
      <c r="E16" s="7"/>
      <c r="F16" s="7"/>
      <c r="G16" s="30"/>
      <c r="H16" s="13"/>
      <c r="I16" s="27"/>
      <c r="J16" s="28"/>
      <c r="K16" s="40"/>
    </row>
    <row r="17" spans="1:12" x14ac:dyDescent="0.25">
      <c r="A17" s="39"/>
      <c r="B17" s="7"/>
      <c r="C17" s="23" t="s">
        <v>9</v>
      </c>
      <c r="D17" s="8"/>
      <c r="E17" s="7"/>
      <c r="F17" s="7"/>
      <c r="G17" s="30"/>
      <c r="H17" s="13"/>
      <c r="I17" s="27"/>
      <c r="J17" s="28"/>
      <c r="K17" s="40"/>
    </row>
    <row r="18" spans="1:12" x14ac:dyDescent="0.25">
      <c r="A18" s="39"/>
      <c r="B18" s="7"/>
      <c r="C18" s="7" t="s">
        <v>40</v>
      </c>
      <c r="D18" s="8">
        <v>2000</v>
      </c>
      <c r="E18" s="7" t="s">
        <v>16</v>
      </c>
      <c r="F18" s="7" t="s">
        <v>19</v>
      </c>
      <c r="G18" s="30">
        <v>1</v>
      </c>
      <c r="H18" s="13">
        <v>0</v>
      </c>
      <c r="I18" s="25" t="s">
        <v>39</v>
      </c>
      <c r="J18" s="29" t="s">
        <v>26</v>
      </c>
      <c r="K18" s="40"/>
    </row>
    <row r="19" spans="1:12" x14ac:dyDescent="0.25">
      <c r="A19" s="39"/>
      <c r="B19" s="7"/>
      <c r="C19" s="21"/>
      <c r="D19" s="8"/>
      <c r="E19" s="7"/>
      <c r="F19" s="7"/>
      <c r="G19" s="30"/>
      <c r="H19" s="13"/>
      <c r="I19" s="25"/>
      <c r="J19" s="29"/>
      <c r="K19" s="40"/>
    </row>
    <row r="20" spans="1:12" ht="30.75" customHeight="1" x14ac:dyDescent="0.25">
      <c r="A20" s="35">
        <v>4</v>
      </c>
      <c r="B20" s="11"/>
      <c r="C20" s="4" t="s">
        <v>17</v>
      </c>
      <c r="D20" s="5"/>
      <c r="E20" s="3"/>
      <c r="F20" s="11"/>
      <c r="G20" s="11"/>
      <c r="H20" s="11"/>
      <c r="I20" s="11"/>
      <c r="J20" s="11"/>
      <c r="K20" s="36"/>
    </row>
    <row r="21" spans="1:12" x14ac:dyDescent="0.25">
      <c r="A21" s="39"/>
      <c r="B21" s="7"/>
      <c r="C21" s="7" t="s">
        <v>43</v>
      </c>
      <c r="D21" s="8">
        <v>3000</v>
      </c>
      <c r="E21" s="7" t="s">
        <v>44</v>
      </c>
      <c r="F21" s="7" t="s">
        <v>19</v>
      </c>
      <c r="G21" s="30">
        <v>1</v>
      </c>
      <c r="H21" s="13">
        <v>0</v>
      </c>
      <c r="I21" s="25" t="s">
        <v>47</v>
      </c>
      <c r="J21" s="28"/>
      <c r="K21" s="38"/>
    </row>
    <row r="22" spans="1:12" x14ac:dyDescent="0.25">
      <c r="A22" s="41"/>
      <c r="B22" s="7"/>
      <c r="C22" s="21"/>
      <c r="D22" s="8"/>
      <c r="E22" s="7"/>
      <c r="F22" s="7"/>
      <c r="G22" s="13"/>
      <c r="H22" s="13"/>
      <c r="I22" s="6"/>
      <c r="J22" s="7"/>
      <c r="K22" s="40"/>
    </row>
    <row r="23" spans="1:12" ht="24.75" customHeight="1" x14ac:dyDescent="0.25">
      <c r="A23" s="35"/>
      <c r="B23" s="4"/>
      <c r="C23" s="4" t="s">
        <v>50</v>
      </c>
      <c r="D23" s="4"/>
      <c r="E23" s="4"/>
      <c r="F23" s="4"/>
      <c r="G23" s="4"/>
      <c r="H23" s="4"/>
      <c r="I23" s="4"/>
      <c r="J23" s="4"/>
      <c r="K23" s="36"/>
    </row>
    <row r="24" spans="1:12" ht="30.75" customHeight="1" x14ac:dyDescent="0.25">
      <c r="A24" s="39"/>
      <c r="B24" s="7"/>
      <c r="C24" s="21" t="s">
        <v>18</v>
      </c>
      <c r="D24" s="8">
        <v>7000</v>
      </c>
      <c r="E24" s="7" t="s">
        <v>49</v>
      </c>
      <c r="F24" s="7" t="s">
        <v>42</v>
      </c>
      <c r="G24" s="13">
        <v>1</v>
      </c>
      <c r="H24" s="13">
        <v>0</v>
      </c>
      <c r="I24" s="22" t="s">
        <v>28</v>
      </c>
      <c r="J24" s="9" t="s">
        <v>25</v>
      </c>
      <c r="K24" s="38" t="s">
        <v>53</v>
      </c>
    </row>
    <row r="25" spans="1:12" ht="27" customHeight="1" x14ac:dyDescent="0.25">
      <c r="A25" s="39"/>
      <c r="B25" s="7"/>
      <c r="C25" s="21" t="s">
        <v>23</v>
      </c>
      <c r="D25" s="8">
        <v>8000</v>
      </c>
      <c r="E25" s="7" t="s">
        <v>21</v>
      </c>
      <c r="F25" s="7" t="s">
        <v>42</v>
      </c>
      <c r="G25" s="13">
        <v>1</v>
      </c>
      <c r="H25" s="13">
        <v>0</v>
      </c>
      <c r="I25" s="22" t="s">
        <v>41</v>
      </c>
      <c r="J25" s="9" t="s">
        <v>25</v>
      </c>
      <c r="K25" s="38"/>
    </row>
    <row r="26" spans="1:12" x14ac:dyDescent="0.25">
      <c r="A26" s="42"/>
      <c r="B26" s="17"/>
      <c r="C26" s="71" t="s">
        <v>7</v>
      </c>
      <c r="D26" s="103">
        <f>SUM(D13:D25)</f>
        <v>149500</v>
      </c>
      <c r="E26" s="73" t="s">
        <v>55</v>
      </c>
      <c r="F26" s="74"/>
      <c r="G26" s="74"/>
      <c r="H26" s="71"/>
      <c r="I26" s="74" t="s">
        <v>54</v>
      </c>
      <c r="J26" s="71"/>
      <c r="K26" s="55"/>
    </row>
    <row r="27" spans="1:12" ht="15.75" thickBot="1" x14ac:dyDescent="0.3">
      <c r="A27" s="43"/>
      <c r="B27" s="18"/>
      <c r="C27" s="72"/>
      <c r="D27" s="104"/>
      <c r="E27" s="75"/>
      <c r="F27" s="76"/>
      <c r="G27" s="76"/>
      <c r="H27" s="72"/>
      <c r="I27" s="76"/>
      <c r="J27" s="72"/>
      <c r="K27" s="56"/>
    </row>
    <row r="28" spans="1:12" ht="14.25" customHeight="1" x14ac:dyDescent="0.25">
      <c r="A28" s="88" t="s">
        <v>8</v>
      </c>
      <c r="B28" s="89"/>
      <c r="C28" s="89"/>
      <c r="D28" s="89"/>
      <c r="E28" s="89"/>
      <c r="F28" s="89"/>
      <c r="G28" s="89"/>
      <c r="H28" s="89"/>
      <c r="I28" s="89"/>
      <c r="J28" s="89"/>
      <c r="K28" s="90"/>
    </row>
    <row r="29" spans="1:12" x14ac:dyDescent="0.25">
      <c r="A29" s="91"/>
      <c r="B29" s="92"/>
      <c r="C29" s="92"/>
      <c r="D29" s="92"/>
      <c r="E29" s="92"/>
      <c r="F29" s="92"/>
      <c r="G29" s="92"/>
      <c r="H29" s="92"/>
      <c r="I29" s="92"/>
      <c r="J29" s="92"/>
      <c r="K29" s="93"/>
    </row>
    <row r="30" spans="1:12" ht="30" customHeight="1" thickBot="1" x14ac:dyDescent="0.3">
      <c r="A30" s="94"/>
      <c r="B30" s="95"/>
      <c r="C30" s="95"/>
      <c r="D30" s="95"/>
      <c r="E30" s="95"/>
      <c r="F30" s="95"/>
      <c r="G30" s="95"/>
      <c r="H30" s="95"/>
      <c r="I30" s="95"/>
      <c r="J30" s="95"/>
      <c r="K30" s="96"/>
      <c r="L30" s="2"/>
    </row>
    <row r="31" spans="1:12" ht="16.5" thickTop="1" thickBot="1" x14ac:dyDescent="0.3">
      <c r="A31" s="46" t="s">
        <v>13</v>
      </c>
      <c r="B31" s="47"/>
      <c r="C31" s="47"/>
      <c r="D31" s="47"/>
      <c r="E31" s="47"/>
      <c r="F31" s="47"/>
      <c r="G31" s="47"/>
      <c r="H31" s="47"/>
      <c r="I31" s="47"/>
      <c r="J31" s="47"/>
      <c r="K31" s="48"/>
    </row>
    <row r="32" spans="1:12" s="2" customFormat="1" ht="27.75" customHeight="1" thickBot="1" x14ac:dyDescent="0.3">
      <c r="A32" s="49" t="s">
        <v>30</v>
      </c>
      <c r="B32" s="50"/>
      <c r="C32" s="50"/>
      <c r="D32" s="50"/>
      <c r="E32" s="50"/>
      <c r="F32" s="50"/>
      <c r="G32" s="50"/>
      <c r="H32" s="50"/>
      <c r="I32" s="50"/>
      <c r="J32" s="50"/>
      <c r="K32" s="51"/>
    </row>
    <row r="33" spans="1:11" s="2" customFormat="1" ht="21.75" customHeight="1" thickTop="1" thickBot="1" x14ac:dyDescent="0.3">
      <c r="A33" s="52" t="s">
        <v>24</v>
      </c>
      <c r="B33" s="53"/>
      <c r="C33" s="53"/>
      <c r="D33" s="53"/>
      <c r="E33" s="53"/>
      <c r="F33" s="53"/>
      <c r="G33" s="53"/>
      <c r="H33" s="53"/>
      <c r="I33" s="53"/>
      <c r="J33" s="53"/>
      <c r="K33" s="54"/>
    </row>
    <row r="34" spans="1:11" s="2" customFormat="1" ht="24.75" customHeight="1" thickTop="1" thickBot="1" x14ac:dyDescent="0.3">
      <c r="A34" s="77" t="s">
        <v>14</v>
      </c>
      <c r="B34" s="78"/>
      <c r="C34" s="78"/>
      <c r="D34" s="78"/>
      <c r="E34" s="78"/>
      <c r="F34" s="78"/>
      <c r="G34" s="78"/>
      <c r="H34" s="78"/>
      <c r="I34" s="78"/>
      <c r="J34" s="78"/>
      <c r="K34" s="79"/>
    </row>
    <row r="35" spans="1:11" ht="20.25" customHeight="1" thickTop="1" thickBot="1" x14ac:dyDescent="0.3">
      <c r="A35" s="80" t="s">
        <v>15</v>
      </c>
      <c r="B35" s="81"/>
      <c r="C35" s="81"/>
      <c r="D35" s="81"/>
      <c r="E35" s="81"/>
      <c r="F35" s="81"/>
      <c r="G35" s="81"/>
      <c r="H35" s="81"/>
      <c r="I35" s="81"/>
      <c r="J35" s="81"/>
      <c r="K35" s="82"/>
    </row>
  </sheetData>
  <mergeCells count="30">
    <mergeCell ref="A34:K34"/>
    <mergeCell ref="A35:K35"/>
    <mergeCell ref="A4:K4"/>
    <mergeCell ref="F6:K6"/>
    <mergeCell ref="A28:K30"/>
    <mergeCell ref="A8:D8"/>
    <mergeCell ref="A10:A11"/>
    <mergeCell ref="B10:B11"/>
    <mergeCell ref="C10:C11"/>
    <mergeCell ref="D10:D11"/>
    <mergeCell ref="E10:E11"/>
    <mergeCell ref="F10:F11"/>
    <mergeCell ref="G10:H10"/>
    <mergeCell ref="D26:D27"/>
    <mergeCell ref="A1:K1"/>
    <mergeCell ref="A2:K2"/>
    <mergeCell ref="A31:K31"/>
    <mergeCell ref="A32:K32"/>
    <mergeCell ref="A33:K33"/>
    <mergeCell ref="K26:K27"/>
    <mergeCell ref="A7:K7"/>
    <mergeCell ref="I10:I11"/>
    <mergeCell ref="J10:J11"/>
    <mergeCell ref="K10:K11"/>
    <mergeCell ref="A5:E5"/>
    <mergeCell ref="A6:E6"/>
    <mergeCell ref="F5:J5"/>
    <mergeCell ref="C26:C27"/>
    <mergeCell ref="E26:H27"/>
    <mergeCell ref="I26:J27"/>
  </mergeCells>
  <pageMargins left="0.25" right="0.25" top="0.25" bottom="0.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28d57614af468b43995be6ab741f33c4">
  <xsd:schema xmlns:xsd="http://www.w3.org/2001/XMLSchema" xmlns:xs="http://www.w3.org/2001/XMLSchema" xmlns:p="http://schemas.microsoft.com/office/2006/metadata/properties" xmlns:ns2="cdc7663a-08f0-4737-9e8c-148ce897a09c" targetNamespace="http://schemas.microsoft.com/office/2006/metadata/properties" ma:root="true" ma:fieldsID="50f030eb203ca362cf5a8997bcd04b6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40118016</IDBDocs_x0020_Number>
    <TaxCatchAll xmlns="cdc7663a-08f0-4737-9e8c-148ce897a09c">
      <Value>28</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CCB/CBA</Division_x0020_or_x0020_Unit>
    <Approval_x0020_Number xmlns="cdc7663a-08f0-4737-9e8c-148ce897a09c" xsi:nil="true"/>
    <Document_x0020_Author xmlns="cdc7663a-08f0-4737-9e8c-148ce897a09c">Houliston, Ruth Simone</Document_x0020_Author>
    <Disclosure_x0020_Activity xmlns="cdc7663a-08f0-4737-9e8c-148ce897a09c">Procurement Plan</Disclosure_x0020_Activity>
    <Fiscal_x0020_Year_x0020_IDB xmlns="cdc7663a-08f0-4737-9e8c-148ce897a09c">2016</Fiscal_x0020_Year_x0020_IDB>
    <Webtopic xmlns="cdc7663a-08f0-4737-9e8c-148ce897a09c">Agriculture and Rural Development</Webtopic>
    <Other_x0020_Author xmlns="cdc7663a-08f0-4737-9e8c-148ce897a09c" xsi:nil="true"/>
    <Abstract xmlns="cdc7663a-08f0-4737-9e8c-148ce897a09c" xsi:nil="true"/>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Plan&lt;/USER_STAGE&gt;&lt;PD_OBJ_TYPE&gt;0&lt;/PD_OBJ_TYPE&gt;&lt;MAKERECORD&gt;N&lt;/MAKERECORD&gt;&lt;PD_FILEPT_NO&gt;PO-BA-M1009-GS&lt;/PD_FILEPT_NO&gt;&lt;PD_FILE_PART&gt;87455580&lt;/PD_FILE_PART&gt;&lt;/Data&gt;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English</Document_x0020_Language_x0020_IDB>
    <Identifier xmlns="cdc7663a-08f0-4737-9e8c-148ce897a09c">Procurement Plan
Small Farmers 
Cruise Ship Value Chain FULL DOC</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Barbados</TermName>
          <TermId xmlns="http://schemas.microsoft.com/office/infopath/2007/PartnerControls">2e62bac6-7007-4d9a-9183-df33585926ed</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301E2F7D-83EE-4027-9801-3EAF2E45C5EC}"/>
</file>

<file path=customXml/itemProps2.xml><?xml version="1.0" encoding="utf-8"?>
<ds:datastoreItem xmlns:ds="http://schemas.openxmlformats.org/officeDocument/2006/customXml" ds:itemID="{4E05CFD3-E5A5-42E9-BC7F-8D30DDE665BE}"/>
</file>

<file path=customXml/itemProps3.xml><?xml version="1.0" encoding="utf-8"?>
<ds:datastoreItem xmlns:ds="http://schemas.openxmlformats.org/officeDocument/2006/customXml" ds:itemID="{3A4328DF-815B-41BA-A89D-E0A0CE3AFFC1}"/>
</file>

<file path=customXml/itemProps4.xml><?xml version="1.0" encoding="utf-8"?>
<ds:datastoreItem xmlns:ds="http://schemas.openxmlformats.org/officeDocument/2006/customXml" ds:itemID="{CE78760F-58F9-4EC9-B1C8-530883DA7232}"/>
</file>

<file path=customXml/itemProps5.xml><?xml version="1.0" encoding="utf-8"?>
<ds:datastoreItem xmlns:ds="http://schemas.openxmlformats.org/officeDocument/2006/customXml" ds:itemID="{AC709847-90E1-4457-BFBA-3B36AC833C3A}"/>
</file>

<file path=customXml/itemProps6.xml><?xml version="1.0" encoding="utf-8"?>
<ds:datastoreItem xmlns:ds="http://schemas.openxmlformats.org/officeDocument/2006/customXml" ds:itemID="{A3D9F822-246E-42C1-A8A4-28D9B2E545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BA-M1009; ATN_ME-13952-BA - Integrating Small Farmers into the Cruise Ship Value Chain in Barbados - Procurement Pla</dc:title>
  <dc:creator>mariace</dc:creator>
  <cp:keywords/>
  <cp:lastModifiedBy>Test</cp:lastModifiedBy>
  <cp:lastPrinted>2016-01-18T15:54:27Z</cp:lastPrinted>
  <dcterms:created xsi:type="dcterms:W3CDTF">2011-08-03T19:26:33Z</dcterms:created>
  <dcterms:modified xsi:type="dcterms:W3CDTF">2016-02-15T16:44:21Z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0x0101001A458A224826124E8B45B1D613300CFC00BCF8896E1841C842949D0F901AA0D771</vt:lpwstr>
  </property>
  <property fmtid="{D5CDD505-2E9C-101B-9397-08002B2CF9AE}" pid="3" name="TaxKeyword">
    <vt:lpwstr/>
  </property>
  <property fmtid="{D5CDD505-2E9C-101B-9397-08002B2CF9AE}" pid="4" name="Sub_x002d_Sector">
    <vt:lpwstr/>
  </property>
  <property fmtid="{D5CDD505-2E9C-101B-9397-08002B2CF9AE}" pid="7" name="Fund IDB">
    <vt:lpwstr/>
  </property>
  <property fmtid="{D5CDD505-2E9C-101B-9397-08002B2CF9AE}" pid="8" name="Country">
    <vt:lpwstr>28;#Barbados|2e62bac6-7007-4d9a-9183-df33585926ed</vt:lpwstr>
  </property>
  <property fmtid="{D5CDD505-2E9C-101B-9397-08002B2CF9AE}" pid="9" name="Series_x0020_Operations_x0020_IDB">
    <vt:lpwstr/>
  </property>
  <property fmtid="{D5CDD505-2E9C-101B-9397-08002B2CF9AE}" pid="10" name="Sector IDB">
    <vt:lpwstr/>
  </property>
  <property fmtid="{D5CDD505-2E9C-101B-9397-08002B2CF9AE}" pid="11" name="Function Operations IDB">
    <vt:lpwstr>81;#IDBDocs|cca77002-e150-4b2d-ab1f-1d7a7cdcae16</vt:lpwstr>
  </property>
  <property fmtid="{D5CDD505-2E9C-101B-9397-08002B2CF9AE}" pid="14" name="From:">
    <vt:lpwstr/>
  </property>
  <property fmtid="{D5CDD505-2E9C-101B-9397-08002B2CF9AE}" pid="15" name="To:">
    <vt:lpwstr/>
  </property>
  <property fmtid="{D5CDD505-2E9C-101B-9397-08002B2CF9AE}" pid="16" name="Series Operations IDB">
    <vt:lpwstr/>
  </property>
  <property fmtid="{D5CDD505-2E9C-101B-9397-08002B2CF9AE}" pid="17" name="Sub-Sector">
    <vt:lpwstr/>
  </property>
</Properties>
</file>