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LAV\Documents\D DRIVE\DATA.IDB\Documents\Manuela Velasquez\Prestamos\"/>
    </mc:Choice>
  </mc:AlternateContent>
  <bookViews>
    <workbookView xWindow="0" yWindow="0" windowWidth="23040" windowHeight="9108" xr2:uid="{00000000-000D-0000-FFFF-FFFF00000000}"/>
  </bookViews>
  <sheets>
    <sheet name="Detalle de presupuesto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23" i="2"/>
  <c r="G24" i="2"/>
  <c r="G25" i="2"/>
  <c r="G26" i="2"/>
  <c r="G22" i="2"/>
  <c r="G14" i="2" l="1"/>
  <c r="G15" i="2"/>
  <c r="G19" i="2"/>
  <c r="G18" i="2"/>
  <c r="G17" i="2" l="1"/>
  <c r="G16" i="2"/>
  <c r="G13" i="2"/>
  <c r="G11" i="2" s="1"/>
  <c r="G28" i="2" s="1"/>
  <c r="G7" i="2" l="1"/>
  <c r="G8" i="2"/>
  <c r="G9" i="2"/>
  <c r="G6" i="2"/>
  <c r="G5" i="2" l="1"/>
</calcChain>
</file>

<file path=xl/sharedStrings.xml><?xml version="1.0" encoding="utf-8"?>
<sst xmlns="http://schemas.openxmlformats.org/spreadsheetml/2006/main" count="43" uniqueCount="30">
  <si>
    <t>*If applicable</t>
  </si>
  <si>
    <t>TOTAL</t>
  </si>
  <si>
    <t>Total Cost  (USD)</t>
  </si>
  <si>
    <t>*Local Counterpart</t>
  </si>
  <si>
    <t>IDB/Fund Funding</t>
  </si>
  <si>
    <t>Unit Price</t>
  </si>
  <si>
    <t>Unit</t>
  </si>
  <si>
    <t>Componente</t>
  </si>
  <si>
    <t>Consultor - Análisis SECI para el Organismo Ejecutor</t>
  </si>
  <si>
    <t>Consultoría - Elaboración de las herramientas de gestión del programa (PEP, PA, PF,.GRP, MR)</t>
  </si>
  <si>
    <t>Consultoría para la elaboración del Manual Operativo</t>
  </si>
  <si>
    <t>PE-T1342: Presupuesto Detallado</t>
  </si>
  <si>
    <t>Componente I: Estudios Base e Instrumentos de Gestión y Planificación</t>
  </si>
  <si>
    <t>Componente II: Estructuración del PROGESTION</t>
  </si>
  <si>
    <t>Consultoría - Proyecto piloto contrato de gestión</t>
  </si>
  <si>
    <t>Componente II: Fortalecimiento institucional</t>
  </si>
  <si>
    <t>Consultores claves ente ejecutor</t>
  </si>
  <si>
    <t>Consultor Individual</t>
  </si>
  <si>
    <t>Consultor - Análisis financiero de las EPS</t>
  </si>
  <si>
    <t>Consultoría - Proyecto piloto actualización catastro de usuarios</t>
  </si>
  <si>
    <t>Firma consultora</t>
  </si>
  <si>
    <t>Coordinador Técnico</t>
  </si>
  <si>
    <t>Especialista de Agua y Saneamiento</t>
  </si>
  <si>
    <t>Especialista de Adquisiciones</t>
  </si>
  <si>
    <t>Especialista Financiero</t>
  </si>
  <si>
    <t>Especialista Institucional</t>
  </si>
  <si>
    <t>Consultoría - Proyecto piloto mejora de la gestión comercial</t>
  </si>
  <si>
    <t>Consultoría - Proyecto piloto reducción de costos energía eléctrica</t>
  </si>
  <si>
    <t>Consultoría - Modelos de gobernanza corporativa de las EPS</t>
  </si>
  <si>
    <t>Consultoría.- Proyecto piloto actualización de estructura tarifaria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</si>
</sst>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43" fontId="4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9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vertical="center"/>
    </xf>
    <xf numFmtId="9" fontId="4" fillId="2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 indent="1"/>
    </xf>
    <xf numFmtId="1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9" fontId="6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showGridLines="0" tabSelected="1" workbookViewId="0">
      <selection activeCell="B13" sqref="B13:B18"/>
    </sheetView>
  </sheetViews>
  <sheetFormatPr defaultColWidth="9.109375" defaultRowHeight="13.2" x14ac:dyDescent="0.25"/>
  <cols>
    <col min="1" max="1" width="3.21875" style="1" customWidth="1"/>
    <col min="2" max="2" width="58.44140625" style="1" customWidth="1"/>
    <col min="3" max="3" width="17.6640625" style="1" customWidth="1"/>
    <col min="4" max="4" width="11.5546875" style="1" customWidth="1"/>
    <col min="5" max="6" width="16.33203125" style="1" customWidth="1"/>
    <col min="7" max="7" width="13.6640625" style="1" customWidth="1"/>
    <col min="8" max="16384" width="9.109375" style="1"/>
  </cols>
  <sheetData>
    <row r="2" spans="2:8" x14ac:dyDescent="0.25">
      <c r="B2" s="24" t="s">
        <v>11</v>
      </c>
      <c r="C2" s="24"/>
      <c r="D2" s="24"/>
      <c r="E2" s="24"/>
      <c r="F2" s="24"/>
      <c r="G2" s="24"/>
    </row>
    <row r="3" spans="2:8" x14ac:dyDescent="0.25">
      <c r="B3" s="14"/>
      <c r="E3" s="11"/>
      <c r="F3" s="11"/>
      <c r="H3" s="11"/>
    </row>
    <row r="4" spans="2:8" ht="26.4" x14ac:dyDescent="0.25">
      <c r="B4" s="13" t="s">
        <v>7</v>
      </c>
      <c r="C4" s="13" t="s">
        <v>6</v>
      </c>
      <c r="D4" s="13" t="s">
        <v>5</v>
      </c>
      <c r="E4" s="13" t="s">
        <v>4</v>
      </c>
      <c r="F4" s="13" t="s">
        <v>3</v>
      </c>
      <c r="G4" s="13" t="s">
        <v>2</v>
      </c>
      <c r="H4" s="11"/>
    </row>
    <row r="5" spans="2:8" ht="26.4" x14ac:dyDescent="0.25">
      <c r="B5" s="4" t="s">
        <v>12</v>
      </c>
      <c r="C5" s="4"/>
      <c r="D5" s="12"/>
      <c r="E5" s="18">
        <v>1</v>
      </c>
      <c r="F5" s="18">
        <v>0</v>
      </c>
      <c r="G5" s="8">
        <f>SUM(G6:G9)</f>
        <v>50000</v>
      </c>
      <c r="H5" s="11"/>
    </row>
    <row r="6" spans="2:8" s="5" customFormat="1" x14ac:dyDescent="0.25">
      <c r="B6" s="7" t="s">
        <v>10</v>
      </c>
      <c r="C6" s="15" t="s">
        <v>17</v>
      </c>
      <c r="D6" s="17">
        <v>10000</v>
      </c>
      <c r="E6" s="16">
        <v>1</v>
      </c>
      <c r="F6" s="16">
        <v>0</v>
      </c>
      <c r="G6" s="6">
        <f>+D6</f>
        <v>10000</v>
      </c>
      <c r="H6" s="10"/>
    </row>
    <row r="7" spans="2:8" s="5" customFormat="1" ht="26.4" x14ac:dyDescent="0.25">
      <c r="B7" s="7" t="s">
        <v>9</v>
      </c>
      <c r="C7" s="15" t="s">
        <v>17</v>
      </c>
      <c r="D7" s="17">
        <v>10000</v>
      </c>
      <c r="E7" s="16">
        <v>1</v>
      </c>
      <c r="F7" s="16">
        <v>0</v>
      </c>
      <c r="G7" s="6">
        <f t="shared" ref="G7:G9" si="0">+D7</f>
        <v>10000</v>
      </c>
      <c r="H7" s="10"/>
    </row>
    <row r="8" spans="2:8" s="5" customFormat="1" x14ac:dyDescent="0.25">
      <c r="B8" s="7" t="s">
        <v>8</v>
      </c>
      <c r="C8" s="15" t="s">
        <v>17</v>
      </c>
      <c r="D8" s="17">
        <v>10000</v>
      </c>
      <c r="E8" s="16">
        <v>1</v>
      </c>
      <c r="F8" s="16">
        <v>0</v>
      </c>
      <c r="G8" s="6">
        <f t="shared" si="0"/>
        <v>10000</v>
      </c>
      <c r="H8" s="10"/>
    </row>
    <row r="9" spans="2:8" s="5" customFormat="1" x14ac:dyDescent="0.25">
      <c r="B9" s="7" t="s">
        <v>18</v>
      </c>
      <c r="C9" s="15" t="s">
        <v>17</v>
      </c>
      <c r="D9" s="17">
        <v>20000</v>
      </c>
      <c r="E9" s="16">
        <v>1</v>
      </c>
      <c r="F9" s="16">
        <v>0</v>
      </c>
      <c r="G9" s="6">
        <f t="shared" si="0"/>
        <v>20000</v>
      </c>
      <c r="H9" s="10"/>
    </row>
    <row r="10" spans="2:8" s="5" customFormat="1" x14ac:dyDescent="0.25">
      <c r="B10" s="7"/>
      <c r="C10" s="15"/>
      <c r="D10" s="17"/>
      <c r="E10" s="16"/>
      <c r="F10" s="16"/>
      <c r="G10" s="6"/>
      <c r="H10" s="10"/>
    </row>
    <row r="11" spans="2:8" s="5" customFormat="1" x14ac:dyDescent="0.25">
      <c r="B11" s="4" t="s">
        <v>13</v>
      </c>
      <c r="C11" s="9"/>
      <c r="D11" s="9"/>
      <c r="E11" s="18">
        <v>1</v>
      </c>
      <c r="F11" s="18">
        <v>0</v>
      </c>
      <c r="G11" s="8">
        <f>SUM(G12:G18)</f>
        <v>600000</v>
      </c>
    </row>
    <row r="12" spans="2:8" s="5" customFormat="1" x14ac:dyDescent="0.25">
      <c r="B12" s="7"/>
      <c r="C12" s="15"/>
      <c r="D12" s="17"/>
      <c r="E12" s="16"/>
      <c r="F12" s="16"/>
      <c r="G12" s="6"/>
    </row>
    <row r="13" spans="2:8" s="5" customFormat="1" x14ac:dyDescent="0.25">
      <c r="B13" s="7" t="s">
        <v>28</v>
      </c>
      <c r="C13" s="15" t="s">
        <v>17</v>
      </c>
      <c r="D13" s="17">
        <v>70000</v>
      </c>
      <c r="E13" s="16">
        <v>1</v>
      </c>
      <c r="F13" s="16">
        <v>0</v>
      </c>
      <c r="G13" s="6">
        <f t="shared" ref="G13:G16" si="1">+D13</f>
        <v>70000</v>
      </c>
    </row>
    <row r="14" spans="2:8" s="5" customFormat="1" x14ac:dyDescent="0.25">
      <c r="B14" s="7" t="s">
        <v>19</v>
      </c>
      <c r="C14" s="15" t="s">
        <v>20</v>
      </c>
      <c r="D14" s="17">
        <v>200000</v>
      </c>
      <c r="E14" s="16">
        <v>1</v>
      </c>
      <c r="F14" s="16">
        <v>0</v>
      </c>
      <c r="G14" s="6">
        <f t="shared" si="1"/>
        <v>200000</v>
      </c>
    </row>
    <row r="15" spans="2:8" s="5" customFormat="1" x14ac:dyDescent="0.25">
      <c r="B15" s="7" t="s">
        <v>14</v>
      </c>
      <c r="C15" s="15" t="s">
        <v>20</v>
      </c>
      <c r="D15" s="17">
        <v>130000</v>
      </c>
      <c r="E15" s="16">
        <v>1</v>
      </c>
      <c r="F15" s="16">
        <v>0</v>
      </c>
      <c r="G15" s="6">
        <f t="shared" si="1"/>
        <v>130000</v>
      </c>
    </row>
    <row r="16" spans="2:8" s="5" customFormat="1" x14ac:dyDescent="0.25">
      <c r="B16" s="7" t="s">
        <v>27</v>
      </c>
      <c r="C16" s="15" t="s">
        <v>17</v>
      </c>
      <c r="D16" s="17">
        <v>50000</v>
      </c>
      <c r="E16" s="16">
        <v>1</v>
      </c>
      <c r="F16" s="16">
        <v>0</v>
      </c>
      <c r="G16" s="6">
        <f t="shared" si="1"/>
        <v>50000</v>
      </c>
    </row>
    <row r="17" spans="2:7" x14ac:dyDescent="0.25">
      <c r="B17" s="19" t="s">
        <v>26</v>
      </c>
      <c r="C17" s="15" t="s">
        <v>17</v>
      </c>
      <c r="D17" s="17">
        <v>100000</v>
      </c>
      <c r="E17" s="16">
        <v>1</v>
      </c>
      <c r="F17" s="16">
        <v>0</v>
      </c>
      <c r="G17" s="6">
        <f t="shared" ref="G17:G19" si="2">+D17</f>
        <v>100000</v>
      </c>
    </row>
    <row r="18" spans="2:7" s="5" customFormat="1" x14ac:dyDescent="0.25">
      <c r="B18" s="7" t="s">
        <v>29</v>
      </c>
      <c r="C18" s="15" t="s">
        <v>20</v>
      </c>
      <c r="D18" s="17">
        <v>50000</v>
      </c>
      <c r="E18" s="16">
        <v>1</v>
      </c>
      <c r="F18" s="16">
        <v>0</v>
      </c>
      <c r="G18" s="6">
        <f t="shared" si="2"/>
        <v>50000</v>
      </c>
    </row>
    <row r="19" spans="2:7" s="5" customFormat="1" x14ac:dyDescent="0.25">
      <c r="B19" s="7"/>
      <c r="C19" s="15"/>
      <c r="D19" s="17"/>
      <c r="E19" s="16"/>
      <c r="F19" s="16"/>
      <c r="G19" s="6">
        <f t="shared" si="2"/>
        <v>0</v>
      </c>
    </row>
    <row r="20" spans="2:7" s="5" customFormat="1" x14ac:dyDescent="0.25">
      <c r="B20" s="4" t="s">
        <v>15</v>
      </c>
      <c r="C20" s="9"/>
      <c r="D20" s="9"/>
      <c r="E20" s="9"/>
      <c r="F20" s="9"/>
      <c r="G20" s="8">
        <f>SUM(G21:G26)</f>
        <v>50000</v>
      </c>
    </row>
    <row r="21" spans="2:7" s="5" customFormat="1" x14ac:dyDescent="0.25">
      <c r="B21" s="7" t="s">
        <v>16</v>
      </c>
      <c r="C21" s="15"/>
      <c r="D21" s="17"/>
      <c r="E21" s="16"/>
      <c r="F21" s="16"/>
      <c r="G21" s="6"/>
    </row>
    <row r="22" spans="2:7" s="5" customFormat="1" x14ac:dyDescent="0.25">
      <c r="B22" s="20" t="s">
        <v>21</v>
      </c>
      <c r="C22" s="21" t="s">
        <v>17</v>
      </c>
      <c r="D22" s="22">
        <v>10000</v>
      </c>
      <c r="E22" s="23">
        <v>1</v>
      </c>
      <c r="F22" s="23">
        <v>0</v>
      </c>
      <c r="G22" s="6">
        <f>+D22</f>
        <v>10000</v>
      </c>
    </row>
    <row r="23" spans="2:7" s="5" customFormat="1" x14ac:dyDescent="0.25">
      <c r="B23" s="20" t="s">
        <v>22</v>
      </c>
      <c r="C23" s="21" t="s">
        <v>17</v>
      </c>
      <c r="D23" s="22">
        <v>10000</v>
      </c>
      <c r="E23" s="23">
        <v>1</v>
      </c>
      <c r="F23" s="23">
        <v>0</v>
      </c>
      <c r="G23" s="6">
        <f t="shared" ref="G23:G26" si="3">+D23</f>
        <v>10000</v>
      </c>
    </row>
    <row r="24" spans="2:7" s="5" customFormat="1" x14ac:dyDescent="0.25">
      <c r="B24" s="20" t="s">
        <v>23</v>
      </c>
      <c r="C24" s="21" t="s">
        <v>17</v>
      </c>
      <c r="D24" s="22">
        <v>10000</v>
      </c>
      <c r="E24" s="23">
        <v>1</v>
      </c>
      <c r="F24" s="23">
        <v>0</v>
      </c>
      <c r="G24" s="6">
        <f t="shared" si="3"/>
        <v>10000</v>
      </c>
    </row>
    <row r="25" spans="2:7" s="5" customFormat="1" x14ac:dyDescent="0.25">
      <c r="B25" s="20" t="s">
        <v>24</v>
      </c>
      <c r="C25" s="21" t="s">
        <v>17</v>
      </c>
      <c r="D25" s="22">
        <v>10000</v>
      </c>
      <c r="E25" s="23">
        <v>1</v>
      </c>
      <c r="F25" s="23">
        <v>0</v>
      </c>
      <c r="G25" s="6">
        <f t="shared" si="3"/>
        <v>10000</v>
      </c>
    </row>
    <row r="26" spans="2:7" s="5" customFormat="1" x14ac:dyDescent="0.25">
      <c r="B26" s="20" t="s">
        <v>25</v>
      </c>
      <c r="C26" s="21" t="s">
        <v>17</v>
      </c>
      <c r="D26" s="22">
        <v>10000</v>
      </c>
      <c r="E26" s="23">
        <v>1</v>
      </c>
      <c r="F26" s="23">
        <v>0</v>
      </c>
      <c r="G26" s="6">
        <f t="shared" si="3"/>
        <v>10000</v>
      </c>
    </row>
    <row r="27" spans="2:7" s="5" customFormat="1" x14ac:dyDescent="0.25">
      <c r="B27" s="7"/>
      <c r="C27" s="15"/>
      <c r="D27" s="17"/>
      <c r="E27" s="16"/>
      <c r="F27" s="16"/>
      <c r="G27" s="6"/>
    </row>
    <row r="28" spans="2:7" x14ac:dyDescent="0.25">
      <c r="B28" s="4" t="s">
        <v>1</v>
      </c>
      <c r="C28" s="4"/>
      <c r="D28" s="4"/>
      <c r="E28" s="3"/>
      <c r="F28" s="3"/>
      <c r="G28" s="3">
        <f>+G11+G5+G20</f>
        <v>700000</v>
      </c>
    </row>
    <row r="29" spans="2:7" ht="12" customHeight="1" x14ac:dyDescent="0.25">
      <c r="B29" s="2" t="s">
        <v>0</v>
      </c>
      <c r="C29" s="2"/>
      <c r="D29" s="2"/>
      <c r="G29" s="2"/>
    </row>
    <row r="30" spans="2:7" x14ac:dyDescent="0.25">
      <c r="B30" s="2"/>
    </row>
  </sheetData>
  <mergeCells count="1">
    <mergeCell ref="B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Detalle de 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lastModifiedBy>Velasquez, Manuela</cp:lastModifiedBy>
  <dcterms:created xsi:type="dcterms:W3CDTF">2017-05-18T17:58:25Z</dcterms:created>
  <dcterms:modified xsi:type="dcterms:W3CDTF">2017-08-24T15:45:17Z</dcterms:modified>
</cp:coreProperties>
</file>