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975" yWindow="75" windowWidth="7125" windowHeight="759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Sheet1!$A$3:$L$38</definedName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N17" i="1" l="1"/>
  <c r="N15" i="1"/>
  <c r="N16" i="1"/>
  <c r="E31" i="1" l="1"/>
</calcChain>
</file>

<file path=xl/sharedStrings.xml><?xml version="1.0" encoding="utf-8"?>
<sst xmlns="http://schemas.openxmlformats.org/spreadsheetml/2006/main" count="77" uniqueCount="61">
  <si>
    <t xml:space="preserve"> </t>
  </si>
  <si>
    <t>Total</t>
  </si>
  <si>
    <t>LP</t>
  </si>
  <si>
    <t>CP</t>
  </si>
  <si>
    <t>SCC</t>
  </si>
  <si>
    <t>SBCC</t>
  </si>
  <si>
    <t>SBMC</t>
  </si>
  <si>
    <t>SN</t>
  </si>
  <si>
    <t>Ex Post</t>
  </si>
  <si>
    <t>Ex Ante</t>
  </si>
  <si>
    <t>Country: Paraguay</t>
  </si>
  <si>
    <t>Item Nº</t>
  </si>
  <si>
    <t>Ref. AWP</t>
  </si>
  <si>
    <t>Description 
(1)</t>
  </si>
  <si>
    <t>Estimated contract cost (US$)</t>
  </si>
  <si>
    <t>Procurement method (2)</t>
  </si>
  <si>
    <t>Revision of procurement (ex-ante or ex-post) 
 (3)</t>
  </si>
  <si>
    <t>Source of financing and percentage</t>
  </si>
  <si>
    <t>IDB/MIF %</t>
  </si>
  <si>
    <t>Local / Other %</t>
  </si>
  <si>
    <t>Estimated date of the procurement notice or start of the contract</t>
  </si>
  <si>
    <t>Technical review by the PTL
(4)</t>
  </si>
  <si>
    <t>Comments</t>
  </si>
  <si>
    <t>Component I: Institutional Assessment of Capacities of CONACYT and GRIs</t>
  </si>
  <si>
    <t>Component II: Development of Master Plans</t>
  </si>
  <si>
    <t>Component 3: Implementation Master Plans</t>
  </si>
  <si>
    <t>Consulting firms</t>
  </si>
  <si>
    <t>Methodology and Institutional Assessment of CONACYT and GRI</t>
  </si>
  <si>
    <t>Individual Consultants</t>
  </si>
  <si>
    <t>Institutional Set Up Master Plan</t>
  </si>
  <si>
    <t>CONACYT Strengthening Plan</t>
  </si>
  <si>
    <t>GRI 1 Strengthening Plan</t>
  </si>
  <si>
    <t>GRI 3 Strengthening Plan</t>
  </si>
  <si>
    <t>GRI 2 Strengthening Plan</t>
  </si>
  <si>
    <t>Managers and staff training</t>
  </si>
  <si>
    <t xml:space="preserve">Operational Guidelines GRI </t>
  </si>
  <si>
    <t>Operational Guidelines CONACYT</t>
  </si>
  <si>
    <t>Independent evaluation</t>
  </si>
  <si>
    <t>PROCUREMENT PLAN FOR NON-REIMBURSABLE TECHNICAL COOPERATIONS</t>
  </si>
  <si>
    <t>Executing Agency: Bank (CTI/CPR)</t>
  </si>
  <si>
    <t>Title of Project: Strengthening and Scaling-up Capabilities of National Science and Innovation System (NIS)</t>
  </si>
  <si>
    <t>Goods and services (in U$S):_______</t>
  </si>
  <si>
    <t>Consulting services (in U$S):_________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</si>
  <si>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</si>
  <si>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(2) Goods and works: CB: Competitive bidding; PC: Price comparison; DC: Direct contracting.</t>
  </si>
  <si>
    <t>(2) Consulting firms: CQS: Selection Based on the Consultants' Qualifications; QCBS: Quality and cost-based selection; LCS: Least Cost Selection; FBS: Selection under a Fixed Budget; SSS: Single Source Selection; QBS: Quality Based selection.</t>
  </si>
  <si>
    <t>(2) Individual consultants: IICQ: International Individual Consultant Selection Based on Qualifications; SSS: Single Source Selection.</t>
  </si>
  <si>
    <t>3) Ex-ante/ex-post review: In general, depending on the institutional capacity and level of risk associated with the procurement, ex-post review is the standard modality. Ex-ante review can be specified for critical or complex process.</t>
  </si>
  <si>
    <t>(4) Technical review: The PTL will use this column to define those procurement he/she considers "critical "or "complex "that require ex ante review of the terms of reference, technical specifications, reports, outputs, or other items.</t>
  </si>
  <si>
    <t>CONACYT</t>
  </si>
  <si>
    <t>International</t>
  </si>
  <si>
    <t>Period covered by the Plan: 24 months</t>
  </si>
  <si>
    <t>Threshold for ex-post review of procurement: N/A</t>
  </si>
  <si>
    <t>Public Sector</t>
  </si>
  <si>
    <t>Inter-American Development Bank</t>
  </si>
  <si>
    <t>IFD/CTI</t>
  </si>
  <si>
    <t>CQS</t>
  </si>
  <si>
    <t>IICQ</t>
  </si>
  <si>
    <t>Project number: PR-T1225</t>
  </si>
  <si>
    <r>
      <t xml:space="preserve">Prepared by: </t>
    </r>
    <r>
      <rPr>
        <sz val="9"/>
        <rFont val="Arial"/>
        <family val="2"/>
      </rPr>
      <t>Juan Pablo Ventura (CTI/CPR)</t>
    </r>
  </si>
  <si>
    <r>
      <t xml:space="preserve">Date: </t>
    </r>
    <r>
      <rPr>
        <sz val="9"/>
        <rFont val="Arial"/>
        <family val="2"/>
      </rPr>
      <t>November 29,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</si>
</sst>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[$-409]d\-mmm\-yy;@"/>
  </numFmts>
  <fonts count="6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5" fillId="3" borderId="19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 applyAlignment="1">
      <alignment wrapText="1"/>
    </xf>
    <xf numFmtId="0" fontId="5" fillId="3" borderId="0" xfId="0" applyFont="1" applyFill="1" applyBorder="1" applyAlignment="1"/>
    <xf numFmtId="0" fontId="2" fillId="3" borderId="0" xfId="0" applyFont="1" applyFill="1" applyBorder="1"/>
    <xf numFmtId="0" fontId="2" fillId="3" borderId="0" xfId="0" applyFont="1" applyFill="1" applyBorder="1" applyAlignment="1">
      <alignment horizontal="center"/>
    </xf>
    <xf numFmtId="0" fontId="5" fillId="3" borderId="0" xfId="0" applyFont="1" applyFill="1" applyBorder="1"/>
    <xf numFmtId="164" fontId="2" fillId="3" borderId="0" xfId="1" applyNumberFormat="1" applyFont="1" applyFill="1" applyBorder="1"/>
    <xf numFmtId="0" fontId="2" fillId="3" borderId="20" xfId="0" applyFont="1" applyFill="1" applyBorder="1"/>
    <xf numFmtId="0" fontId="2" fillId="0" borderId="0" xfId="0" applyFont="1" applyAlignment="1">
      <alignment horizontal="center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5" fillId="0" borderId="22" xfId="0" applyFont="1" applyBorder="1"/>
    <xf numFmtId="0" fontId="5" fillId="0" borderId="27" xfId="0" applyFont="1" applyBorder="1"/>
    <xf numFmtId="0" fontId="5" fillId="0" borderId="0" xfId="0" applyFont="1" applyAlignment="1">
      <alignment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7" xfId="0" applyFont="1" applyBorder="1"/>
    <xf numFmtId="0" fontId="5" fillId="0" borderId="1" xfId="0" applyFont="1" applyBorder="1" applyAlignment="1">
      <alignment wrapText="1"/>
    </xf>
    <xf numFmtId="164" fontId="2" fillId="0" borderId="1" xfId="1" applyNumberFormat="1" applyFont="1" applyBorder="1"/>
    <xf numFmtId="0" fontId="2" fillId="0" borderId="1" xfId="0" applyFont="1" applyBorder="1" applyAlignment="1">
      <alignment horizontal="center"/>
    </xf>
    <xf numFmtId="0" fontId="2" fillId="0" borderId="22" xfId="0" applyFont="1" applyFill="1" applyBorder="1"/>
    <xf numFmtId="0" fontId="2" fillId="0" borderId="27" xfId="0" applyFont="1" applyFill="1" applyBorder="1"/>
    <xf numFmtId="0" fontId="2" fillId="0" borderId="1" xfId="0" applyFont="1" applyBorder="1" applyAlignment="1">
      <alignment horizontal="justify" vertical="center" wrapText="1"/>
    </xf>
    <xf numFmtId="164" fontId="2" fillId="0" borderId="0" xfId="0" applyNumberFormat="1" applyFont="1"/>
    <xf numFmtId="0" fontId="5" fillId="0" borderId="22" xfId="0" applyFont="1" applyFill="1" applyBorder="1"/>
    <xf numFmtId="0" fontId="5" fillId="0" borderId="27" xfId="0" applyFont="1" applyFill="1" applyBorder="1"/>
    <xf numFmtId="0" fontId="5" fillId="0" borderId="0" xfId="0" applyFont="1"/>
    <xf numFmtId="0" fontId="5" fillId="0" borderId="21" xfId="0" applyFont="1" applyBorder="1"/>
    <xf numFmtId="164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32" xfId="0" applyFont="1" applyBorder="1"/>
    <xf numFmtId="0" fontId="2" fillId="0" borderId="32" xfId="0" applyFont="1" applyFill="1" applyBorder="1"/>
    <xf numFmtId="0" fontId="5" fillId="0" borderId="1" xfId="0" applyFont="1" applyFill="1" applyBorder="1" applyAlignment="1">
      <alignment wrapText="1"/>
    </xf>
    <xf numFmtId="0" fontId="5" fillId="0" borderId="13" xfId="0" applyFont="1" applyBorder="1"/>
    <xf numFmtId="0" fontId="2" fillId="0" borderId="25" xfId="0" applyFont="1" applyBorder="1"/>
    <xf numFmtId="164" fontId="2" fillId="0" borderId="3" xfId="1" applyNumberFormat="1" applyFont="1" applyBorder="1"/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14" xfId="0" applyFont="1" applyBorder="1"/>
    <xf numFmtId="164" fontId="2" fillId="0" borderId="6" xfId="1" applyNumberFormat="1" applyFont="1" applyBorder="1"/>
    <xf numFmtId="0" fontId="2" fillId="0" borderId="24" xfId="0" applyFont="1" applyBorder="1"/>
    <xf numFmtId="0" fontId="2" fillId="0" borderId="0" xfId="0" applyFont="1" applyAlignment="1">
      <alignment horizontal="center" wrapText="1"/>
    </xf>
    <xf numFmtId="165" fontId="2" fillId="0" borderId="1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left" wrapText="1"/>
    </xf>
    <xf numFmtId="0" fontId="2" fillId="0" borderId="5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18" xfId="0" applyFont="1" applyBorder="1" applyAlignment="1">
      <alignment wrapText="1"/>
    </xf>
    <xf numFmtId="0" fontId="5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7" xfId="0" applyFont="1" applyBorder="1" applyAlignment="1"/>
    <xf numFmtId="0" fontId="2" fillId="0" borderId="9" xfId="0" applyFont="1" applyBorder="1" applyAlignment="1"/>
    <xf numFmtId="0" fontId="2" fillId="0" borderId="8" xfId="0" applyFont="1" applyBorder="1" applyAlignment="1"/>
    <xf numFmtId="0" fontId="5" fillId="0" borderId="15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2" fillId="0" borderId="3" xfId="0" applyFont="1" applyBorder="1" applyAlignment="1"/>
    <xf numFmtId="0" fontId="5" fillId="3" borderId="17" xfId="0" applyFont="1" applyFill="1" applyBorder="1" applyAlignment="1"/>
    <xf numFmtId="0" fontId="5" fillId="3" borderId="5" xfId="0" applyFont="1" applyFill="1" applyBorder="1" applyAlignment="1"/>
    <xf numFmtId="0" fontId="2" fillId="3" borderId="5" xfId="0" applyFont="1" applyFill="1" applyBorder="1" applyAlignment="1"/>
    <xf numFmtId="0" fontId="2" fillId="3" borderId="18" xfId="0" applyFont="1" applyFill="1" applyBorder="1" applyAlignment="1"/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abSelected="1" view="pageLayout" topLeftCell="A7" zoomScale="85" zoomScaleNormal="80" zoomScalePageLayoutView="85" workbookViewId="0">
      <selection activeCell="F17" sqref="F17"/>
    </sheetView>
  </sheetViews>
  <sheetFormatPr defaultColWidth="9.140625" defaultRowHeight="12" x14ac:dyDescent="0.2"/>
  <cols>
    <col min="1" max="1" width="2.42578125" style="1" customWidth="1"/>
    <col min="2" max="2" width="4.85546875" style="1" customWidth="1"/>
    <col min="3" max="3" width="7.42578125" style="1" customWidth="1"/>
    <col min="4" max="4" width="46.85546875" style="2" customWidth="1"/>
    <col min="5" max="5" width="11.28515625" style="1" customWidth="1"/>
    <col min="6" max="6" width="16.28515625" style="1" customWidth="1"/>
    <col min="7" max="7" width="13.5703125" style="1" customWidth="1"/>
    <col min="8" max="9" width="9.140625" style="1" customWidth="1"/>
    <col min="10" max="10" width="16.7109375" style="1" customWidth="1"/>
    <col min="11" max="11" width="11.5703125" style="1" customWidth="1"/>
    <col min="12" max="12" width="24" style="1" customWidth="1"/>
    <col min="13" max="14" width="9.140625" style="1"/>
    <col min="15" max="15" width="0" style="1" hidden="1" customWidth="1"/>
    <col min="16" max="16384" width="9.140625" style="1"/>
  </cols>
  <sheetData>
    <row r="1" spans="1:15" ht="20.25" customHeight="1" x14ac:dyDescent="0.2">
      <c r="J1" s="1" t="s">
        <v>54</v>
      </c>
    </row>
    <row r="2" spans="1:15" ht="18" customHeight="1" thickBot="1" x14ac:dyDescent="0.25">
      <c r="J2" s="1" t="s">
        <v>55</v>
      </c>
    </row>
    <row r="3" spans="1:15" ht="21" customHeight="1" x14ac:dyDescent="0.2">
      <c r="B3" s="63" t="s">
        <v>38</v>
      </c>
      <c r="C3" s="64"/>
      <c r="D3" s="65"/>
      <c r="E3" s="64"/>
      <c r="F3" s="64"/>
      <c r="G3" s="64"/>
      <c r="H3" s="64"/>
      <c r="I3" s="64"/>
      <c r="J3" s="64"/>
      <c r="K3" s="64"/>
      <c r="L3" s="66"/>
    </row>
    <row r="4" spans="1:15" ht="27" customHeight="1" x14ac:dyDescent="0.2">
      <c r="B4" s="75" t="s">
        <v>10</v>
      </c>
      <c r="C4" s="76"/>
      <c r="D4" s="77"/>
      <c r="E4" s="77"/>
      <c r="F4" s="77"/>
      <c r="G4" s="56" t="s">
        <v>39</v>
      </c>
      <c r="H4" s="57"/>
      <c r="I4" s="57"/>
      <c r="J4" s="57"/>
      <c r="K4" s="58" t="s">
        <v>53</v>
      </c>
      <c r="L4" s="59"/>
    </row>
    <row r="5" spans="1:15" ht="16.5" customHeight="1" x14ac:dyDescent="0.2">
      <c r="B5" s="73" t="s">
        <v>58</v>
      </c>
      <c r="C5" s="74"/>
      <c r="D5" s="61"/>
      <c r="E5" s="61"/>
      <c r="F5" s="61"/>
      <c r="G5" s="60" t="s">
        <v>40</v>
      </c>
      <c r="H5" s="61"/>
      <c r="I5" s="61"/>
      <c r="J5" s="61"/>
      <c r="K5" s="61"/>
      <c r="L5" s="62"/>
    </row>
    <row r="6" spans="1:15" ht="16.5" customHeight="1" x14ac:dyDescent="0.2">
      <c r="B6" s="78" t="s">
        <v>51</v>
      </c>
      <c r="C6" s="79"/>
      <c r="D6" s="80"/>
      <c r="E6" s="80"/>
      <c r="F6" s="80"/>
      <c r="G6" s="80"/>
      <c r="H6" s="80"/>
      <c r="I6" s="80"/>
      <c r="J6" s="80"/>
      <c r="K6" s="80"/>
      <c r="L6" s="81"/>
      <c r="O6" s="3" t="s">
        <v>2</v>
      </c>
    </row>
    <row r="7" spans="1:15" ht="15" customHeight="1" x14ac:dyDescent="0.2">
      <c r="A7" s="1" t="s">
        <v>0</v>
      </c>
      <c r="B7" s="4" t="s">
        <v>52</v>
      </c>
      <c r="C7" s="5"/>
      <c r="D7" s="6"/>
      <c r="E7" s="7" t="s">
        <v>41</v>
      </c>
      <c r="F7" s="8"/>
      <c r="G7" s="9">
        <v>0</v>
      </c>
      <c r="H7" s="8"/>
      <c r="I7" s="10" t="s">
        <v>42</v>
      </c>
      <c r="J7" s="8"/>
      <c r="K7" s="11">
        <v>520000</v>
      </c>
      <c r="L7" s="12"/>
      <c r="O7" s="3" t="s">
        <v>3</v>
      </c>
    </row>
    <row r="8" spans="1:15" s="3" customFormat="1" ht="40.5" customHeight="1" x14ac:dyDescent="0.2">
      <c r="B8" s="82" t="s">
        <v>11</v>
      </c>
      <c r="C8" s="54" t="s">
        <v>12</v>
      </c>
      <c r="D8" s="51" t="s">
        <v>13</v>
      </c>
      <c r="E8" s="50" t="s">
        <v>14</v>
      </c>
      <c r="F8" s="50" t="s">
        <v>15</v>
      </c>
      <c r="G8" s="50" t="s">
        <v>16</v>
      </c>
      <c r="H8" s="50" t="s">
        <v>17</v>
      </c>
      <c r="I8" s="50"/>
      <c r="J8" s="51" t="s">
        <v>20</v>
      </c>
      <c r="K8" s="50" t="s">
        <v>21</v>
      </c>
      <c r="L8" s="52" t="s">
        <v>22</v>
      </c>
      <c r="M8" s="13"/>
      <c r="N8" s="13"/>
      <c r="O8" s="13" t="s">
        <v>4</v>
      </c>
    </row>
    <row r="9" spans="1:15" ht="54" customHeight="1" x14ac:dyDescent="0.2">
      <c r="B9" s="83"/>
      <c r="C9" s="55"/>
      <c r="D9" s="84"/>
      <c r="E9" s="51"/>
      <c r="F9" s="51"/>
      <c r="G9" s="51"/>
      <c r="H9" s="14" t="s">
        <v>18</v>
      </c>
      <c r="I9" s="14" t="s">
        <v>19</v>
      </c>
      <c r="J9" s="84"/>
      <c r="K9" s="51"/>
      <c r="L9" s="53"/>
      <c r="M9" s="15"/>
      <c r="N9" s="15"/>
      <c r="O9" s="13" t="s">
        <v>5</v>
      </c>
    </row>
    <row r="10" spans="1:15" ht="24" x14ac:dyDescent="0.2">
      <c r="B10" s="16">
        <v>1</v>
      </c>
      <c r="C10" s="17"/>
      <c r="D10" s="18" t="s">
        <v>23</v>
      </c>
      <c r="E10" s="19"/>
      <c r="F10" s="20"/>
      <c r="G10" s="20"/>
      <c r="H10" s="20"/>
      <c r="I10" s="20"/>
      <c r="J10" s="20"/>
      <c r="K10" s="20"/>
      <c r="L10" s="21"/>
      <c r="O10" s="3" t="s">
        <v>6</v>
      </c>
    </row>
    <row r="11" spans="1:15" x14ac:dyDescent="0.2">
      <c r="B11" s="22"/>
      <c r="C11" s="23"/>
      <c r="D11" s="24" t="s">
        <v>26</v>
      </c>
      <c r="E11" s="20"/>
      <c r="F11" s="20"/>
      <c r="G11" s="20"/>
      <c r="H11" s="20"/>
      <c r="I11" s="20"/>
      <c r="J11" s="20"/>
      <c r="K11" s="20"/>
      <c r="L11" s="21"/>
    </row>
    <row r="12" spans="1:15" ht="24" x14ac:dyDescent="0.2">
      <c r="B12" s="22"/>
      <c r="C12" s="23"/>
      <c r="D12" s="2" t="s">
        <v>27</v>
      </c>
      <c r="E12" s="25">
        <v>124000</v>
      </c>
      <c r="F12" s="26" t="s">
        <v>56</v>
      </c>
      <c r="G12" s="26"/>
      <c r="H12" s="20">
        <v>100</v>
      </c>
      <c r="I12" s="20">
        <v>0</v>
      </c>
      <c r="J12" s="49">
        <v>42826</v>
      </c>
      <c r="K12" s="26"/>
      <c r="L12" s="21"/>
    </row>
    <row r="13" spans="1:15" x14ac:dyDescent="0.2">
      <c r="B13" s="22"/>
      <c r="C13" s="23"/>
      <c r="D13" s="24" t="s">
        <v>28</v>
      </c>
      <c r="E13" s="25"/>
      <c r="F13" s="26"/>
      <c r="G13" s="26"/>
      <c r="H13" s="20"/>
      <c r="I13" s="20"/>
      <c r="J13" s="49"/>
      <c r="K13" s="26"/>
      <c r="L13" s="21"/>
    </row>
    <row r="14" spans="1:15" x14ac:dyDescent="0.2">
      <c r="B14" s="27"/>
      <c r="C14" s="28"/>
      <c r="D14" s="29" t="s">
        <v>50</v>
      </c>
      <c r="E14" s="25">
        <v>60000</v>
      </c>
      <c r="F14" s="26" t="s">
        <v>57</v>
      </c>
      <c r="G14" s="26"/>
      <c r="H14" s="20"/>
      <c r="I14" s="20"/>
      <c r="J14" s="49"/>
      <c r="K14" s="26"/>
      <c r="L14" s="21"/>
      <c r="O14" s="3"/>
    </row>
    <row r="15" spans="1:15" x14ac:dyDescent="0.2">
      <c r="B15" s="27"/>
      <c r="C15" s="28"/>
      <c r="D15" s="29" t="s">
        <v>49</v>
      </c>
      <c r="E15" s="25">
        <v>20000</v>
      </c>
      <c r="F15" s="26" t="s">
        <v>57</v>
      </c>
      <c r="G15" s="26"/>
      <c r="H15" s="20"/>
      <c r="I15" s="20"/>
      <c r="J15" s="49"/>
      <c r="K15" s="26"/>
      <c r="L15" s="21"/>
      <c r="N15" s="30">
        <f>+SUM(E12:E15)</f>
        <v>204000</v>
      </c>
      <c r="O15" s="3"/>
    </row>
    <row r="16" spans="1:15" x14ac:dyDescent="0.2">
      <c r="B16" s="31">
        <v>2</v>
      </c>
      <c r="C16" s="32"/>
      <c r="D16" s="33" t="s">
        <v>24</v>
      </c>
      <c r="E16" s="25"/>
      <c r="F16" s="26"/>
      <c r="G16" s="26"/>
      <c r="H16" s="20"/>
      <c r="I16" s="20"/>
      <c r="J16" s="49"/>
      <c r="K16" s="26"/>
      <c r="L16" s="21"/>
      <c r="N16" s="30">
        <f>+SUM(E18:E24)</f>
        <v>189000</v>
      </c>
      <c r="O16" s="3" t="s">
        <v>8</v>
      </c>
    </row>
    <row r="17" spans="2:15" s="33" customFormat="1" x14ac:dyDescent="0.2">
      <c r="B17" s="31"/>
      <c r="C17" s="32"/>
      <c r="D17" s="24" t="s">
        <v>28</v>
      </c>
      <c r="E17" s="25"/>
      <c r="F17" s="26"/>
      <c r="G17" s="26"/>
      <c r="H17" s="20"/>
      <c r="I17" s="20"/>
      <c r="J17" s="49"/>
      <c r="K17" s="26"/>
      <c r="L17" s="34"/>
      <c r="N17" s="35">
        <f>+SUM(E26:E28)</f>
        <v>107000</v>
      </c>
      <c r="O17" s="36" t="s">
        <v>9</v>
      </c>
    </row>
    <row r="18" spans="2:15" s="33" customFormat="1" x14ac:dyDescent="0.2">
      <c r="B18" s="31"/>
      <c r="C18" s="32"/>
      <c r="D18" s="20" t="s">
        <v>29</v>
      </c>
      <c r="E18" s="25">
        <v>25000</v>
      </c>
      <c r="F18" s="26" t="s">
        <v>57</v>
      </c>
      <c r="G18" s="26"/>
      <c r="H18" s="20">
        <v>100</v>
      </c>
      <c r="I18" s="20">
        <v>0</v>
      </c>
      <c r="J18" s="49">
        <v>42979</v>
      </c>
      <c r="K18" s="26"/>
      <c r="L18" s="34"/>
      <c r="O18" s="36"/>
    </row>
    <row r="19" spans="2:15" s="33" customFormat="1" x14ac:dyDescent="0.2">
      <c r="B19" s="31"/>
      <c r="C19" s="32"/>
      <c r="D19" s="20" t="s">
        <v>30</v>
      </c>
      <c r="E19" s="25">
        <v>25000</v>
      </c>
      <c r="F19" s="26" t="s">
        <v>57</v>
      </c>
      <c r="G19" s="26"/>
      <c r="H19" s="20">
        <v>100</v>
      </c>
      <c r="I19" s="20">
        <v>0</v>
      </c>
      <c r="J19" s="49">
        <v>42979</v>
      </c>
      <c r="K19" s="26"/>
      <c r="L19" s="34"/>
      <c r="O19" s="36"/>
    </row>
    <row r="20" spans="2:15" s="33" customFormat="1" x14ac:dyDescent="0.2">
      <c r="B20" s="31"/>
      <c r="C20" s="32"/>
      <c r="D20" s="20" t="s">
        <v>31</v>
      </c>
      <c r="E20" s="25">
        <v>25000</v>
      </c>
      <c r="F20" s="26" t="s">
        <v>57</v>
      </c>
      <c r="G20" s="26"/>
      <c r="H20" s="20">
        <v>100</v>
      </c>
      <c r="I20" s="20">
        <v>0</v>
      </c>
      <c r="J20" s="49">
        <v>42979</v>
      </c>
      <c r="K20" s="26"/>
      <c r="L20" s="34"/>
      <c r="O20" s="36"/>
    </row>
    <row r="21" spans="2:15" s="33" customFormat="1" x14ac:dyDescent="0.2">
      <c r="B21" s="31"/>
      <c r="C21" s="32"/>
      <c r="D21" s="20" t="s">
        <v>33</v>
      </c>
      <c r="E21" s="25">
        <v>25000</v>
      </c>
      <c r="F21" s="26" t="s">
        <v>57</v>
      </c>
      <c r="G21" s="26"/>
      <c r="H21" s="20">
        <v>100</v>
      </c>
      <c r="I21" s="20">
        <v>0</v>
      </c>
      <c r="J21" s="49">
        <v>42979</v>
      </c>
      <c r="K21" s="26"/>
      <c r="L21" s="34"/>
      <c r="O21" s="36"/>
    </row>
    <row r="22" spans="2:15" s="33" customFormat="1" x14ac:dyDescent="0.2">
      <c r="B22" s="31"/>
      <c r="C22" s="32"/>
      <c r="D22" s="20" t="s">
        <v>32</v>
      </c>
      <c r="E22" s="25">
        <v>25000</v>
      </c>
      <c r="F22" s="26" t="s">
        <v>57</v>
      </c>
      <c r="G22" s="26"/>
      <c r="H22" s="20">
        <v>100</v>
      </c>
      <c r="I22" s="20">
        <v>0</v>
      </c>
      <c r="J22" s="49">
        <v>42979</v>
      </c>
      <c r="K22" s="26"/>
      <c r="L22" s="34"/>
      <c r="O22" s="36"/>
    </row>
    <row r="23" spans="2:15" s="33" customFormat="1" x14ac:dyDescent="0.2">
      <c r="B23" s="31"/>
      <c r="C23" s="32"/>
      <c r="D23" s="29" t="s">
        <v>50</v>
      </c>
      <c r="E23" s="25">
        <v>50000</v>
      </c>
      <c r="F23" s="26" t="s">
        <v>57</v>
      </c>
      <c r="G23" s="26"/>
      <c r="H23" s="20"/>
      <c r="I23" s="20"/>
      <c r="J23" s="49"/>
      <c r="K23" s="26"/>
      <c r="L23" s="34"/>
      <c r="O23" s="36"/>
    </row>
    <row r="24" spans="2:15" s="33" customFormat="1" x14ac:dyDescent="0.2">
      <c r="B24" s="31"/>
      <c r="C24" s="32"/>
      <c r="D24" s="29" t="s">
        <v>49</v>
      </c>
      <c r="E24" s="25">
        <v>14000</v>
      </c>
      <c r="F24" s="26" t="s">
        <v>57</v>
      </c>
      <c r="G24" s="26"/>
      <c r="H24" s="20"/>
      <c r="I24" s="20"/>
      <c r="J24" s="49"/>
      <c r="K24" s="26"/>
      <c r="L24" s="34"/>
      <c r="O24" s="36"/>
    </row>
    <row r="25" spans="2:15" x14ac:dyDescent="0.2">
      <c r="B25" s="16">
        <v>3</v>
      </c>
      <c r="C25" s="17"/>
      <c r="D25" s="24" t="s">
        <v>25</v>
      </c>
      <c r="E25" s="25"/>
      <c r="F25" s="26"/>
      <c r="G25" s="20"/>
      <c r="H25" s="20"/>
      <c r="I25" s="20"/>
      <c r="J25" s="49"/>
      <c r="K25" s="20"/>
      <c r="L25" s="21"/>
      <c r="O25" s="3"/>
    </row>
    <row r="26" spans="2:15" x14ac:dyDescent="0.2">
      <c r="B26" s="16"/>
      <c r="C26" s="37"/>
      <c r="D26" s="29" t="s">
        <v>34</v>
      </c>
      <c r="E26" s="25">
        <v>35000</v>
      </c>
      <c r="F26" s="26" t="s">
        <v>56</v>
      </c>
      <c r="G26" s="20"/>
      <c r="H26" s="20">
        <v>100</v>
      </c>
      <c r="I26" s="20">
        <v>0</v>
      </c>
      <c r="J26" s="49">
        <v>42767</v>
      </c>
      <c r="K26" s="20"/>
      <c r="L26" s="21"/>
      <c r="O26" s="3"/>
    </row>
    <row r="27" spans="2:15" x14ac:dyDescent="0.2">
      <c r="B27" s="27"/>
      <c r="C27" s="38"/>
      <c r="D27" s="29" t="s">
        <v>36</v>
      </c>
      <c r="E27" s="25">
        <v>18000</v>
      </c>
      <c r="F27" s="26" t="s">
        <v>56</v>
      </c>
      <c r="G27" s="26"/>
      <c r="H27" s="20">
        <v>100</v>
      </c>
      <c r="I27" s="20">
        <v>0</v>
      </c>
      <c r="J27" s="49">
        <v>42767</v>
      </c>
      <c r="K27" s="26"/>
      <c r="L27" s="21"/>
      <c r="O27" s="3"/>
    </row>
    <row r="28" spans="2:15" x14ac:dyDescent="0.2">
      <c r="B28" s="27"/>
      <c r="C28" s="38"/>
      <c r="D28" s="29" t="s">
        <v>35</v>
      </c>
      <c r="E28" s="25">
        <v>54000</v>
      </c>
      <c r="F28" s="26" t="s">
        <v>56</v>
      </c>
      <c r="G28" s="26"/>
      <c r="H28" s="20">
        <v>100</v>
      </c>
      <c r="I28" s="20">
        <v>0</v>
      </c>
      <c r="J28" s="49">
        <v>42767</v>
      </c>
      <c r="K28" s="26"/>
      <c r="L28" s="21"/>
      <c r="O28" s="3"/>
    </row>
    <row r="29" spans="2:15" x14ac:dyDescent="0.2">
      <c r="B29" s="31">
        <v>4</v>
      </c>
      <c r="C29" s="38"/>
      <c r="D29" s="39" t="s">
        <v>37</v>
      </c>
      <c r="E29" s="25"/>
      <c r="F29" s="26"/>
      <c r="G29" s="26"/>
      <c r="H29" s="20"/>
      <c r="I29" s="20"/>
      <c r="J29" s="49"/>
      <c r="K29" s="26"/>
      <c r="L29" s="21"/>
      <c r="O29" s="3" t="s">
        <v>7</v>
      </c>
    </row>
    <row r="30" spans="2:15" ht="12.75" thickBot="1" x14ac:dyDescent="0.25">
      <c r="B30" s="40"/>
      <c r="C30" s="41"/>
      <c r="D30" s="24" t="s">
        <v>28</v>
      </c>
      <c r="E30" s="42">
        <v>20000</v>
      </c>
      <c r="F30" s="43" t="s">
        <v>57</v>
      </c>
      <c r="G30" s="43"/>
      <c r="H30" s="44">
        <v>100</v>
      </c>
      <c r="I30" s="20">
        <v>0</v>
      </c>
      <c r="J30" s="44"/>
      <c r="K30" s="43"/>
      <c r="L30" s="45"/>
      <c r="O30" s="3"/>
    </row>
    <row r="31" spans="2:15" ht="19.5" customHeight="1" thickBot="1" x14ac:dyDescent="0.25">
      <c r="B31" s="67" t="s">
        <v>1</v>
      </c>
      <c r="C31" s="68"/>
      <c r="D31" s="69"/>
      <c r="E31" s="46">
        <f>SUM(E11:E30)</f>
        <v>520000</v>
      </c>
      <c r="F31" s="70" t="s">
        <v>59</v>
      </c>
      <c r="G31" s="71"/>
      <c r="H31" s="72"/>
      <c r="I31" s="70" t="s">
        <v>60</v>
      </c>
      <c r="J31" s="71"/>
      <c r="K31" s="72"/>
      <c r="L31" s="47"/>
    </row>
    <row r="32" spans="2:15" ht="58.5" customHeight="1" thickBot="1" x14ac:dyDescent="0.25">
      <c r="B32" s="85" t="s">
        <v>43</v>
      </c>
      <c r="C32" s="86"/>
      <c r="D32" s="86"/>
      <c r="E32" s="86"/>
      <c r="F32" s="86"/>
      <c r="G32" s="86"/>
      <c r="H32" s="86"/>
      <c r="I32" s="86"/>
      <c r="J32" s="86"/>
      <c r="K32" s="86"/>
      <c r="L32" s="87"/>
    </row>
    <row r="33" spans="2:12" ht="13.5" customHeight="1" thickBot="1" x14ac:dyDescent="0.25">
      <c r="B33" s="85" t="s">
        <v>44</v>
      </c>
      <c r="C33" s="86"/>
      <c r="D33" s="86"/>
      <c r="E33" s="86"/>
      <c r="F33" s="86"/>
      <c r="G33" s="86"/>
      <c r="H33" s="86"/>
      <c r="I33" s="86"/>
      <c r="J33" s="86"/>
      <c r="K33" s="86"/>
      <c r="L33" s="87"/>
    </row>
    <row r="34" spans="2:12" ht="29.25" customHeight="1" thickBot="1" x14ac:dyDescent="0.25">
      <c r="B34" s="85" t="s">
        <v>45</v>
      </c>
      <c r="C34" s="86"/>
      <c r="D34" s="86"/>
      <c r="E34" s="86"/>
      <c r="F34" s="86"/>
      <c r="G34" s="86"/>
      <c r="H34" s="86"/>
      <c r="I34" s="86"/>
      <c r="J34" s="86"/>
      <c r="K34" s="86"/>
      <c r="L34" s="87"/>
    </row>
    <row r="35" spans="2:12" ht="15.75" customHeight="1" thickBot="1" x14ac:dyDescent="0.25">
      <c r="B35" s="85" t="s">
        <v>46</v>
      </c>
      <c r="C35" s="86"/>
      <c r="D35" s="86"/>
      <c r="E35" s="86"/>
      <c r="F35" s="86"/>
      <c r="G35" s="86"/>
      <c r="H35" s="86"/>
      <c r="I35" s="86"/>
      <c r="J35" s="86"/>
      <c r="K35" s="86"/>
      <c r="L35" s="87"/>
    </row>
    <row r="36" spans="2:12" ht="26.45" customHeight="1" thickBot="1" x14ac:dyDescent="0.25">
      <c r="B36" s="85" t="s">
        <v>47</v>
      </c>
      <c r="C36" s="86"/>
      <c r="D36" s="86"/>
      <c r="E36" s="86"/>
      <c r="F36" s="86"/>
      <c r="G36" s="86"/>
      <c r="H36" s="86"/>
      <c r="I36" s="86"/>
      <c r="J36" s="86"/>
      <c r="K36" s="86"/>
      <c r="L36" s="87"/>
    </row>
    <row r="37" spans="2:12" ht="30" customHeight="1" thickBot="1" x14ac:dyDescent="0.25">
      <c r="B37" s="85" t="s">
        <v>48</v>
      </c>
      <c r="C37" s="86"/>
      <c r="D37" s="86"/>
      <c r="E37" s="86"/>
      <c r="F37" s="86"/>
      <c r="G37" s="86"/>
      <c r="H37" s="86"/>
      <c r="I37" s="86"/>
      <c r="J37" s="86"/>
      <c r="K37" s="86"/>
      <c r="L37" s="87"/>
    </row>
    <row r="38" spans="2:12" x14ac:dyDescent="0.2">
      <c r="D38" s="48"/>
      <c r="E38" s="3"/>
      <c r="F38" s="3"/>
      <c r="G38" s="3"/>
      <c r="H38" s="3"/>
      <c r="I38" s="3"/>
      <c r="J38" s="3"/>
      <c r="K38" s="3"/>
      <c r="L38" s="3"/>
    </row>
  </sheetData>
  <mergeCells count="26">
    <mergeCell ref="B32:L32"/>
    <mergeCell ref="B37:L37"/>
    <mergeCell ref="B36:L36"/>
    <mergeCell ref="B35:L35"/>
    <mergeCell ref="B34:L34"/>
    <mergeCell ref="B33:L33"/>
    <mergeCell ref="B3:L3"/>
    <mergeCell ref="B31:D31"/>
    <mergeCell ref="F31:H31"/>
    <mergeCell ref="I31:K31"/>
    <mergeCell ref="B5:F5"/>
    <mergeCell ref="B4:F4"/>
    <mergeCell ref="B6:L6"/>
    <mergeCell ref="B8:B9"/>
    <mergeCell ref="D8:D9"/>
    <mergeCell ref="E8:E9"/>
    <mergeCell ref="F8:F9"/>
    <mergeCell ref="G8:G9"/>
    <mergeCell ref="J8:J9"/>
    <mergeCell ref="H8:I8"/>
    <mergeCell ref="K8:K9"/>
    <mergeCell ref="L8:L9"/>
    <mergeCell ref="C8:C9"/>
    <mergeCell ref="G4:J4"/>
    <mergeCell ref="K4:L4"/>
    <mergeCell ref="G5:L5"/>
  </mergeCells>
  <phoneticPr fontId="0" type="noConversion"/>
  <dataValidations disablePrompts="1" count="2">
    <dataValidation type="list" allowBlank="1" showInputMessage="1" showErrorMessage="1" sqref="F10">
      <formula1>$O$6:$O$10</formula1>
    </dataValidation>
    <dataValidation type="list" allowBlank="1" showInputMessage="1" showErrorMessage="1" sqref="G10:G30">
      <formula1>$O$16:$O$29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>&amp;R&amp;9Anex III-PR-T1225
Page &amp;P of &amp;N</oddHeader>
    <oddFooter xml:space="preserve">&amp;L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62CCC9251D3914DA7FD5C35EFE85FC7" ma:contentTypeVersion="0" ma:contentTypeDescription="A content type to manage public (operations) IDB documents" ma:contentTypeScope="" ma:versionID="17b8eccdd4e87eb6ac44e97b1e2b0f53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96358da3326562c762187b902129181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c9fb5f6-b271-4866-bab6-df33dfc3765e}" ma:internalName="TaxCatchAll" ma:showField="CatchAllData" ma:web="5818f827-acf9-40fe-94ca-003930a0d8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c9fb5f6-b271-4866-bab6-df33dfc3765e}" ma:internalName="TaxCatchAllLabel" ma:readOnly="true" ma:showField="CatchAllDataLabel" ma:web="5818f827-acf9-40fe-94ca-003930a0d8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IFD/CTI</Division_x0020_or_x0020_Unit>
    <Other_x0020_Author xmlns="9c571b2f-e523-4ab2-ba2e-09e151a03ef4" xsi:nil="true"/>
    <Region xmlns="9c571b2f-e523-4ab2-ba2e-09e151a03ef4" xsi:nil="true"/>
    <IDBDocs_x0020_Number xmlns="9c571b2f-e523-4ab2-ba2e-09e151a03ef4">40739976</IDBDocs_x0020_Number>
    <Document_x0020_Author xmlns="9c571b2f-e523-4ab2-ba2e-09e151a03ef4">Ventura, Juan Pablo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PR-T1225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document&lt;/USER_STAGE&gt;&lt;PD_OBJ_TYPE&gt;0&lt;/PD_OBJ_TYPE&gt;&lt;MAKERECORD&gt;Y&lt;/MAKERECORD&gt;&lt;/Data&gt;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CE-EXP</Webtopic>
    <Identifier xmlns="9c571b2f-e523-4ab2-ba2e-09e151a03ef4"> ANNEX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C1111B6D-BEB5-466B-8AF7-706790FD483A}"/>
</file>

<file path=customXml/itemProps2.xml><?xml version="1.0" encoding="utf-8"?>
<ds:datastoreItem xmlns:ds="http://schemas.openxmlformats.org/officeDocument/2006/customXml" ds:itemID="{16D437DF-806F-461A-8DD8-B9FE18F108CB}"/>
</file>

<file path=customXml/itemProps3.xml><?xml version="1.0" encoding="utf-8"?>
<ds:datastoreItem xmlns:ds="http://schemas.openxmlformats.org/officeDocument/2006/customXml" ds:itemID="{2DFB0C06-532F-48CB-BC04-FEE3CCAAE79A}"/>
</file>

<file path=customXml/itemProps4.xml><?xml version="1.0" encoding="utf-8"?>
<ds:datastoreItem xmlns:ds="http://schemas.openxmlformats.org/officeDocument/2006/customXml" ds:itemID="{5123EC84-4BA0-4904-98B5-30E01DE53293}"/>
</file>

<file path=customXml/itemProps5.xml><?xml version="1.0" encoding="utf-8"?>
<ds:datastoreItem xmlns:ds="http://schemas.openxmlformats.org/officeDocument/2006/customXml" ds:itemID="{11F6BA8A-B874-4AC4-822D-6FB9FB40B7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III - Procurement Plan</dc:title>
  <dc:creator>meroca</dc:creator>
  <cp:lastModifiedBy>Blanca Torrico</cp:lastModifiedBy>
  <cp:lastPrinted>2016-11-03T18:40:37Z</cp:lastPrinted>
  <dcterms:created xsi:type="dcterms:W3CDTF">2007-02-02T19:50:30Z</dcterms:created>
  <dcterms:modified xsi:type="dcterms:W3CDTF">2016-11-29T18:07:26Z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0x01010046CF21643EE8D14686A648AA6DAD089200D62CCC9251D3914DA7FD5C35EFE85FC7</vt:lpwstr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4;#IDBDocs|cca77002-e150-4b2d-ab1f-1d7a7cdcae16</vt:lpwstr>
  </property>
</Properties>
</file>