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sites/CSDCCS_JOSEMANUEL/Shared Documents/General/CO-T1681 UKSIP-Infraestructura Sostenible ANI/"/>
    </mc:Choice>
  </mc:AlternateContent>
  <xr:revisionPtr revIDLastSave="237" documentId="8_{A65BE034-7E1C-45AB-8972-54E51A35712E}" xr6:coauthVersionLast="47" xr6:coauthVersionMax="47" xr10:uidLastSave="{EDE16017-C4A8-42C5-9A15-45994E91E2D7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Sheet1!$A$9:$O$13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" l="1"/>
  <c r="E23" i="1"/>
  <c r="I19" i="1" l="1"/>
  <c r="I14" i="1"/>
  <c r="I17" i="1"/>
  <c r="I13" i="1"/>
  <c r="I15" i="1"/>
  <c r="I16" i="1"/>
  <c r="I20" i="1"/>
  <c r="I22" i="1"/>
  <c r="I18" i="1"/>
  <c r="I21" i="1"/>
  <c r="J23" i="1"/>
  <c r="I23" i="1" l="1"/>
</calcChain>
</file>

<file path=xl/sharedStrings.xml><?xml version="1.0" encoding="utf-8"?>
<sst xmlns="http://schemas.openxmlformats.org/spreadsheetml/2006/main" count="139" uniqueCount="82">
  <si>
    <t>Inter-American Development Bank</t>
  </si>
  <si>
    <t xml:space="preserve">PROCUREMENT PLAN FOR IDB-EXECUTED OPERATIONS </t>
  </si>
  <si>
    <t>Country: Colombia</t>
  </si>
  <si>
    <r>
      <t xml:space="preserve">Executing Agency:  </t>
    </r>
    <r>
      <rPr>
        <sz val="10"/>
        <color theme="1"/>
        <rFont val="Calibri"/>
        <family val="2"/>
        <scheme val="minor"/>
      </rPr>
      <t>IDB</t>
    </r>
  </si>
  <si>
    <t>UDR: CAN/CCO</t>
  </si>
  <si>
    <t>Project number: CO-T1681</t>
  </si>
  <si>
    <r>
      <t xml:space="preserve">Project name: </t>
    </r>
    <r>
      <rPr>
        <sz val="10"/>
        <color theme="1"/>
        <rFont val="Calibri"/>
        <family val="2"/>
        <scheme val="minor"/>
      </rPr>
      <t xml:space="preserve">Clean and resilient growth in Colombia: carbon markets, energy and infrastructure </t>
    </r>
  </si>
  <si>
    <t>Period covered by the Plan:  24 months</t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</si>
  <si>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</si>
  <si>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</si>
  <si>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</si>
  <si>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</si>
  <si>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</si>
  <si>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</si>
  <si>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</si>
  <si>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</si>
  <si>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</si>
  <si>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</si>
  <si>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</si>
  <si>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</si>
  <si>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</si>
  <si>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</si>
  <si>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</si>
  <si>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</si>
  <si>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</si>
  <si>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</si>
  <si>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</si>
  <si>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</si>
  <si>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</si>
  <si>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</si>
  <si>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</si>
  <si>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</si>
  <si>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</si>
  <si>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 1</t>
  </si>
  <si>
    <t>A. Consulting services</t>
  </si>
  <si>
    <t>Consulting Firm                (GN-2765)</t>
  </si>
  <si>
    <t xml:space="preserve">Study on Green and Sustainable Financing  for Infrastructure PPP Projects </t>
  </si>
  <si>
    <t>SCS</t>
  </si>
  <si>
    <t>Lump Sum</t>
  </si>
  <si>
    <t>8 months</t>
  </si>
  <si>
    <t>National Competitive Bidding</t>
  </si>
  <si>
    <t>Component 2</t>
  </si>
  <si>
    <t xml:space="preserve">Study to produce and support implementation of Green Infrastructure Guidelines </t>
  </si>
  <si>
    <t>FCS</t>
  </si>
  <si>
    <t>Component 3</t>
  </si>
  <si>
    <t>Study to strengthen strategic planning for rail and river projects</t>
  </si>
  <si>
    <t>Individual Consultant (AM-650)</t>
  </si>
  <si>
    <t>Consultant to support ANI's capacities to produce financial inputs for rail and river projects</t>
  </si>
  <si>
    <t>SSS</t>
  </si>
  <si>
    <t xml:space="preserve">12 months </t>
  </si>
  <si>
    <t>Quality Based Selection</t>
  </si>
  <si>
    <t>Consultant to support ANI's capacities to produce legal inputs for rail and river projects</t>
  </si>
  <si>
    <t>Component 4</t>
  </si>
  <si>
    <t>Consulting firm to support the development of an institutional regoganization proposal for the ANI</t>
  </si>
  <si>
    <t>Consultant to support the development of an institutional regoganization proposal for the ANI</t>
  </si>
  <si>
    <t>12 months</t>
  </si>
  <si>
    <t>Prepared by:</t>
  </si>
  <si>
    <t>José Manuel Sandoval/Margarita Jiménez</t>
  </si>
  <si>
    <t>TOTAL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</si>
  <si>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</si>
  <si>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Individual consultants: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</si>
  <si>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</si>
  <si>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</si>
  <si>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</si>
  <si>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Select Comp:</t>
  </si>
  <si>
    <t>Select Procurement Type:</t>
  </si>
  <si>
    <t>Select Service Type:</t>
  </si>
  <si>
    <t>amount</t>
  </si>
  <si>
    <t>Select Method:</t>
  </si>
  <si>
    <t>Select Cont. Type:</t>
  </si>
  <si>
    <t>B. Goods (2)(iii)</t>
  </si>
  <si>
    <t>ICQ</t>
  </si>
  <si>
    <t>Framework Agreement</t>
  </si>
  <si>
    <t>C. Non consulting services</t>
  </si>
  <si>
    <t>Goods included in Cons. Firm RFP</t>
  </si>
  <si>
    <t>Corporate Procurement (GN-2303)</t>
  </si>
  <si>
    <t>Component 5</t>
  </si>
  <si>
    <t>TO</t>
  </si>
  <si>
    <t>Component 6</t>
  </si>
  <si>
    <t>Component 7</t>
  </si>
  <si>
    <t>Component 8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</si>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</sst>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(&quot;$&quot;* #,##0.00_);_(&quot;$&quot;* \(#,##0.00\);_(&quot;$&quot;* &quot;-&quot;??_);_(@_)"/>
    <numFmt numFmtId="164" formatCode="_-* #,##0.00_-;\-* #,##0.00_-;_-* &quot;-&quot;??_-;_-@_-"/>
    <numFmt numFmtId="165" formatCode="0.0%"/>
    <numFmt numFmtId="166" formatCode="_(&quot;$&quot;* #,##0_);_(&quot;$&quot;* \(#,##0\);_(&quot;$&quot;* &quot;-&quot;??_);_(@_)"/>
    <numFmt numFmtId="167" formatCode="[$-409]d\-mmm\-yy;@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2EFDA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19">
    <xf numFmtId="0" fontId="0" fillId="0" borderId="0" xfId="0"/>
    <xf numFmtId="0" fontId="4" fillId="0" borderId="0" xfId="0" applyFont="1"/>
    <xf numFmtId="165" fontId="4" fillId="0" borderId="0" xfId="2" applyNumberFormat="1" applyFont="1"/>
    <xf numFmtId="9" fontId="4" fillId="0" borderId="0" xfId="2" applyFont="1"/>
    <xf numFmtId="0" fontId="5" fillId="2" borderId="2" xfId="0" applyFont="1" applyFill="1" applyBorder="1" applyAlignment="1">
      <alignment horizontal="centerContinuous" vertical="center"/>
    </xf>
    <xf numFmtId="165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7" fillId="0" borderId="7" xfId="0" applyFont="1" applyBorder="1" applyAlignment="1">
      <alignment horizontal="left"/>
    </xf>
    <xf numFmtId="0" fontId="8" fillId="2" borderId="5" xfId="0" applyFont="1" applyFill="1" applyBorder="1" applyAlignment="1">
      <alignment horizontal="center" vertical="center" wrapText="1"/>
    </xf>
    <xf numFmtId="165" fontId="8" fillId="2" borderId="5" xfId="2" applyNumberFormat="1" applyFont="1" applyFill="1" applyBorder="1" applyAlignment="1">
      <alignment horizontal="center" vertical="center" wrapText="1"/>
    </xf>
    <xf numFmtId="9" fontId="8" fillId="2" borderId="5" xfId="2" applyFont="1" applyFill="1" applyBorder="1" applyAlignment="1">
      <alignment horizontal="center" vertical="center" wrapText="1"/>
    </xf>
    <xf numFmtId="0" fontId="9" fillId="0" borderId="20" xfId="3" applyFont="1" applyBorder="1" applyAlignment="1">
      <alignment vertical="center" wrapText="1"/>
    </xf>
    <xf numFmtId="0" fontId="9" fillId="0" borderId="21" xfId="3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23" xfId="3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10" fillId="0" borderId="0" xfId="0" applyFont="1" applyAlignment="1">
      <alignment horizontal="left"/>
    </xf>
    <xf numFmtId="165" fontId="10" fillId="0" borderId="0" xfId="2" applyNumberFormat="1" applyFont="1" applyAlignment="1">
      <alignment horizontal="left"/>
    </xf>
    <xf numFmtId="9" fontId="10" fillId="0" borderId="0" xfId="2" applyFont="1" applyAlignment="1">
      <alignment horizontal="left"/>
    </xf>
    <xf numFmtId="0" fontId="1" fillId="0" borderId="0" xfId="0" applyFont="1"/>
    <xf numFmtId="165" fontId="1" fillId="0" borderId="0" xfId="2" applyNumberFormat="1"/>
    <xf numFmtId="9" fontId="1" fillId="0" borderId="0" xfId="2"/>
    <xf numFmtId="0" fontId="1" fillId="0" borderId="0" xfId="0" applyFont="1" applyAlignment="1">
      <alignment horizontal="center"/>
    </xf>
    <xf numFmtId="0" fontId="1" fillId="0" borderId="13" xfId="0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0" fontId="1" fillId="0" borderId="0" xfId="0" applyFont="1" applyAlignment="1">
      <alignment vertical="center"/>
    </xf>
    <xf numFmtId="0" fontId="2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0" fillId="4" borderId="16" xfId="0" applyFill="1" applyBorder="1"/>
    <xf numFmtId="0" fontId="0" fillId="4" borderId="5" xfId="0" applyFill="1" applyBorder="1"/>
    <xf numFmtId="166" fontId="10" fillId="0" borderId="27" xfId="1" applyNumberFormat="1" applyFont="1" applyBorder="1" applyAlignment="1">
      <alignment horizontal="left"/>
    </xf>
    <xf numFmtId="0" fontId="11" fillId="2" borderId="1" xfId="0" applyFont="1" applyFill="1" applyBorder="1" applyAlignment="1">
      <alignment horizontal="centerContinuous" vertical="center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166" fontId="10" fillId="0" borderId="5" xfId="1" applyNumberFormat="1" applyFont="1" applyBorder="1" applyAlignment="1">
      <alignment vertical="center"/>
    </xf>
    <xf numFmtId="9" fontId="10" fillId="0" borderId="5" xfId="2" applyFont="1" applyBorder="1" applyAlignment="1">
      <alignment vertical="center"/>
    </xf>
    <xf numFmtId="0" fontId="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6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167" fontId="9" fillId="0" borderId="6" xfId="0" applyNumberFormat="1" applyFont="1" applyBorder="1" applyAlignment="1">
      <alignment vertical="center"/>
    </xf>
    <xf numFmtId="0" fontId="12" fillId="0" borderId="5" xfId="0" applyFont="1" applyBorder="1"/>
    <xf numFmtId="165" fontId="12" fillId="0" borderId="5" xfId="2" applyNumberFormat="1" applyFont="1" applyBorder="1"/>
    <xf numFmtId="9" fontId="12" fillId="0" borderId="5" xfId="2" applyFont="1" applyBorder="1"/>
    <xf numFmtId="167" fontId="12" fillId="0" borderId="5" xfId="0" applyNumberFormat="1" applyFont="1" applyBorder="1"/>
    <xf numFmtId="0" fontId="12" fillId="0" borderId="7" xfId="0" applyFont="1" applyBorder="1"/>
    <xf numFmtId="0" fontId="0" fillId="0" borderId="7" xfId="0" applyBorder="1" applyAlignment="1">
      <alignment vertical="center"/>
    </xf>
    <xf numFmtId="165" fontId="1" fillId="0" borderId="0" xfId="2" applyNumberFormat="1" applyFont="1"/>
    <xf numFmtId="9" fontId="1" fillId="0" borderId="0" xfId="2" applyFont="1"/>
    <xf numFmtId="166" fontId="10" fillId="0" borderId="0" xfId="0" applyNumberFormat="1" applyFont="1" applyAlignment="1">
      <alignment horizontal="left"/>
    </xf>
    <xf numFmtId="164" fontId="10" fillId="0" borderId="0" xfId="0" applyNumberFormat="1" applyFont="1" applyAlignment="1">
      <alignment horizontal="left"/>
    </xf>
    <xf numFmtId="0" fontId="10" fillId="5" borderId="5" xfId="0" applyFont="1" applyFill="1" applyBorder="1" applyAlignment="1">
      <alignment vertical="center"/>
    </xf>
    <xf numFmtId="0" fontId="10" fillId="5" borderId="5" xfId="0" applyFont="1" applyFill="1" applyBorder="1" applyAlignment="1">
      <alignment vertical="center" wrapText="1"/>
    </xf>
    <xf numFmtId="167" fontId="10" fillId="5" borderId="6" xfId="0" applyNumberFormat="1" applyFont="1" applyFill="1" applyBorder="1" applyAlignment="1">
      <alignment vertical="center"/>
    </xf>
    <xf numFmtId="167" fontId="10" fillId="5" borderId="5" xfId="0" applyNumberFormat="1" applyFont="1" applyFill="1" applyBorder="1" applyAlignment="1">
      <alignment vertical="center"/>
    </xf>
    <xf numFmtId="166" fontId="10" fillId="5" borderId="5" xfId="1" applyNumberFormat="1" applyFont="1" applyFill="1" applyBorder="1" applyAlignment="1">
      <alignment vertical="center"/>
    </xf>
    <xf numFmtId="9" fontId="10" fillId="5" borderId="5" xfId="2" applyFont="1" applyFill="1" applyBorder="1" applyAlignment="1">
      <alignment vertical="center"/>
    </xf>
    <xf numFmtId="0" fontId="10" fillId="5" borderId="0" xfId="0" applyFont="1" applyFill="1" applyAlignment="1">
      <alignment vertical="center"/>
    </xf>
    <xf numFmtId="0" fontId="10" fillId="5" borderId="15" xfId="0" applyFont="1" applyFill="1" applyBorder="1" applyAlignment="1">
      <alignment horizontal="center" vertical="center"/>
    </xf>
    <xf numFmtId="0" fontId="10" fillId="5" borderId="38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vertical="center" wrapText="1"/>
    </xf>
    <xf numFmtId="0" fontId="10" fillId="6" borderId="5" xfId="0" applyFont="1" applyFill="1" applyBorder="1" applyAlignment="1">
      <alignment vertical="center"/>
    </xf>
    <xf numFmtId="167" fontId="10" fillId="6" borderId="5" xfId="0" applyNumberFormat="1" applyFont="1" applyFill="1" applyBorder="1" applyAlignment="1">
      <alignment vertical="center"/>
    </xf>
    <xf numFmtId="0" fontId="8" fillId="2" borderId="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10" fillId="5" borderId="31" xfId="0" applyFont="1" applyFill="1" applyBorder="1" applyAlignment="1">
      <alignment horizontal="center" vertical="center"/>
    </xf>
    <xf numFmtId="0" fontId="10" fillId="5" borderId="38" xfId="0" applyFont="1" applyFill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38" xfId="0" applyFont="1" applyBorder="1" applyAlignment="1">
      <alignment horizontal="center" vertical="center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5" borderId="26" xfId="0" applyFont="1" applyFill="1" applyBorder="1" applyAlignment="1">
      <alignment horizontal="left"/>
    </xf>
    <xf numFmtId="0" fontId="7" fillId="5" borderId="27" xfId="0" applyFont="1" applyFill="1" applyBorder="1" applyAlignment="1">
      <alignment horizontal="left"/>
    </xf>
    <xf numFmtId="0" fontId="7" fillId="5" borderId="28" xfId="0" applyFont="1" applyFill="1" applyBorder="1" applyAlignment="1">
      <alignment horizontal="left"/>
    </xf>
    <xf numFmtId="165" fontId="10" fillId="0" borderId="27" xfId="2" applyNumberFormat="1" applyFont="1" applyBorder="1" applyAlignment="1">
      <alignment horizontal="center"/>
    </xf>
    <xf numFmtId="165" fontId="10" fillId="0" borderId="29" xfId="2" applyNumberFormat="1" applyFont="1" applyBorder="1" applyAlignment="1">
      <alignment horizontal="center"/>
    </xf>
    <xf numFmtId="0" fontId="7" fillId="0" borderId="30" xfId="0" applyFont="1" applyBorder="1" applyAlignment="1">
      <alignment horizontal="left"/>
    </xf>
    <xf numFmtId="0" fontId="10" fillId="0" borderId="27" xfId="0" applyFont="1" applyBorder="1" applyAlignment="1">
      <alignment horizontal="left"/>
    </xf>
    <xf numFmtId="0" fontId="8" fillId="2" borderId="6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10" fillId="0" borderId="32" xfId="0" applyFont="1" applyBorder="1" applyAlignment="1">
      <alignment horizontal="left" vertical="top"/>
    </xf>
    <xf numFmtId="0" fontId="10" fillId="0" borderId="33" xfId="0" applyFont="1" applyBorder="1" applyAlignment="1">
      <alignment horizontal="left" vertical="top"/>
    </xf>
    <xf numFmtId="0" fontId="10" fillId="0" borderId="34" xfId="0" applyFont="1" applyBorder="1" applyAlignment="1">
      <alignment horizontal="left" vertical="top"/>
    </xf>
    <xf numFmtId="0" fontId="10" fillId="0" borderId="35" xfId="0" applyFont="1" applyBorder="1" applyAlignment="1">
      <alignment horizontal="left" vertical="top" wrapText="1"/>
    </xf>
    <xf numFmtId="0" fontId="10" fillId="0" borderId="36" xfId="0" applyFont="1" applyBorder="1" applyAlignment="1">
      <alignment horizontal="left" vertical="top" wrapText="1"/>
    </xf>
    <xf numFmtId="0" fontId="10" fillId="0" borderId="37" xfId="0" applyFont="1" applyBorder="1" applyAlignment="1">
      <alignment horizontal="left" vertical="top" wrapText="1"/>
    </xf>
    <xf numFmtId="0" fontId="7" fillId="0" borderId="10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left" vertical="top" wrapText="1"/>
    </xf>
    <xf numFmtId="0" fontId="10" fillId="0" borderId="33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5" xfId="0" applyFont="1" applyFill="1" applyBorder="1" applyAlignment="1">
      <alignment vertical="center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13 - 2022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48"/>
  <sheetViews>
    <sheetView tabSelected="1" topLeftCell="B1" zoomScale="80" zoomScaleNormal="80" workbookViewId="0">
      <selection activeCell="F15" sqref="F15"/>
    </sheetView>
  </sheetViews>
  <sheetFormatPr defaultColWidth="8.7109375" defaultRowHeight="15" outlineLevelRow="1"/>
  <cols>
    <col min="1" max="1" width="14.28515625" style="1" customWidth="1"/>
    <col min="2" max="2" width="23.42578125" style="1" customWidth="1"/>
    <col min="3" max="3" width="22.5703125" style="1" customWidth="1"/>
    <col min="4" max="4" width="97.5703125" style="1" bestFit="1" customWidth="1"/>
    <col min="5" max="5" width="18.7109375" style="1" customWidth="1"/>
    <col min="6" max="6" width="13.42578125" style="1" customWidth="1"/>
    <col min="7" max="7" width="15.7109375" style="1" customWidth="1"/>
    <col min="8" max="8" width="13.28515625" style="1" customWidth="1"/>
    <col min="9" max="9" width="7.5703125" style="2" customWidth="1"/>
    <col min="10" max="10" width="13.28515625" style="1" customWidth="1"/>
    <col min="11" max="11" width="6" style="3" customWidth="1"/>
    <col min="12" max="14" width="13.5703125" style="1" customWidth="1"/>
    <col min="15" max="15" width="30.7109375" style="1" customWidth="1"/>
    <col min="16" max="17" width="8.7109375" style="1"/>
    <col min="18" max="18" width="9.42578125" style="1" bestFit="1" customWidth="1"/>
    <col min="19" max="19" width="0.42578125" style="1" hidden="1" customWidth="1"/>
    <col min="20" max="21" width="8.7109375" style="1"/>
    <col min="22" max="22" width="10.7109375" style="1" bestFit="1" customWidth="1"/>
    <col min="23" max="16384" width="8.7109375" style="1"/>
  </cols>
  <sheetData>
    <row r="1" spans="1:23" ht="14.65" customHeight="1">
      <c r="A1" s="21"/>
      <c r="B1" s="21"/>
      <c r="C1" s="21"/>
      <c r="D1" s="21"/>
      <c r="E1" s="21"/>
      <c r="F1" s="21"/>
      <c r="G1" s="21"/>
      <c r="H1" s="21"/>
      <c r="I1" s="22"/>
      <c r="J1" s="21"/>
      <c r="K1" s="23"/>
      <c r="L1" s="21"/>
      <c r="M1" s="21" t="s">
        <v>0</v>
      </c>
      <c r="N1" s="21"/>
      <c r="O1" s="21"/>
      <c r="P1" s="21"/>
      <c r="Q1" s="21"/>
      <c r="R1" s="21"/>
      <c r="S1" s="21"/>
      <c r="T1" s="21"/>
      <c r="U1" s="21"/>
      <c r="V1" s="21"/>
      <c r="W1" s="21"/>
    </row>
    <row r="2" spans="1:23" ht="14.65" customHeight="1">
      <c r="A2" s="21"/>
      <c r="B2" s="21"/>
      <c r="C2" s="21"/>
      <c r="D2" s="21"/>
      <c r="E2" s="21"/>
      <c r="F2" s="21"/>
      <c r="G2" s="21"/>
      <c r="H2" s="21"/>
      <c r="I2" s="22"/>
      <c r="J2" s="21"/>
      <c r="K2" s="23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</row>
    <row r="3" spans="1:23" ht="9" customHeight="1" thickBot="1">
      <c r="A3" s="21"/>
      <c r="B3" s="21"/>
      <c r="C3" s="21"/>
      <c r="D3" s="21"/>
      <c r="E3" s="21"/>
      <c r="F3" s="21"/>
      <c r="G3" s="21"/>
      <c r="H3" s="21"/>
      <c r="I3" s="22"/>
      <c r="J3" s="21"/>
      <c r="K3" s="23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</row>
    <row r="4" spans="1:23" ht="24.75" customHeight="1">
      <c r="A4" s="42" t="s">
        <v>1</v>
      </c>
      <c r="B4" s="4"/>
      <c r="C4" s="4"/>
      <c r="D4" s="4"/>
      <c r="E4" s="4"/>
      <c r="F4" s="4"/>
      <c r="G4" s="4"/>
      <c r="H4" s="4"/>
      <c r="I4" s="5"/>
      <c r="J4" s="4"/>
      <c r="K4" s="6"/>
      <c r="L4" s="4"/>
      <c r="M4" s="4"/>
      <c r="N4" s="4"/>
      <c r="O4" s="7"/>
      <c r="P4" s="24"/>
      <c r="Q4" s="24"/>
      <c r="R4" s="24"/>
      <c r="S4" s="24"/>
      <c r="T4" s="24"/>
      <c r="U4" s="24"/>
      <c r="V4" s="21"/>
      <c r="W4" s="21"/>
    </row>
    <row r="5" spans="1:23" ht="14.65" customHeight="1">
      <c r="A5" s="86" t="s">
        <v>2</v>
      </c>
      <c r="B5" s="87"/>
      <c r="C5" s="87"/>
      <c r="D5" s="87"/>
      <c r="E5" s="87"/>
      <c r="F5" s="88"/>
      <c r="G5" s="87" t="s">
        <v>3</v>
      </c>
      <c r="H5" s="87"/>
      <c r="I5" s="87"/>
      <c r="J5" s="87"/>
      <c r="K5" s="87"/>
      <c r="L5" s="87"/>
      <c r="M5" s="87"/>
      <c r="N5" s="88"/>
      <c r="O5" s="8" t="s">
        <v>4</v>
      </c>
      <c r="P5" s="21"/>
      <c r="Q5" s="21"/>
      <c r="R5" s="21"/>
      <c r="S5" s="21"/>
      <c r="T5" s="21"/>
      <c r="U5" s="21"/>
      <c r="V5" s="21"/>
      <c r="W5" s="21"/>
    </row>
    <row r="6" spans="1:23" ht="15" customHeight="1">
      <c r="A6" s="86" t="s">
        <v>5</v>
      </c>
      <c r="B6" s="87"/>
      <c r="C6" s="87"/>
      <c r="D6" s="87"/>
      <c r="E6" s="88"/>
      <c r="F6" s="89" t="s">
        <v>6</v>
      </c>
      <c r="G6" s="89"/>
      <c r="H6" s="89"/>
      <c r="I6" s="89"/>
      <c r="J6" s="89"/>
      <c r="K6" s="89"/>
      <c r="L6" s="89"/>
      <c r="M6" s="89"/>
      <c r="N6" s="89"/>
      <c r="O6" s="90"/>
      <c r="P6" s="21"/>
      <c r="Q6" s="21"/>
      <c r="R6" s="21"/>
      <c r="S6" s="21"/>
      <c r="T6" s="21"/>
      <c r="U6" s="21"/>
      <c r="V6" s="21"/>
      <c r="W6" s="21"/>
    </row>
    <row r="7" spans="1:23" ht="20.25" customHeight="1" thickBot="1">
      <c r="A7" s="91" t="s">
        <v>7</v>
      </c>
      <c r="B7" s="92"/>
      <c r="C7" s="92"/>
      <c r="D7" s="92"/>
      <c r="E7" s="93"/>
      <c r="F7" s="96" t="s">
        <v>8</v>
      </c>
      <c r="G7" s="97"/>
      <c r="H7" s="41">
        <v>600000</v>
      </c>
      <c r="I7" s="94"/>
      <c r="J7" s="94"/>
      <c r="K7" s="94"/>
      <c r="L7" s="94"/>
      <c r="M7" s="94"/>
      <c r="N7" s="94"/>
      <c r="O7" s="95"/>
      <c r="P7" s="21"/>
      <c r="Q7" s="21"/>
      <c r="R7" s="21"/>
      <c r="S7" s="21"/>
      <c r="T7" s="21"/>
      <c r="U7" s="21"/>
      <c r="V7" s="21"/>
      <c r="W7" s="21"/>
    </row>
    <row r="8" spans="1:23" ht="4.9000000000000004" customHeight="1">
      <c r="A8" s="25"/>
      <c r="B8" s="21"/>
      <c r="C8" s="21"/>
      <c r="D8" s="21"/>
      <c r="E8" s="21"/>
      <c r="F8" s="21"/>
      <c r="G8" s="21"/>
      <c r="H8" s="21"/>
      <c r="I8" s="22"/>
      <c r="J8" s="21"/>
      <c r="K8" s="23"/>
      <c r="L8" s="21"/>
      <c r="M8" s="21"/>
      <c r="N8" s="21"/>
      <c r="O8" s="26"/>
      <c r="P8" s="21"/>
      <c r="Q8" s="21"/>
      <c r="R8" s="21"/>
      <c r="S8" s="21"/>
      <c r="T8" s="21"/>
      <c r="U8" s="21"/>
      <c r="V8" s="21"/>
      <c r="W8" s="21"/>
    </row>
    <row r="9" spans="1:23" ht="39" customHeight="1">
      <c r="A9" s="79" t="s">
        <v>9</v>
      </c>
      <c r="B9" s="76" t="s">
        <v>10</v>
      </c>
      <c r="C9" s="76" t="s">
        <v>11</v>
      </c>
      <c r="D9" s="76" t="s">
        <v>12</v>
      </c>
      <c r="E9" s="76" t="s">
        <v>13</v>
      </c>
      <c r="F9" s="76" t="s">
        <v>14</v>
      </c>
      <c r="G9" s="76" t="s">
        <v>15</v>
      </c>
      <c r="H9" s="98" t="s">
        <v>16</v>
      </c>
      <c r="I9" s="99"/>
      <c r="J9" s="99"/>
      <c r="K9" s="100"/>
      <c r="L9" s="76" t="s">
        <v>17</v>
      </c>
      <c r="M9" s="76" t="s">
        <v>18</v>
      </c>
      <c r="N9" s="76" t="s">
        <v>19</v>
      </c>
      <c r="O9" s="102" t="s">
        <v>20</v>
      </c>
      <c r="P9" s="21"/>
      <c r="Q9" s="21"/>
      <c r="R9" s="21"/>
      <c r="S9" s="21"/>
      <c r="T9" s="21"/>
      <c r="U9" s="21"/>
      <c r="V9" s="21"/>
      <c r="W9" s="21"/>
    </row>
    <row r="10" spans="1:23" ht="28.5" customHeight="1" thickBot="1">
      <c r="A10" s="80"/>
      <c r="B10" s="77"/>
      <c r="C10" s="77"/>
      <c r="D10" s="77"/>
      <c r="E10" s="77"/>
      <c r="F10" s="77"/>
      <c r="G10" s="77"/>
      <c r="H10" s="98" t="s">
        <v>21</v>
      </c>
      <c r="I10" s="100"/>
      <c r="J10" s="98" t="s">
        <v>22</v>
      </c>
      <c r="K10" s="100"/>
      <c r="L10" s="77"/>
      <c r="M10" s="77"/>
      <c r="N10" s="101"/>
      <c r="O10" s="103"/>
      <c r="P10" s="21"/>
      <c r="Q10" s="21"/>
      <c r="R10" s="21"/>
      <c r="S10" s="21"/>
      <c r="T10" s="21"/>
      <c r="U10" s="21"/>
      <c r="V10" s="21"/>
      <c r="W10" s="21"/>
    </row>
    <row r="11" spans="1:23" ht="28.5" customHeight="1">
      <c r="A11" s="81"/>
      <c r="B11" s="78"/>
      <c r="C11" s="78"/>
      <c r="D11" s="78"/>
      <c r="E11" s="78"/>
      <c r="F11" s="78"/>
      <c r="G11" s="78"/>
      <c r="H11" s="9" t="s">
        <v>23</v>
      </c>
      <c r="I11" s="10" t="s">
        <v>24</v>
      </c>
      <c r="J11" s="9" t="s">
        <v>23</v>
      </c>
      <c r="K11" s="11" t="s">
        <v>24</v>
      </c>
      <c r="L11" s="77"/>
      <c r="M11" s="77"/>
      <c r="N11" s="101"/>
      <c r="O11" s="103"/>
      <c r="P11" s="21"/>
      <c r="Q11" s="21"/>
      <c r="R11" s="21"/>
      <c r="S11" s="12" t="s">
        <v>25</v>
      </c>
      <c r="T11" s="21"/>
      <c r="U11" s="21"/>
      <c r="V11" s="21"/>
      <c r="W11" s="21"/>
    </row>
    <row r="12" spans="1:23" ht="1.1499999999999999" customHeight="1">
      <c r="A12" s="27" t="s">
        <v>26</v>
      </c>
      <c r="B12" s="27" t="s">
        <v>27</v>
      </c>
      <c r="C12" s="28" t="s">
        <v>28</v>
      </c>
      <c r="D12" s="29" t="s">
        <v>29</v>
      </c>
      <c r="E12" s="30"/>
      <c r="F12" s="53" t="s">
        <v>30</v>
      </c>
      <c r="G12" s="53" t="s">
        <v>31</v>
      </c>
      <c r="H12" s="53"/>
      <c r="I12" s="54"/>
      <c r="J12" s="53"/>
      <c r="K12" s="55"/>
      <c r="L12" s="56">
        <v>42430</v>
      </c>
      <c r="M12" s="56"/>
      <c r="N12" s="101"/>
      <c r="O12" s="57"/>
      <c r="P12" s="21"/>
      <c r="Q12" s="21"/>
      <c r="R12" s="21"/>
      <c r="S12" s="13" t="s">
        <v>32</v>
      </c>
      <c r="T12" s="21"/>
      <c r="U12" s="21"/>
      <c r="V12" s="21"/>
      <c r="W12" s="21"/>
    </row>
    <row r="13" spans="1:23" s="14" customFormat="1" ht="27.75" customHeight="1">
      <c r="A13" s="72" t="s">
        <v>33</v>
      </c>
      <c r="B13" s="63" t="s">
        <v>34</v>
      </c>
      <c r="C13" s="64" t="s">
        <v>35</v>
      </c>
      <c r="D13" s="69" t="s">
        <v>36</v>
      </c>
      <c r="E13" s="67">
        <v>150000</v>
      </c>
      <c r="F13" s="74" t="s">
        <v>37</v>
      </c>
      <c r="G13" s="44" t="s">
        <v>38</v>
      </c>
      <c r="H13" s="67">
        <v>150000</v>
      </c>
      <c r="I13" s="46">
        <f>H13/$H$23</f>
        <v>0.25</v>
      </c>
      <c r="J13" s="45">
        <v>0</v>
      </c>
      <c r="K13" s="46">
        <v>0</v>
      </c>
      <c r="L13" s="66">
        <v>45000</v>
      </c>
      <c r="M13" s="66">
        <v>45078</v>
      </c>
      <c r="N13" s="65" t="s">
        <v>39</v>
      </c>
      <c r="O13" s="58"/>
      <c r="P13" s="31"/>
      <c r="Q13" s="31"/>
      <c r="R13" s="31"/>
      <c r="S13" s="13" t="s">
        <v>40</v>
      </c>
      <c r="T13" s="31"/>
      <c r="U13" s="31"/>
      <c r="V13" s="31"/>
      <c r="W13" s="31"/>
    </row>
    <row r="14" spans="1:23" s="14" customFormat="1" ht="27.75" customHeight="1">
      <c r="A14" s="70" t="s">
        <v>41</v>
      </c>
      <c r="B14" s="63" t="s">
        <v>34</v>
      </c>
      <c r="C14" s="64" t="s">
        <v>35</v>
      </c>
      <c r="D14" s="63" t="s">
        <v>42</v>
      </c>
      <c r="E14" s="67">
        <v>125000</v>
      </c>
      <c r="F14" s="118" t="s">
        <v>43</v>
      </c>
      <c r="G14" s="44" t="s">
        <v>38</v>
      </c>
      <c r="H14" s="67">
        <v>125000</v>
      </c>
      <c r="I14" s="46">
        <f t="shared" ref="I14" si="0">H14/$H$23</f>
        <v>0.20833333333333334</v>
      </c>
      <c r="J14" s="45">
        <v>0</v>
      </c>
      <c r="K14" s="46">
        <v>0</v>
      </c>
      <c r="L14" s="66">
        <v>45000</v>
      </c>
      <c r="M14" s="66">
        <v>45078</v>
      </c>
      <c r="N14" s="65" t="s">
        <v>39</v>
      </c>
      <c r="O14" s="58"/>
      <c r="P14" s="31"/>
      <c r="Q14" s="31"/>
      <c r="R14" s="31"/>
      <c r="S14" s="13"/>
      <c r="T14" s="31"/>
      <c r="U14" s="31"/>
      <c r="V14" s="31"/>
      <c r="W14" s="31"/>
    </row>
    <row r="15" spans="1:23" s="14" customFormat="1" ht="27.75" customHeight="1">
      <c r="A15" s="82" t="s">
        <v>44</v>
      </c>
      <c r="B15" s="63" t="s">
        <v>34</v>
      </c>
      <c r="C15" s="64" t="s">
        <v>35</v>
      </c>
      <c r="D15" s="63" t="s">
        <v>45</v>
      </c>
      <c r="E15" s="67">
        <v>80000</v>
      </c>
      <c r="F15" s="43" t="s">
        <v>37</v>
      </c>
      <c r="G15" s="44" t="s">
        <v>38</v>
      </c>
      <c r="H15" s="67">
        <v>80000</v>
      </c>
      <c r="I15" s="46">
        <f t="shared" ref="I15:I22" si="1">H15/$H$23</f>
        <v>0.13333333333333333</v>
      </c>
      <c r="J15" s="45">
        <v>0</v>
      </c>
      <c r="K15" s="46">
        <v>0</v>
      </c>
      <c r="L15" s="66">
        <v>45000</v>
      </c>
      <c r="M15" s="66">
        <v>45078</v>
      </c>
      <c r="N15" s="65" t="s">
        <v>39</v>
      </c>
      <c r="O15" s="58"/>
      <c r="P15" s="31"/>
      <c r="Q15" s="31"/>
      <c r="R15" s="31"/>
      <c r="S15" s="13"/>
      <c r="T15" s="31"/>
      <c r="U15" s="31"/>
      <c r="V15" s="31"/>
      <c r="W15" s="31"/>
    </row>
    <row r="16" spans="1:23" s="14" customFormat="1" ht="30" customHeight="1">
      <c r="A16" s="83"/>
      <c r="B16" s="63" t="s">
        <v>34</v>
      </c>
      <c r="C16" s="64" t="s">
        <v>46</v>
      </c>
      <c r="D16" s="64" t="s">
        <v>47</v>
      </c>
      <c r="E16" s="67">
        <v>30000</v>
      </c>
      <c r="F16" s="63" t="s">
        <v>48</v>
      </c>
      <c r="G16" s="64" t="s">
        <v>38</v>
      </c>
      <c r="H16" s="67">
        <v>30000</v>
      </c>
      <c r="I16" s="68">
        <f t="shared" si="1"/>
        <v>0.05</v>
      </c>
      <c r="J16" s="45">
        <v>0</v>
      </c>
      <c r="K16" s="46">
        <v>0</v>
      </c>
      <c r="L16" s="66">
        <v>44986</v>
      </c>
      <c r="M16" s="66">
        <v>45031</v>
      </c>
      <c r="N16" s="65" t="s">
        <v>49</v>
      </c>
      <c r="O16" s="58"/>
      <c r="P16" s="31"/>
      <c r="Q16" s="31"/>
      <c r="R16" s="31"/>
      <c r="S16" s="13" t="s">
        <v>50</v>
      </c>
      <c r="T16" s="31"/>
      <c r="U16" s="31"/>
      <c r="V16" s="31"/>
      <c r="W16" s="31"/>
    </row>
    <row r="17" spans="1:23" s="14" customFormat="1" ht="30" customHeight="1">
      <c r="A17" s="83"/>
      <c r="B17" s="63" t="s">
        <v>34</v>
      </c>
      <c r="C17" s="64" t="s">
        <v>46</v>
      </c>
      <c r="D17" s="64" t="s">
        <v>47</v>
      </c>
      <c r="E17" s="67">
        <v>30000</v>
      </c>
      <c r="F17" s="63" t="s">
        <v>48</v>
      </c>
      <c r="G17" s="64" t="s">
        <v>38</v>
      </c>
      <c r="H17" s="67">
        <v>30000</v>
      </c>
      <c r="I17" s="68">
        <f t="shared" ref="I17" si="2">H17/$H$23</f>
        <v>0.05</v>
      </c>
      <c r="J17" s="45">
        <v>0</v>
      </c>
      <c r="K17" s="46">
        <v>0</v>
      </c>
      <c r="L17" s="66">
        <v>44986</v>
      </c>
      <c r="M17" s="66">
        <v>45031</v>
      </c>
      <c r="N17" s="65" t="s">
        <v>49</v>
      </c>
      <c r="O17" s="58"/>
      <c r="P17" s="31"/>
      <c r="Q17" s="31"/>
      <c r="R17" s="31"/>
      <c r="S17" s="13" t="s">
        <v>50</v>
      </c>
      <c r="T17" s="31"/>
      <c r="U17" s="31"/>
      <c r="V17" s="31"/>
      <c r="W17" s="31"/>
    </row>
    <row r="18" spans="1:23" s="14" customFormat="1" ht="30" customHeight="1">
      <c r="A18" s="83"/>
      <c r="B18" s="63" t="s">
        <v>34</v>
      </c>
      <c r="C18" s="64" t="s">
        <v>46</v>
      </c>
      <c r="D18" s="64" t="s">
        <v>51</v>
      </c>
      <c r="E18" s="67">
        <v>30000</v>
      </c>
      <c r="F18" s="63" t="s">
        <v>48</v>
      </c>
      <c r="G18" s="64" t="s">
        <v>38</v>
      </c>
      <c r="H18" s="67">
        <v>30000</v>
      </c>
      <c r="I18" s="68">
        <f t="shared" si="1"/>
        <v>0.05</v>
      </c>
      <c r="J18" s="45">
        <v>0</v>
      </c>
      <c r="K18" s="46">
        <v>0</v>
      </c>
      <c r="L18" s="66">
        <v>44986</v>
      </c>
      <c r="M18" s="75">
        <v>45061</v>
      </c>
      <c r="N18" s="65" t="s">
        <v>49</v>
      </c>
      <c r="O18" s="58"/>
      <c r="P18" s="31"/>
      <c r="Q18" s="31"/>
      <c r="R18" s="31"/>
      <c r="S18" s="13"/>
      <c r="T18" s="31"/>
      <c r="U18" s="31"/>
      <c r="V18" s="31"/>
      <c r="W18" s="31"/>
    </row>
    <row r="19" spans="1:23" s="14" customFormat="1" ht="30" customHeight="1">
      <c r="A19" s="71"/>
      <c r="B19" s="63" t="s">
        <v>34</v>
      </c>
      <c r="C19" s="64" t="s">
        <v>46</v>
      </c>
      <c r="D19" s="64" t="s">
        <v>51</v>
      </c>
      <c r="E19" s="67">
        <v>30000</v>
      </c>
      <c r="F19" s="63" t="s">
        <v>48</v>
      </c>
      <c r="G19" s="64" t="s">
        <v>38</v>
      </c>
      <c r="H19" s="67">
        <v>30000</v>
      </c>
      <c r="I19" s="68">
        <f t="shared" ref="I19" si="3">H19/$H$23</f>
        <v>0.05</v>
      </c>
      <c r="J19" s="45">
        <v>0</v>
      </c>
      <c r="K19" s="46">
        <v>0</v>
      </c>
      <c r="L19" s="75">
        <v>44986</v>
      </c>
      <c r="M19" s="75">
        <v>45031</v>
      </c>
      <c r="N19" s="65" t="s">
        <v>49</v>
      </c>
      <c r="O19" s="58"/>
      <c r="P19" s="31"/>
      <c r="Q19" s="31"/>
      <c r="R19" s="31"/>
      <c r="S19" s="13"/>
      <c r="T19" s="31"/>
      <c r="U19" s="31"/>
      <c r="V19" s="31"/>
      <c r="W19" s="31"/>
    </row>
    <row r="20" spans="1:23" s="14" customFormat="1" ht="30" customHeight="1">
      <c r="A20" s="84" t="s">
        <v>52</v>
      </c>
      <c r="B20" s="63" t="s">
        <v>34</v>
      </c>
      <c r="C20" s="64" t="s">
        <v>35</v>
      </c>
      <c r="D20" s="64" t="s">
        <v>53</v>
      </c>
      <c r="E20" s="67">
        <v>75000</v>
      </c>
      <c r="F20" s="63" t="s">
        <v>37</v>
      </c>
      <c r="G20" s="64" t="s">
        <v>38</v>
      </c>
      <c r="H20" s="67">
        <v>75000</v>
      </c>
      <c r="I20" s="68">
        <f t="shared" si="1"/>
        <v>0.125</v>
      </c>
      <c r="J20" s="45">
        <v>0</v>
      </c>
      <c r="K20" s="46">
        <v>0</v>
      </c>
      <c r="L20" s="66">
        <v>44986</v>
      </c>
      <c r="M20" s="66">
        <v>45092</v>
      </c>
      <c r="N20" s="65" t="s">
        <v>49</v>
      </c>
      <c r="O20" s="58"/>
      <c r="P20" s="31"/>
      <c r="Q20" s="31"/>
      <c r="R20" s="31"/>
      <c r="S20" s="13"/>
      <c r="T20" s="31"/>
      <c r="U20" s="31"/>
      <c r="V20" s="31"/>
      <c r="W20" s="31"/>
    </row>
    <row r="21" spans="1:23" s="14" customFormat="1" ht="30" customHeight="1">
      <c r="A21" s="85"/>
      <c r="B21" s="63" t="s">
        <v>34</v>
      </c>
      <c r="C21" s="73" t="s">
        <v>46</v>
      </c>
      <c r="D21" s="64" t="s">
        <v>54</v>
      </c>
      <c r="E21" s="67">
        <v>25000</v>
      </c>
      <c r="F21" s="63" t="s">
        <v>48</v>
      </c>
      <c r="G21" s="64" t="s">
        <v>38</v>
      </c>
      <c r="H21" s="67">
        <v>25000</v>
      </c>
      <c r="I21" s="68">
        <f t="shared" si="1"/>
        <v>4.1666666666666664E-2</v>
      </c>
      <c r="J21" s="45">
        <v>0</v>
      </c>
      <c r="K21" s="46">
        <v>0</v>
      </c>
      <c r="L21" s="66">
        <v>44986</v>
      </c>
      <c r="M21" s="66">
        <v>45031</v>
      </c>
      <c r="N21" s="65" t="s">
        <v>49</v>
      </c>
      <c r="O21" s="58"/>
      <c r="P21" s="31"/>
      <c r="Q21" s="31"/>
      <c r="R21" s="31"/>
      <c r="S21" s="13"/>
      <c r="T21" s="31"/>
      <c r="U21" s="31"/>
      <c r="V21" s="31"/>
      <c r="W21" s="31"/>
    </row>
    <row r="22" spans="1:23" s="14" customFormat="1" ht="24.6" customHeight="1">
      <c r="A22" s="85"/>
      <c r="B22" s="43" t="s">
        <v>34</v>
      </c>
      <c r="C22" s="73" t="s">
        <v>46</v>
      </c>
      <c r="D22" s="64" t="s">
        <v>54</v>
      </c>
      <c r="E22" s="67">
        <v>25000</v>
      </c>
      <c r="F22" s="43" t="s">
        <v>48</v>
      </c>
      <c r="G22" s="44" t="s">
        <v>38</v>
      </c>
      <c r="H22" s="67">
        <v>25000</v>
      </c>
      <c r="I22" s="46">
        <f t="shared" si="1"/>
        <v>4.1666666666666664E-2</v>
      </c>
      <c r="J22" s="45">
        <v>0</v>
      </c>
      <c r="K22" s="46">
        <v>0</v>
      </c>
      <c r="L22" s="66">
        <v>44986</v>
      </c>
      <c r="M22" s="66">
        <v>45031</v>
      </c>
      <c r="N22" s="52" t="s">
        <v>55</v>
      </c>
      <c r="O22" s="58"/>
      <c r="P22" s="31"/>
      <c r="Q22" s="31"/>
      <c r="R22" s="31"/>
      <c r="S22" s="13"/>
      <c r="T22" s="31"/>
      <c r="U22" s="31"/>
      <c r="V22" s="31"/>
      <c r="W22" s="31"/>
    </row>
    <row r="23" spans="1:23" s="15" customFormat="1" ht="35.25" customHeight="1" thickBot="1">
      <c r="A23" s="47" t="s">
        <v>56</v>
      </c>
      <c r="B23" s="110" t="s">
        <v>57</v>
      </c>
      <c r="C23" s="111"/>
      <c r="D23" s="48" t="s">
        <v>58</v>
      </c>
      <c r="E23" s="49">
        <f>SUM(E13:E22)</f>
        <v>600000</v>
      </c>
      <c r="F23" s="50"/>
      <c r="G23" s="50"/>
      <c r="H23" s="49">
        <f>SUM(H13:H22)</f>
        <v>600000</v>
      </c>
      <c r="I23" s="51">
        <f>SUM(I13:I22)</f>
        <v>1.0000000000000002</v>
      </c>
      <c r="J23" s="49">
        <f>SUM(J13:J22)</f>
        <v>0</v>
      </c>
      <c r="K23" s="51"/>
      <c r="L23" s="50"/>
      <c r="M23" s="50"/>
      <c r="N23" s="50"/>
      <c r="O23" s="32"/>
      <c r="P23" s="33"/>
      <c r="Q23" s="33"/>
      <c r="R23" s="33"/>
      <c r="S23" s="16"/>
      <c r="T23" s="33"/>
      <c r="U23" s="33"/>
      <c r="V23" s="33"/>
      <c r="W23" s="33"/>
    </row>
    <row r="24" spans="1:23" ht="14.25" customHeight="1">
      <c r="A24" s="112" t="s">
        <v>59</v>
      </c>
      <c r="B24" s="113"/>
      <c r="C24" s="113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4"/>
      <c r="P24" s="21"/>
      <c r="Q24" s="21"/>
      <c r="R24" s="21"/>
      <c r="S24" s="21"/>
      <c r="T24" s="21"/>
      <c r="U24" s="21"/>
      <c r="V24" s="21"/>
      <c r="W24" s="21"/>
    </row>
    <row r="25" spans="1:23">
      <c r="A25" s="115"/>
      <c r="B25" s="116"/>
      <c r="C25" s="116"/>
      <c r="D25" s="116"/>
      <c r="E25" s="116"/>
      <c r="F25" s="116"/>
      <c r="G25" s="116"/>
      <c r="H25" s="116"/>
      <c r="I25" s="116"/>
      <c r="J25" s="116"/>
      <c r="K25" s="116"/>
      <c r="L25" s="116"/>
      <c r="M25" s="116"/>
      <c r="N25" s="116"/>
      <c r="O25" s="117"/>
      <c r="P25" s="21"/>
      <c r="Q25" s="21"/>
      <c r="R25" s="21"/>
      <c r="S25" s="21"/>
      <c r="T25" s="21"/>
      <c r="U25" s="21"/>
      <c r="V25" s="21"/>
      <c r="W25" s="21"/>
    </row>
    <row r="26" spans="1:23" ht="14.1" customHeight="1" thickBot="1">
      <c r="A26" s="115"/>
      <c r="B26" s="116"/>
      <c r="C26" s="116"/>
      <c r="D26" s="116"/>
      <c r="E26" s="116"/>
      <c r="F26" s="116"/>
      <c r="G26" s="116"/>
      <c r="H26" s="116"/>
      <c r="I26" s="116"/>
      <c r="J26" s="116"/>
      <c r="K26" s="116"/>
      <c r="L26" s="116"/>
      <c r="M26" s="116"/>
      <c r="N26" s="116"/>
      <c r="O26" s="117"/>
      <c r="P26" s="21"/>
      <c r="Q26" s="21"/>
      <c r="R26" s="21"/>
      <c r="S26" s="21"/>
      <c r="T26" s="21"/>
      <c r="U26" s="21"/>
      <c r="V26" s="21"/>
      <c r="W26" s="21"/>
    </row>
    <row r="27" spans="1:23" s="14" customFormat="1" ht="21.75" customHeight="1" thickBot="1">
      <c r="A27" s="104" t="s">
        <v>60</v>
      </c>
      <c r="B27" s="105"/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  <c r="O27" s="106"/>
      <c r="P27" s="31"/>
      <c r="Q27" s="31"/>
      <c r="R27" s="31"/>
      <c r="S27" s="31"/>
      <c r="T27" s="31"/>
      <c r="U27" s="31"/>
      <c r="V27" s="31"/>
      <c r="W27" s="31"/>
    </row>
    <row r="28" spans="1:23" ht="27.75" customHeight="1" thickBot="1">
      <c r="A28" s="107" t="s">
        <v>61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9"/>
      <c r="P28" s="21"/>
      <c r="Q28" s="21"/>
      <c r="R28" s="21"/>
      <c r="S28" s="21"/>
      <c r="T28" s="21"/>
      <c r="U28" s="21"/>
      <c r="V28" s="21"/>
      <c r="W28" s="21"/>
    </row>
    <row r="29" spans="1:23" s="17" customFormat="1" ht="29.1" customHeight="1" thickBot="1">
      <c r="A29" s="107" t="s">
        <v>62</v>
      </c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9"/>
      <c r="P29" s="34"/>
      <c r="Q29" s="34"/>
      <c r="R29" s="34"/>
      <c r="S29" s="34"/>
      <c r="T29" s="34"/>
      <c r="U29" s="34"/>
      <c r="V29" s="34"/>
      <c r="W29" s="34"/>
    </row>
    <row r="30" spans="1:23">
      <c r="A30" s="18"/>
      <c r="B30" s="18"/>
      <c r="C30" s="18"/>
      <c r="D30" s="18"/>
      <c r="E30" s="18"/>
      <c r="F30" s="18"/>
      <c r="G30" s="18"/>
      <c r="H30" s="18"/>
      <c r="I30" s="19"/>
      <c r="J30" s="18"/>
      <c r="K30" s="20"/>
      <c r="L30" s="18"/>
      <c r="M30" s="18"/>
      <c r="N30" s="18"/>
      <c r="O30" s="18"/>
      <c r="P30" s="21"/>
      <c r="Q30" s="21"/>
      <c r="R30" s="21"/>
      <c r="S30" s="21"/>
      <c r="T30" s="21"/>
      <c r="U30" s="21"/>
      <c r="V30" s="21"/>
      <c r="W30" s="21"/>
    </row>
    <row r="31" spans="1:23">
      <c r="A31" s="18"/>
      <c r="B31" s="18"/>
      <c r="C31" s="18"/>
      <c r="D31" s="18"/>
      <c r="E31" s="18"/>
      <c r="F31" s="18"/>
      <c r="G31" s="18"/>
      <c r="H31" s="18"/>
      <c r="I31" s="19"/>
      <c r="J31" s="18"/>
      <c r="K31" s="20"/>
      <c r="L31" s="18"/>
      <c r="M31" s="18"/>
      <c r="N31" s="18"/>
      <c r="O31" s="18"/>
      <c r="P31" s="21"/>
      <c r="Q31" s="21"/>
      <c r="R31" s="21"/>
      <c r="S31" s="21"/>
      <c r="T31" s="21"/>
      <c r="U31" s="21"/>
      <c r="V31" s="21"/>
      <c r="W31" s="21"/>
    </row>
    <row r="32" spans="1:23">
      <c r="A32" s="18"/>
      <c r="B32" s="18"/>
      <c r="C32" s="18"/>
      <c r="D32" s="18"/>
      <c r="E32" s="18"/>
      <c r="F32" s="18"/>
      <c r="G32" s="18"/>
      <c r="H32" s="61"/>
      <c r="I32" s="19"/>
      <c r="J32" s="18"/>
      <c r="K32" s="20"/>
      <c r="L32" s="18"/>
      <c r="M32" s="18"/>
      <c r="N32" s="18"/>
      <c r="O32" s="18"/>
      <c r="P32" s="21"/>
      <c r="Q32" s="21"/>
      <c r="R32" s="21"/>
      <c r="S32" s="21"/>
      <c r="T32" s="21"/>
      <c r="U32" s="21"/>
      <c r="V32" s="21"/>
      <c r="W32" s="21"/>
    </row>
    <row r="33" spans="1:23">
      <c r="A33" s="18"/>
      <c r="B33" s="18"/>
      <c r="C33" s="18"/>
      <c r="D33" s="18"/>
      <c r="E33" s="18"/>
      <c r="F33" s="18"/>
      <c r="G33" s="18"/>
      <c r="H33" s="62"/>
      <c r="I33" s="19"/>
      <c r="J33" s="18"/>
      <c r="K33" s="20"/>
      <c r="L33" s="18"/>
      <c r="M33" s="18"/>
      <c r="N33" s="18"/>
      <c r="O33" s="18"/>
      <c r="P33" s="21"/>
      <c r="Q33" s="21"/>
      <c r="R33" s="21"/>
      <c r="S33" s="21"/>
      <c r="T33" s="21"/>
      <c r="U33" s="21"/>
      <c r="V33" s="21"/>
      <c r="W33" s="21"/>
    </row>
    <row r="34" spans="1:23">
      <c r="A34" s="18"/>
      <c r="B34" s="18"/>
      <c r="C34" s="18"/>
      <c r="D34" s="18"/>
      <c r="E34" s="18"/>
      <c r="F34" s="18"/>
      <c r="G34" s="18"/>
      <c r="H34" s="18"/>
      <c r="I34" s="19"/>
      <c r="J34" s="18"/>
      <c r="K34" s="20"/>
      <c r="L34" s="18"/>
      <c r="M34" s="18"/>
      <c r="N34" s="18"/>
      <c r="O34" s="18"/>
      <c r="P34" s="21"/>
      <c r="Q34" s="21"/>
      <c r="R34" s="21"/>
      <c r="S34" s="21"/>
      <c r="T34" s="21"/>
      <c r="U34" s="21"/>
      <c r="V34" s="21"/>
      <c r="W34" s="21"/>
    </row>
    <row r="35" spans="1:23">
      <c r="A35" s="18"/>
      <c r="B35" s="18"/>
      <c r="C35" s="18"/>
      <c r="D35" s="18"/>
      <c r="E35" s="18"/>
      <c r="F35" s="18"/>
      <c r="G35" s="18"/>
      <c r="H35" s="18"/>
      <c r="I35" s="19"/>
      <c r="J35" s="18"/>
      <c r="K35" s="20"/>
      <c r="L35" s="18"/>
      <c r="M35" s="18"/>
      <c r="N35" s="18"/>
      <c r="O35" s="18"/>
      <c r="P35" s="21"/>
      <c r="Q35" s="21"/>
      <c r="R35" s="21"/>
      <c r="S35" s="21"/>
      <c r="T35" s="21"/>
      <c r="U35" s="21"/>
      <c r="V35" s="21"/>
      <c r="W35" s="21"/>
    </row>
    <row r="36" spans="1:23" hidden="1" outlineLevel="1">
      <c r="A36" s="35" t="s">
        <v>63</v>
      </c>
      <c r="B36" s="36"/>
      <c r="C36" s="21"/>
      <c r="D36" s="21"/>
      <c r="E36" s="21"/>
      <c r="F36" s="21"/>
      <c r="G36" s="21"/>
      <c r="H36" s="21"/>
      <c r="I36" s="22"/>
      <c r="J36" s="21"/>
      <c r="K36" s="23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</row>
    <row r="37" spans="1:23" ht="15" hidden="1" customHeight="1" outlineLevel="1">
      <c r="A37" s="37" t="s">
        <v>64</v>
      </c>
      <c r="B37" s="37" t="s">
        <v>65</v>
      </c>
      <c r="C37" s="37" t="s">
        <v>66</v>
      </c>
      <c r="D37" s="37"/>
      <c r="E37" s="37" t="s">
        <v>67</v>
      </c>
      <c r="F37" s="37" t="s">
        <v>68</v>
      </c>
      <c r="G37" s="37" t="s">
        <v>69</v>
      </c>
      <c r="H37" s="37"/>
      <c r="I37" s="22"/>
      <c r="J37" s="21"/>
      <c r="K37" s="23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</row>
    <row r="38" spans="1:23" hidden="1" outlineLevel="1">
      <c r="A38" s="37" t="s">
        <v>33</v>
      </c>
      <c r="B38" s="37" t="s">
        <v>34</v>
      </c>
      <c r="C38" s="37" t="s">
        <v>46</v>
      </c>
      <c r="D38" s="37"/>
      <c r="E38" s="37"/>
      <c r="F38" s="37" t="s">
        <v>48</v>
      </c>
      <c r="G38" s="37" t="s">
        <v>38</v>
      </c>
      <c r="H38" s="37"/>
      <c r="I38" s="22"/>
      <c r="J38" s="21"/>
      <c r="K38" s="23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</row>
    <row r="39" spans="1:23" hidden="1" outlineLevel="1">
      <c r="A39" s="37" t="s">
        <v>41</v>
      </c>
      <c r="B39" s="37" t="s">
        <v>70</v>
      </c>
      <c r="C39" s="38" t="s">
        <v>35</v>
      </c>
      <c r="D39" s="37"/>
      <c r="E39" s="37"/>
      <c r="F39" s="39" t="s">
        <v>71</v>
      </c>
      <c r="G39" s="37" t="s">
        <v>72</v>
      </c>
      <c r="H39" s="37"/>
      <c r="I39" s="22"/>
      <c r="J39" s="21"/>
      <c r="K39" s="23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</row>
    <row r="40" spans="1:23" hidden="1" outlineLevel="1">
      <c r="A40" s="37" t="s">
        <v>44</v>
      </c>
      <c r="B40" s="37" t="s">
        <v>73</v>
      </c>
      <c r="C40" s="37" t="s">
        <v>74</v>
      </c>
      <c r="D40" s="37"/>
      <c r="E40" s="37"/>
      <c r="F40" s="37" t="s">
        <v>37</v>
      </c>
      <c r="G40" s="37"/>
      <c r="H40" s="37"/>
      <c r="I40" s="22"/>
      <c r="J40" s="21"/>
      <c r="K40" s="23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</row>
    <row r="41" spans="1:23" hidden="1" outlineLevel="1">
      <c r="A41" s="37" t="s">
        <v>52</v>
      </c>
      <c r="B41" s="37"/>
      <c r="C41" s="37" t="s">
        <v>75</v>
      </c>
      <c r="D41" s="37"/>
      <c r="E41" s="37"/>
      <c r="F41" s="37" t="s">
        <v>43</v>
      </c>
      <c r="G41" s="37"/>
      <c r="H41" s="37"/>
      <c r="I41" s="22"/>
      <c r="J41" s="21"/>
      <c r="K41" s="23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</row>
    <row r="42" spans="1:23" hidden="1" outlineLevel="1">
      <c r="A42" s="37" t="s">
        <v>76</v>
      </c>
      <c r="B42" s="37"/>
      <c r="C42" s="37"/>
      <c r="D42" s="37"/>
      <c r="E42" s="37"/>
      <c r="F42" s="37" t="s">
        <v>77</v>
      </c>
      <c r="G42" s="37"/>
      <c r="H42" s="37"/>
      <c r="I42" s="22"/>
      <c r="J42" s="21"/>
      <c r="K42" s="23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</row>
    <row r="43" spans="1:23" hidden="1" outlineLevel="1">
      <c r="A43" s="40" t="s">
        <v>78</v>
      </c>
      <c r="B43" s="36"/>
      <c r="C43" s="36"/>
      <c r="D43" s="36"/>
      <c r="E43" s="36"/>
      <c r="F43" s="37"/>
      <c r="G43" s="36"/>
      <c r="H43" s="36"/>
      <c r="I43" s="22"/>
      <c r="J43" s="21"/>
      <c r="K43" s="23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</row>
    <row r="44" spans="1:23" hidden="1" outlineLevel="1">
      <c r="A44" s="40" t="s">
        <v>79</v>
      </c>
      <c r="B44" s="21"/>
      <c r="C44" s="21"/>
      <c r="D44" s="21"/>
      <c r="E44" s="21"/>
      <c r="F44" s="21"/>
      <c r="G44" s="21"/>
      <c r="H44" s="21"/>
      <c r="I44" s="22"/>
      <c r="J44" s="21"/>
      <c r="K44" s="23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</row>
    <row r="45" spans="1:23" hidden="1" outlineLevel="1">
      <c r="A45" s="40" t="s">
        <v>80</v>
      </c>
      <c r="B45" s="21"/>
      <c r="C45" s="21"/>
      <c r="D45" s="21"/>
      <c r="E45" s="21"/>
      <c r="F45" s="21"/>
      <c r="G45" s="21"/>
      <c r="H45" s="21"/>
      <c r="I45" s="22"/>
      <c r="J45" s="21"/>
      <c r="K45" s="23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</row>
    <row r="46" spans="1:23" hidden="1" outlineLevel="1">
      <c r="A46" s="40" t="s">
        <v>81</v>
      </c>
      <c r="B46" s="21"/>
      <c r="C46" s="21"/>
      <c r="D46" s="21"/>
      <c r="E46" s="21"/>
      <c r="F46" s="21"/>
      <c r="G46" s="21"/>
      <c r="H46" s="21"/>
      <c r="I46" s="59"/>
      <c r="J46" s="21"/>
      <c r="K46" s="60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</row>
    <row r="47" spans="1:23" collapsed="1">
      <c r="A47" s="21"/>
      <c r="B47" s="21"/>
      <c r="C47" s="21"/>
      <c r="D47" s="21"/>
      <c r="E47" s="21"/>
      <c r="F47" s="21"/>
      <c r="G47" s="21"/>
      <c r="H47" s="21"/>
      <c r="I47" s="59"/>
      <c r="J47" s="21"/>
      <c r="K47" s="60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</row>
    <row r="48" spans="1:23">
      <c r="A48" s="21"/>
      <c r="B48" s="21"/>
      <c r="C48" s="21"/>
      <c r="D48" s="21"/>
      <c r="E48" s="21"/>
      <c r="F48" s="21"/>
      <c r="G48" s="21"/>
      <c r="H48" s="21"/>
      <c r="I48" s="59"/>
      <c r="J48" s="21"/>
      <c r="K48" s="60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</row>
  </sheetData>
  <autoFilter ref="A9:O13" xr:uid="{CE71A667-36D5-4833-A4BE-9AF3F34D3259}">
    <filterColumn colId="7" showButton="0"/>
    <filterColumn colId="8" showButton="0"/>
    <filterColumn colId="9" showButton="0"/>
  </autoFilter>
  <mergeCells count="28">
    <mergeCell ref="A27:O27"/>
    <mergeCell ref="A28:O28"/>
    <mergeCell ref="A29:O29"/>
    <mergeCell ref="B23:C23"/>
    <mergeCell ref="A24:O26"/>
    <mergeCell ref="A15:A18"/>
    <mergeCell ref="A20:A22"/>
    <mergeCell ref="A5:F5"/>
    <mergeCell ref="A6:E6"/>
    <mergeCell ref="F6:O6"/>
    <mergeCell ref="A7:E7"/>
    <mergeCell ref="I7:O7"/>
    <mergeCell ref="G5:N5"/>
    <mergeCell ref="F7:G7"/>
    <mergeCell ref="H9:K9"/>
    <mergeCell ref="L9:L11"/>
    <mergeCell ref="M9:M11"/>
    <mergeCell ref="N9:N12"/>
    <mergeCell ref="O9:O11"/>
    <mergeCell ref="H10:I10"/>
    <mergeCell ref="J10:K10"/>
    <mergeCell ref="F9:F11"/>
    <mergeCell ref="G9:G11"/>
    <mergeCell ref="A9:A11"/>
    <mergeCell ref="B9:B11"/>
    <mergeCell ref="C9:C11"/>
    <mergeCell ref="D9:D11"/>
    <mergeCell ref="E9:E11"/>
  </mergeCells>
  <phoneticPr fontId="13" type="noConversion"/>
  <dataValidations count="6">
    <dataValidation type="list" allowBlank="1" showInputMessage="1" showErrorMessage="1" sqref="A12" xr:uid="{00000000-0002-0000-0000-000005000000}">
      <formula1>$A$37:$A$42</formula1>
    </dataValidation>
    <dataValidation type="list" allowBlank="1" showInputMessage="1" showErrorMessage="1" sqref="B12:B22" xr:uid="{00000000-0002-0000-0000-000004000000}">
      <formula1>$B$37:$B$42</formula1>
    </dataValidation>
    <dataValidation type="list" allowBlank="1" showInputMessage="1" showErrorMessage="1" sqref="G12:G22" xr:uid="{00000000-0002-0000-0000-000002000000}">
      <formula1>$G$37:$G$39</formula1>
    </dataValidation>
    <dataValidation type="list" allowBlank="1" showInputMessage="1" showErrorMessage="1" sqref="C12:C22" xr:uid="{00000000-0002-0000-0000-000003000000}">
      <formula1>$C$37:$C$42</formula1>
    </dataValidation>
    <dataValidation type="list" allowBlank="1" showInputMessage="1" showErrorMessage="1" sqref="A20 A13:A15" xr:uid="{6CCD559A-F6FE-4D1F-AB36-5283DF18D0DC}">
      <formula1>$A$37:$A$46</formula1>
    </dataValidation>
    <dataValidation type="list" allowBlank="1" showInputMessage="1" showErrorMessage="1" sqref="F12:F22" xr:uid="{00000000-0002-0000-0000-000000000000}">
      <formula1>$F$37:$F$43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E4575577EF40A40A3025D6D25284EB8" ma:contentTypeVersion="0" ma:contentTypeDescription="A content type to manage public (operations) IDB documents" ma:contentTypeScope="" ma:versionID="de5621dbb3e21257ed73ffbfec1e03b7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e9c99d6efd84ae3a59f0c62c01494c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ez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Colombia</TermName>
          <TermId xmlns="http://schemas.microsoft.com/office/infopath/2007/PartnerControls">c7d386d6-75f3-4fc0-bde8-e021ccd68f5c</TermId>
        </TermInfo>
      </Terms>
    </ic46d7e087fd4a108fb86518ca413cc6>
    <IDBDocs_x0020_Number xmlns="cdc7663a-08f0-4737-9e8c-148ce897a09c" xsi:nil="true"/>
    <Division_x0020_or_x0020_Unit xmlns="cdc7663a-08f0-4737-9e8c-148ce897a09c">CSD/CCS</Division_x0020_or_x0020_Unit>
    <Fiscal_x0020_Year_x0020_IDB xmlns="cdc7663a-08f0-4737-9e8c-148ce897a09c">2022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PHASE_PREPARATION</Phase>
    <Document_x0020_Author xmlns="cdc7663a-08f0-4737-9e8c-148ce897a09c">Gomez Juan Carlos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CLIMATE CHANGE MITIGATION POLICY</TermName>
          <TermId xmlns="http://schemas.microsoft.com/office/infopath/2007/PartnerControls">820d46ff-e714-481c-bcb9-214575ce5746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SIP</TermName>
          <TermId xmlns="http://schemas.microsoft.com/office/infopath/2007/PartnerControls">9d97cc3a-39c3-4679-bfb6-67e13acc178e</TermId>
        </TermInfo>
      </Terms>
    </g511464f9e53401d84b16fa9b379a574>
    <Related_x0020_SisCor_x0020_Number xmlns="cdc7663a-08f0-4737-9e8c-148ce897a09c" xsi:nil="true"/>
    <TaxCatchAll xmlns="cdc7663a-08f0-4737-9e8c-148ce897a09c">
      <Value>83</Value>
      <Value>348</Value>
      <Value>46</Value>
      <Value>32</Value>
      <Value>1</Value>
    </TaxCatchAll>
    <Operation_x0020_Type xmlns="cdc7663a-08f0-4737-9e8c-148ce897a09c">TCP</Operation_x0020_Type>
    <Package_x0020_Code xmlns="cdc7663a-08f0-4737-9e8c-148ce897a09c" xsi:nil="true"/>
    <Identifier xmlns="cdc7663a-08f0-4737-9e8c-148ce897a09c" xsi:nil="true"/>
    <Project_x0020_Number xmlns="cdc7663a-08f0-4737-9e8c-148ce897a09c">CO-T1681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 xsi:nil="true"/>
    <Extracted_x0020_Keywords xmlns="cdc7663a-08f0-4737-9e8c-148ce897a09c" xsi:nil="true"/>
    <_dlc_DocId xmlns="cdc7663a-08f0-4737-9e8c-148ce897a09c">EZSHARE-1497782438-6</_dlc_DocId>
    <_dlc_DocIdUrl xmlns="cdc7663a-08f0-4737-9e8c-148ce897a09c">
      <Url>https://idbg.sharepoint.com/teams/EZ-CO-TCP/CO-T1681/_layouts/15/DocIdRedir.aspx?ID=EZSHARE-1497782438-6</Url>
      <Description>EZSHARE-1497782438-6</Description>
    </_dlc_DocIdUrl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 LastSyncTimeStamp="2022-04-13T16:45:15.69Z"/>
</file>

<file path=customXml/itemProps1.xml><?xml version="1.0" encoding="utf-8"?>
<ds:datastoreItem xmlns:ds="http://schemas.openxmlformats.org/officeDocument/2006/customXml" ds:itemID="{4448F3AF-4705-4C8A-9474-C87B5797CFC9}"/>
</file>

<file path=customXml/itemProps2.xml><?xml version="1.0" encoding="utf-8"?>
<ds:datastoreItem xmlns:ds="http://schemas.openxmlformats.org/officeDocument/2006/customXml" ds:itemID="{40FF2D62-4933-4241-A341-54BBF28574C1}"/>
</file>

<file path=customXml/itemProps3.xml><?xml version="1.0" encoding="utf-8"?>
<ds:datastoreItem xmlns:ds="http://schemas.openxmlformats.org/officeDocument/2006/customXml" ds:itemID="{A860CB5E-12AB-4BB8-BC75-C99D051064E4}"/>
</file>

<file path=customXml/itemProps4.xml><?xml version="1.0" encoding="utf-8"?>
<ds:datastoreItem xmlns:ds="http://schemas.openxmlformats.org/officeDocument/2006/customXml" ds:itemID="{86A07B62-7DC7-42FB-B2B9-BFFE7DDBA1B8}"/>
</file>

<file path=customXml/itemProps5.xml><?xml version="1.0" encoding="utf-8"?>
<ds:datastoreItem xmlns:ds="http://schemas.openxmlformats.org/officeDocument/2006/customXml" ds:itemID="{0FC3C15C-7DFF-4326-B99B-6EC7F473ACD9}"/>
</file>

<file path=customXml/itemProps6.xml><?xml version="1.0" encoding="utf-8"?>
<ds:datastoreItem xmlns:ds="http://schemas.openxmlformats.org/officeDocument/2006/customXml" ds:itemID="{5173416E-4D79-4656-8191-02F4DC4882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Margarita Jimenez</cp:lastModifiedBy>
  <cp:revision/>
  <dcterms:created xsi:type="dcterms:W3CDTF">2017-06-07T20:53:19Z</dcterms:created>
  <dcterms:modified xsi:type="dcterms:W3CDTF">2022-11-30T23:12:49Z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0x0101001A458A224826124E8B45B1D613300CFC00BE4575577EF40A40A3025D6D25284EB8</vt:lpwstr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32;#Colombia|c7d386d6-75f3-4fc0-bde8-e021ccd68f5c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1;#Project Preparation Planning and Design|29ca0c72-1fc4-435f-a09c-28585cb5eac9</vt:lpwstr>
  </property>
  <property fmtid="{D5CDD505-2E9C-101B-9397-08002B2CF9AE}" pid="10" name="Sector_x0020_IDB">
    <vt:lpwstr/>
  </property>
  <property fmtid="{D5CDD505-2E9C-101B-9397-08002B2CF9AE}" pid="11" name="Sub-Sector">
    <vt:lpwstr>83;#CLIMATE CHANGE MITIGATION POLICY|820d46ff-e714-481c-bcb9-214575ce5746</vt:lpwstr>
  </property>
  <property fmtid="{D5CDD505-2E9C-101B-9397-08002B2CF9AE}" pid="13" name="Fund IDB">
    <vt:lpwstr>348;#SIP|9d97cc3a-39c3-4679-bfb6-67e13acc178e</vt:lpwstr>
  </property>
  <property fmtid="{D5CDD505-2E9C-101B-9397-08002B2CF9AE}" pid="14" name="Sector IDB">
    <vt:lpwstr>46;#ENVIRONMENT AND NATURAL DISASTERS|261e2b33-090b-4ab0-8e06-3aa3e7f32d57</vt:lpwstr>
  </property>
  <property fmtid="{D5CDD505-2E9C-101B-9397-08002B2CF9AE}" pid="15" name="_dlc_DocIdItemGuid">
    <vt:lpwstr>b9e0db64-7042-474e-ace6-0b6ec30f6377</vt:lpwstr>
  </property>
  <property fmtid="{D5CDD505-2E9C-101B-9397-08002B2CF9AE}" pid="19" name="Series Operations IDB">
    <vt:lpwstr/>
  </property>
</Properties>
</file>