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9630" windowHeight="10455" tabRatio="412" activeTab="1"/>
  </bookViews>
  <sheets>
    <sheet name="Instruções" sheetId="4" r:id="rId1"/>
    <sheet name="Detalhes Plano de Aquisições" sheetId="1" r:id="rId2"/>
    <sheet name="Sheet1" sheetId="5" state="hidden" r:id="rId3"/>
  </sheets>
  <definedNames>
    <definedName name="capacitacao">'Detalhes Plano de Aquisições'!$E$93:$E$101</definedName>
  </definedNames>
  <calcPr calcId="145621"/>
</workbook>
</file>

<file path=xl/calcChain.xml><?xml version="1.0" encoding="utf-8"?>
<calcChain xmlns="http://schemas.openxmlformats.org/spreadsheetml/2006/main">
  <c r="H20" i="1" l="1"/>
  <c r="H76" i="1" l="1"/>
  <c r="H68" i="1" l="1"/>
  <c r="H56" i="1"/>
  <c r="H48" i="1"/>
  <c r="H36" i="1"/>
  <c r="H28" i="1"/>
</calcChain>
</file>

<file path=xl/sharedStrings.xml><?xml version="1.0" encoding="utf-8"?>
<sst xmlns="http://schemas.openxmlformats.org/spreadsheetml/2006/main" count="395" uniqueCount="182">
  <si>
    <t>OBRAS</t>
  </si>
  <si>
    <t>Previsto</t>
  </si>
  <si>
    <t>Total</t>
  </si>
  <si>
    <t>Ex-Post</t>
  </si>
  <si>
    <t>Ex-Ante</t>
  </si>
  <si>
    <t>Sistema Nacional</t>
  </si>
  <si>
    <t>Licitação Pública Internacional por Lotes </t>
  </si>
  <si>
    <t>Processo Cancelado</t>
  </si>
  <si>
    <t xml:space="preserve">Montante Estimado </t>
  </si>
  <si>
    <t>Assinatura do Contrato</t>
  </si>
  <si>
    <t>BENS</t>
  </si>
  <si>
    <t>SERVIÇOS QUE NÃO SÃO DE CONSULTORIA</t>
  </si>
  <si>
    <t>CONSULTORIAS FIRMAS</t>
  </si>
  <si>
    <t>Não Objeção aos  TDR da Atividade</t>
  </si>
  <si>
    <t>CAPACITAÇÃO</t>
  </si>
  <si>
    <t>SUBPROJETOS</t>
  </si>
  <si>
    <t>Assinatura do Contrato/ Convênio por Adjudicação dos Subprojetos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</si>
  <si>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</si>
  <si>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</si>
  <si>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</si>
  <si>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</si>
  <si>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Status</t>
  </si>
  <si>
    <t>Consultoria Individual</t>
  </si>
  <si>
    <t>Contrato em Execução</t>
  </si>
  <si>
    <t>Comentários - para Sistema Nacional incluir método de Seleção</t>
  </si>
  <si>
    <t>Publicação  Manifestação de Interesse</t>
  </si>
  <si>
    <t>BRASIL</t>
  </si>
  <si>
    <t xml:space="preserve">PLANO DE AQUISIÇÕES (PA) - 18 MESES </t>
  </si>
  <si>
    <t>Assinatura Contrato</t>
  </si>
  <si>
    <t>Selecionar no menu suspenso</t>
  </si>
  <si>
    <t>Categoria</t>
  </si>
  <si>
    <t>Objeto</t>
  </si>
  <si>
    <t>Datas Estimadas</t>
  </si>
  <si>
    <t>Unidade Executora*</t>
  </si>
  <si>
    <t>Objeto*</t>
  </si>
  <si>
    <t>Montante Estimado *</t>
  </si>
  <si>
    <t>Datas Estimadas*</t>
  </si>
  <si>
    <t>Publicação do Anúncio/Convite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</si>
  <si>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</si>
  <si>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</si>
  <si>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</si>
  <si>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</si>
  <si>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</si>
  <si>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</si>
  <si>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</si>
  <si>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</si>
  <si>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</si>
  <si>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Nova Licitação</t>
  </si>
  <si>
    <t>Pregão Presencial</t>
  </si>
  <si>
    <t>Exemplos</t>
  </si>
  <si>
    <t>Seleção Baseada na Qualidade e Custo (SBQC)</t>
  </si>
  <si>
    <t>Seleção Baseada no Menor Custo (SBMC) </t>
  </si>
  <si>
    <t>Licitação Limitada Internacional  (LLI)</t>
  </si>
  <si>
    <t>Quantidade de Lotes</t>
  </si>
  <si>
    <t>Descrição Adicional</t>
  </si>
  <si>
    <t>Número do Processo</t>
  </si>
  <si>
    <t>Montante Estimado % Contrapartida</t>
  </si>
  <si>
    <t>Montante Estimado % BID</t>
  </si>
  <si>
    <t>Método de Revisão (Selecionar uma das opções)*</t>
  </si>
  <si>
    <t>Número PRISM</t>
  </si>
  <si>
    <t>Método de Revisão (Selecionar uma das opções)</t>
  </si>
  <si>
    <t>Unidade Executora</t>
  </si>
  <si>
    <t>CONSULTORIAS INDIVIDUAIS</t>
  </si>
  <si>
    <t>Quantidade Estimada de Consultores</t>
  </si>
  <si>
    <t>Categoria de Investimento</t>
  </si>
  <si>
    <t>Objeto da Transferência</t>
  </si>
  <si>
    <t>Quantidade Estimada de Subprojetos</t>
  </si>
  <si>
    <t>Data de 
Transferência</t>
  </si>
  <si>
    <t>Recusa de Propostas</t>
  </si>
  <si>
    <t>Consultoria Firmas</t>
  </si>
  <si>
    <t>Licitação Pública Internacional em 2 Etapas </t>
  </si>
  <si>
    <t>Bens, Obras e Serviços</t>
  </si>
  <si>
    <t xml:space="preserve">Métodos </t>
  </si>
  <si>
    <t>Processo em Curso</t>
  </si>
  <si>
    <t>Pregão Eletrônico/Ata</t>
  </si>
  <si>
    <t xml:space="preserve">Instruções Gerais </t>
  </si>
  <si>
    <t>Processos com 100% de contrapartida</t>
  </si>
  <si>
    <t>Colocar o Nº de componente associado</t>
  </si>
  <si>
    <t xml:space="preserve">Instruções 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</si>
  <si>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disponíveis:</t>
  </si>
  <si>
    <t>Selecionar no Menu Suspenso</t>
  </si>
  <si>
    <t>Contrato Concluido</t>
  </si>
  <si>
    <t>Declaração de Aquisição Deserta</t>
  </si>
  <si>
    <t>Consultoria Firmas e Capacitacão</t>
  </si>
  <si>
    <t>Comparação de Qualificações (3 CV)</t>
  </si>
  <si>
    <t>Pregão Eletrônico</t>
  </si>
  <si>
    <t>Ata de Registro de Preços</t>
  </si>
  <si>
    <t>Tomada de Preços</t>
  </si>
  <si>
    <t>Carta Convite</t>
  </si>
  <si>
    <t>Comentários - para Sistema Nacional incluir Método de Seleção</t>
  </si>
  <si>
    <t>*: Campos Obrigatórios</t>
  </si>
  <si>
    <r>
      <t xml:space="preserve">Método 
</t>
    </r>
    <r>
      <rPr>
        <i/>
        <sz val="12"/>
        <color indexed="9"/>
        <rFont val="Calibri"/>
        <family val="2"/>
      </rPr>
      <t>(Selecionar uma das Opções)</t>
    </r>
    <r>
      <rPr>
        <sz val="12"/>
        <color indexed="9"/>
        <rFont val="Calibri"/>
        <family val="2"/>
      </rPr>
      <t>*</t>
    </r>
  </si>
  <si>
    <t>Método  de Revisão</t>
  </si>
  <si>
    <t xml:space="preserve"> Publicação  Manifestação de Interesse ou do Anúncio</t>
  </si>
  <si>
    <t>Contrato Concluído</t>
  </si>
  <si>
    <t>Seleção Baseada na Qualidade (SBQ)</t>
  </si>
  <si>
    <t>Seleção Baseada nas Qualificações do Consultor (SQC)</t>
  </si>
  <si>
    <t>Seleção Baseada em Orçamento Fixo (SBOF)</t>
  </si>
  <si>
    <t>Licitação Pública Internacional com Pré-qualificação</t>
  </si>
  <si>
    <t>Consultorias Individuais</t>
  </si>
  <si>
    <t xml:space="preserve">Comparação de Qualificações (3 CV) </t>
  </si>
  <si>
    <t>Contratação Direta</t>
  </si>
  <si>
    <t>Montante Estimado em US$ X 1000</t>
  </si>
  <si>
    <t>CONTRATO DE EMPRÉSTIMO: [indicar]</t>
  </si>
  <si>
    <r>
      <t>Data:</t>
    </r>
    <r>
      <rPr>
        <b/>
        <sz val="12"/>
        <color rgb="FFFF0000"/>
        <rFont val="Times New Roman"/>
        <family val="1"/>
      </rPr>
      <t>[indicar]</t>
    </r>
  </si>
  <si>
    <r>
      <t xml:space="preserve">Atualização Nº: </t>
    </r>
    <r>
      <rPr>
        <b/>
        <sz val="12"/>
        <color rgb="FFFF0000"/>
        <rFont val="Times New Roman"/>
        <family val="1"/>
      </rPr>
      <t>[indicar]</t>
    </r>
  </si>
  <si>
    <r>
      <t xml:space="preserve">Atualizado por: </t>
    </r>
    <r>
      <rPr>
        <b/>
        <sz val="12"/>
        <color rgb="FFFF0000"/>
        <rFont val="Times New Roman"/>
        <family val="1"/>
      </rPr>
      <t>[indicar]</t>
    </r>
  </si>
  <si>
    <t>FOLHA DE COMENTÁRIOS</t>
  </si>
  <si>
    <t>[A seguir é apresentado um exemplo de uma folha de Comentários sobre itens do Plano de Aquisições (PA) que necessitarem de maiores esclarecimentos]</t>
  </si>
  <si>
    <t>ATIVIDADE</t>
  </si>
  <si>
    <t>COMENTÁRIO</t>
  </si>
  <si>
    <t>1. Obras</t>
  </si>
  <si>
    <t>1.7 Construção do tronco Cidade Velha e adequação da rede de coleta de esgotos da região</t>
  </si>
  <si>
    <t>Item inserido na atualização do PA, desmembrado da atividade 1.5 que atenderá à implementação dos TDR para as ETES, Alegria e Sistema de Esgotamento Sanitário da Zona Leste.</t>
  </si>
  <si>
    <t>2. Bens</t>
  </si>
  <si>
    <t>2.3 Mobiliário e Equipamentos para Municípios Beneficiários (07 municípios)</t>
  </si>
  <si>
    <t>Método de Aquisição mudado para LPN, pois o valor da contratação excede o previsto para a modalidade CP.</t>
  </si>
  <si>
    <t>3. Serviços que Não São de consultoria</t>
  </si>
  <si>
    <t>3.6 Apoio Jurídico às ações de desapropriação</t>
  </si>
  <si>
    <t>Devido ao parcelamento das áreas de desapropriação, reduzindo a quantidade de lotes envolvidos, não mais será necessária a contratação de apoio jurídico, uma vez que os processos serão conduzidos pela Procuradoria Geral do Estado - PGE.</t>
  </si>
  <si>
    <t>4. Consultorias Firmas</t>
  </si>
  <si>
    <t>4.3 Elaboração de Estudos Complementares para a Implantação do Plano de Reassentamento</t>
  </si>
  <si>
    <t>O processo de aquisição deste serviço foi cancelado, dado que a UGP optou por elaborar os estudos internamente, com apoio de consultor, para cumprir com o cronograma físico financeiro.</t>
  </si>
  <si>
    <t>4.6 Detalhamento do Projeto de Recomposição de Matas Ciliares</t>
  </si>
  <si>
    <t>O processo de aquisição deste serviço foi cancelado, dado que a UGP optou por elaborar o detalhamento do projeto de recomposição de matas ciliares internamente, com equipe própria especializada.</t>
  </si>
  <si>
    <t>4.16 Elaboração de Estudos de Alternativas para Revisão da Implantação do Programa</t>
  </si>
  <si>
    <t xml:space="preserve">Conforme acordado na Missão de Supervisão, realizada em maio/2015, a UGP estudará a contratação de Empresa para realização de análise sobre a implantação da 1ªEtapa do Programa, bem como elaboração de proposta para a continuidade. </t>
  </si>
  <si>
    <t>5. Consultorias Individuais</t>
  </si>
  <si>
    <t>5.4 Apoio à elaboração dos PMSB de Jardins e Moura (resíduos e drenagem)</t>
  </si>
  <si>
    <t>Outros Serviços de Consultoria para o Fortalecimento Institucional dos Municípios (até 8).</t>
  </si>
  <si>
    <t>6. Capacitação</t>
  </si>
  <si>
    <t>6.2 Capacitações em formulação e execução de projetos nos municípios beneficiários (até 16)</t>
  </si>
  <si>
    <t>Serão realizadas diversas licitações para capacitações os 16 municípios durante o corrente ano.</t>
  </si>
  <si>
    <t>7. Subprojetos</t>
  </si>
  <si>
    <t>7.2 Aquisição de terrenos e imóveis</t>
  </si>
  <si>
    <t>A UGP deverá preparar um plano de aquisição para cada terreno ou imóvel, após a conclusão do Projeto Executivo. Serão efetuadas várias contratações diretas para a aquisição desses imóveis e terrenos</t>
  </si>
  <si>
    <t>(i) Colocar "Sistema Nacional" na coluna " Método" e  na coluna " Método de  Revisão".  (ii) Indicar o método (Pregão ou Ata) na coluna de "Comentário".  (iii) Não serão aceitos  processos utilizando um sistema nacional com revisão ex-ante nem ex-post</t>
  </si>
  <si>
    <t>(i) Colocar "Sistema Nacional" na coluna " Método" e  na coluna " Método de  Revisão". (ii) Indicar  "Contrapartida' e o método utilizado na coluna "Comentário"</t>
  </si>
  <si>
    <t>Categoria/ Componente</t>
  </si>
  <si>
    <t>Objeto da licitação</t>
  </si>
  <si>
    <t>Revisão/Supervisão</t>
  </si>
  <si>
    <t>Licitação  Limitada Internacional(LLI)</t>
  </si>
  <si>
    <t>Concorrencia Publica Nacional</t>
  </si>
  <si>
    <t>Metodos de Licitação N+A16acional</t>
  </si>
  <si>
    <r>
      <t>Programa</t>
    </r>
    <r>
      <rPr>
        <b/>
        <sz val="12"/>
        <color rgb="FFFF0000"/>
        <rFont val="Calibri"/>
        <family val="2"/>
        <scheme val="minor"/>
      </rPr>
      <t xml:space="preserve"> de Mobilidade Urbana Sustentável de Santo André</t>
    </r>
  </si>
  <si>
    <r>
      <t xml:space="preserve">Contrato de Empréstimo: </t>
    </r>
    <r>
      <rPr>
        <b/>
        <sz val="12"/>
        <color rgb="FFFF0000"/>
        <rFont val="Calibri"/>
        <family val="2"/>
        <scheme val="minor"/>
      </rPr>
      <t>BR-L1402</t>
    </r>
  </si>
  <si>
    <r>
      <t>Atualizado por:</t>
    </r>
    <r>
      <rPr>
        <b/>
        <sz val="12"/>
        <color rgb="FFFF0000"/>
        <rFont val="Calibri"/>
        <family val="2"/>
        <scheme val="minor"/>
      </rPr>
      <t xml:space="preserve"> UGP-STA</t>
    </r>
  </si>
  <si>
    <t>Equipamentos e softwares de informática</t>
  </si>
  <si>
    <t>Corredores de Transportes</t>
  </si>
  <si>
    <t>Obras de Melhorias Viárias</t>
  </si>
  <si>
    <t>Capacitação da SMUOSP</t>
  </si>
  <si>
    <t>Capacitação da SDUH</t>
  </si>
  <si>
    <t>Plano de de Mobilidade Urbana Sustentável</t>
  </si>
  <si>
    <t>Gerenciamento e Apoio Técnico</t>
  </si>
  <si>
    <t>Supervisão das Obras de Corredores de Transporte</t>
  </si>
  <si>
    <t>Auditoria Contábil do Programa</t>
  </si>
  <si>
    <t>Projetos de Engenharia</t>
  </si>
  <si>
    <t>Estruturação financeira e tarifária do sistema de transporte coletivo</t>
  </si>
  <si>
    <t>Estudo de uso do solo e capacidade de suporte de infraestrutura para corredores de ônibus</t>
  </si>
  <si>
    <t>Desenvolvimento e implantação de plano estratégico de segurança viária</t>
  </si>
  <si>
    <t>Sistema de atendimento de reclamações e monitoramento da mobilidade</t>
  </si>
  <si>
    <t>Plano de capacitação para operação do sistema</t>
  </si>
  <si>
    <t>Plano de educação de uso do sistema de transporte</t>
  </si>
  <si>
    <t xml:space="preserve">PLANO DE AQUISIÇÕES (PA) - 66 MESES </t>
  </si>
  <si>
    <r>
      <t xml:space="preserve">Atualizado em: </t>
    </r>
    <r>
      <rPr>
        <b/>
        <sz val="12"/>
        <color rgb="FFFF0000"/>
        <rFont val="Calibri"/>
        <family val="2"/>
        <scheme val="minor"/>
      </rPr>
      <t>18/12/2015</t>
    </r>
  </si>
  <si>
    <t>Atualização Nº: 1</t>
  </si>
  <si>
    <t>SMUOSP</t>
  </si>
  <si>
    <t>Publicação do Anúncio / Convite</t>
  </si>
  <si>
    <t>Santos Dumont / Alfredo Fláquer</t>
  </si>
  <si>
    <t>Adib Chamas / Santa Terezinha</t>
  </si>
  <si>
    <t>2.1</t>
  </si>
  <si>
    <t>2.2</t>
  </si>
  <si>
    <t>3.1</t>
  </si>
  <si>
    <t>Pregão</t>
  </si>
  <si>
    <t>1.3</t>
  </si>
  <si>
    <t>Supervisão das Obras de Melhorias Viárias</t>
  </si>
  <si>
    <t>1.2</t>
  </si>
  <si>
    <t>2.4</t>
  </si>
  <si>
    <t>3.2</t>
  </si>
  <si>
    <t>1.1</t>
  </si>
  <si>
    <t>2.3</t>
  </si>
  <si>
    <t>BR-L1402 -  Programa de Mobilidade Urbana Sustentável de Santo André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</si>
</sst>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_-"/>
  </numFmts>
  <fonts count="4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color theme="1"/>
      <name val="Times New Roman"/>
      <family val="1"/>
    </font>
    <font>
      <sz val="12"/>
      <name val="Arial"/>
      <family val="2"/>
    </font>
    <font>
      <i/>
      <sz val="12"/>
      <color indexed="9"/>
      <name val="Calibri"/>
      <family val="2"/>
    </font>
    <font>
      <sz val="12"/>
      <color indexed="9"/>
      <name val="Calibri"/>
      <family val="2"/>
    </font>
    <font>
      <b/>
      <sz val="12"/>
      <color theme="0"/>
      <name val="Calibri"/>
      <family val="2"/>
      <scheme val="minor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1"/>
      <color theme="1"/>
      <name val="Calibri"/>
      <family val="2"/>
      <scheme val="minor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3366FF"/>
        <bgColor indexed="64"/>
      </patternFill>
    </fill>
  </fills>
  <borders count="6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1" fillId="0" borderId="0"/>
    <xf numFmtId="0" fontId="1" fillId="23" borderId="7" applyNumberFormat="0" applyFont="0" applyAlignment="0" applyProtection="0"/>
    <xf numFmtId="9" fontId="43" fillId="0" borderId="0" applyFont="0" applyFill="0" applyBorder="0" applyAlignment="0" applyProtection="0"/>
    <xf numFmtId="164" fontId="43" fillId="0" borderId="0" applyFont="0" applyFill="0" applyBorder="0" applyAlignment="0" applyProtection="0"/>
  </cellStyleXfs>
  <cellXfs count="203">
    <xf numFmtId="0" fontId="0" fillId="0" borderId="0" xfId="0"/>
    <xf numFmtId="0" fontId="0" fillId="0" borderId="0" xfId="0"/>
    <xf numFmtId="0" fontId="24" fillId="0" borderId="0" xfId="0" applyFont="1" applyAlignment="1">
      <alignment horizontal="justify" vertical="center"/>
    </xf>
    <xf numFmtId="0" fontId="25" fillId="0" borderId="0" xfId="0" applyFont="1" applyAlignment="1">
      <alignment horizontal="left" vertical="center"/>
    </xf>
    <xf numFmtId="0" fontId="27" fillId="0" borderId="0" xfId="0" applyFont="1" applyAlignment="1">
      <alignment horizontal="justify" vertical="center"/>
    </xf>
    <xf numFmtId="0" fontId="0" fillId="0" borderId="0" xfId="0" applyFill="1"/>
    <xf numFmtId="0" fontId="23" fillId="0" borderId="0" xfId="38" applyFont="1" applyFill="1" applyBorder="1" applyAlignment="1">
      <alignment horizontal="left" vertical="center" wrapText="1"/>
    </xf>
    <xf numFmtId="0" fontId="26" fillId="0" borderId="0" xfId="0" applyFont="1" applyAlignment="1">
      <alignment horizontal="left" vertical="center"/>
    </xf>
    <xf numFmtId="0" fontId="31" fillId="0" borderId="10" xfId="1" applyFont="1" applyFill="1" applyBorder="1" applyAlignment="1">
      <alignment vertical="center" wrapText="1"/>
    </xf>
    <xf numFmtId="0" fontId="31" fillId="0" borderId="10" xfId="0" applyFont="1" applyBorder="1"/>
    <xf numFmtId="0" fontId="24" fillId="0" borderId="0" xfId="0" applyFont="1"/>
    <xf numFmtId="0" fontId="33" fillId="0" borderId="0" xfId="0" applyFont="1" applyAlignment="1">
      <alignment horizontal="justify" vertical="center"/>
    </xf>
    <xf numFmtId="4" fontId="24" fillId="0" borderId="0" xfId="0" applyNumberFormat="1" applyFont="1"/>
    <xf numFmtId="10" fontId="24" fillId="0" borderId="0" xfId="0" applyNumberFormat="1" applyFont="1"/>
    <xf numFmtId="0" fontId="34" fillId="0" borderId="0" xfId="38" applyFont="1"/>
    <xf numFmtId="4" fontId="32" fillId="24" borderId="2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24" fillId="0" borderId="0" xfId="0" applyFont="1" applyFill="1"/>
    <xf numFmtId="0" fontId="31" fillId="0" borderId="11" xfId="38" applyFont="1" applyFill="1" applyBorder="1" applyAlignment="1">
      <alignment vertical="center" wrapText="1"/>
    </xf>
    <xf numFmtId="0" fontId="31" fillId="0" borderId="12" xfId="38" applyFont="1" applyFill="1" applyBorder="1" applyAlignment="1">
      <alignment vertical="center" wrapText="1"/>
    </xf>
    <xf numFmtId="4" fontId="31" fillId="0" borderId="12" xfId="38" applyNumberFormat="1" applyFont="1" applyFill="1" applyBorder="1" applyAlignment="1">
      <alignment vertical="center" wrapText="1"/>
    </xf>
    <xf numFmtId="10" fontId="31" fillId="0" borderId="12" xfId="38" applyNumberFormat="1" applyFont="1" applyFill="1" applyBorder="1" applyAlignment="1">
      <alignment vertical="center" wrapText="1"/>
    </xf>
    <xf numFmtId="0" fontId="31" fillId="0" borderId="13" xfId="38" applyFont="1" applyFill="1" applyBorder="1" applyAlignment="1">
      <alignment vertical="center" wrapText="1"/>
    </xf>
    <xf numFmtId="0" fontId="31" fillId="0" borderId="17" xfId="38" applyFont="1" applyFill="1" applyBorder="1" applyAlignment="1">
      <alignment vertical="center" wrapText="1"/>
    </xf>
    <xf numFmtId="0" fontId="31" fillId="0" borderId="10" xfId="38" applyFont="1" applyFill="1" applyBorder="1" applyAlignment="1">
      <alignment vertical="center" wrapText="1"/>
    </xf>
    <xf numFmtId="4" fontId="31" fillId="0" borderId="10" xfId="38" applyNumberFormat="1" applyFont="1" applyFill="1" applyBorder="1" applyAlignment="1">
      <alignment vertical="center" wrapText="1"/>
    </xf>
    <xf numFmtId="10" fontId="31" fillId="0" borderId="10" xfId="38" applyNumberFormat="1" applyFont="1" applyFill="1" applyBorder="1" applyAlignment="1">
      <alignment vertical="center" wrapText="1"/>
    </xf>
    <xf numFmtId="0" fontId="31" fillId="0" borderId="14" xfId="38" applyFont="1" applyFill="1" applyBorder="1" applyAlignment="1">
      <alignment vertical="center" wrapText="1"/>
    </xf>
    <xf numFmtId="0" fontId="31" fillId="0" borderId="18" xfId="38" applyFont="1" applyFill="1" applyBorder="1" applyAlignment="1">
      <alignment vertical="center" wrapText="1"/>
    </xf>
    <xf numFmtId="0" fontId="31" fillId="0" borderId="15" xfId="38" applyFont="1" applyFill="1" applyBorder="1" applyAlignment="1">
      <alignment vertical="center" wrapText="1"/>
    </xf>
    <xf numFmtId="4" fontId="31" fillId="0" borderId="15" xfId="38" applyNumberFormat="1" applyFont="1" applyFill="1" applyBorder="1" applyAlignment="1">
      <alignment vertical="center" wrapText="1"/>
    </xf>
    <xf numFmtId="10" fontId="31" fillId="0" borderId="15" xfId="38" applyNumberFormat="1" applyFont="1" applyFill="1" applyBorder="1" applyAlignment="1">
      <alignment vertical="center" wrapText="1"/>
    </xf>
    <xf numFmtId="0" fontId="31" fillId="0" borderId="16" xfId="38" applyFont="1" applyFill="1" applyBorder="1" applyAlignment="1">
      <alignment vertical="center" wrapText="1"/>
    </xf>
    <xf numFmtId="0" fontId="31" fillId="0" borderId="0" xfId="38" applyFont="1" applyFill="1" applyBorder="1" applyAlignment="1">
      <alignment vertical="center" wrapText="1"/>
    </xf>
    <xf numFmtId="4" fontId="31" fillId="0" borderId="0" xfId="38" applyNumberFormat="1" applyFont="1" applyFill="1" applyBorder="1" applyAlignment="1">
      <alignment vertical="center" wrapText="1"/>
    </xf>
    <xf numFmtId="10" fontId="31" fillId="0" borderId="0" xfId="38" applyNumberFormat="1" applyFont="1" applyFill="1" applyBorder="1" applyAlignment="1">
      <alignment vertical="center" wrapText="1"/>
    </xf>
    <xf numFmtId="0" fontId="31" fillId="0" borderId="32" xfId="38" applyFont="1" applyFill="1" applyBorder="1" applyAlignment="1">
      <alignment vertical="center" wrapText="1"/>
    </xf>
    <xf numFmtId="0" fontId="31" fillId="0" borderId="23" xfId="38" applyFont="1" applyFill="1" applyBorder="1" applyAlignment="1">
      <alignment vertical="center" wrapText="1"/>
    </xf>
    <xf numFmtId="0" fontId="31" fillId="0" borderId="28" xfId="38" applyFont="1" applyFill="1" applyBorder="1" applyAlignment="1">
      <alignment vertical="center" wrapText="1"/>
    </xf>
    <xf numFmtId="0" fontId="30" fillId="28" borderId="45" xfId="0" applyFont="1" applyFill="1" applyBorder="1"/>
    <xf numFmtId="0" fontId="24" fillId="0" borderId="45" xfId="0" applyFont="1" applyFill="1" applyBorder="1"/>
    <xf numFmtId="0" fontId="30" fillId="28" borderId="39" xfId="0" applyFont="1" applyFill="1" applyBorder="1"/>
    <xf numFmtId="0" fontId="24" fillId="0" borderId="46" xfId="0" applyFont="1" applyFill="1" applyBorder="1"/>
    <xf numFmtId="0" fontId="24" fillId="0" borderId="39" xfId="0" applyFont="1" applyFill="1" applyBorder="1"/>
    <xf numFmtId="0" fontId="24" fillId="0" borderId="14" xfId="0" applyFont="1" applyFill="1" applyBorder="1"/>
    <xf numFmtId="0" fontId="37" fillId="28" borderId="39" xfId="0" applyFont="1" applyFill="1" applyBorder="1"/>
    <xf numFmtId="0" fontId="32" fillId="24" borderId="20" xfId="38" applyFont="1" applyFill="1" applyBorder="1" applyAlignment="1">
      <alignment horizontal="center" vertical="center" wrapText="1"/>
    </xf>
    <xf numFmtId="0" fontId="33" fillId="0" borderId="0" xfId="0" applyFont="1"/>
    <xf numFmtId="4" fontId="33" fillId="0" borderId="0" xfId="0" applyNumberFormat="1" applyFont="1"/>
    <xf numFmtId="10" fontId="33" fillId="0" borderId="0" xfId="0" applyNumberFormat="1" applyFont="1"/>
    <xf numFmtId="0" fontId="33" fillId="0" borderId="0" xfId="0" applyFont="1" applyAlignment="1"/>
    <xf numFmtId="0" fontId="38" fillId="0" borderId="0" xfId="0" applyFont="1" applyAlignment="1">
      <alignment vertical="center"/>
    </xf>
    <xf numFmtId="4" fontId="33" fillId="0" borderId="0" xfId="0" applyNumberFormat="1" applyFont="1" applyAlignment="1"/>
    <xf numFmtId="10" fontId="33" fillId="0" borderId="0" xfId="0" applyNumberFormat="1" applyFont="1" applyAlignment="1"/>
    <xf numFmtId="0" fontId="39" fillId="0" borderId="0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horizontal="left" vertical="center"/>
    </xf>
    <xf numFmtId="0" fontId="40" fillId="0" borderId="0" xfId="0" applyFont="1" applyBorder="1" applyAlignment="1">
      <alignment vertical="center"/>
    </xf>
    <xf numFmtId="0" fontId="4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14" fontId="40" fillId="0" borderId="0" xfId="0" applyNumberFormat="1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0" fillId="0" borderId="0" xfId="38" applyFont="1" applyFill="1" applyBorder="1" applyAlignment="1">
      <alignment vertical="center" wrapText="1"/>
    </xf>
    <xf numFmtId="0" fontId="39" fillId="0" borderId="0" xfId="38" applyFont="1"/>
    <xf numFmtId="0" fontId="40" fillId="0" borderId="0" xfId="38" applyFont="1" applyFill="1" applyBorder="1" applyAlignment="1">
      <alignment horizontal="left" vertical="center" wrapText="1"/>
    </xf>
    <xf numFmtId="0" fontId="39" fillId="0" borderId="31" xfId="38" applyFont="1" applyBorder="1"/>
    <xf numFmtId="0" fontId="33" fillId="0" borderId="31" xfId="0" applyFont="1" applyBorder="1"/>
    <xf numFmtId="0" fontId="0" fillId="0" borderId="0" xfId="0"/>
    <xf numFmtId="0" fontId="22" fillId="0" borderId="0" xfId="44" applyFont="1" applyFill="1" applyBorder="1" applyAlignment="1">
      <alignment horizontal="left" vertical="center" wrapText="1"/>
    </xf>
    <xf numFmtId="0" fontId="22" fillId="0" borderId="22" xfId="44" applyFont="1" applyFill="1" applyBorder="1" applyAlignment="1">
      <alignment horizontal="left" vertical="center" wrapText="1"/>
    </xf>
    <xf numFmtId="0" fontId="29" fillId="0" borderId="0" xfId="0" applyFont="1"/>
    <xf numFmtId="0" fontId="29" fillId="0" borderId="22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0" borderId="0" xfId="0" applyFont="1" applyFill="1"/>
    <xf numFmtId="0" fontId="20" fillId="0" borderId="0" xfId="1" applyFont="1" applyFill="1" applyBorder="1" applyAlignment="1">
      <alignment vertical="center" wrapText="1"/>
    </xf>
    <xf numFmtId="0" fontId="31" fillId="0" borderId="10" xfId="1" applyFont="1" applyFill="1" applyBorder="1" applyAlignment="1">
      <alignment vertical="center" wrapText="1"/>
    </xf>
    <xf numFmtId="0" fontId="24" fillId="0" borderId="0" xfId="0" applyFont="1"/>
    <xf numFmtId="0" fontId="32" fillId="27" borderId="37" xfId="44" applyFont="1" applyFill="1" applyBorder="1" applyAlignment="1">
      <alignment horizontal="left" vertical="center" wrapText="1"/>
    </xf>
    <xf numFmtId="0" fontId="24" fillId="0" borderId="13" xfId="0" applyFont="1" applyBorder="1" applyAlignment="1">
      <alignment horizontal="left" vertical="center" wrapText="1"/>
    </xf>
    <xf numFmtId="0" fontId="32" fillId="27" borderId="25" xfId="44" applyFont="1" applyFill="1" applyBorder="1" applyAlignment="1">
      <alignment horizontal="left" vertical="center" wrapText="1"/>
    </xf>
    <xf numFmtId="0" fontId="24" fillId="0" borderId="38" xfId="0" applyFont="1" applyBorder="1" applyAlignment="1">
      <alignment horizontal="left" vertical="center" wrapText="1"/>
    </xf>
    <xf numFmtId="0" fontId="30" fillId="27" borderId="36" xfId="0" applyFont="1" applyFill="1" applyBorder="1" applyAlignment="1">
      <alignment horizontal="center" vertical="center"/>
    </xf>
    <xf numFmtId="0" fontId="32" fillId="27" borderId="26" xfId="44" applyFont="1" applyFill="1" applyBorder="1" applyAlignment="1">
      <alignment horizontal="left" vertical="center" wrapText="1"/>
    </xf>
    <xf numFmtId="0" fontId="24" fillId="0" borderId="39" xfId="0" applyFont="1" applyBorder="1" applyAlignment="1">
      <alignment horizontal="left" vertical="center" wrapText="1"/>
    </xf>
    <xf numFmtId="0" fontId="32" fillId="27" borderId="18" xfId="44" applyFont="1" applyFill="1" applyBorder="1" applyAlignment="1">
      <alignment horizontal="left" vertical="center" wrapText="1"/>
    </xf>
    <xf numFmtId="0" fontId="24" fillId="0" borderId="16" xfId="0" applyFont="1" applyFill="1" applyBorder="1" applyAlignment="1">
      <alignment horizontal="left" vertical="center" wrapText="1"/>
    </xf>
    <xf numFmtId="0" fontId="31" fillId="0" borderId="13" xfId="1" applyFont="1" applyFill="1" applyBorder="1" applyAlignment="1">
      <alignment vertical="center" wrapText="1"/>
    </xf>
    <xf numFmtId="0" fontId="31" fillId="0" borderId="14" xfId="1" applyFont="1" applyFill="1" applyBorder="1" applyAlignment="1">
      <alignment vertical="center" wrapText="1"/>
    </xf>
    <xf numFmtId="0" fontId="31" fillId="0" borderId="16" xfId="0" applyFont="1" applyBorder="1"/>
    <xf numFmtId="0" fontId="30" fillId="0" borderId="0" xfId="0" applyFont="1" applyFill="1" applyBorder="1" applyAlignment="1">
      <alignment horizontal="center" vertical="center" wrapText="1"/>
    </xf>
    <xf numFmtId="0" fontId="31" fillId="0" borderId="16" xfId="1" applyFont="1" applyFill="1" applyBorder="1" applyAlignment="1">
      <alignment vertical="center" wrapText="1"/>
    </xf>
    <xf numFmtId="0" fontId="31" fillId="0" borderId="35" xfId="1" applyFont="1" applyFill="1" applyBorder="1" applyAlignment="1">
      <alignment vertical="center" wrapText="1"/>
    </xf>
    <xf numFmtId="17" fontId="31" fillId="0" borderId="12" xfId="38" applyNumberFormat="1" applyFont="1" applyFill="1" applyBorder="1" applyAlignment="1">
      <alignment vertical="center" wrapText="1"/>
    </xf>
    <xf numFmtId="17" fontId="31" fillId="0" borderId="10" xfId="38" applyNumberFormat="1" applyFont="1" applyFill="1" applyBorder="1" applyAlignment="1">
      <alignment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164" fontId="31" fillId="0" borderId="0" xfId="47" applyFont="1" applyFill="1" applyBorder="1" applyAlignment="1">
      <alignment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/>
    </xf>
    <xf numFmtId="0" fontId="24" fillId="0" borderId="39" xfId="0" applyFont="1" applyFill="1" applyBorder="1" applyAlignment="1">
      <alignment vertical="center"/>
    </xf>
    <xf numFmtId="0" fontId="24" fillId="0" borderId="14" xfId="0" applyFont="1" applyFill="1" applyBorder="1" applyAlignment="1">
      <alignment vertical="center"/>
    </xf>
    <xf numFmtId="0" fontId="24" fillId="0" borderId="39" xfId="0" applyFont="1" applyFill="1" applyBorder="1" applyAlignment="1">
      <alignment horizontal="center"/>
    </xf>
    <xf numFmtId="0" fontId="31" fillId="0" borderId="33" xfId="38" applyFont="1" applyFill="1" applyBorder="1" applyAlignment="1">
      <alignment vertical="center" wrapText="1"/>
    </xf>
    <xf numFmtId="0" fontId="31" fillId="0" borderId="24" xfId="38" applyFont="1" applyFill="1" applyBorder="1" applyAlignment="1">
      <alignment vertical="center" wrapText="1"/>
    </xf>
    <xf numFmtId="0" fontId="31" fillId="0" borderId="49" xfId="38" applyFont="1" applyFill="1" applyBorder="1" applyAlignment="1">
      <alignment vertical="center" wrapText="1"/>
    </xf>
    <xf numFmtId="0" fontId="31" fillId="0" borderId="50" xfId="38" applyFont="1" applyFill="1" applyBorder="1" applyAlignment="1">
      <alignment vertical="center" wrapText="1"/>
    </xf>
    <xf numFmtId="0" fontId="31" fillId="0" borderId="51" xfId="38" applyFont="1" applyFill="1" applyBorder="1" applyAlignment="1">
      <alignment vertical="center" wrapText="1"/>
    </xf>
    <xf numFmtId="0" fontId="31" fillId="0" borderId="29" xfId="38" applyFont="1" applyFill="1" applyBorder="1" applyAlignment="1">
      <alignment vertical="center" wrapText="1"/>
    </xf>
    <xf numFmtId="0" fontId="31" fillId="0" borderId="52" xfId="38" applyFont="1" applyFill="1" applyBorder="1" applyAlignment="1">
      <alignment vertical="center" wrapText="1"/>
    </xf>
    <xf numFmtId="164" fontId="31" fillId="0" borderId="49" xfId="47" applyFont="1" applyFill="1" applyBorder="1" applyAlignment="1">
      <alignment vertical="center" wrapText="1"/>
    </xf>
    <xf numFmtId="164" fontId="31" fillId="0" borderId="50" xfId="47" applyFont="1" applyFill="1" applyBorder="1" applyAlignment="1">
      <alignment vertical="center" wrapText="1"/>
    </xf>
    <xf numFmtId="164" fontId="31" fillId="0" borderId="52" xfId="47" applyFont="1" applyFill="1" applyBorder="1" applyAlignment="1">
      <alignment vertical="center" wrapText="1"/>
    </xf>
    <xf numFmtId="164" fontId="31" fillId="0" borderId="51" xfId="47" applyFont="1" applyFill="1" applyBorder="1" applyAlignment="1">
      <alignment vertical="center" wrapText="1"/>
    </xf>
    <xf numFmtId="10" fontId="31" fillId="0" borderId="49" xfId="46" applyNumberFormat="1" applyFont="1" applyFill="1" applyBorder="1" applyAlignment="1">
      <alignment vertical="center" wrapText="1"/>
    </xf>
    <xf numFmtId="10" fontId="31" fillId="0" borderId="50" xfId="46" applyNumberFormat="1" applyFont="1" applyFill="1" applyBorder="1" applyAlignment="1">
      <alignment vertical="center" wrapText="1"/>
    </xf>
    <xf numFmtId="10" fontId="31" fillId="0" borderId="50" xfId="38" applyNumberFormat="1" applyFont="1" applyFill="1" applyBorder="1" applyAlignment="1">
      <alignment vertical="center" wrapText="1"/>
    </xf>
    <xf numFmtId="10" fontId="31" fillId="0" borderId="51" xfId="38" applyNumberFormat="1" applyFont="1" applyFill="1" applyBorder="1" applyAlignment="1">
      <alignment vertical="center" wrapText="1"/>
    </xf>
    <xf numFmtId="10" fontId="31" fillId="0" borderId="49" xfId="38" applyNumberFormat="1" applyFont="1" applyFill="1" applyBorder="1" applyAlignment="1">
      <alignment vertical="center" wrapText="1"/>
    </xf>
    <xf numFmtId="10" fontId="31" fillId="0" borderId="52" xfId="38" applyNumberFormat="1" applyFont="1" applyFill="1" applyBorder="1" applyAlignment="1">
      <alignment vertical="center" wrapText="1"/>
    </xf>
    <xf numFmtId="10" fontId="31" fillId="0" borderId="49" xfId="38" applyNumberFormat="1" applyFont="1" applyFill="1" applyBorder="1" applyAlignment="1">
      <alignment horizontal="center" vertical="center" wrapText="1"/>
    </xf>
    <xf numFmtId="10" fontId="31" fillId="0" borderId="50" xfId="38" applyNumberFormat="1" applyFont="1" applyFill="1" applyBorder="1" applyAlignment="1">
      <alignment horizontal="center" vertical="center" wrapText="1"/>
    </xf>
    <xf numFmtId="0" fontId="31" fillId="0" borderId="50" xfId="38" applyFont="1" applyFill="1" applyBorder="1" applyAlignment="1">
      <alignment horizontal="center" vertical="center" wrapText="1"/>
    </xf>
    <xf numFmtId="0" fontId="31" fillId="0" borderId="51" xfId="38" applyFont="1" applyFill="1" applyBorder="1" applyAlignment="1">
      <alignment horizontal="center" vertical="center" wrapText="1"/>
    </xf>
    <xf numFmtId="17" fontId="31" fillId="0" borderId="49" xfId="38" applyNumberFormat="1" applyFont="1" applyFill="1" applyBorder="1" applyAlignment="1">
      <alignment vertical="center" wrapText="1"/>
    </xf>
    <xf numFmtId="17" fontId="31" fillId="0" borderId="50" xfId="38" applyNumberFormat="1" applyFont="1" applyFill="1" applyBorder="1" applyAlignment="1">
      <alignment vertical="center" wrapText="1"/>
    </xf>
    <xf numFmtId="17" fontId="31" fillId="0" borderId="51" xfId="38" applyNumberFormat="1" applyFont="1" applyFill="1" applyBorder="1" applyAlignment="1">
      <alignment vertical="center" wrapText="1"/>
    </xf>
    <xf numFmtId="17" fontId="31" fillId="0" borderId="53" xfId="38" applyNumberFormat="1" applyFont="1" applyFill="1" applyBorder="1" applyAlignment="1">
      <alignment vertical="center" wrapText="1"/>
    </xf>
    <xf numFmtId="17" fontId="31" fillId="0" borderId="55" xfId="38" applyNumberFormat="1" applyFont="1" applyFill="1" applyBorder="1" applyAlignment="1">
      <alignment vertical="center" wrapText="1"/>
    </xf>
    <xf numFmtId="17" fontId="31" fillId="0" borderId="57" xfId="38" applyNumberFormat="1" applyFont="1" applyFill="1" applyBorder="1" applyAlignment="1">
      <alignment vertical="center" wrapText="1"/>
    </xf>
    <xf numFmtId="0" fontId="31" fillId="0" borderId="54" xfId="38" applyFont="1" applyFill="1" applyBorder="1" applyAlignment="1">
      <alignment vertical="center" wrapText="1"/>
    </xf>
    <xf numFmtId="0" fontId="31" fillId="0" borderId="56" xfId="38" applyFont="1" applyFill="1" applyBorder="1" applyAlignment="1">
      <alignment vertical="center" wrapText="1"/>
    </xf>
    <xf numFmtId="0" fontId="31" fillId="0" borderId="58" xfId="38" applyFont="1" applyFill="1" applyBorder="1" applyAlignment="1">
      <alignment vertical="center" wrapText="1"/>
    </xf>
    <xf numFmtId="0" fontId="31" fillId="0" borderId="59" xfId="38" applyFont="1" applyFill="1" applyBorder="1" applyAlignment="1">
      <alignment vertical="center" wrapText="1"/>
    </xf>
    <xf numFmtId="0" fontId="31" fillId="0" borderId="49" xfId="1" applyFont="1" applyFill="1" applyBorder="1" applyAlignment="1">
      <alignment vertical="center" wrapText="1"/>
    </xf>
    <xf numFmtId="4" fontId="31" fillId="0" borderId="49" xfId="38" applyNumberFormat="1" applyFont="1" applyFill="1" applyBorder="1" applyAlignment="1">
      <alignment vertical="center" wrapText="1"/>
    </xf>
    <xf numFmtId="4" fontId="31" fillId="0" borderId="50" xfId="38" applyNumberFormat="1" applyFont="1" applyFill="1" applyBorder="1" applyAlignment="1">
      <alignment vertical="center" wrapText="1"/>
    </xf>
    <xf numFmtId="0" fontId="31" fillId="0" borderId="49" xfId="38" applyFont="1" applyFill="1" applyBorder="1" applyAlignment="1">
      <alignment horizontal="center" vertical="center" wrapText="1"/>
    </xf>
    <xf numFmtId="0" fontId="30" fillId="26" borderId="41" xfId="0" applyFont="1" applyFill="1" applyBorder="1" applyAlignment="1">
      <alignment horizontal="center" vertical="center" wrapText="1"/>
    </xf>
    <xf numFmtId="0" fontId="28" fillId="26" borderId="0" xfId="0" applyFont="1" applyFill="1" applyAlignment="1">
      <alignment horizontal="left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30" fillId="27" borderId="37" xfId="0" applyFont="1" applyFill="1" applyBorder="1" applyAlignment="1">
      <alignment horizontal="center" vertical="center"/>
    </xf>
    <xf numFmtId="0" fontId="30" fillId="27" borderId="26" xfId="0" applyFont="1" applyFill="1" applyBorder="1" applyAlignment="1">
      <alignment horizontal="center" vertical="center"/>
    </xf>
    <xf numFmtId="0" fontId="30" fillId="27" borderId="27" xfId="0" applyFont="1" applyFill="1" applyBorder="1" applyAlignment="1">
      <alignment horizontal="center" vertical="center"/>
    </xf>
    <xf numFmtId="0" fontId="30" fillId="27" borderId="37" xfId="0" applyFont="1" applyFill="1" applyBorder="1" applyAlignment="1">
      <alignment horizontal="left" vertical="center" wrapText="1"/>
    </xf>
    <xf numFmtId="0" fontId="30" fillId="27" borderId="26" xfId="0" applyFont="1" applyFill="1" applyBorder="1" applyAlignment="1">
      <alignment horizontal="left" vertical="center" wrapText="1"/>
    </xf>
    <xf numFmtId="0" fontId="30" fillId="27" borderId="27" xfId="0" applyFont="1" applyFill="1" applyBorder="1" applyAlignment="1">
      <alignment horizontal="left" vertical="center" wrapText="1"/>
    </xf>
    <xf numFmtId="0" fontId="30" fillId="27" borderId="20" xfId="0" applyFont="1" applyFill="1" applyBorder="1" applyAlignment="1">
      <alignment horizontal="center" vertical="center"/>
    </xf>
    <xf numFmtId="0" fontId="30" fillId="27" borderId="19" xfId="0" applyFont="1" applyFill="1" applyBorder="1" applyAlignment="1">
      <alignment horizontal="center" vertical="center"/>
    </xf>
    <xf numFmtId="0" fontId="30" fillId="27" borderId="35" xfId="0" applyFont="1" applyFill="1" applyBorder="1" applyAlignment="1">
      <alignment horizontal="center" vertical="center"/>
    </xf>
    <xf numFmtId="0" fontId="23" fillId="0" borderId="19" xfId="1" applyFont="1" applyFill="1" applyBorder="1" applyAlignment="1">
      <alignment horizontal="center" vertical="center" wrapText="1"/>
    </xf>
    <xf numFmtId="0" fontId="23" fillId="0" borderId="35" xfId="1" applyFont="1" applyFill="1" applyBorder="1" applyAlignment="1">
      <alignment horizontal="center" vertical="center" wrapText="1"/>
    </xf>
    <xf numFmtId="0" fontId="31" fillId="0" borderId="53" xfId="38" applyFont="1" applyFill="1" applyBorder="1" applyAlignment="1">
      <alignment horizontal="center" vertical="center" wrapText="1"/>
    </xf>
    <xf numFmtId="0" fontId="31" fillId="0" borderId="54" xfId="38" applyFont="1" applyFill="1" applyBorder="1" applyAlignment="1">
      <alignment horizontal="center" vertical="center" wrapText="1"/>
    </xf>
    <xf numFmtId="0" fontId="31" fillId="0" borderId="55" xfId="38" applyFont="1" applyFill="1" applyBorder="1" applyAlignment="1">
      <alignment horizontal="center" vertical="center" wrapText="1"/>
    </xf>
    <xf numFmtId="0" fontId="31" fillId="0" borderId="56" xfId="38" applyFont="1" applyFill="1" applyBorder="1" applyAlignment="1">
      <alignment horizontal="center" vertical="center" wrapText="1"/>
    </xf>
    <xf numFmtId="0" fontId="32" fillId="24" borderId="21" xfId="38" applyFont="1" applyFill="1" applyBorder="1" applyAlignment="1">
      <alignment horizontal="center" vertical="center" wrapText="1"/>
    </xf>
    <xf numFmtId="0" fontId="32" fillId="24" borderId="44" xfId="38" applyFont="1" applyFill="1" applyBorder="1" applyAlignment="1">
      <alignment horizontal="center" vertical="center" wrapText="1"/>
    </xf>
    <xf numFmtId="0" fontId="32" fillId="24" borderId="42" xfId="38" applyFont="1" applyFill="1" applyBorder="1" applyAlignment="1">
      <alignment horizontal="center" vertical="center" wrapText="1"/>
    </xf>
    <xf numFmtId="0" fontId="32" fillId="24" borderId="43" xfId="38" applyFont="1" applyFill="1" applyBorder="1" applyAlignment="1">
      <alignment horizontal="center" vertical="center" wrapText="1"/>
    </xf>
    <xf numFmtId="0" fontId="31" fillId="0" borderId="17" xfId="38" applyFont="1" applyFill="1" applyBorder="1" applyAlignment="1">
      <alignment horizontal="center" vertical="center" wrapText="1"/>
    </xf>
    <xf numFmtId="0" fontId="31" fillId="0" borderId="14" xfId="38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 wrapText="1"/>
    </xf>
    <xf numFmtId="0" fontId="32" fillId="24" borderId="20" xfId="38" applyFont="1" applyFill="1" applyBorder="1" applyAlignment="1">
      <alignment horizontal="center" vertical="center" wrapText="1"/>
    </xf>
    <xf numFmtId="0" fontId="30" fillId="24" borderId="10" xfId="38" applyFont="1" applyFill="1" applyBorder="1" applyAlignment="1">
      <alignment horizontal="center" vertical="center" wrapText="1"/>
    </xf>
    <xf numFmtId="0" fontId="30" fillId="24" borderId="20" xfId="38" applyFont="1" applyFill="1" applyBorder="1" applyAlignment="1">
      <alignment horizontal="center" vertical="center" wrapText="1"/>
    </xf>
    <xf numFmtId="0" fontId="31" fillId="0" borderId="18" xfId="38" applyFont="1" applyFill="1" applyBorder="1" applyAlignment="1">
      <alignment horizontal="center" vertical="center" wrapText="1"/>
    </xf>
    <xf numFmtId="0" fontId="31" fillId="0" borderId="16" xfId="38" applyFont="1" applyFill="1" applyBorder="1" applyAlignment="1">
      <alignment horizontal="center" vertical="center" wrapText="1"/>
    </xf>
    <xf numFmtId="0" fontId="32" fillId="24" borderId="10" xfId="38" applyFont="1" applyFill="1" applyBorder="1" applyAlignment="1">
      <alignment horizontal="center" vertical="center"/>
    </xf>
    <xf numFmtId="0" fontId="32" fillId="24" borderId="23" xfId="38" applyFont="1" applyFill="1" applyBorder="1" applyAlignment="1">
      <alignment horizontal="center" vertical="center" wrapText="1"/>
    </xf>
    <xf numFmtId="0" fontId="32" fillId="24" borderId="17" xfId="38" applyFont="1" applyFill="1" applyBorder="1" applyAlignment="1">
      <alignment horizontal="center" vertical="center" wrapText="1"/>
    </xf>
    <xf numFmtId="0" fontId="32" fillId="24" borderId="25" xfId="38" applyFont="1" applyFill="1" applyBorder="1" applyAlignment="1">
      <alignment horizontal="center" vertical="center" wrapText="1"/>
    </xf>
    <xf numFmtId="0" fontId="32" fillId="24" borderId="40" xfId="38" applyFont="1" applyFill="1" applyBorder="1" applyAlignment="1">
      <alignment horizontal="center" vertical="center" wrapText="1"/>
    </xf>
    <xf numFmtId="0" fontId="23" fillId="0" borderId="34" xfId="38" applyFont="1" applyFill="1" applyBorder="1" applyAlignment="1">
      <alignment horizontal="left" vertical="center" wrapText="1"/>
    </xf>
    <xf numFmtId="0" fontId="23" fillId="0" borderId="0" xfId="38" applyFont="1" applyFill="1" applyBorder="1" applyAlignment="1">
      <alignment horizontal="left" vertical="center" wrapText="1"/>
    </xf>
    <xf numFmtId="10" fontId="32" fillId="24" borderId="10" xfId="38" applyNumberFormat="1" applyFont="1" applyFill="1" applyBorder="1" applyAlignment="1">
      <alignment horizontal="center" vertical="center" wrapText="1"/>
    </xf>
    <xf numFmtId="10" fontId="32" fillId="24" borderId="20" xfId="38" applyNumberFormat="1" applyFont="1" applyFill="1" applyBorder="1" applyAlignment="1">
      <alignment horizontal="center" vertical="center" wrapText="1"/>
    </xf>
    <xf numFmtId="0" fontId="32" fillId="24" borderId="34" xfId="38" applyFont="1" applyFill="1" applyBorder="1" applyAlignment="1">
      <alignment horizontal="center" vertical="center" wrapText="1"/>
    </xf>
    <xf numFmtId="0" fontId="31" fillId="0" borderId="12" xfId="38" applyFont="1" applyFill="1" applyBorder="1" applyAlignment="1">
      <alignment horizontal="center" vertical="center" wrapText="1"/>
    </xf>
    <xf numFmtId="0" fontId="31" fillId="0" borderId="20" xfId="0" applyFont="1" applyBorder="1" applyAlignment="1">
      <alignment horizontal="center" vertical="center" wrapText="1"/>
    </xf>
    <xf numFmtId="0" fontId="31" fillId="0" borderId="19" xfId="0" applyFont="1" applyBorder="1" applyAlignment="1">
      <alignment horizontal="center" vertical="center" wrapText="1"/>
    </xf>
    <xf numFmtId="0" fontId="31" fillId="0" borderId="35" xfId="0" applyFont="1" applyBorder="1" applyAlignment="1">
      <alignment horizontal="center" vertical="center" wrapText="1"/>
    </xf>
    <xf numFmtId="0" fontId="30" fillId="25" borderId="10" xfId="0" applyFont="1" applyFill="1" applyBorder="1" applyAlignment="1">
      <alignment horizontal="center" vertical="center"/>
    </xf>
    <xf numFmtId="0" fontId="21" fillId="24" borderId="30" xfId="38" applyFont="1" applyFill="1" applyBorder="1" applyAlignment="1">
      <alignment horizontal="left" vertical="center" wrapText="1"/>
    </xf>
    <xf numFmtId="0" fontId="21" fillId="24" borderId="31" xfId="38" applyFont="1" applyFill="1" applyBorder="1" applyAlignment="1">
      <alignment horizontal="left" vertical="center" wrapText="1"/>
    </xf>
    <xf numFmtId="0" fontId="31" fillId="0" borderId="10" xfId="38" applyFont="1" applyFill="1" applyBorder="1" applyAlignment="1">
      <alignment horizontal="center" vertical="center" wrapText="1"/>
    </xf>
    <xf numFmtId="0" fontId="30" fillId="25" borderId="20" xfId="0" applyFont="1" applyFill="1" applyBorder="1" applyAlignment="1">
      <alignment horizontal="center" vertical="center" wrapText="1"/>
    </xf>
    <xf numFmtId="0" fontId="30" fillId="25" borderId="19" xfId="0" applyFont="1" applyFill="1" applyBorder="1" applyAlignment="1">
      <alignment horizontal="center" vertical="center" wrapText="1"/>
    </xf>
    <xf numFmtId="0" fontId="30" fillId="25" borderId="35" xfId="0" applyFont="1" applyFill="1" applyBorder="1" applyAlignment="1">
      <alignment horizontal="center" vertical="center" wrapText="1"/>
    </xf>
    <xf numFmtId="0" fontId="31" fillId="0" borderId="10" xfId="1" applyFont="1" applyFill="1" applyBorder="1" applyAlignment="1">
      <alignment horizontal="center" vertical="center" wrapText="1"/>
    </xf>
    <xf numFmtId="0" fontId="31" fillId="0" borderId="15" xfId="38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38" fillId="0" borderId="47" xfId="0" applyFont="1" applyBorder="1" applyAlignment="1">
      <alignment horizontal="justify" vertical="center" wrapText="1"/>
    </xf>
    <xf numFmtId="0" fontId="38" fillId="0" borderId="48" xfId="0" applyFont="1" applyBorder="1" applyAlignment="1">
      <alignment horizontal="justify" vertical="center" wrapText="1"/>
    </xf>
    <xf numFmtId="0" fontId="33" fillId="0" borderId="47" xfId="0" applyFont="1" applyBorder="1" applyAlignment="1">
      <alignment horizontal="justify" vertical="center" wrapText="1"/>
    </xf>
    <xf numFmtId="0" fontId="33" fillId="0" borderId="48" xfId="0" applyFont="1" applyBorder="1" applyAlignment="1">
      <alignment horizontal="justify" vertical="center" wrapText="1"/>
    </xf>
    <xf numFmtId="0" fontId="40" fillId="0" borderId="0" xfId="38" applyFont="1" applyFill="1" applyBorder="1" applyAlignment="1">
      <alignment horizontal="center" vertical="center" wrapText="1"/>
    </xf>
    <xf numFmtId="0" fontId="38" fillId="0" borderId="47" xfId="0" applyFont="1" applyBorder="1" applyAlignment="1">
      <alignment horizontal="center" vertical="center" wrapText="1"/>
    </xf>
    <xf numFmtId="0" fontId="38" fillId="0" borderId="48" xfId="0" applyFont="1" applyBorder="1" applyAlignment="1">
      <alignment horizontal="center" vertical="center" wrapText="1"/>
    </xf>
  </cellXfs>
  <cellStyles count="48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" xfId="47" builtinId="3"/>
    <cellStyle name="Explanatory Text 2" xfId="29"/>
    <cellStyle name="Good 2" xfId="30"/>
    <cellStyle name="Heading 1 2" xfId="31"/>
    <cellStyle name="Heading 2 2" xfId="32"/>
    <cellStyle name="Heading 3 2" xfId="33"/>
    <cellStyle name="Heading 4 2" xfId="34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Note 2 2" xfId="45"/>
    <cellStyle name="Output 2" xfId="40"/>
    <cellStyle name="Percent" xfId="46" builtinId="5"/>
    <cellStyle name="Title 2" xfId="41"/>
    <cellStyle name="Total 2" xfId="42"/>
    <cellStyle name="Warning Text 2" xfId="43"/>
  </cellStyles>
  <dxfs count="0"/>
  <tableStyles count="0" defaultTableStyle="TableStyleMedium9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#'A-IN&#205;CIO'!A1"/><Relationship Id="rId5" Type="http://schemas.openxmlformats.org/officeDocument/2006/relationships/image" Target="cid:image003.png@01D0779C.E4C95E30" TargetMode="Externa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237567</xdr:colOff>
      <xdr:row>5</xdr:row>
      <xdr:rowOff>65995</xdr:rowOff>
    </xdr:from>
    <xdr:to>
      <xdr:col>11</xdr:col>
      <xdr:colOff>456455</xdr:colOff>
      <xdr:row>7</xdr:row>
      <xdr:rowOff>127119</xdr:rowOff>
    </xdr:to>
    <xdr:pic>
      <xdr:nvPicPr>
        <xdr:cNvPr id="2" name="Image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5567717" y="1050245"/>
          <a:ext cx="2142938" cy="454824"/>
        </a:xfrm>
        <a:prstGeom prst="rect">
          <a:avLst/>
        </a:prstGeom>
      </xdr:spPr>
    </xdr:pic>
    <xdr:clientData/>
  </xdr:twoCellAnchor>
  <xdr:twoCellAnchor editAs="oneCell">
    <xdr:from>
      <xdr:col>12</xdr:col>
      <xdr:colOff>424688</xdr:colOff>
      <xdr:row>5</xdr:row>
      <xdr:rowOff>79560</xdr:rowOff>
    </xdr:from>
    <xdr:to>
      <xdr:col>12</xdr:col>
      <xdr:colOff>607558</xdr:colOff>
      <xdr:row>7</xdr:row>
      <xdr:rowOff>163921</xdr:rowOff>
    </xdr:to>
    <xdr:pic>
      <xdr:nvPicPr>
        <xdr:cNvPr id="3" name="Imagem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8009088" y="1063810"/>
          <a:ext cx="398770" cy="478061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0</xdr:col>
      <xdr:colOff>1200150</xdr:colOff>
      <xdr:row>4</xdr:row>
      <xdr:rowOff>114300</xdr:rowOff>
    </xdr:to>
    <xdr:pic>
      <xdr:nvPicPr>
        <xdr:cNvPr id="4" name="Picture 3" descr="cid:image003.png@01D0779C.E4C95E30"/>
        <xdr:cNvPicPr>
          <a:picLocks noChangeAspect="1" noChangeArrowheads="1"/>
        </xdr:cNvPicPr>
      </xdr:nvPicPr>
      <xdr:blipFill>
        <a:blip xmlns:r="http://schemas.openxmlformats.org/officeDocument/2006/relationships" r:embed="rId4" r:link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3700"/>
          <a:ext cx="1200150" cy="508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B39" sqref="B39:B48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1" customFormat="1" ht="15" customHeight="1" x14ac:dyDescent="0.35">
      <c r="A1" s="68"/>
      <c r="B1" s="68"/>
      <c r="C1" s="68"/>
    </row>
    <row r="2" spans="1:3" s="1" customFormat="1" ht="15" customHeight="1" x14ac:dyDescent="0.35">
      <c r="A2" s="68"/>
      <c r="B2" s="68"/>
      <c r="C2" s="68"/>
    </row>
    <row r="3" spans="1:3" s="1" customFormat="1" ht="15" customHeight="1" x14ac:dyDescent="0.35">
      <c r="A3" s="68"/>
      <c r="B3" s="68"/>
      <c r="C3" s="68"/>
    </row>
    <row r="4" spans="1:3" s="1" customFormat="1" ht="67.5" customHeight="1" x14ac:dyDescent="0.25">
      <c r="A4" s="141" t="s">
        <v>79</v>
      </c>
      <c r="B4" s="141"/>
      <c r="C4" s="141"/>
    </row>
    <row r="5" spans="1:3" s="1" customFormat="1" ht="14.45" x14ac:dyDescent="0.35">
      <c r="A5" s="68"/>
      <c r="B5" s="68"/>
      <c r="C5" s="68"/>
    </row>
    <row r="6" spans="1:3" s="1" customFormat="1" thickBot="1" x14ac:dyDescent="0.4">
      <c r="A6" s="68"/>
      <c r="B6" s="68"/>
      <c r="C6" s="68"/>
    </row>
    <row r="7" spans="1:3" ht="16.5" thickBot="1" x14ac:dyDescent="0.3">
      <c r="A7" s="71"/>
      <c r="B7" s="82" t="s">
        <v>75</v>
      </c>
      <c r="C7" s="71"/>
    </row>
    <row r="8" spans="1:3" ht="63" x14ac:dyDescent="0.25">
      <c r="A8" s="78" t="s">
        <v>74</v>
      </c>
      <c r="B8" s="79" t="s">
        <v>136</v>
      </c>
      <c r="C8" s="71"/>
    </row>
    <row r="9" spans="1:3" ht="47.25" x14ac:dyDescent="0.25">
      <c r="A9" s="80" t="s">
        <v>76</v>
      </c>
      <c r="B9" s="81" t="s">
        <v>137</v>
      </c>
      <c r="C9" s="71"/>
    </row>
    <row r="10" spans="1:3" s="1" customFormat="1" ht="14.45" x14ac:dyDescent="0.35">
      <c r="A10" s="70"/>
      <c r="B10" s="72"/>
      <c r="C10" s="71"/>
    </row>
    <row r="11" spans="1:3" s="1" customFormat="1" thickBot="1" x14ac:dyDescent="0.4">
      <c r="A11" s="69"/>
      <c r="B11" s="73"/>
      <c r="C11" s="71"/>
    </row>
    <row r="12" spans="1:3" s="5" customFormat="1" ht="16.5" thickBot="1" x14ac:dyDescent="0.3">
      <c r="A12" s="77"/>
      <c r="B12" s="82" t="s">
        <v>78</v>
      </c>
      <c r="C12" s="74"/>
    </row>
    <row r="13" spans="1:3" ht="31.5" x14ac:dyDescent="0.25">
      <c r="A13" s="83" t="s">
        <v>138</v>
      </c>
      <c r="B13" s="84" t="s">
        <v>77</v>
      </c>
      <c r="C13" s="71"/>
    </row>
    <row r="14" spans="1:3" ht="16.5" thickBot="1" x14ac:dyDescent="0.3">
      <c r="A14" s="85" t="s">
        <v>31</v>
      </c>
      <c r="B14" s="86" t="s">
        <v>139</v>
      </c>
      <c r="C14" s="71"/>
    </row>
    <row r="15" spans="1:3" ht="15.95" thickBot="1" x14ac:dyDescent="0.4">
      <c r="A15" s="77"/>
      <c r="B15" s="77"/>
      <c r="C15" s="71"/>
    </row>
    <row r="16" spans="1:3" ht="15.95" thickBot="1" x14ac:dyDescent="0.4">
      <c r="A16" s="77"/>
      <c r="B16" s="82" t="s">
        <v>80</v>
      </c>
      <c r="C16" s="71"/>
    </row>
    <row r="17" spans="1:3" ht="15.75" x14ac:dyDescent="0.25">
      <c r="A17" s="145" t="s">
        <v>140</v>
      </c>
      <c r="B17" s="87" t="s">
        <v>5</v>
      </c>
      <c r="C17" s="71"/>
    </row>
    <row r="18" spans="1:3" ht="15.75" customHeight="1" x14ac:dyDescent="0.25">
      <c r="A18" s="146"/>
      <c r="B18" s="88" t="s">
        <v>3</v>
      </c>
      <c r="C18" s="71"/>
    </row>
    <row r="19" spans="1:3" ht="16.5" thickBot="1" x14ac:dyDescent="0.3">
      <c r="A19" s="147"/>
      <c r="B19" s="89" t="s">
        <v>4</v>
      </c>
      <c r="C19" s="71"/>
    </row>
    <row r="20" spans="1:3" ht="15.95" thickBot="1" x14ac:dyDescent="0.4">
      <c r="A20" s="77"/>
      <c r="B20" s="77"/>
      <c r="C20" s="71"/>
    </row>
    <row r="21" spans="1:3" ht="16.5" thickBot="1" x14ac:dyDescent="0.3">
      <c r="A21" s="90"/>
      <c r="B21" s="82" t="s">
        <v>80</v>
      </c>
      <c r="C21" s="71"/>
    </row>
    <row r="22" spans="1:3" ht="15.75" x14ac:dyDescent="0.25">
      <c r="A22" s="148" t="s">
        <v>21</v>
      </c>
      <c r="B22" s="87" t="s">
        <v>1</v>
      </c>
      <c r="C22" s="71"/>
    </row>
    <row r="23" spans="1:3" ht="15.75" x14ac:dyDescent="0.25">
      <c r="A23" s="149"/>
      <c r="B23" s="88" t="s">
        <v>73</v>
      </c>
      <c r="C23" s="71"/>
    </row>
    <row r="24" spans="1:3" ht="15.75" x14ac:dyDescent="0.25">
      <c r="A24" s="149"/>
      <c r="B24" s="88" t="s">
        <v>47</v>
      </c>
      <c r="C24" s="71"/>
    </row>
    <row r="25" spans="1:3" ht="15.75" x14ac:dyDescent="0.25">
      <c r="A25" s="149"/>
      <c r="B25" s="88" t="s">
        <v>7</v>
      </c>
      <c r="C25" s="71"/>
    </row>
    <row r="26" spans="1:3" s="1" customFormat="1" ht="15.75" x14ac:dyDescent="0.25">
      <c r="A26" s="149"/>
      <c r="B26" s="88" t="s">
        <v>82</v>
      </c>
      <c r="C26" s="71"/>
    </row>
    <row r="27" spans="1:3" s="1" customFormat="1" ht="15.75" x14ac:dyDescent="0.25">
      <c r="A27" s="149"/>
      <c r="B27" s="88" t="s">
        <v>68</v>
      </c>
      <c r="C27" s="71"/>
    </row>
    <row r="28" spans="1:3" ht="15" customHeight="1" x14ac:dyDescent="0.25">
      <c r="A28" s="149"/>
      <c r="B28" s="88" t="s">
        <v>23</v>
      </c>
      <c r="C28" s="71"/>
    </row>
    <row r="29" spans="1:3" ht="16.5" thickBot="1" x14ac:dyDescent="0.3">
      <c r="A29" s="150"/>
      <c r="B29" s="91" t="s">
        <v>81</v>
      </c>
      <c r="C29" s="71"/>
    </row>
    <row r="30" spans="1:3" ht="15.75" thickBot="1" x14ac:dyDescent="0.3">
      <c r="A30" s="71"/>
      <c r="B30" s="71"/>
      <c r="C30" s="71"/>
    </row>
    <row r="31" spans="1:3" ht="16.5" thickBot="1" x14ac:dyDescent="0.3">
      <c r="A31" s="77"/>
      <c r="B31" s="82" t="s">
        <v>30</v>
      </c>
      <c r="C31" s="82" t="s">
        <v>29</v>
      </c>
    </row>
    <row r="32" spans="1:3" ht="15.75" x14ac:dyDescent="0.25">
      <c r="A32" s="151" t="s">
        <v>72</v>
      </c>
      <c r="B32" s="154" t="s">
        <v>83</v>
      </c>
      <c r="C32" s="92" t="s">
        <v>38</v>
      </c>
    </row>
    <row r="33" spans="1:3" ht="15.75" x14ac:dyDescent="0.25">
      <c r="A33" s="152"/>
      <c r="B33" s="154"/>
      <c r="C33" s="76" t="s">
        <v>39</v>
      </c>
    </row>
    <row r="34" spans="1:3" ht="15.75" x14ac:dyDescent="0.25">
      <c r="A34" s="152"/>
      <c r="B34" s="154"/>
      <c r="C34" s="76" t="s">
        <v>20</v>
      </c>
    </row>
    <row r="35" spans="1:3" ht="15.75" x14ac:dyDescent="0.25">
      <c r="A35" s="152"/>
      <c r="B35" s="154"/>
      <c r="C35" s="76" t="s">
        <v>40</v>
      </c>
    </row>
    <row r="36" spans="1:3" ht="15.75" x14ac:dyDescent="0.25">
      <c r="A36" s="152"/>
      <c r="B36" s="154"/>
      <c r="C36" s="76" t="s">
        <v>43</v>
      </c>
    </row>
    <row r="37" spans="1:3" ht="15.75" x14ac:dyDescent="0.25">
      <c r="A37" s="152"/>
      <c r="B37" s="154"/>
      <c r="C37" s="76" t="s">
        <v>41</v>
      </c>
    </row>
    <row r="38" spans="1:3" ht="15.75" x14ac:dyDescent="0.25">
      <c r="A38" s="152"/>
      <c r="B38" s="155"/>
      <c r="C38" s="76" t="s">
        <v>42</v>
      </c>
    </row>
    <row r="39" spans="1:3" ht="15.75" x14ac:dyDescent="0.25">
      <c r="A39" s="152"/>
      <c r="B39" s="142" t="s">
        <v>71</v>
      </c>
      <c r="C39" s="76" t="s">
        <v>44</v>
      </c>
    </row>
    <row r="40" spans="1:3" ht="15.75" x14ac:dyDescent="0.25">
      <c r="A40" s="152"/>
      <c r="B40" s="143"/>
      <c r="C40" s="76" t="s">
        <v>45</v>
      </c>
    </row>
    <row r="41" spans="1:3" ht="15.75" x14ac:dyDescent="0.25">
      <c r="A41" s="152"/>
      <c r="B41" s="143"/>
      <c r="C41" s="76" t="s">
        <v>46</v>
      </c>
    </row>
    <row r="42" spans="1:3" ht="15.75" x14ac:dyDescent="0.25">
      <c r="A42" s="152"/>
      <c r="B42" s="143"/>
      <c r="C42" s="76" t="s">
        <v>40</v>
      </c>
    </row>
    <row r="43" spans="1:3" ht="15.75" x14ac:dyDescent="0.25">
      <c r="A43" s="152"/>
      <c r="B43" s="143"/>
      <c r="C43" s="76" t="s">
        <v>43</v>
      </c>
    </row>
    <row r="44" spans="1:3" ht="15.75" x14ac:dyDescent="0.25">
      <c r="A44" s="152"/>
      <c r="B44" s="143"/>
      <c r="C44" s="76" t="s">
        <v>141</v>
      </c>
    </row>
    <row r="45" spans="1:3" ht="15.75" x14ac:dyDescent="0.25">
      <c r="A45" s="152"/>
      <c r="B45" s="143"/>
      <c r="C45" s="76" t="s">
        <v>98</v>
      </c>
    </row>
    <row r="46" spans="1:3" ht="15.75" x14ac:dyDescent="0.25">
      <c r="A46" s="152"/>
      <c r="B46" s="143"/>
      <c r="C46" s="76" t="s">
        <v>70</v>
      </c>
    </row>
    <row r="47" spans="1:3" ht="15.75" x14ac:dyDescent="0.25">
      <c r="A47" s="152"/>
      <c r="B47" s="143"/>
      <c r="C47" s="76" t="s">
        <v>6</v>
      </c>
    </row>
    <row r="48" spans="1:3" ht="15.75" x14ac:dyDescent="0.25">
      <c r="A48" s="152"/>
      <c r="B48" s="144"/>
      <c r="C48" s="76" t="s">
        <v>19</v>
      </c>
    </row>
    <row r="49" spans="1:3" ht="15.75" x14ac:dyDescent="0.25">
      <c r="A49" s="152"/>
      <c r="B49" s="142" t="s">
        <v>22</v>
      </c>
      <c r="C49" s="76" t="s">
        <v>84</v>
      </c>
    </row>
    <row r="50" spans="1:3" ht="15.75" x14ac:dyDescent="0.25">
      <c r="A50" s="152"/>
      <c r="B50" s="143"/>
      <c r="C50" s="76" t="s">
        <v>40</v>
      </c>
    </row>
    <row r="51" spans="1:3" ht="15.75" x14ac:dyDescent="0.25">
      <c r="A51" s="153"/>
      <c r="B51" s="144"/>
      <c r="C51" s="76" t="s">
        <v>43</v>
      </c>
    </row>
    <row r="52" spans="1:3" s="1" customFormat="1" x14ac:dyDescent="0.25">
      <c r="A52" s="68"/>
      <c r="B52" s="68"/>
      <c r="C52" s="75"/>
    </row>
    <row r="53" spans="1:3" s="1" customFormat="1" ht="16.5" thickBot="1" x14ac:dyDescent="0.3">
      <c r="A53" s="77"/>
      <c r="B53" s="77"/>
      <c r="C53" s="75"/>
    </row>
    <row r="54" spans="1:3" ht="16.5" thickBot="1" x14ac:dyDescent="0.3">
      <c r="A54" s="77"/>
      <c r="B54" s="82" t="s">
        <v>49</v>
      </c>
      <c r="C54" s="68"/>
    </row>
    <row r="55" spans="1:3" ht="15.6" customHeight="1" x14ac:dyDescent="0.25">
      <c r="A55" s="140" t="s">
        <v>143</v>
      </c>
      <c r="B55" s="92" t="s">
        <v>48</v>
      </c>
      <c r="C55" s="68"/>
    </row>
    <row r="56" spans="1:3" ht="15.75" x14ac:dyDescent="0.25">
      <c r="A56" s="140"/>
      <c r="B56" s="76" t="s">
        <v>85</v>
      </c>
      <c r="C56" s="68"/>
    </row>
    <row r="57" spans="1:3" ht="15.75" x14ac:dyDescent="0.25">
      <c r="A57" s="140"/>
      <c r="B57" s="76" t="s">
        <v>86</v>
      </c>
      <c r="C57" s="68"/>
    </row>
    <row r="58" spans="1:3" ht="15.75" x14ac:dyDescent="0.25">
      <c r="A58" s="140"/>
      <c r="B58" s="76" t="s">
        <v>142</v>
      </c>
      <c r="C58" s="68"/>
    </row>
    <row r="59" spans="1:3" ht="15.75" x14ac:dyDescent="0.25">
      <c r="A59" s="140"/>
      <c r="B59" s="76" t="s">
        <v>87</v>
      </c>
      <c r="C59" s="68"/>
    </row>
    <row r="60" spans="1:3" ht="15.75" x14ac:dyDescent="0.25">
      <c r="A60" s="140"/>
      <c r="B60" s="76" t="s">
        <v>88</v>
      </c>
      <c r="C60" s="68"/>
    </row>
    <row r="61" spans="1:3" ht="15.75" x14ac:dyDescent="0.25">
      <c r="A61" s="140"/>
      <c r="B61" s="76" t="s">
        <v>101</v>
      </c>
      <c r="C61" s="68"/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2"/>
  <sheetViews>
    <sheetView tabSelected="1" view="pageBreakPreview" topLeftCell="A7" zoomScaleNormal="90" zoomScaleSheetLayoutView="100" workbookViewId="0">
      <pane xSplit="4" ySplit="10" topLeftCell="E17" activePane="bottomRight" state="frozen"/>
      <selection activeCell="A7" sqref="A7"/>
      <selection pane="topRight" activeCell="E7" sqref="E7"/>
      <selection pane="bottomLeft" activeCell="A17" sqref="A17"/>
      <selection pane="bottomRight" activeCell="B11" sqref="B11"/>
    </sheetView>
  </sheetViews>
  <sheetFormatPr defaultColWidth="8.7109375" defaultRowHeight="15.75" x14ac:dyDescent="0.25"/>
  <cols>
    <col min="1" max="1" width="5.85546875" style="10" bestFit="1" customWidth="1"/>
    <col min="2" max="2" width="14.85546875" style="10" customWidth="1"/>
    <col min="3" max="3" width="48.42578125" style="10" customWidth="1"/>
    <col min="4" max="4" width="41.42578125" style="10" customWidth="1"/>
    <col min="5" max="5" width="36" style="10" customWidth="1"/>
    <col min="6" max="6" width="14.7109375" style="10" customWidth="1"/>
    <col min="7" max="7" width="12.85546875" style="10" customWidth="1"/>
    <col min="8" max="8" width="15.7109375" style="12" customWidth="1"/>
    <col min="9" max="9" width="15.7109375" style="13" customWidth="1"/>
    <col min="10" max="10" width="18" style="13" customWidth="1"/>
    <col min="11" max="11" width="12.7109375" style="10" customWidth="1"/>
    <col min="12" max="12" width="21.7109375" style="10" customWidth="1"/>
    <col min="13" max="13" width="15.5703125" style="10" customWidth="1"/>
    <col min="14" max="14" width="15" style="10" customWidth="1"/>
    <col min="15" max="16" width="18.85546875" style="10" customWidth="1"/>
    <col min="17" max="17" width="15.85546875" style="10" customWidth="1"/>
    <col min="18" max="16384" width="8.7109375" style="10"/>
  </cols>
  <sheetData>
    <row r="1" spans="1:19" x14ac:dyDescent="0.25">
      <c r="B1" s="11"/>
    </row>
    <row r="2" spans="1:19" x14ac:dyDescent="0.25">
      <c r="B2" s="4" t="s">
        <v>26</v>
      </c>
    </row>
    <row r="3" spans="1:19" x14ac:dyDescent="0.25">
      <c r="B3" s="3" t="s">
        <v>144</v>
      </c>
    </row>
    <row r="4" spans="1:19" x14ac:dyDescent="0.25">
      <c r="B4" s="3" t="s">
        <v>145</v>
      </c>
    </row>
    <row r="5" spans="1:19" x14ac:dyDescent="0.25">
      <c r="B5" s="3" t="s">
        <v>163</v>
      </c>
    </row>
    <row r="6" spans="1:19" x14ac:dyDescent="0.25">
      <c r="B6" s="2"/>
    </row>
    <row r="7" spans="1:19" x14ac:dyDescent="0.25">
      <c r="B7" s="3" t="s">
        <v>164</v>
      </c>
    </row>
    <row r="8" spans="1:19" x14ac:dyDescent="0.25">
      <c r="B8" s="3" t="s">
        <v>165</v>
      </c>
    </row>
    <row r="9" spans="1:19" x14ac:dyDescent="0.25">
      <c r="B9" s="3" t="s">
        <v>146</v>
      </c>
    </row>
    <row r="10" spans="1:19" x14ac:dyDescent="0.25">
      <c r="B10" s="7" t="s">
        <v>90</v>
      </c>
    </row>
    <row r="11" spans="1:19" x14ac:dyDescent="0.25">
      <c r="B11" s="7" t="s">
        <v>181</v>
      </c>
    </row>
    <row r="12" spans="1:19" ht="15.75" customHeight="1" x14ac:dyDescent="0.25">
      <c r="B12" s="177" t="s">
        <v>18</v>
      </c>
      <c r="C12" s="178"/>
      <c r="D12" s="178"/>
      <c r="E12" s="178"/>
      <c r="F12" s="178"/>
      <c r="G12" s="178"/>
      <c r="H12" s="178"/>
      <c r="I12" s="178"/>
      <c r="J12" s="178"/>
      <c r="K12" s="178"/>
      <c r="L12" s="178"/>
      <c r="M12" s="178"/>
      <c r="N12" s="178"/>
      <c r="O12" s="178"/>
      <c r="P12" s="178"/>
      <c r="Q12" s="178"/>
      <c r="R12" s="14"/>
      <c r="S12" s="14"/>
    </row>
    <row r="13" spans="1:19" ht="15.75" customHeight="1" x14ac:dyDescent="0.25"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14"/>
      <c r="S13" s="14"/>
    </row>
    <row r="14" spans="1:19" x14ac:dyDescent="0.25">
      <c r="A14" s="42">
        <v>1</v>
      </c>
      <c r="B14" s="187" t="s">
        <v>0</v>
      </c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4"/>
      <c r="S14" s="14"/>
    </row>
    <row r="15" spans="1:19" ht="14.45" customHeight="1" x14ac:dyDescent="0.25">
      <c r="A15" s="43"/>
      <c r="B15" s="174" t="s">
        <v>33</v>
      </c>
      <c r="C15" s="166" t="s">
        <v>34</v>
      </c>
      <c r="D15" s="166" t="s">
        <v>54</v>
      </c>
      <c r="E15" s="166" t="s">
        <v>91</v>
      </c>
      <c r="F15" s="166" t="s">
        <v>53</v>
      </c>
      <c r="G15" s="166" t="s">
        <v>55</v>
      </c>
      <c r="H15" s="172" t="s">
        <v>35</v>
      </c>
      <c r="I15" s="172"/>
      <c r="J15" s="172"/>
      <c r="K15" s="168" t="s">
        <v>64</v>
      </c>
      <c r="L15" s="166" t="s">
        <v>58</v>
      </c>
      <c r="M15" s="166" t="s">
        <v>36</v>
      </c>
      <c r="N15" s="166"/>
      <c r="O15" s="173" t="s">
        <v>24</v>
      </c>
      <c r="P15" s="166" t="s">
        <v>59</v>
      </c>
      <c r="Q15" s="166" t="s">
        <v>21</v>
      </c>
      <c r="R15" s="14"/>
      <c r="S15" s="14"/>
    </row>
    <row r="16" spans="1:19" ht="68.25" customHeight="1" thickBot="1" x14ac:dyDescent="0.3">
      <c r="A16" s="44"/>
      <c r="B16" s="175"/>
      <c r="C16" s="167"/>
      <c r="D16" s="167"/>
      <c r="E16" s="167"/>
      <c r="F16" s="167"/>
      <c r="G16" s="167"/>
      <c r="H16" s="15" t="s">
        <v>102</v>
      </c>
      <c r="I16" s="16" t="s">
        <v>57</v>
      </c>
      <c r="J16" s="16" t="s">
        <v>56</v>
      </c>
      <c r="K16" s="169"/>
      <c r="L16" s="167"/>
      <c r="M16" s="17" t="s">
        <v>167</v>
      </c>
      <c r="N16" s="17" t="s">
        <v>9</v>
      </c>
      <c r="O16" s="160"/>
      <c r="P16" s="167"/>
      <c r="Q16" s="167"/>
      <c r="R16" s="14"/>
      <c r="S16" s="14"/>
    </row>
    <row r="17" spans="1:19" x14ac:dyDescent="0.25">
      <c r="A17" s="101">
        <v>1.1000000000000001</v>
      </c>
      <c r="B17" s="107" t="s">
        <v>166</v>
      </c>
      <c r="C17" s="105" t="s">
        <v>148</v>
      </c>
      <c r="D17" s="20" t="s">
        <v>168</v>
      </c>
      <c r="E17" s="20" t="s">
        <v>44</v>
      </c>
      <c r="F17" s="95">
        <v>2</v>
      </c>
      <c r="G17" s="20"/>
      <c r="H17" s="21">
        <v>15150</v>
      </c>
      <c r="I17" s="22">
        <v>0.4</v>
      </c>
      <c r="J17" s="22">
        <v>0.6</v>
      </c>
      <c r="K17" s="95" t="s">
        <v>170</v>
      </c>
      <c r="L17" s="20" t="s">
        <v>4</v>
      </c>
      <c r="M17" s="93">
        <v>42461</v>
      </c>
      <c r="N17" s="93">
        <v>42917</v>
      </c>
      <c r="O17" s="20"/>
      <c r="P17" s="20"/>
      <c r="Q17" s="23" t="s">
        <v>1</v>
      </c>
      <c r="R17" s="14"/>
      <c r="S17" s="14"/>
    </row>
    <row r="18" spans="1:19" x14ac:dyDescent="0.25">
      <c r="A18" s="101">
        <v>1.2</v>
      </c>
      <c r="B18" s="108" t="s">
        <v>166</v>
      </c>
      <c r="C18" s="106" t="s">
        <v>149</v>
      </c>
      <c r="D18" s="25" t="s">
        <v>169</v>
      </c>
      <c r="E18" s="25" t="s">
        <v>44</v>
      </c>
      <c r="F18" s="96">
        <v>2</v>
      </c>
      <c r="G18" s="25"/>
      <c r="H18" s="26">
        <v>23225</v>
      </c>
      <c r="I18" s="27">
        <v>0.5</v>
      </c>
      <c r="J18" s="27">
        <v>0.5</v>
      </c>
      <c r="K18" s="96" t="s">
        <v>171</v>
      </c>
      <c r="L18" s="25" t="s">
        <v>4</v>
      </c>
      <c r="M18" s="94">
        <v>42309</v>
      </c>
      <c r="N18" s="94">
        <v>42401</v>
      </c>
      <c r="O18" s="25"/>
      <c r="P18" s="25"/>
      <c r="Q18" s="28" t="s">
        <v>1</v>
      </c>
      <c r="R18" s="14"/>
      <c r="S18" s="14"/>
    </row>
    <row r="19" spans="1:19" ht="16.5" thickBot="1" x14ac:dyDescent="0.3">
      <c r="A19" s="101">
        <v>1.5</v>
      </c>
      <c r="B19" s="109"/>
      <c r="C19" s="110"/>
      <c r="D19" s="30"/>
      <c r="E19" s="30"/>
      <c r="F19" s="97"/>
      <c r="G19" s="30"/>
      <c r="H19" s="31"/>
      <c r="I19" s="32"/>
      <c r="J19" s="32"/>
      <c r="K19" s="97"/>
      <c r="L19" s="30"/>
      <c r="M19" s="30"/>
      <c r="N19" s="30"/>
      <c r="O19" s="30"/>
      <c r="P19" s="30"/>
      <c r="Q19" s="33"/>
      <c r="R19" s="14"/>
      <c r="S19" s="14"/>
    </row>
    <row r="20" spans="1:19" x14ac:dyDescent="0.25">
      <c r="A20" s="18"/>
      <c r="B20" s="34"/>
      <c r="C20" s="34"/>
      <c r="D20" s="34"/>
      <c r="E20" s="34"/>
      <c r="F20" s="34"/>
      <c r="G20" s="34" t="s">
        <v>2</v>
      </c>
      <c r="H20" s="35">
        <f>SUM(H17:H19)</f>
        <v>38375</v>
      </c>
      <c r="I20" s="36"/>
      <c r="J20" s="36"/>
      <c r="K20" s="34"/>
      <c r="L20" s="34"/>
      <c r="M20" s="34"/>
      <c r="N20" s="34"/>
      <c r="O20" s="34"/>
      <c r="P20" s="34"/>
      <c r="Q20" s="34"/>
      <c r="R20" s="14"/>
      <c r="S20" s="14"/>
    </row>
    <row r="21" spans="1:19" x14ac:dyDescent="0.25">
      <c r="A21" s="18"/>
      <c r="C21" s="18"/>
    </row>
    <row r="22" spans="1:19" x14ac:dyDescent="0.25">
      <c r="A22" s="42">
        <v>2</v>
      </c>
      <c r="B22" s="187" t="s">
        <v>10</v>
      </c>
      <c r="C22" s="188"/>
      <c r="D22" s="188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4"/>
      <c r="S22" s="14"/>
    </row>
    <row r="23" spans="1:19" ht="15" customHeight="1" x14ac:dyDescent="0.25">
      <c r="A23" s="43"/>
      <c r="B23" s="174" t="s">
        <v>61</v>
      </c>
      <c r="C23" s="166" t="s">
        <v>31</v>
      </c>
      <c r="D23" s="167" t="s">
        <v>54</v>
      </c>
      <c r="E23" s="166" t="s">
        <v>91</v>
      </c>
      <c r="F23" s="166" t="s">
        <v>53</v>
      </c>
      <c r="G23" s="166" t="s">
        <v>55</v>
      </c>
      <c r="H23" s="172" t="s">
        <v>8</v>
      </c>
      <c r="I23" s="172"/>
      <c r="J23" s="172"/>
      <c r="K23" s="166" t="s">
        <v>64</v>
      </c>
      <c r="L23" s="166" t="s">
        <v>60</v>
      </c>
      <c r="M23" s="166" t="s">
        <v>32</v>
      </c>
      <c r="N23" s="166"/>
      <c r="O23" s="173" t="s">
        <v>89</v>
      </c>
      <c r="P23" s="166" t="s">
        <v>59</v>
      </c>
      <c r="Q23" s="166" t="s">
        <v>21</v>
      </c>
      <c r="R23" s="14"/>
      <c r="S23" s="14"/>
    </row>
    <row r="24" spans="1:19" ht="72" customHeight="1" thickBot="1" x14ac:dyDescent="0.3">
      <c r="A24" s="44"/>
      <c r="B24" s="175"/>
      <c r="C24" s="167"/>
      <c r="D24" s="176"/>
      <c r="E24" s="167"/>
      <c r="F24" s="167"/>
      <c r="G24" s="167"/>
      <c r="H24" s="15" t="s">
        <v>102</v>
      </c>
      <c r="I24" s="16" t="s">
        <v>57</v>
      </c>
      <c r="J24" s="16" t="s">
        <v>56</v>
      </c>
      <c r="K24" s="167"/>
      <c r="L24" s="167"/>
      <c r="M24" s="17" t="s">
        <v>37</v>
      </c>
      <c r="N24" s="17" t="s">
        <v>9</v>
      </c>
      <c r="O24" s="160"/>
      <c r="P24" s="167"/>
      <c r="Q24" s="167"/>
      <c r="R24" s="14"/>
      <c r="S24" s="14"/>
    </row>
    <row r="25" spans="1:19" x14ac:dyDescent="0.25">
      <c r="A25" s="45">
        <v>2.1</v>
      </c>
      <c r="B25" s="19" t="s">
        <v>166</v>
      </c>
      <c r="C25" s="20" t="s">
        <v>147</v>
      </c>
      <c r="D25" s="20"/>
      <c r="E25" s="20" t="s">
        <v>43</v>
      </c>
      <c r="F25" s="95">
        <v>1</v>
      </c>
      <c r="G25" s="20"/>
      <c r="H25" s="21">
        <v>250</v>
      </c>
      <c r="I25" s="22">
        <v>0.6</v>
      </c>
      <c r="J25" s="22">
        <v>0.4</v>
      </c>
      <c r="K25" s="95" t="s">
        <v>172</v>
      </c>
      <c r="L25" s="20" t="s">
        <v>5</v>
      </c>
      <c r="M25" s="93">
        <v>42370</v>
      </c>
      <c r="N25" s="93">
        <v>42461</v>
      </c>
      <c r="O25" s="20" t="s">
        <v>173</v>
      </c>
      <c r="P25" s="20"/>
      <c r="Q25" s="23" t="s">
        <v>1</v>
      </c>
      <c r="R25" s="14"/>
      <c r="S25" s="14"/>
    </row>
    <row r="26" spans="1:19" x14ac:dyDescent="0.25">
      <c r="A26" s="45">
        <v>2.2000000000000002</v>
      </c>
      <c r="B26" s="24"/>
      <c r="C26" s="25"/>
      <c r="D26" s="25"/>
      <c r="E26" s="25"/>
      <c r="F26" s="96"/>
      <c r="G26" s="25"/>
      <c r="H26" s="26"/>
      <c r="I26" s="27"/>
      <c r="J26" s="27"/>
      <c r="K26" s="96"/>
      <c r="L26" s="25"/>
      <c r="M26" s="25"/>
      <c r="N26" s="25"/>
      <c r="O26" s="25"/>
      <c r="P26" s="25"/>
      <c r="Q26" s="28"/>
      <c r="R26" s="14"/>
      <c r="S26" s="14"/>
    </row>
    <row r="27" spans="1:19" ht="16.5" thickBot="1" x14ac:dyDescent="0.3">
      <c r="A27" s="45">
        <v>2.2999999999999998</v>
      </c>
      <c r="B27" s="29"/>
      <c r="C27" s="30"/>
      <c r="D27" s="30"/>
      <c r="E27" s="30"/>
      <c r="F27" s="97"/>
      <c r="G27" s="30"/>
      <c r="H27" s="31"/>
      <c r="I27" s="32"/>
      <c r="J27" s="32"/>
      <c r="K27" s="97"/>
      <c r="L27" s="30"/>
      <c r="M27" s="30"/>
      <c r="N27" s="30"/>
      <c r="O27" s="30"/>
      <c r="P27" s="30"/>
      <c r="Q27" s="33"/>
      <c r="R27" s="14"/>
      <c r="S27" s="14"/>
    </row>
    <row r="28" spans="1:19" x14ac:dyDescent="0.25">
      <c r="A28" s="18"/>
      <c r="B28" s="34"/>
      <c r="C28" s="34"/>
      <c r="D28" s="34"/>
      <c r="E28" s="34"/>
      <c r="F28" s="34"/>
      <c r="G28" s="34" t="s">
        <v>2</v>
      </c>
      <c r="H28" s="35">
        <f>SUM(H25:H27)</f>
        <v>250</v>
      </c>
      <c r="I28" s="36"/>
      <c r="J28" s="36"/>
      <c r="K28" s="34"/>
      <c r="L28" s="34"/>
      <c r="M28" s="34"/>
      <c r="N28" s="34"/>
      <c r="O28" s="34"/>
      <c r="P28" s="34"/>
      <c r="Q28" s="34"/>
      <c r="R28" s="14"/>
      <c r="S28" s="14"/>
    </row>
    <row r="29" spans="1:19" x14ac:dyDescent="0.25">
      <c r="A29" s="18"/>
    </row>
    <row r="30" spans="1:19" ht="15.75" customHeight="1" x14ac:dyDescent="0.25">
      <c r="A30" s="46">
        <v>3</v>
      </c>
      <c r="B30" s="187" t="s">
        <v>11</v>
      </c>
      <c r="C30" s="188"/>
      <c r="D30" s="188"/>
      <c r="E30" s="188"/>
      <c r="F30" s="188"/>
      <c r="G30" s="188"/>
      <c r="H30" s="188"/>
      <c r="I30" s="188"/>
      <c r="J30" s="188"/>
      <c r="K30" s="188"/>
      <c r="L30" s="188"/>
      <c r="M30" s="188"/>
      <c r="N30" s="188"/>
      <c r="O30" s="188"/>
      <c r="P30" s="188"/>
      <c r="Q30" s="188"/>
    </row>
    <row r="31" spans="1:19" ht="15" customHeight="1" x14ac:dyDescent="0.25">
      <c r="A31" s="43"/>
      <c r="B31" s="174" t="s">
        <v>61</v>
      </c>
      <c r="C31" s="166" t="s">
        <v>31</v>
      </c>
      <c r="D31" s="167" t="s">
        <v>54</v>
      </c>
      <c r="E31" s="166" t="s">
        <v>91</v>
      </c>
      <c r="F31" s="166" t="s">
        <v>53</v>
      </c>
      <c r="G31" s="166" t="s">
        <v>55</v>
      </c>
      <c r="H31" s="172" t="s">
        <v>8</v>
      </c>
      <c r="I31" s="172"/>
      <c r="J31" s="172"/>
      <c r="K31" s="166" t="s">
        <v>64</v>
      </c>
      <c r="L31" s="166" t="s">
        <v>60</v>
      </c>
      <c r="M31" s="166" t="s">
        <v>32</v>
      </c>
      <c r="N31" s="166"/>
      <c r="O31" s="173" t="s">
        <v>89</v>
      </c>
      <c r="P31" s="166" t="s">
        <v>59</v>
      </c>
      <c r="Q31" s="166" t="s">
        <v>21</v>
      </c>
    </row>
    <row r="32" spans="1:19" ht="68.25" customHeight="1" thickBot="1" x14ac:dyDescent="0.3">
      <c r="A32" s="43"/>
      <c r="B32" s="175"/>
      <c r="C32" s="167"/>
      <c r="D32" s="176"/>
      <c r="E32" s="167"/>
      <c r="F32" s="167"/>
      <c r="G32" s="167"/>
      <c r="H32" s="15" t="s">
        <v>102</v>
      </c>
      <c r="I32" s="16" t="s">
        <v>57</v>
      </c>
      <c r="J32" s="16" t="s">
        <v>56</v>
      </c>
      <c r="K32" s="167"/>
      <c r="L32" s="167"/>
      <c r="M32" s="17" t="s">
        <v>37</v>
      </c>
      <c r="N32" s="17" t="s">
        <v>9</v>
      </c>
      <c r="O32" s="160"/>
      <c r="P32" s="167"/>
      <c r="Q32" s="167"/>
    </row>
    <row r="33" spans="1:17" ht="15.75" customHeight="1" thickBot="1" x14ac:dyDescent="0.3">
      <c r="A33" s="102">
        <v>3.1</v>
      </c>
      <c r="B33" s="19" t="s">
        <v>166</v>
      </c>
      <c r="C33" s="25" t="s">
        <v>155</v>
      </c>
      <c r="D33" s="25"/>
      <c r="E33" s="25" t="s">
        <v>52</v>
      </c>
      <c r="F33" s="99">
        <v>1</v>
      </c>
      <c r="G33" s="25"/>
      <c r="H33" s="26">
        <v>125</v>
      </c>
      <c r="I33" s="27">
        <v>1</v>
      </c>
      <c r="J33" s="27"/>
      <c r="K33" s="99" t="s">
        <v>174</v>
      </c>
      <c r="L33" s="25" t="s">
        <v>4</v>
      </c>
      <c r="M33" s="94">
        <v>42583</v>
      </c>
      <c r="N33" s="93">
        <v>42675</v>
      </c>
      <c r="O33" s="25"/>
      <c r="P33" s="25"/>
      <c r="Q33" s="28" t="s">
        <v>1</v>
      </c>
    </row>
    <row r="34" spans="1:17" x14ac:dyDescent="0.25">
      <c r="A34" s="103">
        <v>3.2</v>
      </c>
      <c r="B34" s="19"/>
      <c r="C34" s="25"/>
      <c r="D34" s="25"/>
      <c r="E34" s="25"/>
      <c r="F34" s="99"/>
      <c r="G34" s="25"/>
      <c r="H34" s="26"/>
      <c r="I34" s="27"/>
      <c r="J34" s="27"/>
      <c r="K34" s="99"/>
      <c r="L34" s="25"/>
      <c r="M34" s="25"/>
      <c r="N34" s="25"/>
      <c r="O34" s="25"/>
      <c r="P34" s="25"/>
      <c r="Q34" s="28"/>
    </row>
    <row r="35" spans="1:17" ht="16.5" thickBot="1" x14ac:dyDescent="0.3">
      <c r="A35" s="102">
        <v>3.3</v>
      </c>
      <c r="B35" s="29"/>
      <c r="C35" s="30"/>
      <c r="D35" s="30"/>
      <c r="E35" s="30"/>
      <c r="F35" s="100"/>
      <c r="G35" s="30"/>
      <c r="H35" s="31"/>
      <c r="I35" s="32"/>
      <c r="J35" s="32"/>
      <c r="K35" s="100"/>
      <c r="L35" s="30"/>
      <c r="M35" s="30"/>
      <c r="N35" s="30"/>
      <c r="O35" s="30"/>
      <c r="P35" s="30"/>
      <c r="Q35" s="33"/>
    </row>
    <row r="36" spans="1:17" x14ac:dyDescent="0.25">
      <c r="A36" s="18"/>
      <c r="B36" s="34"/>
      <c r="C36" s="34"/>
      <c r="D36" s="34"/>
      <c r="E36" s="34"/>
      <c r="F36" s="34"/>
      <c r="G36" s="34" t="s">
        <v>2</v>
      </c>
      <c r="H36" s="35">
        <f>SUM(H33:H35)</f>
        <v>125</v>
      </c>
      <c r="I36" s="36"/>
      <c r="J36" s="36"/>
      <c r="K36" s="34"/>
      <c r="L36" s="34"/>
      <c r="M36" s="34"/>
      <c r="N36" s="34"/>
      <c r="O36" s="34"/>
      <c r="P36" s="34"/>
      <c r="Q36" s="34"/>
    </row>
    <row r="37" spans="1:17" x14ac:dyDescent="0.25">
      <c r="A37" s="18"/>
    </row>
    <row r="38" spans="1:17" ht="15.75" customHeight="1" x14ac:dyDescent="0.25">
      <c r="A38" s="46">
        <v>4</v>
      </c>
      <c r="B38" s="187" t="s">
        <v>12</v>
      </c>
      <c r="C38" s="188"/>
      <c r="D38" s="188"/>
      <c r="E38" s="188"/>
      <c r="F38" s="188"/>
      <c r="G38" s="188"/>
      <c r="H38" s="188"/>
      <c r="I38" s="188"/>
      <c r="J38" s="188"/>
      <c r="K38" s="188"/>
      <c r="L38" s="188"/>
      <c r="M38" s="188"/>
      <c r="N38" s="188"/>
      <c r="O38" s="188"/>
      <c r="P38" s="188"/>
      <c r="Q38" s="188"/>
    </row>
    <row r="39" spans="1:17" ht="15" customHeight="1" x14ac:dyDescent="0.25">
      <c r="A39" s="43"/>
      <c r="B39" s="174" t="s">
        <v>61</v>
      </c>
      <c r="C39" s="166" t="s">
        <v>31</v>
      </c>
      <c r="D39" s="166" t="s">
        <v>54</v>
      </c>
      <c r="E39" s="166" t="s">
        <v>91</v>
      </c>
      <c r="F39" s="160" t="s">
        <v>55</v>
      </c>
      <c r="G39" s="161"/>
      <c r="H39" s="172" t="s">
        <v>8</v>
      </c>
      <c r="I39" s="172"/>
      <c r="J39" s="172"/>
      <c r="K39" s="166" t="s">
        <v>64</v>
      </c>
      <c r="L39" s="166" t="s">
        <v>60</v>
      </c>
      <c r="M39" s="166" t="s">
        <v>32</v>
      </c>
      <c r="N39" s="166"/>
      <c r="O39" s="173" t="s">
        <v>89</v>
      </c>
      <c r="P39" s="166" t="s">
        <v>59</v>
      </c>
      <c r="Q39" s="166" t="s">
        <v>21</v>
      </c>
    </row>
    <row r="40" spans="1:17" ht="68.25" customHeight="1" thickBot="1" x14ac:dyDescent="0.3">
      <c r="A40" s="43"/>
      <c r="B40" s="175"/>
      <c r="C40" s="167"/>
      <c r="D40" s="167"/>
      <c r="E40" s="167"/>
      <c r="F40" s="162"/>
      <c r="G40" s="163"/>
      <c r="H40" s="47" t="s">
        <v>102</v>
      </c>
      <c r="I40" s="15" t="s">
        <v>57</v>
      </c>
      <c r="J40" s="16" t="s">
        <v>56</v>
      </c>
      <c r="K40" s="167"/>
      <c r="L40" s="167"/>
      <c r="M40" s="17" t="s">
        <v>25</v>
      </c>
      <c r="N40" s="17" t="s">
        <v>9</v>
      </c>
      <c r="O40" s="160"/>
      <c r="P40" s="167"/>
      <c r="Q40" s="167"/>
    </row>
    <row r="41" spans="1:17" ht="31.5" x14ac:dyDescent="0.25">
      <c r="A41" s="104">
        <v>4.0999999999999996</v>
      </c>
      <c r="B41" s="107" t="s">
        <v>166</v>
      </c>
      <c r="C41" s="107" t="s">
        <v>153</v>
      </c>
      <c r="D41" s="136"/>
      <c r="E41" s="107" t="s">
        <v>95</v>
      </c>
      <c r="F41" s="156"/>
      <c r="G41" s="157"/>
      <c r="H41" s="137">
        <v>3625</v>
      </c>
      <c r="I41" s="120">
        <v>0.9</v>
      </c>
      <c r="J41" s="120">
        <v>0.1</v>
      </c>
      <c r="K41" s="139" t="s">
        <v>176</v>
      </c>
      <c r="L41" s="107" t="s">
        <v>4</v>
      </c>
      <c r="M41" s="126">
        <v>42278</v>
      </c>
      <c r="N41" s="126">
        <v>42370</v>
      </c>
      <c r="O41" s="107"/>
      <c r="P41" s="107"/>
      <c r="Q41" s="107" t="s">
        <v>1</v>
      </c>
    </row>
    <row r="42" spans="1:17" s="77" customFormat="1" ht="31.5" x14ac:dyDescent="0.25">
      <c r="A42" s="101">
        <v>4.2</v>
      </c>
      <c r="B42" s="108" t="s">
        <v>166</v>
      </c>
      <c r="C42" s="108" t="s">
        <v>154</v>
      </c>
      <c r="D42" s="108" t="s">
        <v>168</v>
      </c>
      <c r="E42" s="108" t="s">
        <v>50</v>
      </c>
      <c r="F42" s="158"/>
      <c r="G42" s="159"/>
      <c r="H42" s="138">
        <v>606</v>
      </c>
      <c r="I42" s="118">
        <v>0.6</v>
      </c>
      <c r="J42" s="118">
        <v>0.4</v>
      </c>
      <c r="K42" s="124" t="s">
        <v>177</v>
      </c>
      <c r="L42" s="108" t="s">
        <v>4</v>
      </c>
      <c r="M42" s="127">
        <v>42401</v>
      </c>
      <c r="N42" s="127">
        <v>42491</v>
      </c>
      <c r="O42" s="108"/>
      <c r="P42" s="108"/>
      <c r="Q42" s="108" t="s">
        <v>1</v>
      </c>
    </row>
    <row r="43" spans="1:17" s="77" customFormat="1" ht="31.5" x14ac:dyDescent="0.25">
      <c r="A43" s="101">
        <v>4.3</v>
      </c>
      <c r="B43" s="108" t="s">
        <v>166</v>
      </c>
      <c r="C43" s="108" t="s">
        <v>175</v>
      </c>
      <c r="D43" s="108" t="s">
        <v>169</v>
      </c>
      <c r="E43" s="108" t="s">
        <v>50</v>
      </c>
      <c r="F43" s="158"/>
      <c r="G43" s="159"/>
      <c r="H43" s="138">
        <v>894</v>
      </c>
      <c r="I43" s="118">
        <v>0.6</v>
      </c>
      <c r="J43" s="118">
        <v>0.4</v>
      </c>
      <c r="K43" s="124" t="s">
        <v>177</v>
      </c>
      <c r="L43" s="108" t="s">
        <v>4</v>
      </c>
      <c r="M43" s="127">
        <v>42278</v>
      </c>
      <c r="N43" s="127">
        <v>42370</v>
      </c>
      <c r="O43" s="108"/>
      <c r="P43" s="108"/>
      <c r="Q43" s="108" t="s">
        <v>1</v>
      </c>
    </row>
    <row r="44" spans="1:17" s="77" customFormat="1" ht="31.5" x14ac:dyDescent="0.25">
      <c r="A44" s="101">
        <v>4.4000000000000004</v>
      </c>
      <c r="B44" s="108" t="s">
        <v>166</v>
      </c>
      <c r="C44" s="108" t="s">
        <v>152</v>
      </c>
      <c r="D44" s="108"/>
      <c r="E44" s="108" t="s">
        <v>50</v>
      </c>
      <c r="F44" s="164"/>
      <c r="G44" s="165"/>
      <c r="H44" s="113">
        <v>1875</v>
      </c>
      <c r="I44" s="118">
        <v>0.6</v>
      </c>
      <c r="J44" s="118">
        <v>0.4</v>
      </c>
      <c r="K44" s="124" t="s">
        <v>178</v>
      </c>
      <c r="L44" s="108" t="s">
        <v>4</v>
      </c>
      <c r="M44" s="127">
        <v>42278</v>
      </c>
      <c r="N44" s="127">
        <v>42370</v>
      </c>
      <c r="O44" s="108"/>
      <c r="P44" s="108"/>
      <c r="Q44" s="108" t="s">
        <v>1</v>
      </c>
    </row>
    <row r="45" spans="1:17" ht="31.5" x14ac:dyDescent="0.25">
      <c r="A45" s="101">
        <v>4.5</v>
      </c>
      <c r="B45" s="108" t="s">
        <v>166</v>
      </c>
      <c r="C45" s="108" t="s">
        <v>156</v>
      </c>
      <c r="D45" s="108"/>
      <c r="E45" s="108" t="s">
        <v>50</v>
      </c>
      <c r="F45" s="164"/>
      <c r="G45" s="165"/>
      <c r="H45" s="113">
        <v>1250</v>
      </c>
      <c r="I45" s="118">
        <v>0.6</v>
      </c>
      <c r="J45" s="118">
        <v>0.4</v>
      </c>
      <c r="K45" s="124" t="s">
        <v>179</v>
      </c>
      <c r="L45" s="108" t="s">
        <v>4</v>
      </c>
      <c r="M45" s="127">
        <v>42401</v>
      </c>
      <c r="N45" s="127">
        <v>42491</v>
      </c>
      <c r="O45" s="108"/>
      <c r="P45" s="108"/>
      <c r="Q45" s="108" t="s">
        <v>1</v>
      </c>
    </row>
    <row r="46" spans="1:17" s="77" customFormat="1" ht="31.5" x14ac:dyDescent="0.25">
      <c r="A46" s="104">
        <v>4.5999999999999996</v>
      </c>
      <c r="B46" s="108" t="s">
        <v>166</v>
      </c>
      <c r="C46" s="108" t="s">
        <v>159</v>
      </c>
      <c r="D46" s="108"/>
      <c r="E46" s="108" t="s">
        <v>50</v>
      </c>
      <c r="F46" s="158"/>
      <c r="G46" s="159"/>
      <c r="H46" s="113">
        <v>625</v>
      </c>
      <c r="I46" s="118">
        <v>0.9</v>
      </c>
      <c r="J46" s="118">
        <v>0.1</v>
      </c>
      <c r="K46" s="124" t="s">
        <v>180</v>
      </c>
      <c r="L46" s="108" t="s">
        <v>4</v>
      </c>
      <c r="M46" s="127">
        <v>42491</v>
      </c>
      <c r="N46" s="127">
        <v>42583</v>
      </c>
      <c r="O46" s="108"/>
      <c r="P46" s="108"/>
      <c r="Q46" s="108" t="s">
        <v>1</v>
      </c>
    </row>
    <row r="47" spans="1:17" ht="16.5" thickBot="1" x14ac:dyDescent="0.3">
      <c r="A47" s="104">
        <v>4.7</v>
      </c>
      <c r="B47" s="109"/>
      <c r="C47" s="109"/>
      <c r="D47" s="109"/>
      <c r="E47" s="109"/>
      <c r="F47" s="170"/>
      <c r="G47" s="171"/>
      <c r="H47" s="115"/>
      <c r="I47" s="119"/>
      <c r="J47" s="119"/>
      <c r="K47" s="125"/>
      <c r="L47" s="109"/>
      <c r="M47" s="128"/>
      <c r="N47" s="128"/>
      <c r="O47" s="109"/>
      <c r="P47" s="109"/>
      <c r="Q47" s="109"/>
    </row>
    <row r="48" spans="1:17" x14ac:dyDescent="0.25">
      <c r="A48" s="18"/>
      <c r="B48" s="34"/>
      <c r="C48" s="34"/>
      <c r="D48" s="34"/>
      <c r="E48" s="34"/>
      <c r="F48" s="34"/>
      <c r="G48" s="34" t="s">
        <v>2</v>
      </c>
      <c r="H48" s="98">
        <f>SUM(H41:H47)</f>
        <v>8875</v>
      </c>
      <c r="I48" s="35"/>
      <c r="J48" s="36"/>
      <c r="K48" s="36"/>
      <c r="L48" s="34"/>
      <c r="M48" s="34"/>
      <c r="N48" s="34"/>
      <c r="O48" s="34"/>
      <c r="P48" s="34"/>
      <c r="Q48" s="34"/>
    </row>
    <row r="49" spans="1:17" x14ac:dyDescent="0.25">
      <c r="A49" s="18"/>
    </row>
    <row r="50" spans="1:17" ht="15.75" customHeight="1" x14ac:dyDescent="0.25">
      <c r="A50" s="46">
        <v>5</v>
      </c>
      <c r="B50" s="187" t="s">
        <v>62</v>
      </c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8"/>
      <c r="O50" s="188"/>
      <c r="P50" s="188"/>
      <c r="Q50" s="188"/>
    </row>
    <row r="51" spans="1:17" ht="15" customHeight="1" x14ac:dyDescent="0.25">
      <c r="A51" s="43"/>
      <c r="B51" s="174" t="s">
        <v>61</v>
      </c>
      <c r="C51" s="166" t="s">
        <v>31</v>
      </c>
      <c r="D51" s="166" t="s">
        <v>54</v>
      </c>
      <c r="E51" s="166" t="s">
        <v>91</v>
      </c>
      <c r="F51" s="166" t="s">
        <v>55</v>
      </c>
      <c r="G51" s="172" t="s">
        <v>8</v>
      </c>
      <c r="H51" s="172"/>
      <c r="I51" s="172"/>
      <c r="J51" s="179" t="s">
        <v>63</v>
      </c>
      <c r="K51" s="166" t="s">
        <v>64</v>
      </c>
      <c r="L51" s="166" t="s">
        <v>60</v>
      </c>
      <c r="M51" s="166" t="s">
        <v>32</v>
      </c>
      <c r="N51" s="166"/>
      <c r="O51" s="173" t="s">
        <v>89</v>
      </c>
      <c r="P51" s="166" t="s">
        <v>59</v>
      </c>
      <c r="Q51" s="166" t="s">
        <v>21</v>
      </c>
    </row>
    <row r="52" spans="1:17" ht="63.75" thickBot="1" x14ac:dyDescent="0.3">
      <c r="A52" s="44"/>
      <c r="B52" s="175"/>
      <c r="C52" s="167"/>
      <c r="D52" s="167"/>
      <c r="E52" s="167"/>
      <c r="F52" s="167"/>
      <c r="G52" s="47" t="s">
        <v>102</v>
      </c>
      <c r="H52" s="15" t="s">
        <v>57</v>
      </c>
      <c r="I52" s="16" t="s">
        <v>56</v>
      </c>
      <c r="J52" s="180"/>
      <c r="K52" s="167"/>
      <c r="L52" s="167"/>
      <c r="M52" s="17" t="s">
        <v>13</v>
      </c>
      <c r="N52" s="17" t="s">
        <v>28</v>
      </c>
      <c r="O52" s="160"/>
      <c r="P52" s="167"/>
      <c r="Q52" s="167"/>
    </row>
    <row r="53" spans="1:17" x14ac:dyDescent="0.25">
      <c r="A53" s="45">
        <v>5.0999999999999996</v>
      </c>
      <c r="B53" s="19"/>
      <c r="C53" s="20"/>
      <c r="D53" s="20"/>
      <c r="E53" s="20"/>
      <c r="F53" s="20"/>
      <c r="G53" s="20"/>
      <c r="H53" s="21"/>
      <c r="I53" s="22"/>
      <c r="J53" s="22"/>
      <c r="K53" s="20"/>
      <c r="L53" s="20"/>
      <c r="M53" s="20"/>
      <c r="N53" s="20"/>
      <c r="O53" s="37"/>
      <c r="P53" s="20"/>
      <c r="Q53" s="23"/>
    </row>
    <row r="54" spans="1:17" x14ac:dyDescent="0.25">
      <c r="A54" s="45">
        <v>5.2</v>
      </c>
      <c r="B54" s="24"/>
      <c r="C54" s="25"/>
      <c r="D54" s="25"/>
      <c r="E54" s="25"/>
      <c r="F54" s="25"/>
      <c r="G54" s="25"/>
      <c r="H54" s="26"/>
      <c r="I54" s="27"/>
      <c r="J54" s="27"/>
      <c r="K54" s="25"/>
      <c r="L54" s="25"/>
      <c r="M54" s="25"/>
      <c r="N54" s="25"/>
      <c r="O54" s="38"/>
      <c r="P54" s="25"/>
      <c r="Q54" s="28"/>
    </row>
    <row r="55" spans="1:17" ht="16.5" thickBot="1" x14ac:dyDescent="0.3">
      <c r="A55" s="45">
        <v>5.3</v>
      </c>
      <c r="B55" s="29"/>
      <c r="C55" s="30"/>
      <c r="D55" s="30"/>
      <c r="E55" s="30"/>
      <c r="F55" s="30"/>
      <c r="G55" s="30"/>
      <c r="H55" s="31"/>
      <c r="I55" s="32"/>
      <c r="J55" s="32"/>
      <c r="K55" s="30"/>
      <c r="L55" s="30"/>
      <c r="M55" s="30"/>
      <c r="N55" s="30"/>
      <c r="O55" s="39"/>
      <c r="P55" s="30"/>
      <c r="Q55" s="33"/>
    </row>
    <row r="56" spans="1:17" x14ac:dyDescent="0.25">
      <c r="A56" s="18"/>
      <c r="B56" s="34"/>
      <c r="C56" s="34"/>
      <c r="D56" s="34"/>
      <c r="E56" s="34"/>
      <c r="F56" s="34"/>
      <c r="G56" s="34" t="s">
        <v>2</v>
      </c>
      <c r="H56" s="35">
        <f>SUM(H53:H55)</f>
        <v>0</v>
      </c>
      <c r="I56" s="36"/>
      <c r="J56" s="36"/>
      <c r="K56" s="34"/>
      <c r="L56" s="34"/>
      <c r="M56" s="34"/>
      <c r="N56" s="34"/>
      <c r="O56" s="34"/>
      <c r="P56" s="34"/>
      <c r="Q56" s="34"/>
    </row>
    <row r="57" spans="1:17" x14ac:dyDescent="0.25">
      <c r="A57" s="18"/>
    </row>
    <row r="58" spans="1:17" ht="15.75" customHeight="1" x14ac:dyDescent="0.25">
      <c r="A58" s="40">
        <v>6</v>
      </c>
      <c r="B58" s="187" t="s">
        <v>14</v>
      </c>
      <c r="C58" s="188"/>
      <c r="D58" s="188"/>
      <c r="E58" s="188"/>
      <c r="F58" s="188"/>
      <c r="G58" s="188"/>
      <c r="H58" s="188"/>
      <c r="I58" s="188"/>
      <c r="J58" s="188"/>
      <c r="K58" s="188"/>
      <c r="L58" s="188"/>
      <c r="M58" s="188"/>
      <c r="N58" s="188"/>
      <c r="O58" s="188"/>
      <c r="P58" s="188"/>
      <c r="Q58" s="188"/>
    </row>
    <row r="59" spans="1:17" ht="15" customHeight="1" x14ac:dyDescent="0.25">
      <c r="A59" s="18"/>
      <c r="B59" s="174" t="s">
        <v>61</v>
      </c>
      <c r="C59" s="166" t="s">
        <v>31</v>
      </c>
      <c r="D59" s="166" t="s">
        <v>54</v>
      </c>
      <c r="E59" s="166" t="s">
        <v>91</v>
      </c>
      <c r="F59" s="160" t="s">
        <v>55</v>
      </c>
      <c r="G59" s="161"/>
      <c r="H59" s="172" t="s">
        <v>8</v>
      </c>
      <c r="I59" s="172"/>
      <c r="J59" s="172"/>
      <c r="K59" s="166" t="s">
        <v>64</v>
      </c>
      <c r="L59" s="166" t="s">
        <v>60</v>
      </c>
      <c r="M59" s="166" t="s">
        <v>32</v>
      </c>
      <c r="N59" s="166"/>
      <c r="O59" s="173" t="s">
        <v>89</v>
      </c>
      <c r="P59" s="166" t="s">
        <v>59</v>
      </c>
      <c r="Q59" s="166" t="s">
        <v>21</v>
      </c>
    </row>
    <row r="60" spans="1:17" ht="65.099999999999994" customHeight="1" thickBot="1" x14ac:dyDescent="0.3">
      <c r="A60" s="41"/>
      <c r="B60" s="175"/>
      <c r="C60" s="167"/>
      <c r="D60" s="167"/>
      <c r="E60" s="167"/>
      <c r="F60" s="162"/>
      <c r="G60" s="163"/>
      <c r="H60" s="47" t="s">
        <v>102</v>
      </c>
      <c r="I60" s="15" t="s">
        <v>57</v>
      </c>
      <c r="J60" s="16" t="s">
        <v>56</v>
      </c>
      <c r="K60" s="167"/>
      <c r="L60" s="167"/>
      <c r="M60" s="17" t="s">
        <v>93</v>
      </c>
      <c r="N60" s="17" t="s">
        <v>9</v>
      </c>
      <c r="O60" s="160"/>
      <c r="P60" s="167"/>
      <c r="Q60" s="167"/>
    </row>
    <row r="61" spans="1:17" ht="31.5" x14ac:dyDescent="0.25">
      <c r="A61" s="103">
        <v>6.1</v>
      </c>
      <c r="B61" s="107" t="s">
        <v>166</v>
      </c>
      <c r="C61" s="107" t="s">
        <v>150</v>
      </c>
      <c r="D61" s="107"/>
      <c r="E61" s="107" t="s">
        <v>50</v>
      </c>
      <c r="F61" s="156"/>
      <c r="G61" s="157"/>
      <c r="H61" s="112">
        <v>175</v>
      </c>
      <c r="I61" s="116">
        <v>0.4</v>
      </c>
      <c r="J61" s="120">
        <v>0.6</v>
      </c>
      <c r="K61" s="122" t="s">
        <v>172</v>
      </c>
      <c r="L61" s="107" t="s">
        <v>4</v>
      </c>
      <c r="M61" s="126">
        <v>42522</v>
      </c>
      <c r="N61" s="129">
        <v>42614</v>
      </c>
      <c r="O61" s="107"/>
      <c r="P61" s="107"/>
      <c r="Q61" s="132" t="s">
        <v>1</v>
      </c>
    </row>
    <row r="62" spans="1:17" ht="31.5" x14ac:dyDescent="0.25">
      <c r="A62" s="103">
        <v>6.2</v>
      </c>
      <c r="B62" s="108" t="s">
        <v>166</v>
      </c>
      <c r="C62" s="108" t="s">
        <v>151</v>
      </c>
      <c r="D62" s="108"/>
      <c r="E62" s="108" t="s">
        <v>50</v>
      </c>
      <c r="F62" s="158"/>
      <c r="G62" s="159"/>
      <c r="H62" s="113">
        <v>150</v>
      </c>
      <c r="I62" s="117">
        <v>0.4</v>
      </c>
      <c r="J62" s="118">
        <v>0.6</v>
      </c>
      <c r="K62" s="123" t="s">
        <v>172</v>
      </c>
      <c r="L62" s="108" t="s">
        <v>4</v>
      </c>
      <c r="M62" s="127">
        <v>42767</v>
      </c>
      <c r="N62" s="130">
        <v>42856</v>
      </c>
      <c r="O62" s="108"/>
      <c r="P62" s="108"/>
      <c r="Q62" s="133" t="s">
        <v>1</v>
      </c>
    </row>
    <row r="63" spans="1:17" s="77" customFormat="1" ht="31.5" x14ac:dyDescent="0.25">
      <c r="A63" s="103">
        <v>6.3</v>
      </c>
      <c r="B63" s="108" t="s">
        <v>166</v>
      </c>
      <c r="C63" s="108" t="s">
        <v>157</v>
      </c>
      <c r="D63" s="108"/>
      <c r="E63" s="108" t="s">
        <v>50</v>
      </c>
      <c r="F63" s="164"/>
      <c r="G63" s="165"/>
      <c r="H63" s="113">
        <v>350</v>
      </c>
      <c r="I63" s="118">
        <v>0.6</v>
      </c>
      <c r="J63" s="118">
        <v>0.4</v>
      </c>
      <c r="K63" s="124" t="s">
        <v>172</v>
      </c>
      <c r="L63" s="108" t="s">
        <v>4</v>
      </c>
      <c r="M63" s="127">
        <v>42401</v>
      </c>
      <c r="N63" s="130">
        <v>42491</v>
      </c>
      <c r="O63" s="108"/>
      <c r="P63" s="108"/>
      <c r="Q63" s="133" t="s">
        <v>1</v>
      </c>
    </row>
    <row r="64" spans="1:17" s="77" customFormat="1" ht="31.5" x14ac:dyDescent="0.25">
      <c r="A64" s="103">
        <v>6.4</v>
      </c>
      <c r="B64" s="108" t="s">
        <v>166</v>
      </c>
      <c r="C64" s="108" t="s">
        <v>158</v>
      </c>
      <c r="D64" s="108"/>
      <c r="E64" s="108" t="s">
        <v>50</v>
      </c>
      <c r="F64" s="164"/>
      <c r="G64" s="165"/>
      <c r="H64" s="113">
        <v>425</v>
      </c>
      <c r="I64" s="118">
        <v>0.6</v>
      </c>
      <c r="J64" s="118">
        <v>0.4</v>
      </c>
      <c r="K64" s="124" t="s">
        <v>172</v>
      </c>
      <c r="L64" s="108" t="s">
        <v>4</v>
      </c>
      <c r="M64" s="127">
        <v>42552</v>
      </c>
      <c r="N64" s="130">
        <v>42644</v>
      </c>
      <c r="O64" s="108"/>
      <c r="P64" s="108"/>
      <c r="Q64" s="133" t="s">
        <v>1</v>
      </c>
    </row>
    <row r="65" spans="1:17" s="77" customFormat="1" ht="31.5" x14ac:dyDescent="0.25">
      <c r="A65" s="103">
        <v>6.5</v>
      </c>
      <c r="B65" s="108" t="s">
        <v>166</v>
      </c>
      <c r="C65" s="108" t="s">
        <v>160</v>
      </c>
      <c r="D65" s="111"/>
      <c r="E65" s="111" t="s">
        <v>50</v>
      </c>
      <c r="F65" s="158"/>
      <c r="G65" s="159"/>
      <c r="H65" s="114">
        <v>100</v>
      </c>
      <c r="I65" s="118">
        <v>0.4</v>
      </c>
      <c r="J65" s="121">
        <v>0.6</v>
      </c>
      <c r="K65" s="124" t="s">
        <v>172</v>
      </c>
      <c r="L65" s="108" t="s">
        <v>4</v>
      </c>
      <c r="M65" s="127">
        <v>42401</v>
      </c>
      <c r="N65" s="130">
        <v>42491</v>
      </c>
      <c r="O65" s="111"/>
      <c r="P65" s="111"/>
      <c r="Q65" s="134" t="s">
        <v>1</v>
      </c>
    </row>
    <row r="66" spans="1:17" s="77" customFormat="1" ht="31.5" x14ac:dyDescent="0.25">
      <c r="A66" s="103">
        <v>6.6</v>
      </c>
      <c r="B66" s="108" t="s">
        <v>166</v>
      </c>
      <c r="C66" s="108" t="s">
        <v>161</v>
      </c>
      <c r="D66" s="111"/>
      <c r="E66" s="111" t="s">
        <v>50</v>
      </c>
      <c r="F66" s="158"/>
      <c r="G66" s="159"/>
      <c r="H66" s="114">
        <v>150</v>
      </c>
      <c r="I66" s="118">
        <v>0.6</v>
      </c>
      <c r="J66" s="121">
        <v>0.4</v>
      </c>
      <c r="K66" s="124" t="s">
        <v>172</v>
      </c>
      <c r="L66" s="108" t="s">
        <v>4</v>
      </c>
      <c r="M66" s="127">
        <v>42401</v>
      </c>
      <c r="N66" s="130">
        <v>42491</v>
      </c>
      <c r="O66" s="111"/>
      <c r="P66" s="111"/>
      <c r="Q66" s="134" t="s">
        <v>1</v>
      </c>
    </row>
    <row r="67" spans="1:17" ht="32.25" thickBot="1" x14ac:dyDescent="0.3">
      <c r="A67" s="103">
        <v>6.7</v>
      </c>
      <c r="B67" s="109" t="s">
        <v>166</v>
      </c>
      <c r="C67" s="109" t="s">
        <v>162</v>
      </c>
      <c r="D67" s="109"/>
      <c r="E67" s="109" t="s">
        <v>50</v>
      </c>
      <c r="F67" s="170"/>
      <c r="G67" s="171"/>
      <c r="H67" s="115">
        <v>150</v>
      </c>
      <c r="I67" s="119">
        <v>0.6</v>
      </c>
      <c r="J67" s="119">
        <v>0.4</v>
      </c>
      <c r="K67" s="125" t="s">
        <v>172</v>
      </c>
      <c r="L67" s="109" t="s">
        <v>4</v>
      </c>
      <c r="M67" s="128">
        <v>42401</v>
      </c>
      <c r="N67" s="131">
        <v>42491</v>
      </c>
      <c r="O67" s="109"/>
      <c r="P67" s="109"/>
      <c r="Q67" s="135" t="s">
        <v>1</v>
      </c>
    </row>
    <row r="68" spans="1:17" x14ac:dyDescent="0.25">
      <c r="A68" s="18"/>
      <c r="B68" s="34"/>
      <c r="C68" s="34"/>
      <c r="D68" s="34"/>
      <c r="E68" s="34"/>
      <c r="F68" s="34"/>
      <c r="G68" s="34" t="s">
        <v>2</v>
      </c>
      <c r="H68" s="98">
        <f>SUM(H61:H67)</f>
        <v>1500</v>
      </c>
      <c r="I68" s="35"/>
      <c r="J68" s="36"/>
      <c r="K68" s="36"/>
      <c r="L68" s="34"/>
      <c r="M68" s="34"/>
      <c r="N68" s="34"/>
      <c r="O68" s="34"/>
      <c r="P68" s="34"/>
      <c r="Q68" s="34"/>
    </row>
    <row r="69" spans="1:17" x14ac:dyDescent="0.25">
      <c r="A69" s="18"/>
      <c r="F69" s="34"/>
      <c r="G69" s="34"/>
      <c r="H69" s="34"/>
      <c r="I69" s="35"/>
      <c r="J69" s="36"/>
      <c r="K69" s="36"/>
      <c r="L69" s="34"/>
      <c r="M69" s="34"/>
      <c r="N69" s="34"/>
      <c r="O69" s="34"/>
      <c r="P69" s="34"/>
      <c r="Q69" s="34"/>
    </row>
    <row r="70" spans="1:17" ht="15.75" customHeight="1" x14ac:dyDescent="0.25">
      <c r="A70" s="42">
        <v>7</v>
      </c>
      <c r="B70" s="187" t="s">
        <v>15</v>
      </c>
      <c r="C70" s="188"/>
      <c r="D70" s="188"/>
      <c r="E70" s="188"/>
      <c r="F70" s="188"/>
      <c r="G70" s="188"/>
      <c r="H70" s="188"/>
      <c r="I70" s="188"/>
      <c r="J70" s="188"/>
      <c r="K70" s="188"/>
      <c r="L70" s="188"/>
      <c r="M70" s="188"/>
      <c r="N70" s="188"/>
      <c r="O70" s="188"/>
      <c r="P70" s="188"/>
      <c r="Q70" s="188"/>
    </row>
    <row r="71" spans="1:17" ht="15" customHeight="1" x14ac:dyDescent="0.25">
      <c r="A71" s="43"/>
      <c r="B71" s="174" t="s">
        <v>61</v>
      </c>
      <c r="C71" s="166" t="s">
        <v>65</v>
      </c>
      <c r="D71" s="166" t="s">
        <v>54</v>
      </c>
      <c r="E71" s="166"/>
      <c r="F71" s="166" t="s">
        <v>55</v>
      </c>
      <c r="G71" s="166"/>
      <c r="H71" s="172" t="s">
        <v>8</v>
      </c>
      <c r="I71" s="172"/>
      <c r="J71" s="172"/>
      <c r="K71" s="166" t="s">
        <v>64</v>
      </c>
      <c r="L71" s="179" t="s">
        <v>66</v>
      </c>
      <c r="M71" s="166" t="s">
        <v>32</v>
      </c>
      <c r="N71" s="166"/>
      <c r="O71" s="160" t="s">
        <v>17</v>
      </c>
      <c r="P71" s="166" t="s">
        <v>59</v>
      </c>
      <c r="Q71" s="166" t="s">
        <v>21</v>
      </c>
    </row>
    <row r="72" spans="1:17" ht="95.25" thickBot="1" x14ac:dyDescent="0.3">
      <c r="A72" s="44"/>
      <c r="B72" s="175"/>
      <c r="C72" s="167"/>
      <c r="D72" s="167"/>
      <c r="E72" s="167"/>
      <c r="F72" s="167"/>
      <c r="G72" s="167"/>
      <c r="H72" s="47" t="s">
        <v>102</v>
      </c>
      <c r="I72" s="17" t="s">
        <v>57</v>
      </c>
      <c r="J72" s="15" t="s">
        <v>56</v>
      </c>
      <c r="K72" s="167"/>
      <c r="L72" s="180"/>
      <c r="M72" s="17" t="s">
        <v>16</v>
      </c>
      <c r="N72" s="17" t="s">
        <v>67</v>
      </c>
      <c r="O72" s="181"/>
      <c r="P72" s="167"/>
      <c r="Q72" s="167"/>
    </row>
    <row r="73" spans="1:17" x14ac:dyDescent="0.25">
      <c r="A73" s="45">
        <v>7.1</v>
      </c>
      <c r="B73" s="19"/>
      <c r="C73" s="20"/>
      <c r="D73" s="182"/>
      <c r="E73" s="182"/>
      <c r="F73" s="182"/>
      <c r="G73" s="182"/>
      <c r="H73" s="20"/>
      <c r="I73" s="20"/>
      <c r="J73" s="21"/>
      <c r="K73" s="22"/>
      <c r="L73" s="22"/>
      <c r="M73" s="20"/>
      <c r="N73" s="20"/>
      <c r="O73" s="37"/>
      <c r="P73" s="20"/>
      <c r="Q73" s="23"/>
    </row>
    <row r="74" spans="1:17" x14ac:dyDescent="0.25">
      <c r="A74" s="45">
        <v>7.2</v>
      </c>
      <c r="B74" s="24"/>
      <c r="C74" s="25"/>
      <c r="D74" s="189"/>
      <c r="E74" s="189"/>
      <c r="F74" s="189"/>
      <c r="G74" s="189"/>
      <c r="H74" s="25"/>
      <c r="I74" s="25"/>
      <c r="J74" s="26"/>
      <c r="K74" s="27"/>
      <c r="L74" s="27"/>
      <c r="M74" s="25"/>
      <c r="N74" s="25"/>
      <c r="O74" s="38"/>
      <c r="P74" s="25"/>
      <c r="Q74" s="28"/>
    </row>
    <row r="75" spans="1:17" ht="16.5" thickBot="1" x14ac:dyDescent="0.3">
      <c r="A75" s="45">
        <v>7.3</v>
      </c>
      <c r="B75" s="29"/>
      <c r="C75" s="30"/>
      <c r="D75" s="194"/>
      <c r="E75" s="194"/>
      <c r="F75" s="194"/>
      <c r="G75" s="194"/>
      <c r="H75" s="30"/>
      <c r="I75" s="30"/>
      <c r="J75" s="31"/>
      <c r="K75" s="32"/>
      <c r="L75" s="32"/>
      <c r="M75" s="30"/>
      <c r="N75" s="30"/>
      <c r="O75" s="39"/>
      <c r="P75" s="30"/>
      <c r="Q75" s="33"/>
    </row>
    <row r="76" spans="1:17" ht="15.75" customHeight="1" x14ac:dyDescent="0.25">
      <c r="G76" s="10" t="s">
        <v>2</v>
      </c>
      <c r="H76" s="12">
        <f>SUM(H73:H75)</f>
        <v>0</v>
      </c>
    </row>
    <row r="78" spans="1:17" x14ac:dyDescent="0.25">
      <c r="I78" s="12"/>
    </row>
    <row r="80" spans="1:17" x14ac:dyDescent="0.25">
      <c r="B80" s="190" t="s">
        <v>92</v>
      </c>
      <c r="C80" s="8" t="s">
        <v>5</v>
      </c>
    </row>
    <row r="81" spans="2:5" x14ac:dyDescent="0.25">
      <c r="B81" s="191"/>
      <c r="C81" s="8" t="s">
        <v>3</v>
      </c>
    </row>
    <row r="82" spans="2:5" x14ac:dyDescent="0.25">
      <c r="B82" s="192"/>
      <c r="C82" s="9" t="s">
        <v>4</v>
      </c>
    </row>
    <row r="84" spans="2:5" x14ac:dyDescent="0.25">
      <c r="B84" s="190" t="s">
        <v>21</v>
      </c>
      <c r="C84" s="8" t="s">
        <v>1</v>
      </c>
    </row>
    <row r="85" spans="2:5" x14ac:dyDescent="0.25">
      <c r="B85" s="191"/>
      <c r="C85" s="8" t="s">
        <v>73</v>
      </c>
    </row>
    <row r="86" spans="2:5" x14ac:dyDescent="0.25">
      <c r="B86" s="191"/>
      <c r="C86" s="8" t="s">
        <v>47</v>
      </c>
    </row>
    <row r="87" spans="2:5" x14ac:dyDescent="0.25">
      <c r="B87" s="191"/>
      <c r="C87" s="8" t="s">
        <v>7</v>
      </c>
    </row>
    <row r="88" spans="2:5" x14ac:dyDescent="0.25">
      <c r="B88" s="191"/>
      <c r="C88" s="8" t="s">
        <v>82</v>
      </c>
    </row>
    <row r="89" spans="2:5" x14ac:dyDescent="0.25">
      <c r="B89" s="191"/>
      <c r="C89" s="8" t="s">
        <v>68</v>
      </c>
    </row>
    <row r="90" spans="2:5" x14ac:dyDescent="0.25">
      <c r="B90" s="191"/>
      <c r="C90" s="8" t="s">
        <v>23</v>
      </c>
    </row>
    <row r="91" spans="2:5" x14ac:dyDescent="0.25">
      <c r="B91" s="192"/>
      <c r="C91" s="8" t="s">
        <v>94</v>
      </c>
    </row>
    <row r="93" spans="2:5" ht="31.5" x14ac:dyDescent="0.25">
      <c r="B93" s="186" t="s">
        <v>72</v>
      </c>
      <c r="C93" s="193" t="s">
        <v>69</v>
      </c>
      <c r="D93" s="8" t="s">
        <v>50</v>
      </c>
      <c r="E93" s="8" t="s">
        <v>50</v>
      </c>
    </row>
    <row r="94" spans="2:5" ht="31.5" x14ac:dyDescent="0.25">
      <c r="B94" s="186"/>
      <c r="C94" s="193"/>
      <c r="D94" s="8" t="s">
        <v>95</v>
      </c>
      <c r="E94" s="8" t="s">
        <v>95</v>
      </c>
    </row>
    <row r="95" spans="2:5" ht="31.5" x14ac:dyDescent="0.25">
      <c r="B95" s="186"/>
      <c r="C95" s="193"/>
      <c r="D95" s="8" t="s">
        <v>96</v>
      </c>
      <c r="E95" s="8" t="s">
        <v>96</v>
      </c>
    </row>
    <row r="96" spans="2:5" x14ac:dyDescent="0.25">
      <c r="B96" s="186"/>
      <c r="C96" s="193"/>
      <c r="D96" s="8" t="s">
        <v>40</v>
      </c>
      <c r="E96" s="8" t="s">
        <v>40</v>
      </c>
    </row>
    <row r="97" spans="2:5" x14ac:dyDescent="0.25">
      <c r="B97" s="186"/>
      <c r="C97" s="193"/>
      <c r="D97" s="8" t="s">
        <v>43</v>
      </c>
      <c r="E97" s="8" t="s">
        <v>43</v>
      </c>
    </row>
    <row r="98" spans="2:5" ht="31.5" x14ac:dyDescent="0.25">
      <c r="B98" s="186"/>
      <c r="C98" s="193"/>
      <c r="D98" s="8" t="s">
        <v>51</v>
      </c>
      <c r="E98" s="8" t="s">
        <v>51</v>
      </c>
    </row>
    <row r="99" spans="2:5" ht="31.5" x14ac:dyDescent="0.25">
      <c r="B99" s="186"/>
      <c r="C99" s="193"/>
      <c r="D99" s="8" t="s">
        <v>97</v>
      </c>
      <c r="E99" s="8" t="s">
        <v>97</v>
      </c>
    </row>
    <row r="100" spans="2:5" x14ac:dyDescent="0.25">
      <c r="B100" s="186"/>
      <c r="C100" s="195" t="s">
        <v>71</v>
      </c>
      <c r="D100" s="8" t="s">
        <v>44</v>
      </c>
      <c r="E100" s="8" t="s">
        <v>45</v>
      </c>
    </row>
    <row r="101" spans="2:5" x14ac:dyDescent="0.25">
      <c r="B101" s="186"/>
      <c r="C101" s="195"/>
      <c r="D101" s="8" t="s">
        <v>45</v>
      </c>
      <c r="E101" s="8" t="s">
        <v>46</v>
      </c>
    </row>
    <row r="102" spans="2:5" x14ac:dyDescent="0.25">
      <c r="B102" s="186"/>
      <c r="C102" s="195"/>
      <c r="D102" s="8" t="s">
        <v>46</v>
      </c>
    </row>
    <row r="103" spans="2:5" x14ac:dyDescent="0.25">
      <c r="B103" s="186"/>
      <c r="C103" s="195"/>
      <c r="D103" s="8" t="s">
        <v>40</v>
      </c>
    </row>
    <row r="104" spans="2:5" x14ac:dyDescent="0.25">
      <c r="B104" s="186"/>
      <c r="C104" s="195"/>
      <c r="D104" s="8" t="s">
        <v>43</v>
      </c>
    </row>
    <row r="105" spans="2:5" x14ac:dyDescent="0.25">
      <c r="B105" s="186"/>
      <c r="C105" s="195"/>
      <c r="D105" s="8" t="s">
        <v>52</v>
      </c>
    </row>
    <row r="106" spans="2:5" ht="31.5" x14ac:dyDescent="0.25">
      <c r="B106" s="186"/>
      <c r="C106" s="195"/>
      <c r="D106" s="8" t="s">
        <v>98</v>
      </c>
    </row>
    <row r="107" spans="2:5" ht="31.5" x14ac:dyDescent="0.25">
      <c r="B107" s="186"/>
      <c r="C107" s="195"/>
      <c r="D107" s="8" t="s">
        <v>70</v>
      </c>
    </row>
    <row r="108" spans="2:5" x14ac:dyDescent="0.25">
      <c r="B108" s="186"/>
      <c r="C108" s="195"/>
      <c r="D108" s="8" t="s">
        <v>6</v>
      </c>
    </row>
    <row r="109" spans="2:5" ht="31.5" x14ac:dyDescent="0.25">
      <c r="B109" s="186"/>
      <c r="C109" s="195"/>
      <c r="D109" s="8" t="s">
        <v>19</v>
      </c>
    </row>
    <row r="110" spans="2:5" x14ac:dyDescent="0.25">
      <c r="B110" s="186"/>
      <c r="C110" s="183" t="s">
        <v>99</v>
      </c>
      <c r="D110" s="8" t="s">
        <v>100</v>
      </c>
    </row>
    <row r="111" spans="2:5" x14ac:dyDescent="0.25">
      <c r="B111" s="186"/>
      <c r="C111" s="184"/>
      <c r="D111" s="8" t="s">
        <v>40</v>
      </c>
    </row>
    <row r="112" spans="2:5" x14ac:dyDescent="0.25">
      <c r="B112" s="186"/>
      <c r="C112" s="185"/>
      <c r="D112" s="8" t="s">
        <v>43</v>
      </c>
    </row>
  </sheetData>
  <mergeCells count="121">
    <mergeCell ref="B80:B82"/>
    <mergeCell ref="B84:B91"/>
    <mergeCell ref="C93:C99"/>
    <mergeCell ref="F75:G75"/>
    <mergeCell ref="D74:E74"/>
    <mergeCell ref="D75:E75"/>
    <mergeCell ref="F46:G46"/>
    <mergeCell ref="F44:G44"/>
    <mergeCell ref="C100:C109"/>
    <mergeCell ref="C110:C112"/>
    <mergeCell ref="B93:B112"/>
    <mergeCell ref="B14:Q14"/>
    <mergeCell ref="B22:Q22"/>
    <mergeCell ref="B30:Q30"/>
    <mergeCell ref="B38:Q38"/>
    <mergeCell ref="B50:Q50"/>
    <mergeCell ref="P59:P60"/>
    <mergeCell ref="P71:P72"/>
    <mergeCell ref="Q15:Q16"/>
    <mergeCell ref="Q23:Q24"/>
    <mergeCell ref="Q31:Q32"/>
    <mergeCell ref="Q39:Q40"/>
    <mergeCell ref="Q51:Q52"/>
    <mergeCell ref="Q59:Q60"/>
    <mergeCell ref="Q71:Q72"/>
    <mergeCell ref="B58:Q58"/>
    <mergeCell ref="B70:Q70"/>
    <mergeCell ref="P15:P16"/>
    <mergeCell ref="P23:P24"/>
    <mergeCell ref="P51:P52"/>
    <mergeCell ref="F74:G74"/>
    <mergeCell ref="F45:G45"/>
    <mergeCell ref="M71:N71"/>
    <mergeCell ref="O71:O72"/>
    <mergeCell ref="F73:G73"/>
    <mergeCell ref="D73:E73"/>
    <mergeCell ref="K71:K72"/>
    <mergeCell ref="L71:L72"/>
    <mergeCell ref="M59:N59"/>
    <mergeCell ref="L59:L60"/>
    <mergeCell ref="O59:O60"/>
    <mergeCell ref="F59:G60"/>
    <mergeCell ref="O51:O52"/>
    <mergeCell ref="B71:B72"/>
    <mergeCell ref="C71:C72"/>
    <mergeCell ref="D71:E72"/>
    <mergeCell ref="F62:G62"/>
    <mergeCell ref="K59:K60"/>
    <mergeCell ref="B59:B60"/>
    <mergeCell ref="C59:C60"/>
    <mergeCell ref="D59:D60"/>
    <mergeCell ref="E59:E60"/>
    <mergeCell ref="H59:J59"/>
    <mergeCell ref="F61:G61"/>
    <mergeCell ref="F64:G64"/>
    <mergeCell ref="F67:G67"/>
    <mergeCell ref="F71:G72"/>
    <mergeCell ref="B51:B52"/>
    <mergeCell ref="C51:C52"/>
    <mergeCell ref="D51:D52"/>
    <mergeCell ref="E51:E52"/>
    <mergeCell ref="F51:F52"/>
    <mergeCell ref="J51:J52"/>
    <mergeCell ref="K51:K52"/>
    <mergeCell ref="G51:I51"/>
    <mergeCell ref="H71:J71"/>
    <mergeCell ref="B12:Q12"/>
    <mergeCell ref="H15:J15"/>
    <mergeCell ref="M39:N39"/>
    <mergeCell ref="H39:J39"/>
    <mergeCell ref="M31:N31"/>
    <mergeCell ref="B23:B24"/>
    <mergeCell ref="C23:C24"/>
    <mergeCell ref="D23:D24"/>
    <mergeCell ref="E23:E24"/>
    <mergeCell ref="F23:F24"/>
    <mergeCell ref="G23:G24"/>
    <mergeCell ref="K23:K24"/>
    <mergeCell ref="L23:L24"/>
    <mergeCell ref="M23:N23"/>
    <mergeCell ref="P31:P32"/>
    <mergeCell ref="P39:P40"/>
    <mergeCell ref="B15:B16"/>
    <mergeCell ref="C15:C16"/>
    <mergeCell ref="D15:D16"/>
    <mergeCell ref="E15:E16"/>
    <mergeCell ref="F15:F16"/>
    <mergeCell ref="G15:G16"/>
    <mergeCell ref="O15:O16"/>
    <mergeCell ref="O23:O24"/>
    <mergeCell ref="O31:O32"/>
    <mergeCell ref="B39:B40"/>
    <mergeCell ref="C39:C40"/>
    <mergeCell ref="D39:D40"/>
    <mergeCell ref="E39:E40"/>
    <mergeCell ref="K39:K40"/>
    <mergeCell ref="L39:L40"/>
    <mergeCell ref="E31:E32"/>
    <mergeCell ref="F31:F32"/>
    <mergeCell ref="G31:G32"/>
    <mergeCell ref="K31:K32"/>
    <mergeCell ref="B31:B32"/>
    <mergeCell ref="C31:C32"/>
    <mergeCell ref="D31:D32"/>
    <mergeCell ref="H31:J31"/>
    <mergeCell ref="L31:L32"/>
    <mergeCell ref="O39:O40"/>
    <mergeCell ref="F41:G41"/>
    <mergeCell ref="F42:G42"/>
    <mergeCell ref="F43:G43"/>
    <mergeCell ref="F39:G40"/>
    <mergeCell ref="F63:G63"/>
    <mergeCell ref="F65:G65"/>
    <mergeCell ref="F66:G66"/>
    <mergeCell ref="L51:L52"/>
    <mergeCell ref="M15:N15"/>
    <mergeCell ref="L15:L16"/>
    <mergeCell ref="K15:K16"/>
    <mergeCell ref="M51:N51"/>
    <mergeCell ref="F47:G47"/>
    <mergeCell ref="H23:J23"/>
  </mergeCells>
  <dataValidations count="7">
    <dataValidation type="list" allowBlank="1" showInputMessage="1" showErrorMessage="1" sqref="L68:L69 E68">
      <formula1>#REF!</formula1>
    </dataValidation>
    <dataValidation type="list" allowBlank="1" showInputMessage="1" showErrorMessage="1" sqref="L33:L36 L61:L67 L53:L56 L17:L20 L41:L48 L25:L28">
      <formula1>$C$80:$C$82</formula1>
    </dataValidation>
    <dataValidation type="list" allowBlank="1" showInputMessage="1" showErrorMessage="1" sqref="E63:E67 E42:E48">
      <formula1>$D$93:$D$99</formula1>
    </dataValidation>
    <dataValidation type="list" allowBlank="1" showInputMessage="1" showErrorMessage="1" sqref="E33:E36 E41 E17:E20 E25:E28">
      <formula1>$D$100:$D$109</formula1>
    </dataValidation>
    <dataValidation type="list" allowBlank="1" showInputMessage="1" showErrorMessage="1" sqref="Q33:Q36 Q61:Q67 Q17:Q20 Q53:Q56 Q73:Q75 Q41:Q48 Q25:Q28">
      <formula1>$C$84:$C$91</formula1>
    </dataValidation>
    <dataValidation type="list" allowBlank="1" showInputMessage="1" showErrorMessage="1" sqref="E53:E56">
      <formula1>$D$110:$D$112</formula1>
    </dataValidation>
    <dataValidation type="list" allowBlank="1" showInputMessage="1" showErrorMessage="1" sqref="E61:E62">
      <formula1>capacitacao</formula1>
    </dataValidation>
  </dataValidations>
  <pageMargins left="0.7" right="0.7" top="0.75" bottom="0.75" header="0.3" footer="0.3"/>
  <pageSetup paperSize="9" scale="37" orientation="landscape" verticalDpi="90" r:id="rId1"/>
  <rowBreaks count="1" manualBreakCount="1">
    <brk id="5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S102"/>
  <sheetViews>
    <sheetView topLeftCell="A117" workbookViewId="0">
      <selection activeCell="B126" sqref="B126"/>
    </sheetView>
  </sheetViews>
  <sheetFormatPr defaultColWidth="8.7109375" defaultRowHeight="15.75" x14ac:dyDescent="0.25"/>
  <cols>
    <col min="1" max="1" width="56.85546875" style="48" customWidth="1"/>
    <col min="2" max="2" width="90.140625" style="48" customWidth="1"/>
    <col min="3" max="3" width="62.28515625" style="48" customWidth="1"/>
    <col min="4" max="4" width="41.42578125" style="48" customWidth="1"/>
    <col min="5" max="5" width="36.7109375" style="48" customWidth="1"/>
    <col min="6" max="7" width="12.85546875" style="48" customWidth="1"/>
    <col min="8" max="8" width="15.7109375" style="49" customWidth="1"/>
    <col min="9" max="9" width="15.7109375" style="50" customWidth="1"/>
    <col min="10" max="10" width="18" style="50" customWidth="1"/>
    <col min="11" max="11" width="12.7109375" style="48" customWidth="1"/>
    <col min="12" max="12" width="19.5703125" style="48" customWidth="1"/>
    <col min="13" max="13" width="15.5703125" style="48" customWidth="1"/>
    <col min="14" max="14" width="15" style="48" customWidth="1"/>
    <col min="15" max="17" width="18.85546875" style="48" customWidth="1"/>
    <col min="18" max="16384" width="8.7109375" style="48"/>
  </cols>
  <sheetData>
    <row r="3" spans="1:13" ht="15.6" x14ac:dyDescent="0.35">
      <c r="A3" s="1"/>
    </row>
    <row r="5" spans="1:13" ht="15.6" x14ac:dyDescent="0.35">
      <c r="B5" s="11"/>
    </row>
    <row r="6" spans="1:13" ht="15.6" x14ac:dyDescent="0.35">
      <c r="A6" s="51"/>
      <c r="B6" s="52" t="s">
        <v>26</v>
      </c>
      <c r="C6" s="51"/>
      <c r="D6" s="51"/>
      <c r="E6" s="51"/>
      <c r="F6" s="51"/>
      <c r="G6" s="51"/>
      <c r="H6" s="53"/>
      <c r="I6" s="54"/>
      <c r="J6" s="54"/>
      <c r="K6" s="51"/>
      <c r="L6" s="51"/>
      <c r="M6" s="51"/>
    </row>
    <row r="7" spans="1:13" ht="15.6" x14ac:dyDescent="0.35">
      <c r="B7" s="51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</row>
    <row r="8" spans="1:13" ht="15.6" x14ac:dyDescent="0.35">
      <c r="A8" s="51"/>
      <c r="B8" s="56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</row>
    <row r="9" spans="1:13" x14ac:dyDescent="0.25">
      <c r="A9" s="57" t="s">
        <v>103</v>
      </c>
      <c r="B9" s="57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</row>
    <row r="10" spans="1:13" x14ac:dyDescent="0.25">
      <c r="A10" s="59" t="s">
        <v>27</v>
      </c>
      <c r="B10" s="59"/>
      <c r="C10" s="51"/>
      <c r="D10" s="51"/>
      <c r="E10" s="51"/>
      <c r="F10" s="51"/>
      <c r="G10" s="51"/>
      <c r="H10" s="53"/>
      <c r="I10" s="54"/>
      <c r="J10" s="54"/>
      <c r="K10" s="51"/>
      <c r="L10" s="51"/>
      <c r="M10" s="51"/>
    </row>
    <row r="11" spans="1:13" ht="15.6" x14ac:dyDescent="0.35">
      <c r="A11" s="51"/>
      <c r="B11" s="60"/>
      <c r="C11" s="51"/>
      <c r="D11" s="51"/>
      <c r="E11" s="51"/>
      <c r="F11" s="51"/>
      <c r="G11" s="51"/>
      <c r="H11" s="53"/>
      <c r="I11" s="54"/>
      <c r="J11" s="54"/>
      <c r="K11" s="51"/>
      <c r="L11" s="51"/>
      <c r="M11" s="51"/>
    </row>
    <row r="12" spans="1:13" ht="15.6" x14ac:dyDescent="0.35">
      <c r="A12" s="61" t="s">
        <v>104</v>
      </c>
      <c r="B12" s="61"/>
      <c r="C12" s="58"/>
      <c r="D12" s="51"/>
      <c r="E12" s="51"/>
      <c r="F12" s="51"/>
      <c r="G12" s="51"/>
      <c r="H12" s="53"/>
      <c r="I12" s="54"/>
      <c r="J12" s="54"/>
      <c r="K12" s="51"/>
      <c r="L12" s="51"/>
      <c r="M12" s="51"/>
    </row>
    <row r="13" spans="1:13" x14ac:dyDescent="0.25">
      <c r="A13" s="57" t="s">
        <v>105</v>
      </c>
      <c r="B13" s="57"/>
      <c r="C13" s="58"/>
      <c r="D13" s="51"/>
      <c r="E13" s="51"/>
      <c r="F13" s="51"/>
      <c r="G13" s="51"/>
      <c r="H13" s="53"/>
      <c r="I13" s="54"/>
      <c r="J13" s="54"/>
      <c r="K13" s="51"/>
      <c r="L13" s="51"/>
      <c r="M13" s="51"/>
    </row>
    <row r="14" spans="1:13" ht="15.6" x14ac:dyDescent="0.35">
      <c r="A14" s="57" t="s">
        <v>106</v>
      </c>
      <c r="B14" s="57"/>
      <c r="C14" s="58"/>
      <c r="D14" s="51"/>
      <c r="E14" s="51"/>
      <c r="F14" s="51"/>
      <c r="G14" s="51"/>
      <c r="H14" s="53"/>
      <c r="I14" s="54"/>
      <c r="J14" s="54"/>
      <c r="K14" s="51"/>
      <c r="L14" s="51"/>
      <c r="M14" s="51"/>
    </row>
    <row r="15" spans="1:13" ht="15.6" x14ac:dyDescent="0.35">
      <c r="B15" s="62"/>
    </row>
    <row r="16" spans="1:13" ht="15.6" x14ac:dyDescent="0.35">
      <c r="B16" s="62"/>
    </row>
    <row r="17" spans="1:19" ht="15.75" customHeight="1" x14ac:dyDescent="0.25">
      <c r="A17" s="200" t="s">
        <v>107</v>
      </c>
      <c r="B17" s="200"/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63"/>
      <c r="N17" s="63"/>
      <c r="O17" s="63"/>
      <c r="P17" s="63"/>
      <c r="Q17" s="63"/>
      <c r="R17" s="64"/>
      <c r="S17" s="64"/>
    </row>
    <row r="18" spans="1:19" ht="15.75" customHeight="1" x14ac:dyDescent="0.35">
      <c r="B18" s="65"/>
      <c r="C18" s="65"/>
      <c r="D18" s="65"/>
      <c r="E18" s="65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4"/>
      <c r="S18" s="64"/>
    </row>
    <row r="19" spans="1:19" x14ac:dyDescent="0.25">
      <c r="A19" s="62" t="s">
        <v>108</v>
      </c>
      <c r="B19" s="64"/>
      <c r="H19" s="48"/>
      <c r="I19" s="48"/>
      <c r="J19" s="48"/>
    </row>
    <row r="20" spans="1:19" ht="14.45" customHeight="1" x14ac:dyDescent="0.35">
      <c r="A20" s="64"/>
      <c r="B20" s="64"/>
      <c r="H20" s="48"/>
      <c r="I20" s="48"/>
      <c r="J20" s="48"/>
    </row>
    <row r="21" spans="1:19" s="67" customFormat="1" ht="5.0999999999999996" customHeight="1" thickBot="1" x14ac:dyDescent="0.4">
      <c r="A21" s="66"/>
      <c r="B21" s="66"/>
    </row>
    <row r="22" spans="1:19" x14ac:dyDescent="0.25">
      <c r="A22" s="201" t="s">
        <v>109</v>
      </c>
      <c r="B22" s="201" t="s">
        <v>110</v>
      </c>
      <c r="H22" s="48"/>
      <c r="I22" s="48"/>
      <c r="J22" s="48"/>
    </row>
    <row r="23" spans="1:19" ht="15.6" customHeight="1" thickBot="1" x14ac:dyDescent="0.3">
      <c r="A23" s="202"/>
      <c r="B23" s="202"/>
      <c r="H23" s="48"/>
      <c r="I23" s="48"/>
      <c r="J23" s="48"/>
    </row>
    <row r="24" spans="1:19" x14ac:dyDescent="0.25">
      <c r="A24" s="196" t="s">
        <v>111</v>
      </c>
      <c r="B24" s="198"/>
      <c r="H24" s="48"/>
      <c r="I24" s="48"/>
      <c r="J24" s="48"/>
    </row>
    <row r="25" spans="1:19" ht="16.5" thickBot="1" x14ac:dyDescent="0.3">
      <c r="A25" s="197"/>
      <c r="B25" s="199"/>
      <c r="H25" s="48"/>
      <c r="I25" s="48"/>
      <c r="J25" s="48"/>
    </row>
    <row r="26" spans="1:19" ht="46.5" customHeight="1" thickBot="1" x14ac:dyDescent="0.3">
      <c r="A26" s="198" t="s">
        <v>112</v>
      </c>
      <c r="B26" s="198" t="s">
        <v>113</v>
      </c>
      <c r="H26" s="48"/>
      <c r="I26" s="48"/>
      <c r="J26" s="48"/>
    </row>
    <row r="27" spans="1:19" ht="15.95" hidden="1" thickBot="1" x14ac:dyDescent="0.4">
      <c r="A27" s="199"/>
      <c r="B27" s="199"/>
      <c r="H27" s="48"/>
      <c r="I27" s="48"/>
      <c r="J27" s="48"/>
    </row>
    <row r="28" spans="1:19" x14ac:dyDescent="0.25">
      <c r="A28" s="196" t="s">
        <v>114</v>
      </c>
      <c r="B28" s="198"/>
      <c r="H28" s="48"/>
      <c r="I28" s="48"/>
      <c r="J28" s="48"/>
    </row>
    <row r="29" spans="1:19" ht="16.5" thickBot="1" x14ac:dyDescent="0.3">
      <c r="A29" s="197"/>
      <c r="B29" s="199"/>
      <c r="H29" s="48"/>
      <c r="I29" s="48"/>
      <c r="J29" s="48"/>
    </row>
    <row r="30" spans="1:19" ht="42.6" customHeight="1" thickBot="1" x14ac:dyDescent="0.3">
      <c r="A30" s="198" t="s">
        <v>115</v>
      </c>
      <c r="B30" s="198" t="s">
        <v>116</v>
      </c>
      <c r="H30" s="48"/>
      <c r="I30" s="48"/>
      <c r="J30" s="48"/>
    </row>
    <row r="31" spans="1:19" ht="15.95" hidden="1" thickBot="1" x14ac:dyDescent="0.4">
      <c r="A31" s="199"/>
      <c r="B31" s="199"/>
      <c r="H31" s="48"/>
      <c r="I31" s="48"/>
      <c r="J31" s="48"/>
    </row>
    <row r="32" spans="1:19" ht="36.950000000000003" customHeight="1" thickBot="1" x14ac:dyDescent="0.3">
      <c r="A32" s="196" t="s">
        <v>117</v>
      </c>
      <c r="B32" s="198"/>
      <c r="H32" s="48"/>
      <c r="I32" s="48"/>
      <c r="J32" s="48"/>
    </row>
    <row r="33" spans="1:10" ht="51.6" hidden="1" customHeight="1" x14ac:dyDescent="0.35">
      <c r="A33" s="197"/>
      <c r="B33" s="199"/>
      <c r="H33" s="48"/>
      <c r="I33" s="48"/>
      <c r="J33" s="48"/>
    </row>
    <row r="34" spans="1:10" ht="62.1" customHeight="1" thickBot="1" x14ac:dyDescent="0.3">
      <c r="A34" s="198" t="s">
        <v>118</v>
      </c>
      <c r="B34" s="198" t="s">
        <v>119</v>
      </c>
      <c r="H34" s="48"/>
      <c r="I34" s="48"/>
      <c r="J34" s="48"/>
    </row>
    <row r="35" spans="1:10" ht="15.95" hidden="1" thickBot="1" x14ac:dyDescent="0.4">
      <c r="A35" s="199"/>
      <c r="B35" s="199"/>
      <c r="H35" s="48"/>
      <c r="I35" s="48"/>
      <c r="J35" s="48"/>
    </row>
    <row r="36" spans="1:10" ht="33.950000000000003" customHeight="1" thickBot="1" x14ac:dyDescent="0.3">
      <c r="A36" s="196" t="s">
        <v>120</v>
      </c>
      <c r="B36" s="198"/>
      <c r="H36" s="48"/>
      <c r="I36" s="48"/>
      <c r="J36" s="48"/>
    </row>
    <row r="37" spans="1:10" ht="15.95" hidden="1" thickBot="1" x14ac:dyDescent="0.4">
      <c r="A37" s="197"/>
      <c r="B37" s="199"/>
      <c r="H37" s="48"/>
      <c r="I37" s="48"/>
      <c r="J37" s="48"/>
    </row>
    <row r="38" spans="1:10" ht="68.45" customHeight="1" thickBot="1" x14ac:dyDescent="0.3">
      <c r="A38" s="198" t="s">
        <v>121</v>
      </c>
      <c r="B38" s="198" t="s">
        <v>122</v>
      </c>
      <c r="H38" s="48"/>
      <c r="I38" s="48"/>
      <c r="J38" s="48"/>
    </row>
    <row r="39" spans="1:10" ht="15.95" hidden="1" thickBot="1" x14ac:dyDescent="0.4">
      <c r="A39" s="199"/>
      <c r="B39" s="199"/>
      <c r="H39" s="48"/>
      <c r="I39" s="48"/>
      <c r="J39" s="48"/>
    </row>
    <row r="40" spans="1:10" ht="55.5" customHeight="1" thickBot="1" x14ac:dyDescent="0.3">
      <c r="A40" s="198" t="s">
        <v>123</v>
      </c>
      <c r="B40" s="198" t="s">
        <v>124</v>
      </c>
      <c r="H40" s="48"/>
      <c r="I40" s="48"/>
      <c r="J40" s="48"/>
    </row>
    <row r="41" spans="1:10" ht="6" hidden="1" customHeight="1" x14ac:dyDescent="0.35">
      <c r="A41" s="199"/>
      <c r="B41" s="199"/>
      <c r="H41" s="48"/>
      <c r="I41" s="48"/>
      <c r="J41" s="48"/>
    </row>
    <row r="42" spans="1:10" ht="93.95" customHeight="1" thickBot="1" x14ac:dyDescent="0.3">
      <c r="A42" s="198" t="s">
        <v>125</v>
      </c>
      <c r="B42" s="198" t="s">
        <v>126</v>
      </c>
      <c r="H42" s="48"/>
      <c r="I42" s="48"/>
      <c r="J42" s="48"/>
    </row>
    <row r="43" spans="1:10" ht="47.45" hidden="1" customHeight="1" x14ac:dyDescent="0.35">
      <c r="A43" s="199"/>
      <c r="B43" s="199"/>
      <c r="H43" s="48"/>
      <c r="I43" s="48"/>
      <c r="J43" s="48"/>
    </row>
    <row r="44" spans="1:10" ht="26.1" customHeight="1" thickBot="1" x14ac:dyDescent="0.3">
      <c r="A44" s="196" t="s">
        <v>127</v>
      </c>
      <c r="B44" s="198"/>
      <c r="H44" s="48"/>
      <c r="I44" s="48"/>
      <c r="J44" s="48"/>
    </row>
    <row r="45" spans="1:10" ht="15.95" hidden="1" thickBot="1" x14ac:dyDescent="0.4">
      <c r="A45" s="197"/>
      <c r="B45" s="199"/>
      <c r="H45" s="48"/>
      <c r="I45" s="48"/>
      <c r="J45" s="48"/>
    </row>
    <row r="46" spans="1:10" ht="45.95" customHeight="1" thickBot="1" x14ac:dyDescent="0.3">
      <c r="A46" s="198" t="s">
        <v>128</v>
      </c>
      <c r="B46" s="198" t="s">
        <v>129</v>
      </c>
      <c r="H46" s="48"/>
      <c r="I46" s="48"/>
      <c r="J46" s="48"/>
    </row>
    <row r="47" spans="1:10" ht="15.95" hidden="1" thickBot="1" x14ac:dyDescent="0.4">
      <c r="A47" s="199"/>
      <c r="B47" s="199"/>
      <c r="H47" s="48"/>
      <c r="I47" s="48"/>
      <c r="J47" s="48"/>
    </row>
    <row r="48" spans="1:10" x14ac:dyDescent="0.25">
      <c r="A48" s="196" t="s">
        <v>130</v>
      </c>
      <c r="B48" s="198"/>
      <c r="H48" s="48"/>
      <c r="I48" s="48"/>
      <c r="J48" s="48"/>
    </row>
    <row r="49" spans="1:10" ht="30" customHeight="1" thickBot="1" x14ac:dyDescent="0.3">
      <c r="A49" s="197"/>
      <c r="B49" s="199"/>
      <c r="H49" s="48"/>
      <c r="I49" s="48"/>
      <c r="J49" s="48"/>
    </row>
    <row r="50" spans="1:10" ht="52.5" customHeight="1" thickBot="1" x14ac:dyDescent="0.3">
      <c r="A50" s="198" t="s">
        <v>131</v>
      </c>
      <c r="B50" s="198" t="s">
        <v>132</v>
      </c>
      <c r="H50" s="48"/>
      <c r="I50" s="48"/>
      <c r="J50" s="48"/>
    </row>
    <row r="51" spans="1:10" ht="15.95" hidden="1" thickBot="1" x14ac:dyDescent="0.4">
      <c r="A51" s="199"/>
      <c r="B51" s="199"/>
      <c r="H51" s="48"/>
      <c r="I51" s="48"/>
      <c r="J51" s="48"/>
    </row>
    <row r="52" spans="1:10" ht="29.45" customHeight="1" x14ac:dyDescent="0.25">
      <c r="A52" s="196" t="s">
        <v>133</v>
      </c>
      <c r="B52" s="198"/>
      <c r="H52" s="48"/>
      <c r="I52" s="48"/>
      <c r="J52" s="48"/>
    </row>
    <row r="53" spans="1:10" ht="15.75" customHeight="1" thickBot="1" x14ac:dyDescent="0.3">
      <c r="A53" s="197"/>
      <c r="B53" s="199"/>
      <c r="H53" s="48"/>
      <c r="I53" s="48"/>
      <c r="J53" s="48"/>
    </row>
    <row r="54" spans="1:10" ht="65.45" customHeight="1" x14ac:dyDescent="0.25">
      <c r="A54" s="198" t="s">
        <v>134</v>
      </c>
      <c r="B54" s="198" t="s">
        <v>135</v>
      </c>
      <c r="H54" s="48"/>
      <c r="I54" s="48"/>
      <c r="J54" s="48"/>
    </row>
    <row r="55" spans="1:10" ht="44.45" hidden="1" customHeight="1" x14ac:dyDescent="0.35">
      <c r="A55" s="199"/>
      <c r="B55" s="199"/>
      <c r="H55" s="48"/>
      <c r="I55" s="48"/>
      <c r="J55" s="48"/>
    </row>
    <row r="56" spans="1:10" ht="15.6" x14ac:dyDescent="0.35">
      <c r="H56" s="48"/>
      <c r="I56" s="48"/>
      <c r="J56" s="48"/>
    </row>
    <row r="57" spans="1:10" ht="15.6" x14ac:dyDescent="0.35">
      <c r="H57" s="48"/>
      <c r="I57" s="48"/>
      <c r="J57" s="48"/>
    </row>
    <row r="58" spans="1:10" ht="15.6" x14ac:dyDescent="0.35">
      <c r="H58" s="48"/>
      <c r="I58" s="48"/>
      <c r="J58" s="48"/>
    </row>
    <row r="59" spans="1:10" ht="15.6" x14ac:dyDescent="0.35">
      <c r="H59" s="48"/>
      <c r="I59" s="48"/>
      <c r="J59" s="48"/>
    </row>
    <row r="60" spans="1:10" ht="15.6" x14ac:dyDescent="0.35">
      <c r="H60" s="48"/>
      <c r="I60" s="48"/>
      <c r="J60" s="48"/>
    </row>
    <row r="61" spans="1:10" ht="15.6" x14ac:dyDescent="0.35">
      <c r="H61" s="48"/>
      <c r="I61" s="48"/>
      <c r="J61" s="48"/>
    </row>
    <row r="62" spans="1:10" ht="15.6" x14ac:dyDescent="0.35">
      <c r="H62" s="48"/>
      <c r="I62" s="48"/>
      <c r="J62" s="48"/>
    </row>
    <row r="63" spans="1:10" ht="15.6" x14ac:dyDescent="0.35">
      <c r="H63" s="48"/>
      <c r="I63" s="48"/>
      <c r="J63" s="48"/>
    </row>
    <row r="64" spans="1:10" ht="15.6" x14ac:dyDescent="0.35">
      <c r="H64" s="48"/>
      <c r="I64" s="48"/>
      <c r="J64" s="48"/>
    </row>
    <row r="65" spans="8:10" ht="15.6" x14ac:dyDescent="0.35">
      <c r="H65" s="48"/>
      <c r="I65" s="48"/>
      <c r="J65" s="48"/>
    </row>
    <row r="66" spans="8:10" ht="15.6" x14ac:dyDescent="0.35">
      <c r="H66" s="48"/>
      <c r="I66" s="48"/>
      <c r="J66" s="48"/>
    </row>
    <row r="67" spans="8:10" ht="15.6" x14ac:dyDescent="0.35">
      <c r="H67" s="48"/>
      <c r="I67" s="48"/>
      <c r="J67" s="48"/>
    </row>
    <row r="68" spans="8:10" ht="15.6" x14ac:dyDescent="0.35">
      <c r="H68" s="48"/>
      <c r="I68" s="48"/>
      <c r="J68" s="48"/>
    </row>
    <row r="69" spans="8:10" ht="15.6" x14ac:dyDescent="0.35">
      <c r="H69" s="48"/>
      <c r="I69" s="48"/>
      <c r="J69" s="48"/>
    </row>
    <row r="70" spans="8:10" ht="15.6" x14ac:dyDescent="0.35">
      <c r="H70" s="48"/>
      <c r="I70" s="48"/>
      <c r="J70" s="48"/>
    </row>
    <row r="71" spans="8:10" ht="15.6" x14ac:dyDescent="0.35">
      <c r="H71" s="48"/>
      <c r="I71" s="48"/>
      <c r="J71" s="48"/>
    </row>
    <row r="72" spans="8:10" ht="15.6" x14ac:dyDescent="0.35">
      <c r="H72" s="48"/>
      <c r="I72" s="48"/>
      <c r="J72" s="48"/>
    </row>
    <row r="73" spans="8:10" ht="15.6" x14ac:dyDescent="0.35">
      <c r="H73" s="48"/>
      <c r="I73" s="48"/>
      <c r="J73" s="48"/>
    </row>
    <row r="74" spans="8:10" ht="15.75" customHeight="1" x14ac:dyDescent="0.35">
      <c r="H74" s="48"/>
      <c r="I74" s="48"/>
      <c r="J74" s="48"/>
    </row>
    <row r="75" spans="8:10" ht="15" customHeight="1" x14ac:dyDescent="0.35">
      <c r="H75" s="48"/>
      <c r="I75" s="48"/>
      <c r="J75" s="48"/>
    </row>
    <row r="76" spans="8:10" ht="15.6" x14ac:dyDescent="0.35">
      <c r="H76" s="48"/>
      <c r="I76" s="48"/>
      <c r="J76" s="48"/>
    </row>
    <row r="77" spans="8:10" ht="15.6" x14ac:dyDescent="0.35">
      <c r="H77" s="48"/>
      <c r="I77" s="48"/>
      <c r="J77" s="48"/>
    </row>
    <row r="78" spans="8:10" ht="15.6" x14ac:dyDescent="0.35">
      <c r="H78" s="48"/>
      <c r="I78" s="48"/>
      <c r="J78" s="48"/>
    </row>
    <row r="79" spans="8:10" ht="15.6" x14ac:dyDescent="0.35">
      <c r="H79" s="48"/>
      <c r="I79" s="48"/>
      <c r="J79" s="48"/>
    </row>
    <row r="80" spans="8:10" ht="15.6" x14ac:dyDescent="0.35">
      <c r="H80" s="48"/>
      <c r="I80" s="48"/>
      <c r="J80" s="48"/>
    </row>
    <row r="81" spans="8:10" ht="15.6" x14ac:dyDescent="0.35">
      <c r="H81" s="48"/>
      <c r="I81" s="48"/>
      <c r="J81" s="48"/>
    </row>
    <row r="82" spans="8:10" ht="15.6" x14ac:dyDescent="0.35">
      <c r="H82" s="48"/>
      <c r="I82" s="48"/>
      <c r="J82" s="48"/>
    </row>
    <row r="83" spans="8:10" ht="15.6" x14ac:dyDescent="0.35">
      <c r="H83" s="48"/>
      <c r="I83" s="48"/>
      <c r="J83" s="48"/>
    </row>
    <row r="84" spans="8:10" ht="15.75" customHeight="1" x14ac:dyDescent="0.35">
      <c r="H84" s="48"/>
      <c r="I84" s="48"/>
      <c r="J84" s="48"/>
    </row>
    <row r="85" spans="8:10" ht="15" customHeight="1" x14ac:dyDescent="0.35">
      <c r="H85" s="48"/>
      <c r="I85" s="48"/>
      <c r="J85" s="48"/>
    </row>
    <row r="86" spans="8:10" ht="65.099999999999994" customHeight="1" x14ac:dyDescent="0.35">
      <c r="H86" s="48"/>
      <c r="I86" s="48"/>
      <c r="J86" s="48"/>
    </row>
    <row r="87" spans="8:10" ht="15.6" x14ac:dyDescent="0.35">
      <c r="H87" s="48"/>
      <c r="I87" s="48"/>
      <c r="J87" s="48"/>
    </row>
    <row r="88" spans="8:10" ht="15.6" x14ac:dyDescent="0.35">
      <c r="H88" s="48"/>
      <c r="I88" s="48"/>
      <c r="J88" s="48"/>
    </row>
    <row r="89" spans="8:10" ht="15.6" x14ac:dyDescent="0.35">
      <c r="H89" s="48"/>
      <c r="I89" s="48"/>
      <c r="J89" s="48"/>
    </row>
    <row r="90" spans="8:10" ht="15.6" x14ac:dyDescent="0.35">
      <c r="H90" s="48"/>
      <c r="I90" s="48"/>
      <c r="J90" s="48"/>
    </row>
    <row r="91" spans="8:10" ht="15.6" x14ac:dyDescent="0.35">
      <c r="H91" s="48"/>
      <c r="I91" s="48"/>
      <c r="J91" s="48"/>
    </row>
    <row r="92" spans="8:10" ht="15.6" x14ac:dyDescent="0.35">
      <c r="H92" s="48"/>
      <c r="I92" s="48"/>
      <c r="J92" s="48"/>
    </row>
    <row r="93" spans="8:10" ht="15.6" x14ac:dyDescent="0.35">
      <c r="H93" s="48"/>
      <c r="I93" s="48"/>
      <c r="J93" s="48"/>
    </row>
    <row r="94" spans="8:10" ht="15.75" customHeight="1" x14ac:dyDescent="0.35">
      <c r="H94" s="48"/>
      <c r="I94" s="48"/>
      <c r="J94" s="48"/>
    </row>
    <row r="95" spans="8:10" ht="15" customHeight="1" x14ac:dyDescent="0.35">
      <c r="H95" s="48"/>
      <c r="I95" s="48"/>
      <c r="J95" s="48"/>
    </row>
    <row r="96" spans="8:10" ht="15.6" x14ac:dyDescent="0.35">
      <c r="H96" s="48"/>
      <c r="I96" s="48"/>
      <c r="J96" s="48"/>
    </row>
    <row r="97" spans="8:10" ht="15.6" x14ac:dyDescent="0.35">
      <c r="H97" s="48"/>
      <c r="I97" s="48"/>
      <c r="J97" s="48"/>
    </row>
    <row r="98" spans="8:10" ht="15.6" x14ac:dyDescent="0.35">
      <c r="H98" s="48"/>
      <c r="I98" s="48"/>
      <c r="J98" s="48"/>
    </row>
    <row r="99" spans="8:10" ht="15.6" x14ac:dyDescent="0.35">
      <c r="H99" s="48"/>
      <c r="I99" s="48"/>
      <c r="J99" s="48"/>
    </row>
    <row r="100" spans="8:10" ht="15.6" x14ac:dyDescent="0.35">
      <c r="H100" s="48"/>
      <c r="I100" s="48"/>
      <c r="J100" s="48"/>
    </row>
    <row r="101" spans="8:10" ht="15.6" x14ac:dyDescent="0.35">
      <c r="H101" s="48"/>
      <c r="I101" s="48"/>
      <c r="J101" s="48"/>
    </row>
    <row r="102" spans="8:10" ht="15.75" customHeight="1" x14ac:dyDescent="0.35"/>
  </sheetData>
  <mergeCells count="35">
    <mergeCell ref="A26:A27"/>
    <mergeCell ref="B26:B27"/>
    <mergeCell ref="A17:B17"/>
    <mergeCell ref="A22:A23"/>
    <mergeCell ref="B22:B23"/>
    <mergeCell ref="A24:A25"/>
    <mergeCell ref="B24:B25"/>
    <mergeCell ref="A28:A29"/>
    <mergeCell ref="B28:B29"/>
    <mergeCell ref="A30:A31"/>
    <mergeCell ref="B30:B31"/>
    <mergeCell ref="A32:A33"/>
    <mergeCell ref="B32:B33"/>
    <mergeCell ref="A34:A35"/>
    <mergeCell ref="B34:B35"/>
    <mergeCell ref="A36:A37"/>
    <mergeCell ref="B36:B37"/>
    <mergeCell ref="A38:A39"/>
    <mergeCell ref="B38:B39"/>
    <mergeCell ref="A40:A41"/>
    <mergeCell ref="B40:B41"/>
    <mergeCell ref="A42:A43"/>
    <mergeCell ref="B42:B43"/>
    <mergeCell ref="A44:A45"/>
    <mergeCell ref="B44:B45"/>
    <mergeCell ref="A52:A53"/>
    <mergeCell ref="B52:B53"/>
    <mergeCell ref="A54:A55"/>
    <mergeCell ref="B54:B55"/>
    <mergeCell ref="A46:A47"/>
    <mergeCell ref="B46:B47"/>
    <mergeCell ref="A48:A49"/>
    <mergeCell ref="B48:B49"/>
    <mergeCell ref="A50:A51"/>
    <mergeCell ref="B50:B51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40085781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CSC/CBR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Administration</TermName>
          <TermId xmlns="http://schemas.microsoft.com/office/infopath/2007/PartnerControls">d8145667-6247-4db3-9e42-91a14331cc81</TermId>
        </TermInfo>
      </Terms>
    </o5138a91267540169645e33d09c9ddc6>
    <Approval_x0020_Number xmlns="9c571b2f-e523-4ab2-ba2e-09e151a03ef4" xsi:nil="true"/>
    <Document_x0020_Author xmlns="9c571b2f-e523-4ab2-ba2e-09e151a03ef4">de Campos Brasil, Miriam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fd0e48b6a66848a9885f717e5bbf40c4>
    <Project_x0020_Number xmlns="9c571b2f-e523-4ab2-ba2e-09e151a03ef4">BR-L1402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EXCEL&lt;/APPLICATION&gt;&lt;USER_STAGE&gt;Procurement Plan&lt;/USER_STAGE&gt;&lt;PD_OBJ_TYPE&gt;0&lt;/PD_OBJ_TYPE&gt;&lt;MAKERECORD&gt;N&lt;/MAKERECORD&gt;&lt;PD_FILEPT_NO&gt;PO-BR-L1402-GS&lt;/PD_FILEPT_NO&gt;&lt;/Data&gt;</Migration_x0020_Info>
    <Operation_x0020_Type xmlns="9c571b2f-e523-4ab2-ba2e-09e151a03ef4" xsi:nil="true"/>
    <Document_x0020_Language_x0020_IDB xmlns="9c571b2f-e523-4ab2-ba2e-09e151a03ef4">Portuguese</Document_x0020_Language_x0020_IDB>
    <Identifier xmlns="9c571b2f-e523-4ab2-ba2e-09e151a03ef4"> </Identifier>
    <Disclosure_x0020_Activity xmlns="9c571b2f-e523-4ab2-ba2e-09e151a03ef4">Procurement Plan</Disclosure_x0020_Activity>
    <Webtopic xmlns="9c571b2f-e523-4ab2-ba2e-09e151a03ef4">GENERIC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3C94276A7402A468BCADCF027B1EA71" ma:contentTypeVersion="0" ma:contentTypeDescription="A content type to manage public (operations) IDB documents" ma:contentTypeScope="" ma:versionID="7ae9a4d31cb5018bfd195854fb39c64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F737103D-82E6-4AE7-A0AA-1EB74D43E239}"/>
</file>

<file path=customXml/itemProps2.xml><?xml version="1.0" encoding="utf-8"?>
<ds:datastoreItem xmlns:ds="http://schemas.openxmlformats.org/officeDocument/2006/customXml" ds:itemID="{2EA64AF9-3E53-46B5-9913-A19E76C7866C}"/>
</file>

<file path=customXml/itemProps3.xml><?xml version="1.0" encoding="utf-8"?>
<ds:datastoreItem xmlns:ds="http://schemas.openxmlformats.org/officeDocument/2006/customXml" ds:itemID="{2061641E-F776-4711-8C97-D8388E94B518}"/>
</file>

<file path=customXml/itemProps4.xml><?xml version="1.0" encoding="utf-8"?>
<ds:datastoreItem xmlns:ds="http://schemas.openxmlformats.org/officeDocument/2006/customXml" ds:itemID="{4C2F46AA-7563-4FE5-A58F-0F4DBF9E2E14}"/>
</file>

<file path=customXml/itemProps5.xml><?xml version="1.0" encoding="utf-8"?>
<ds:datastoreItem xmlns:ds="http://schemas.openxmlformats.org/officeDocument/2006/customXml" ds:itemID="{AEF4E728-EC53-4BB3-AF4B-0BBD74DDD1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Instruções</vt:lpstr>
      <vt:lpstr>Detalhes Plano de Aquisições</vt:lpstr>
      <vt:lpstr>Sheet1</vt:lpstr>
      <vt:lpstr>capacitacao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Plano de Aquisições</dc:title>
  <dc:creator>Bruno Costa</dc:creator>
  <cp:lastModifiedBy>IADB</cp:lastModifiedBy>
  <cp:lastPrinted>2015-12-19T00:29:53Z</cp:lastPrinted>
  <dcterms:created xsi:type="dcterms:W3CDTF">2011-03-30T14:45:37Z</dcterms:created>
  <dcterms:modified xsi:type="dcterms:W3CDTF">2016-01-25T18:45:00Z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0x01010046CF21643EE8D14686A648AA6DAD08920033C94276A7402A468BCADCF027B1EA71</vt:lpwstr>
  </property>
  <property fmtid="{D5CDD505-2E9C-101B-9397-08002B2CF9AE}" pid="3" name="TaxKeyword">
    <vt:lpwstr/>
  </property>
  <property fmtid="{D5CDD505-2E9C-101B-9397-08002B2CF9AE}" pid="4" name="Function Operations IDB">
    <vt:lpwstr>8;#Goods and Services|5bfebf1b-9f1f-4411-b1dd-4c19b807b799</vt:lpwstr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7;#Procurement Administration|d8145667-6247-4db3-9e42-91a14331cc81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7;#Procurement Administration|d8145667-6247-4db3-9e42-91a14331cc81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Sub-Sector">
    <vt:lpwstr/>
  </property>
</Properties>
</file>