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90" windowWidth="10440" windowHeight="8235" tabRatio="656"/>
  </bookViews>
  <sheets>
    <sheet name="Detalhes Plano de Aquisições" sheetId="1" r:id="rId1"/>
    <sheet name="Sheet1" sheetId="5" state="hidden" r:id="rId2"/>
  </sheets>
  <definedNames>
    <definedName name="_xlnm._FilterDatabase" localSheetId="0" hidden="1">'Detalhes Plano de Aquisições'!$A$40:$R$40</definedName>
    <definedName name="capacitacao">'Detalhes Plano de Aquisições'!#REF!</definedName>
  </definedNames>
  <calcPr calcId="145621"/>
</workbook>
</file>

<file path=xl/calcChain.xml><?xml version="1.0" encoding="utf-8"?>
<calcChain xmlns="http://schemas.openxmlformats.org/spreadsheetml/2006/main">
  <c r="H40" i="1" l="1"/>
  <c r="I25" i="1"/>
  <c r="I26" i="1"/>
  <c r="I27" i="1"/>
  <c r="I28" i="1"/>
  <c r="I15" i="1" l="1"/>
  <c r="H48" i="1" l="1"/>
  <c r="I47" i="1" l="1"/>
  <c r="I46" i="1"/>
  <c r="I39" i="1"/>
  <c r="I38" i="1"/>
  <c r="I37" i="1"/>
  <c r="I36" i="1"/>
  <c r="I35" i="1"/>
  <c r="H29" i="1"/>
  <c r="I24" i="1"/>
  <c r="H18" i="1"/>
  <c r="I17" i="1"/>
  <c r="I16" i="1"/>
  <c r="I40" i="1" l="1"/>
  <c r="I29" i="1"/>
  <c r="I48" i="1"/>
  <c r="I18" i="1"/>
</calcChain>
</file>

<file path=xl/sharedStrings.xml><?xml version="1.0" encoding="utf-8"?>
<sst xmlns="http://schemas.openxmlformats.org/spreadsheetml/2006/main" count="294" uniqueCount="159">
  <si>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</si>
  <si>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</si>
  <si>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</si>
  <si>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</si>
  <si>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</si>
  <si>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</si>
  <si>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</si>
  <si>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</si>
  <si>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</si>
  <si>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</si>
  <si>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</si>
  <si>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Licitação Pública Internacional sem Pré-qualificação</t>
  </si>
  <si>
    <t>Status</t>
  </si>
  <si>
    <t>Contrato em Execução</t>
  </si>
  <si>
    <t>Publicação  Manifestação de Interesse</t>
  </si>
  <si>
    <t>BRASIL</t>
  </si>
  <si>
    <t xml:space="preserve">PLANO DE AQUISIÇÕES (PA) - 18 MESES </t>
  </si>
  <si>
    <t>Objeto</t>
  </si>
  <si>
    <t>Datas Estimadas</t>
  </si>
  <si>
    <t>Publicação do Anúncio/Convite</t>
  </si>
  <si>
    <t>Contratação Direta (CD)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</si>
  <si>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</si>
  <si>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</si>
  <si>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</si>
  <si>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</si>
  <si>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</si>
  <si>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</si>
  <si>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</si>
  <si>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</si>
  <si>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</si>
  <si>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</si>
  <si>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</si>
  <si>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</si>
  <si>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</si>
  <si>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Número PRISM</t>
  </si>
  <si>
    <t>Método de Revisão (Selecionar uma das opções)</t>
  </si>
  <si>
    <t>Unidade Executora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</si>
  <si>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</si>
  <si>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</si>
  <si>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</si>
  <si>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</si>
  <si>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</si>
  <si>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</si>
  <si>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</si>
  <si>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Declaração de Aquisição Deserta</t>
  </si>
  <si>
    <t>Ata de Registro de Preços</t>
  </si>
  <si>
    <t>Comentários - para Sistema Nacional incluir Método de Seleção</t>
  </si>
  <si>
    <t>Método  de Revisão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</si>
  <si>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</si>
  <si>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</si>
  <si>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</si>
  <si>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</si>
  <si>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</si>
  <si>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</si>
  <si>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</si>
  <si>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Montante Estimado em US$ X 1000</t>
  </si>
  <si>
    <t>CONTRATO DE EMPRÉSTIMO: [indicar]</t>
  </si>
  <si>
    <r>
      <t>Data:</t>
    </r>
    <r>
      <rPr>
        <b/>
        <sz val="12"/>
        <color indexed="10"/>
        <rFont val="Times New Roman"/>
        <family val="1"/>
      </rPr>
      <t>[indicar]</t>
    </r>
  </si>
  <si>
    <r>
      <t xml:space="preserve">Atualização Nº: </t>
    </r>
    <r>
      <rPr>
        <b/>
        <sz val="12"/>
        <color indexed="10"/>
        <rFont val="Times New Roman"/>
        <family val="1"/>
      </rPr>
      <t>[indicar]</t>
    </r>
  </si>
  <si>
    <r>
      <t xml:space="preserve">Atualizado por: </t>
    </r>
    <r>
      <rPr>
        <b/>
        <sz val="12"/>
        <color indexed="1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</si>
  <si>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</si>
  <si>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</si>
  <si>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</si>
  <si>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</si>
  <si>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</si>
  <si>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</si>
  <si>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</si>
  <si>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</si>
  <si>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</si>
  <si>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</si>
  <si>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</si>
  <si>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</si>
  <si>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</si>
  <si>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</si>
  <si>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</si>
  <si>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</si>
  <si>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</si>
  <si>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</si>
  <si>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</si>
  <si>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</si>
  <si>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</si>
  <si>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</si>
  <si>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</si>
  <si>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</si>
  <si>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</si>
  <si>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</si>
  <si>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</si>
  <si>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</si>
  <si>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</si>
  <si>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1.1</t>
  </si>
  <si>
    <t>1.2</t>
  </si>
  <si>
    <t>3.1</t>
  </si>
  <si>
    <t>3.2</t>
  </si>
  <si>
    <t>3.3</t>
  </si>
  <si>
    <t>4.1</t>
  </si>
  <si>
    <t>4.2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</si>
  <si>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</si>
  <si>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TOTAL</t>
  </si>
  <si>
    <t>Montante Estimado em US$</t>
  </si>
  <si>
    <t>Notas:</t>
  </si>
  <si>
    <t>(1)</t>
  </si>
  <si>
    <t>(2)</t>
  </si>
  <si>
    <t>(3)</t>
  </si>
  <si>
    <t>(4)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</si>
  <si>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</si>
  <si>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</si>
  <si>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</si>
  <si>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</si>
  <si>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-</t>
  </si>
  <si>
    <t>2.1</t>
  </si>
  <si>
    <t>2.2</t>
  </si>
  <si>
    <t>2.3</t>
  </si>
  <si>
    <t>2.4</t>
  </si>
  <si>
    <t>2.5</t>
  </si>
  <si>
    <t>3.4</t>
  </si>
  <si>
    <t>3.5</t>
  </si>
  <si>
    <t>CONSULTORIAS INDIVIDUAIS</t>
  </si>
  <si>
    <t>Quantidade Estimada de Consultores</t>
  </si>
  <si>
    <t>Não Objeção aos  TDR da Atividade</t>
  </si>
  <si>
    <t>Assinatura Contrato</t>
  </si>
  <si>
    <t>Aprovado em ___/___/2016 - CBR-________</t>
  </si>
  <si>
    <t>Atualização Nº: Final</t>
  </si>
  <si>
    <t>Pregão Eletrônico / Comparação de Preços / Ata de Registro de Preços</t>
  </si>
  <si>
    <t>Programa Integrado de Políticas Públicas de Juventude</t>
  </si>
  <si>
    <t>Contrato de Empréstimo: 2207/OC-BR</t>
  </si>
  <si>
    <t>Atualizado em: 25/02/2016</t>
  </si>
  <si>
    <t>Atualizado por: Deyser Reis</t>
  </si>
  <si>
    <t>1.3</t>
  </si>
  <si>
    <t xml:space="preserve">Contratação de Auditoria Externa  para o PIPPJF </t>
  </si>
  <si>
    <t>Aditivo</t>
  </si>
  <si>
    <t>Contratação de Empresa de Consultoria para a pesquisa - Cartografia das Juventudes "o que os jovens contam"</t>
  </si>
  <si>
    <t>Contratação de  Consultor Individual  para realização da Avaliação Final do Programa</t>
  </si>
  <si>
    <t>Contratação de Consultores Individuais para a Análise e Seleção dos projetos para premiação do Programa Protagonismo Juvenil</t>
  </si>
  <si>
    <t>Contratação de Empresa de Consultoria para realizar pesquisa - Perfil Epedemiológico  e de Uso de Drogas na Juventude</t>
  </si>
  <si>
    <t>Contratação de Empresa de Consultoria para a pesquisa - Avaliação Econômica do Impacto dos CUCA's.</t>
  </si>
  <si>
    <t>Contratação de empresa pessoa jurídica para serviços de Gestão - Abrindo Espaços e Esporte na Comunidade</t>
  </si>
  <si>
    <t>Aquisição de equipamentos de informática para o PROINFOR</t>
  </si>
  <si>
    <t>Aquisição de Equipamentos para os CUCA'S da SER I, V e VI</t>
  </si>
  <si>
    <t>Aquisição de Veículos para o PIPPJ</t>
  </si>
  <si>
    <t>Premiações aos projetos  de formação juvenil (Protagonismo Juvenil) - 3º versão</t>
  </si>
  <si>
    <t>Locação de veiculo para UGP</t>
  </si>
  <si>
    <t>Contratação de Empresa Pessoa Jurídica para serviço de intercambio - JUVENTUDE SEM FRONTEIRAS</t>
  </si>
  <si>
    <t>Contratação de empresa especializada para capacitação dos Profissionais da UGP,  profissionais da PIPPJ e NG.</t>
  </si>
  <si>
    <t>Contratação de serviços gráficos para a Capacitação dos Profissionais da UGP, do PIPPJ e NG.</t>
  </si>
  <si>
    <t>P865116/2015</t>
  </si>
  <si>
    <t xml:space="preserve">P865116/2015P862971/2015 </t>
  </si>
  <si>
    <t>Edital</t>
  </si>
  <si>
    <t>P643023/2015</t>
  </si>
  <si>
    <t>BR B3126</t>
  </si>
  <si>
    <t>BR B2916</t>
  </si>
  <si>
    <t>P247658/2015</t>
  </si>
  <si>
    <t>P726166/2015</t>
  </si>
  <si>
    <t>P860875/2015</t>
  </si>
  <si>
    <t>P080796/2016</t>
  </si>
  <si>
    <t>P080763/2016</t>
  </si>
  <si>
    <t>2205152712523/2012</t>
  </si>
  <si>
    <t>P899355/2015</t>
  </si>
  <si>
    <t>P726095/2015</t>
  </si>
  <si>
    <t>P039875/2016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</si>
</sst>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_-;\-* #,##0_-;_-* &quot;-&quot;??_-;_-@_-"/>
    <numFmt numFmtId="167" formatCode="&quot;R$ &quot;#,##0.00;[Red]&quot;R$ &quot;#,##0.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indexed="9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i/>
      <sz val="12"/>
      <color indexed="9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63"/>
      <name val="Corbe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indexed="9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8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165" fontId="28" fillId="0" borderId="0" applyFont="0" applyFill="0" applyBorder="0" applyAlignment="0" applyProtection="0"/>
    <xf numFmtId="0" fontId="27" fillId="0" borderId="0">
      <alignment vertical="center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29" fillId="0" borderId="0" xfId="0" applyFont="1" applyAlignment="1">
      <alignment horizontal="justify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justify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justify" vertical="center"/>
    </xf>
    <xf numFmtId="0" fontId="34" fillId="0" borderId="0" xfId="47" applyFont="1" applyFill="1" applyBorder="1" applyAlignment="1">
      <alignment vertical="center" wrapText="1"/>
    </xf>
    <xf numFmtId="10" fontId="34" fillId="0" borderId="0" xfId="47" applyNumberFormat="1" applyFont="1" applyFill="1" applyBorder="1" applyAlignment="1">
      <alignment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5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22" fillId="0" borderId="0" xfId="0" applyNumberFormat="1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2" fillId="0" borderId="0" xfId="47" applyFont="1" applyFill="1" applyBorder="1" applyAlignment="1">
      <alignment vertical="center" wrapText="1"/>
    </xf>
    <xf numFmtId="0" fontId="21" fillId="0" borderId="0" xfId="47" applyFont="1"/>
    <xf numFmtId="0" fontId="22" fillId="0" borderId="0" xfId="47" applyFont="1" applyFill="1" applyBorder="1" applyAlignment="1">
      <alignment horizontal="left" vertical="center" wrapText="1"/>
    </xf>
    <xf numFmtId="0" fontId="21" fillId="0" borderId="10" xfId="47" applyFont="1" applyBorder="1"/>
    <xf numFmtId="0" fontId="33" fillId="0" borderId="10" xfId="0" applyFont="1" applyBorder="1"/>
    <xf numFmtId="0" fontId="34" fillId="0" borderId="11" xfId="53" applyFont="1" applyFill="1" applyBorder="1" applyAlignment="1">
      <alignment vertical="center" wrapText="1"/>
    </xf>
    <xf numFmtId="0" fontId="34" fillId="0" borderId="0" xfId="47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166" fontId="40" fillId="0" borderId="0" xfId="28" applyNumberFormat="1" applyFont="1" applyFill="1" applyBorder="1" applyAlignment="1">
      <alignment vertical="center" wrapText="1"/>
    </xf>
    <xf numFmtId="0" fontId="40" fillId="0" borderId="0" xfId="47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 wrapText="1"/>
    </xf>
    <xf numFmtId="49" fontId="31" fillId="0" borderId="11" xfId="0" applyNumberFormat="1" applyFont="1" applyFill="1" applyBorder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left" vertical="center" wrapText="1"/>
    </xf>
    <xf numFmtId="165" fontId="31" fillId="0" borderId="0" xfId="28" applyFont="1" applyFill="1" applyBorder="1" applyAlignment="1">
      <alignment horizontal="left" vertical="center" wrapText="1"/>
    </xf>
    <xf numFmtId="165" fontId="29" fillId="0" borderId="0" xfId="28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165" fontId="31" fillId="0" borderId="0" xfId="28" applyFont="1" applyFill="1" applyBorder="1" applyAlignment="1">
      <alignment horizontal="center" vertical="center" wrapText="1"/>
    </xf>
    <xf numFmtId="166" fontId="34" fillId="0" borderId="0" xfId="28" applyNumberFormat="1" applyFont="1" applyFill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166" fontId="41" fillId="0" borderId="0" xfId="28" applyNumberFormat="1" applyFont="1" applyAlignment="1">
      <alignment vertical="center"/>
    </xf>
    <xf numFmtId="166" fontId="29" fillId="0" borderId="0" xfId="28" applyNumberFormat="1" applyFont="1" applyAlignment="1">
      <alignment vertical="center"/>
    </xf>
    <xf numFmtId="10" fontId="29" fillId="0" borderId="0" xfId="0" applyNumberFormat="1" applyFont="1" applyAlignment="1">
      <alignment vertical="center"/>
    </xf>
    <xf numFmtId="0" fontId="42" fillId="0" borderId="0" xfId="38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Border="1" applyAlignment="1">
      <alignment horizontal="left" vertical="center" wrapText="1"/>
    </xf>
    <xf numFmtId="3" fontId="42" fillId="0" borderId="0" xfId="38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47" applyFont="1" applyFill="1" applyBorder="1" applyAlignment="1">
      <alignment horizontal="center" vertical="center" wrapText="1"/>
    </xf>
    <xf numFmtId="9" fontId="42" fillId="0" borderId="0" xfId="58" applyFont="1" applyFill="1" applyBorder="1" applyAlignment="1">
      <alignment horizontal="center" vertical="center" wrapText="1"/>
    </xf>
    <xf numFmtId="17" fontId="42" fillId="0" borderId="0" xfId="0" applyNumberFormat="1" applyFont="1" applyFill="1" applyBorder="1" applyAlignment="1">
      <alignment horizontal="center" vertical="center" wrapText="1"/>
    </xf>
    <xf numFmtId="14" fontId="42" fillId="0" borderId="0" xfId="49" applyNumberFormat="1" applyFont="1" applyFill="1" applyBorder="1" applyAlignment="1" applyProtection="1">
      <alignment horizontal="center" vertical="center" wrapText="1"/>
    </xf>
    <xf numFmtId="166" fontId="34" fillId="0" borderId="0" xfId="28" applyNumberFormat="1" applyFont="1" applyFill="1" applyBorder="1" applyAlignment="1">
      <alignment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horizontal="justify" vertical="center" wrapText="1"/>
    </xf>
    <xf numFmtId="0" fontId="43" fillId="0" borderId="0" xfId="0" applyFont="1" applyFill="1" applyBorder="1" applyAlignment="1">
      <alignment horizontal="center" vertical="center" wrapText="1"/>
    </xf>
    <xf numFmtId="3" fontId="43" fillId="0" borderId="0" xfId="38" applyNumberFormat="1" applyFont="1" applyFill="1" applyBorder="1" applyAlignment="1">
      <alignment horizontal="right" vertical="center" wrapText="1"/>
    </xf>
    <xf numFmtId="9" fontId="43" fillId="0" borderId="0" xfId="0" applyNumberFormat="1" applyFont="1" applyFill="1" applyBorder="1" applyAlignment="1">
      <alignment horizontal="center" vertical="center" wrapText="1"/>
    </xf>
    <xf numFmtId="17" fontId="43" fillId="0" borderId="0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0" fontId="45" fillId="0" borderId="0" xfId="0" applyFont="1" applyFill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40" fillId="0" borderId="0" xfId="47" applyFont="1" applyFill="1" applyBorder="1" applyAlignment="1">
      <alignment horizontal="left" vertical="center"/>
    </xf>
    <xf numFmtId="0" fontId="40" fillId="0" borderId="0" xfId="47" applyFont="1" applyFill="1" applyBorder="1" applyAlignment="1">
      <alignment horizontal="center" vertical="center"/>
    </xf>
    <xf numFmtId="166" fontId="46" fillId="0" borderId="0" xfId="28" applyNumberFormat="1" applyFont="1" applyFill="1" applyBorder="1" applyAlignment="1">
      <alignment horizontal="left" vertical="center"/>
    </xf>
    <xf numFmtId="166" fontId="40" fillId="0" borderId="0" xfId="28" applyNumberFormat="1" applyFont="1" applyFill="1" applyBorder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166" fontId="41" fillId="0" borderId="0" xfId="28" applyNumberFormat="1" applyFont="1" applyAlignment="1">
      <alignment vertical="center" wrapText="1"/>
    </xf>
    <xf numFmtId="166" fontId="29" fillId="0" borderId="0" xfId="28" applyNumberFormat="1" applyFont="1" applyAlignment="1">
      <alignment vertical="center" wrapText="1"/>
    </xf>
    <xf numFmtId="10" fontId="29" fillId="0" borderId="0" xfId="0" applyNumberFormat="1" applyFont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166" fontId="40" fillId="0" borderId="0" xfId="28" applyNumberFormat="1" applyFont="1" applyAlignment="1">
      <alignment horizontal="right" vertical="center" wrapText="1"/>
    </xf>
    <xf numFmtId="0" fontId="42" fillId="0" borderId="0" xfId="0" applyFont="1" applyAlignment="1">
      <alignment vertical="center" wrapText="1"/>
    </xf>
    <xf numFmtId="0" fontId="34" fillId="0" borderId="11" xfId="0" applyFont="1" applyBorder="1" applyAlignment="1">
      <alignment vertical="center" wrapText="1"/>
    </xf>
    <xf numFmtId="4" fontId="41" fillId="0" borderId="0" xfId="0" applyNumberFormat="1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center" vertical="center" wrapText="1"/>
    </xf>
    <xf numFmtId="166" fontId="46" fillId="0" borderId="0" xfId="28" applyNumberFormat="1" applyFont="1" applyFill="1" applyBorder="1" applyAlignment="1">
      <alignment vertical="center" wrapText="1"/>
    </xf>
    <xf numFmtId="166" fontId="31" fillId="0" borderId="0" xfId="28" applyNumberFormat="1" applyFont="1" applyFill="1" applyBorder="1" applyAlignment="1">
      <alignment vertical="center" wrapText="1"/>
    </xf>
    <xf numFmtId="10" fontId="31" fillId="0" borderId="0" xfId="0" applyNumberFormat="1" applyFont="1" applyFill="1" applyBorder="1" applyAlignment="1">
      <alignment vertical="center" wrapText="1"/>
    </xf>
    <xf numFmtId="166" fontId="46" fillId="0" borderId="0" xfId="28" applyNumberFormat="1" applyFont="1" applyAlignment="1">
      <alignment vertical="center" wrapText="1"/>
    </xf>
    <xf numFmtId="166" fontId="31" fillId="0" borderId="0" xfId="28" applyNumberFormat="1" applyFont="1" applyAlignment="1">
      <alignment vertical="center" wrapText="1"/>
    </xf>
    <xf numFmtId="10" fontId="31" fillId="0" borderId="0" xfId="0" applyNumberFormat="1" applyFont="1" applyAlignment="1">
      <alignment vertical="center" wrapText="1"/>
    </xf>
    <xf numFmtId="0" fontId="40" fillId="0" borderId="0" xfId="0" applyFont="1" applyFill="1" applyBorder="1" applyAlignment="1">
      <alignment horizontal="center" vertical="center" wrapText="1"/>
    </xf>
    <xf numFmtId="3" fontId="40" fillId="0" borderId="0" xfId="38" applyNumberFormat="1" applyFont="1" applyFill="1" applyBorder="1" applyAlignment="1">
      <alignment horizontal="right" vertical="center" wrapText="1"/>
    </xf>
    <xf numFmtId="166" fontId="40" fillId="0" borderId="0" xfId="28" applyNumberFormat="1" applyFont="1" applyFill="1" applyBorder="1" applyAlignment="1">
      <alignment horizontal="center" vertical="center" wrapText="1"/>
    </xf>
    <xf numFmtId="17" fontId="29" fillId="0" borderId="0" xfId="0" applyNumberFormat="1" applyFont="1" applyAlignment="1">
      <alignment horizontal="center" vertical="center"/>
    </xf>
    <xf numFmtId="0" fontId="34" fillId="24" borderId="0" xfId="0" applyFont="1" applyFill="1" applyBorder="1" applyAlignment="1">
      <alignment vertical="center" wrapText="1"/>
    </xf>
    <xf numFmtId="0" fontId="34" fillId="25" borderId="0" xfId="0" applyFont="1" applyFill="1" applyBorder="1" applyAlignment="1">
      <alignment vertical="center" wrapText="1"/>
    </xf>
    <xf numFmtId="0" fontId="30" fillId="26" borderId="0" xfId="0" applyFont="1" applyFill="1" applyAlignment="1">
      <alignment horizontal="left" vertical="center"/>
    </xf>
    <xf numFmtId="0" fontId="29" fillId="26" borderId="0" xfId="0" applyFont="1" applyFill="1" applyAlignment="1">
      <alignment vertical="center"/>
    </xf>
    <xf numFmtId="0" fontId="49" fillId="0" borderId="0" xfId="48" applyFont="1" applyFill="1" applyBorder="1" applyAlignment="1">
      <alignment horizontal="left" vertical="center" wrapText="1"/>
    </xf>
    <xf numFmtId="166" fontId="41" fillId="27" borderId="11" xfId="28" applyNumberFormat="1" applyFont="1" applyFill="1" applyBorder="1" applyAlignment="1">
      <alignment horizontal="center" vertical="center" wrapText="1"/>
    </xf>
    <xf numFmtId="166" fontId="38" fillId="27" borderId="11" xfId="28" applyNumberFormat="1" applyFont="1" applyFill="1" applyBorder="1" applyAlignment="1">
      <alignment horizontal="center" vertical="center" wrapText="1"/>
    </xf>
    <xf numFmtId="10" fontId="38" fillId="27" borderId="11" xfId="47" applyNumberFormat="1" applyFont="1" applyFill="1" applyBorder="1" applyAlignment="1">
      <alignment horizontal="center" vertical="center" wrapText="1"/>
    </xf>
    <xf numFmtId="0" fontId="38" fillId="27" borderId="11" xfId="47" applyFont="1" applyFill="1" applyBorder="1" applyAlignment="1">
      <alignment horizontal="center" vertical="center" wrapText="1"/>
    </xf>
    <xf numFmtId="0" fontId="34" fillId="25" borderId="11" xfId="0" applyFont="1" applyFill="1" applyBorder="1" applyAlignment="1">
      <alignment vertical="center" wrapText="1"/>
    </xf>
    <xf numFmtId="0" fontId="34" fillId="25" borderId="11" xfId="0" applyNumberFormat="1" applyFont="1" applyFill="1" applyBorder="1" applyAlignment="1">
      <alignment horizontal="center" vertical="center" wrapText="1"/>
    </xf>
    <xf numFmtId="0" fontId="34" fillId="25" borderId="11" xfId="0" applyFont="1" applyFill="1" applyBorder="1" applyAlignment="1">
      <alignment horizontal="justify" vertical="center" wrapText="1"/>
    </xf>
    <xf numFmtId="0" fontId="34" fillId="25" borderId="11" xfId="0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center" vertical="center" wrapText="1"/>
    </xf>
    <xf numFmtId="3" fontId="29" fillId="25" borderId="11" xfId="38" applyNumberFormat="1" applyFont="1" applyFill="1" applyBorder="1" applyAlignment="1">
      <alignment horizontal="right" vertical="center" wrapText="1"/>
    </xf>
    <xf numFmtId="9" fontId="29" fillId="25" borderId="11" xfId="0" applyNumberFormat="1" applyFont="1" applyFill="1" applyBorder="1" applyAlignment="1">
      <alignment horizontal="center" vertical="center" wrapText="1"/>
    </xf>
    <xf numFmtId="0" fontId="29" fillId="25" borderId="11" xfId="28" applyNumberFormat="1" applyFont="1" applyFill="1" applyBorder="1" applyAlignment="1">
      <alignment horizontal="center" vertical="center" wrapText="1"/>
    </xf>
    <xf numFmtId="17" fontId="34" fillId="25" borderId="11" xfId="0" applyNumberFormat="1" applyFont="1" applyFill="1" applyBorder="1" applyAlignment="1">
      <alignment horizontal="center" vertical="center" wrapText="1"/>
    </xf>
    <xf numFmtId="17" fontId="29" fillId="25" borderId="11" xfId="0" applyNumberFormat="1" applyFont="1" applyFill="1" applyBorder="1" applyAlignment="1">
      <alignment horizontal="center" vertical="center" wrapText="1"/>
    </xf>
    <xf numFmtId="3" fontId="34" fillId="25" borderId="11" xfId="38" applyNumberFormat="1" applyFont="1" applyFill="1" applyBorder="1" applyAlignment="1">
      <alignment horizontal="right" vertical="center" wrapText="1"/>
    </xf>
    <xf numFmtId="9" fontId="34" fillId="25" borderId="11" xfId="49" applyNumberFormat="1" applyFont="1" applyFill="1" applyBorder="1" applyAlignment="1" applyProtection="1">
      <alignment horizontal="center" vertical="center" wrapText="1"/>
      <protection locked="0"/>
    </xf>
    <xf numFmtId="0" fontId="34" fillId="25" borderId="11" xfId="28" applyNumberFormat="1" applyFont="1" applyFill="1" applyBorder="1" applyAlignment="1">
      <alignment horizontal="center" vertical="center" wrapText="1"/>
    </xf>
    <xf numFmtId="9" fontId="34" fillId="25" borderId="11" xfId="0" applyNumberFormat="1" applyFont="1" applyFill="1" applyBorder="1" applyAlignment="1">
      <alignment horizontal="center" vertical="center" wrapText="1"/>
    </xf>
    <xf numFmtId="17" fontId="44" fillId="25" borderId="11" xfId="0" applyNumberFormat="1" applyFont="1" applyFill="1" applyBorder="1" applyAlignment="1">
      <alignment horizontal="center" vertical="center" wrapText="1"/>
    </xf>
    <xf numFmtId="167" fontId="34" fillId="25" borderId="11" xfId="0" applyNumberFormat="1" applyFont="1" applyFill="1" applyBorder="1" applyAlignment="1">
      <alignment horizontal="center" vertical="center" wrapText="1"/>
    </xf>
    <xf numFmtId="4" fontId="38" fillId="27" borderId="11" xfId="47" applyNumberFormat="1" applyFont="1" applyFill="1" applyBorder="1" applyAlignment="1">
      <alignment horizontal="center" vertical="center" wrapText="1"/>
    </xf>
    <xf numFmtId="17" fontId="34" fillId="25" borderId="11" xfId="43" applyNumberFormat="1" applyFont="1" applyFill="1" applyBorder="1" applyAlignment="1">
      <alignment horizontal="center" vertical="center" wrapText="1"/>
    </xf>
    <xf numFmtId="17" fontId="34" fillId="25" borderId="11" xfId="49" applyNumberFormat="1" applyFont="1" applyFill="1" applyBorder="1" applyAlignment="1" applyProtection="1">
      <alignment horizontal="center" vertical="center" wrapText="1"/>
    </xf>
    <xf numFmtId="17" fontId="44" fillId="25" borderId="11" xfId="49" applyNumberFormat="1" applyFont="1" applyFill="1" applyBorder="1" applyAlignment="1" applyProtection="1">
      <alignment horizontal="center" vertical="center" wrapText="1"/>
    </xf>
    <xf numFmtId="4" fontId="38" fillId="27" borderId="11" xfId="48" applyNumberFormat="1" applyFont="1" applyFill="1" applyBorder="1" applyAlignment="1">
      <alignment horizontal="center" vertical="center" wrapText="1"/>
    </xf>
    <xf numFmtId="10" fontId="38" fillId="27" borderId="11" xfId="48" applyNumberFormat="1" applyFont="1" applyFill="1" applyBorder="1" applyAlignment="1">
      <alignment horizontal="center" vertical="center" wrapText="1"/>
    </xf>
    <xf numFmtId="0" fontId="38" fillId="27" borderId="11" xfId="48" applyFont="1" applyFill="1" applyBorder="1" applyAlignment="1">
      <alignment horizontal="center" vertical="center" wrapText="1"/>
    </xf>
    <xf numFmtId="3" fontId="34" fillId="25" borderId="11" xfId="38" applyNumberFormat="1" applyFont="1" applyFill="1" applyBorder="1" applyAlignment="1">
      <alignment horizontal="center" vertical="center" wrapText="1"/>
    </xf>
    <xf numFmtId="0" fontId="38" fillId="27" borderId="11" xfId="47" applyFont="1" applyFill="1" applyBorder="1" applyAlignment="1">
      <alignment horizontal="center" vertical="center" wrapText="1"/>
    </xf>
    <xf numFmtId="0" fontId="38" fillId="27" borderId="13" xfId="47" applyFont="1" applyFill="1" applyBorder="1" applyAlignment="1">
      <alignment horizontal="center" vertical="center" wrapText="1"/>
    </xf>
    <xf numFmtId="0" fontId="38" fillId="27" borderId="12" xfId="47" applyFont="1" applyFill="1" applyBorder="1" applyAlignment="1">
      <alignment horizontal="center" vertical="center" wrapText="1"/>
    </xf>
    <xf numFmtId="0" fontId="49" fillId="27" borderId="15" xfId="47" applyFont="1" applyFill="1" applyBorder="1" applyAlignment="1">
      <alignment horizontal="left" vertical="center" wrapText="1"/>
    </xf>
    <xf numFmtId="0" fontId="49" fillId="27" borderId="17" xfId="47" applyFont="1" applyFill="1" applyBorder="1" applyAlignment="1">
      <alignment horizontal="left" vertical="center" wrapText="1"/>
    </xf>
    <xf numFmtId="0" fontId="49" fillId="27" borderId="16" xfId="47" applyFont="1" applyFill="1" applyBorder="1" applyAlignment="1">
      <alignment horizontal="left" vertical="center" wrapText="1"/>
    </xf>
    <xf numFmtId="0" fontId="49" fillId="27" borderId="11" xfId="47" applyFont="1" applyFill="1" applyBorder="1" applyAlignment="1">
      <alignment horizontal="left" vertical="center" wrapText="1"/>
    </xf>
    <xf numFmtId="0" fontId="39" fillId="27" borderId="13" xfId="0" applyFont="1" applyFill="1" applyBorder="1" applyAlignment="1">
      <alignment horizontal="center" vertical="center"/>
    </xf>
    <xf numFmtId="0" fontId="39" fillId="27" borderId="14" xfId="0" applyFont="1" applyFill="1" applyBorder="1" applyAlignment="1">
      <alignment horizontal="center" vertical="center"/>
    </xf>
    <xf numFmtId="0" fontId="39" fillId="27" borderId="12" xfId="0" applyFont="1" applyFill="1" applyBorder="1" applyAlignment="1">
      <alignment horizontal="center" vertical="center"/>
    </xf>
    <xf numFmtId="0" fontId="48" fillId="27" borderId="11" xfId="0" applyFont="1" applyFill="1" applyBorder="1" applyAlignment="1">
      <alignment horizontal="center" vertical="center" wrapText="1"/>
    </xf>
    <xf numFmtId="0" fontId="49" fillId="27" borderId="15" xfId="48" applyFont="1" applyFill="1" applyBorder="1" applyAlignment="1">
      <alignment horizontal="left" vertical="center" wrapText="1"/>
    </xf>
    <xf numFmtId="0" fontId="49" fillId="27" borderId="17" xfId="48" applyFont="1" applyFill="1" applyBorder="1" applyAlignment="1">
      <alignment horizontal="left" vertical="center" wrapText="1"/>
    </xf>
    <xf numFmtId="0" fontId="49" fillId="27" borderId="16" xfId="48" applyFont="1" applyFill="1" applyBorder="1" applyAlignment="1">
      <alignment horizontal="left" vertical="center" wrapText="1"/>
    </xf>
    <xf numFmtId="0" fontId="48" fillId="27" borderId="11" xfId="0" applyFont="1" applyFill="1" applyBorder="1" applyAlignment="1">
      <alignment horizontal="center" vertical="center"/>
    </xf>
    <xf numFmtId="0" fontId="49" fillId="27" borderId="11" xfId="48" applyFont="1" applyFill="1" applyBorder="1" applyAlignment="1">
      <alignment horizontal="left" vertical="center" wrapText="1"/>
    </xf>
    <xf numFmtId="0" fontId="38" fillId="27" borderId="11" xfId="48" applyFont="1" applyFill="1" applyBorder="1" applyAlignment="1">
      <alignment horizontal="center" vertical="center" wrapText="1"/>
    </xf>
    <xf numFmtId="0" fontId="38" fillId="27" borderId="15" xfId="47" applyFont="1" applyFill="1" applyBorder="1" applyAlignment="1">
      <alignment horizontal="center" vertical="center" wrapText="1"/>
    </xf>
    <xf numFmtId="0" fontId="38" fillId="27" borderId="16" xfId="47" applyFont="1" applyFill="1" applyBorder="1" applyAlignment="1">
      <alignment horizontal="center" vertical="center" wrapText="1"/>
    </xf>
    <xf numFmtId="0" fontId="34" fillId="25" borderId="15" xfId="48" applyFont="1" applyFill="1" applyBorder="1" applyAlignment="1">
      <alignment horizontal="center" vertical="center" wrapText="1"/>
    </xf>
    <xf numFmtId="0" fontId="34" fillId="25" borderId="16" xfId="48" applyFont="1" applyFill="1" applyBorder="1" applyAlignment="1">
      <alignment horizontal="center" vertical="center" wrapText="1"/>
    </xf>
    <xf numFmtId="9" fontId="34" fillId="25" borderId="11" xfId="49" applyNumberFormat="1" applyFont="1" applyFill="1" applyBorder="1" applyAlignment="1" applyProtection="1">
      <alignment horizontal="center" vertical="center" wrapText="1"/>
      <protection locked="0"/>
    </xf>
    <xf numFmtId="9" fontId="47" fillId="25" borderId="11" xfId="49" applyNumberFormat="1" applyFont="1" applyFill="1" applyBorder="1" applyAlignment="1" applyProtection="1">
      <alignment horizontal="center" vertical="center" wrapText="1"/>
      <protection locked="0"/>
    </xf>
    <xf numFmtId="0" fontId="38" fillId="27" borderId="17" xfId="47" applyFont="1" applyFill="1" applyBorder="1" applyAlignment="1">
      <alignment horizontal="center" vertical="center" wrapText="1"/>
    </xf>
    <xf numFmtId="0" fontId="50" fillId="0" borderId="11" xfId="0" applyFont="1" applyFill="1" applyBorder="1" applyAlignment="1">
      <alignment horizontal="left" vertical="center" wrapText="1"/>
    </xf>
    <xf numFmtId="0" fontId="39" fillId="27" borderId="13" xfId="0" applyFont="1" applyFill="1" applyBorder="1" applyAlignment="1">
      <alignment horizontal="center" vertical="center" wrapText="1"/>
    </xf>
    <xf numFmtId="0" fontId="39" fillId="27" borderId="14" xfId="0" applyFont="1" applyFill="1" applyBorder="1" applyAlignment="1">
      <alignment horizontal="center" vertical="center" wrapText="1"/>
    </xf>
    <xf numFmtId="0" fontId="39" fillId="27" borderId="12" xfId="0" applyFont="1" applyFill="1" applyBorder="1" applyAlignment="1">
      <alignment horizontal="center" vertical="center" wrapText="1"/>
    </xf>
    <xf numFmtId="0" fontId="34" fillId="0" borderId="11" xfId="53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39" fillId="27" borderId="11" xfId="0" applyFont="1" applyFill="1" applyBorder="1" applyAlignment="1">
      <alignment horizontal="center" vertical="center" wrapText="1"/>
    </xf>
    <xf numFmtId="0" fontId="34" fillId="0" borderId="11" xfId="53" applyFont="1" applyFill="1" applyBorder="1" applyAlignment="1">
      <alignment horizontal="left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9" fontId="34" fillId="25" borderId="15" xfId="49" applyNumberFormat="1" applyFont="1" applyFill="1" applyBorder="1" applyAlignment="1" applyProtection="1">
      <alignment horizontal="center" vertical="center" wrapText="1"/>
      <protection locked="0"/>
    </xf>
    <xf numFmtId="9" fontId="34" fillId="25" borderId="16" xfId="49" applyNumberFormat="1" applyFont="1" applyFill="1" applyBorder="1" applyAlignment="1" applyProtection="1">
      <alignment horizontal="center" vertical="center" wrapText="1"/>
      <protection locked="0"/>
    </xf>
    <xf numFmtId="0" fontId="39" fillId="27" borderId="15" xfId="0" applyFont="1" applyFill="1" applyBorder="1" applyAlignment="1">
      <alignment horizontal="center" vertical="center" wrapText="1"/>
    </xf>
    <xf numFmtId="0" fontId="39" fillId="27" borderId="17" xfId="0" applyFont="1" applyFill="1" applyBorder="1" applyAlignment="1">
      <alignment horizontal="center" vertical="center" wrapText="1"/>
    </xf>
    <xf numFmtId="0" fontId="39" fillId="27" borderId="16" xfId="0" applyFont="1" applyFill="1" applyBorder="1" applyAlignment="1">
      <alignment horizontal="center" vertical="center" wrapText="1"/>
    </xf>
    <xf numFmtId="0" fontId="38" fillId="0" borderId="0" xfId="48" applyFont="1" applyFill="1" applyBorder="1" applyAlignment="1">
      <alignment horizontal="center" vertical="center" wrapText="1"/>
    </xf>
    <xf numFmtId="0" fontId="38" fillId="27" borderId="11" xfId="48" applyFont="1" applyFill="1" applyBorder="1" applyAlignment="1">
      <alignment horizontal="center" vertical="center"/>
    </xf>
    <xf numFmtId="10" fontId="38" fillId="27" borderId="11" xfId="48" applyNumberFormat="1" applyFont="1" applyFill="1" applyBorder="1" applyAlignment="1">
      <alignment horizontal="center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9" xfId="0" applyFont="1" applyBorder="1" applyAlignment="1">
      <alignment horizontal="justify" vertical="center" wrapText="1"/>
    </xf>
    <xf numFmtId="0" fontId="33" fillId="0" borderId="18" xfId="0" applyFont="1" applyBorder="1" applyAlignment="1">
      <alignment horizontal="justify" vertical="center" wrapText="1"/>
    </xf>
    <xf numFmtId="0" fontId="33" fillId="0" borderId="19" xfId="0" applyFont="1" applyBorder="1" applyAlignment="1">
      <alignment horizontal="justify" vertical="center" wrapText="1"/>
    </xf>
    <xf numFmtId="0" fontId="22" fillId="0" borderId="0" xfId="47" applyFont="1" applyFill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</cellXfs>
  <cellStyles count="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28" builtinId="3"/>
    <cellStyle name="Excel Built-in Normal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Moeda 2" xfId="38"/>
    <cellStyle name="Neutral 2" xfId="39"/>
    <cellStyle name="Normal" xfId="0" builtinId="0"/>
    <cellStyle name="Normal 12" xfId="40"/>
    <cellStyle name="Normal 13" xfId="41"/>
    <cellStyle name="Normal 14" xfId="42"/>
    <cellStyle name="Normal 16" xfId="43"/>
    <cellStyle name="Normal 17" xfId="44"/>
    <cellStyle name="Normal 18" xfId="45"/>
    <cellStyle name="Normal 19" xfId="46"/>
    <cellStyle name="Normal 2" xfId="47"/>
    <cellStyle name="Normal 2 2" xfId="48"/>
    <cellStyle name="Normal 2 2 2" xfId="49"/>
    <cellStyle name="Normal 20" xfId="50"/>
    <cellStyle name="Normal 21" xfId="51"/>
    <cellStyle name="Normal 23" xfId="52"/>
    <cellStyle name="Normal 3" xfId="53"/>
    <cellStyle name="Normal 9" xfId="54"/>
    <cellStyle name="Note 2" xfId="55"/>
    <cellStyle name="Note 2 2" xfId="56"/>
    <cellStyle name="Output 2" xfId="57"/>
    <cellStyle name="Porcentagem 2" xfId="58"/>
    <cellStyle name="Title 2" xfId="59"/>
    <cellStyle name="Total 2" xfId="60"/>
    <cellStyle name="Warning Text 2" xfId="61"/>
  </cellStyles>
  <dxfs count="0"/>
  <tableStyles count="0" defaultTableStyle="TableStyleMedium9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5</xdr:row>
      <xdr:rowOff>66675</xdr:rowOff>
    </xdr:from>
    <xdr:to>
      <xdr:col>11</xdr:col>
      <xdr:colOff>457200</xdr:colOff>
      <xdr:row>7</xdr:row>
      <xdr:rowOff>123825</xdr:rowOff>
    </xdr:to>
    <xdr:pic>
      <xdr:nvPicPr>
        <xdr:cNvPr id="4145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12575" y="1066800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428625</xdr:colOff>
      <xdr:row>5</xdr:row>
      <xdr:rowOff>76200</xdr:rowOff>
    </xdr:from>
    <xdr:to>
      <xdr:col>12</xdr:col>
      <xdr:colOff>609600</xdr:colOff>
      <xdr:row>7</xdr:row>
      <xdr:rowOff>161925</xdr:rowOff>
    </xdr:to>
    <xdr:pic>
      <xdr:nvPicPr>
        <xdr:cNvPr id="4146" name="Imagem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55725" y="1076325"/>
          <a:ext cx="1809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147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200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01"/>
  <sheetViews>
    <sheetView tabSelected="1" topLeftCell="B1" zoomScale="80" zoomScaleNormal="80" workbookViewId="0">
      <selection activeCell="I74" sqref="I74"/>
    </sheetView>
  </sheetViews>
  <sheetFormatPr defaultColWidth="8.7109375" defaultRowHeight="15.75" x14ac:dyDescent="0.25"/>
  <cols>
    <col min="1" max="1" width="6.42578125" style="70" customWidth="1"/>
    <col min="2" max="2" width="13.7109375" style="71" customWidth="1"/>
    <col min="3" max="3" width="29.85546875" style="71" customWidth="1"/>
    <col min="4" max="4" width="14.7109375" style="71" customWidth="1"/>
    <col min="5" max="5" width="22.5703125" style="71" customWidth="1"/>
    <col min="6" max="6" width="15.5703125" style="71" customWidth="1"/>
    <col min="7" max="7" width="16.140625" style="70" customWidth="1"/>
    <col min="8" max="8" width="19.42578125" style="72" customWidth="1"/>
    <col min="9" max="9" width="21.140625" style="73" customWidth="1"/>
    <col min="10" max="10" width="19.28515625" style="74" customWidth="1"/>
    <col min="11" max="11" width="19.7109375" style="74" customWidth="1"/>
    <col min="12" max="12" width="16.140625" style="70" customWidth="1"/>
    <col min="13" max="13" width="19.140625" style="71" customWidth="1"/>
    <col min="14" max="14" width="19.85546875" style="71" customWidth="1"/>
    <col min="15" max="15" width="16.85546875" style="71" customWidth="1"/>
    <col min="16" max="16" width="24" style="71" customWidth="1"/>
    <col min="17" max="17" width="18.85546875" style="70" customWidth="1"/>
    <col min="18" max="18" width="18.5703125" style="70" customWidth="1"/>
    <col min="19" max="19" width="17" style="71" customWidth="1"/>
    <col min="20" max="20" width="8.85546875" style="71" bestFit="1" customWidth="1"/>
    <col min="21" max="16384" width="8.7109375" style="71"/>
  </cols>
  <sheetData>
    <row r="1" spans="1:18" s="43" customFormat="1" x14ac:dyDescent="0.25">
      <c r="A1" s="40"/>
      <c r="B1" s="2"/>
      <c r="G1" s="40"/>
      <c r="H1" s="44"/>
      <c r="I1" s="45"/>
      <c r="J1" s="46"/>
      <c r="K1" s="46"/>
      <c r="L1" s="40"/>
      <c r="Q1" s="40"/>
      <c r="R1" s="40"/>
    </row>
    <row r="2" spans="1:18" s="43" customFormat="1" x14ac:dyDescent="0.25">
      <c r="A2" s="40"/>
      <c r="B2" s="4" t="s">
        <v>15</v>
      </c>
      <c r="G2" s="40"/>
      <c r="H2" s="44"/>
      <c r="I2" s="45"/>
      <c r="J2" s="46"/>
      <c r="K2" s="46"/>
      <c r="L2" s="40"/>
      <c r="Q2" s="40"/>
      <c r="R2" s="40"/>
    </row>
    <row r="3" spans="1:18" s="43" customFormat="1" x14ac:dyDescent="0.25">
      <c r="A3" s="40"/>
      <c r="B3" s="3" t="s">
        <v>123</v>
      </c>
      <c r="G3" s="40"/>
      <c r="H3" s="44"/>
      <c r="I3" s="45"/>
      <c r="J3" s="46"/>
      <c r="K3" s="46"/>
      <c r="L3" s="40"/>
      <c r="Q3" s="40"/>
      <c r="R3" s="40"/>
    </row>
    <row r="4" spans="1:18" s="43" customFormat="1" x14ac:dyDescent="0.25">
      <c r="A4" s="40"/>
      <c r="B4" s="3" t="s">
        <v>124</v>
      </c>
      <c r="G4" s="40"/>
      <c r="H4" s="44"/>
      <c r="I4" s="45"/>
      <c r="J4" s="46"/>
      <c r="K4" s="46"/>
      <c r="L4" s="40"/>
      <c r="Q4" s="40"/>
      <c r="R4" s="40"/>
    </row>
    <row r="5" spans="1:18" s="43" customFormat="1" x14ac:dyDescent="0.25">
      <c r="A5" s="40"/>
      <c r="B5" s="2"/>
      <c r="G5" s="40"/>
      <c r="H5" s="44"/>
      <c r="I5" s="45"/>
      <c r="J5" s="46"/>
      <c r="K5" s="46"/>
      <c r="L5" s="40"/>
      <c r="Q5" s="40"/>
      <c r="R5" s="40"/>
    </row>
    <row r="6" spans="1:18" s="43" customFormat="1" x14ac:dyDescent="0.25">
      <c r="A6" s="40"/>
      <c r="B6" s="3" t="s">
        <v>125</v>
      </c>
      <c r="G6" s="40"/>
      <c r="H6" s="44"/>
      <c r="I6" s="45"/>
      <c r="J6" s="46"/>
      <c r="K6" s="46"/>
      <c r="L6" s="40"/>
      <c r="Q6" s="40"/>
      <c r="R6" s="40"/>
    </row>
    <row r="7" spans="1:18" s="43" customFormat="1" x14ac:dyDescent="0.25">
      <c r="A7" s="40"/>
      <c r="B7" s="3" t="s">
        <v>121</v>
      </c>
      <c r="G7" s="40"/>
      <c r="H7" s="44"/>
      <c r="I7" s="45"/>
      <c r="J7" s="46"/>
      <c r="K7" s="46"/>
      <c r="L7" s="40"/>
      <c r="Q7" s="40"/>
      <c r="R7" s="40"/>
    </row>
    <row r="8" spans="1:18" s="43" customFormat="1" x14ac:dyDescent="0.25">
      <c r="A8" s="40"/>
      <c r="B8" s="3" t="s">
        <v>126</v>
      </c>
      <c r="G8" s="40"/>
      <c r="H8" s="44"/>
      <c r="I8" s="45"/>
      <c r="J8" s="46"/>
      <c r="K8" s="46"/>
      <c r="L8" s="40"/>
      <c r="N8" s="95"/>
      <c r="Q8" s="40"/>
      <c r="R8" s="40"/>
    </row>
    <row r="9" spans="1:18" s="43" customFormat="1" x14ac:dyDescent="0.25">
      <c r="A9" s="40"/>
      <c r="B9" s="98" t="s">
        <v>120</v>
      </c>
      <c r="C9" s="99"/>
      <c r="G9" s="40"/>
      <c r="H9" s="44"/>
      <c r="I9" s="45"/>
      <c r="J9" s="46"/>
      <c r="K9" s="46"/>
      <c r="L9" s="40"/>
      <c r="Q9" s="40"/>
      <c r="R9" s="40"/>
    </row>
    <row r="10" spans="1:18" s="43" customFormat="1" x14ac:dyDescent="0.25">
      <c r="A10" s="40"/>
      <c r="B10" s="5"/>
      <c r="G10" s="40"/>
      <c r="H10" s="44"/>
      <c r="I10" s="45"/>
      <c r="J10" s="46"/>
      <c r="K10" s="46"/>
      <c r="L10" s="40"/>
      <c r="Q10" s="40"/>
      <c r="R10" s="40"/>
    </row>
    <row r="11" spans="1:18" s="43" customFormat="1" x14ac:dyDescent="0.25">
      <c r="A11" s="40"/>
      <c r="B11" s="66"/>
      <c r="C11" s="66"/>
      <c r="D11" s="66"/>
      <c r="E11" s="66"/>
      <c r="F11" s="66"/>
      <c r="G11" s="67"/>
      <c r="H11" s="68"/>
      <c r="I11" s="69"/>
      <c r="J11" s="66"/>
      <c r="K11" s="66"/>
      <c r="L11" s="67"/>
      <c r="M11" s="66"/>
      <c r="N11" s="66"/>
      <c r="O11" s="66"/>
      <c r="P11" s="66"/>
      <c r="Q11" s="67"/>
      <c r="R11" s="67"/>
    </row>
    <row r="12" spans="1:18" ht="26.25" customHeight="1" x14ac:dyDescent="0.25">
      <c r="A12" s="136">
        <v>1</v>
      </c>
      <c r="B12" s="135" t="s">
        <v>8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</row>
    <row r="13" spans="1:18" x14ac:dyDescent="0.25">
      <c r="A13" s="137"/>
      <c r="B13" s="129" t="s">
        <v>36</v>
      </c>
      <c r="C13" s="129" t="s">
        <v>17</v>
      </c>
      <c r="D13" s="129" t="s">
        <v>30</v>
      </c>
      <c r="E13" s="129" t="s">
        <v>96</v>
      </c>
      <c r="F13" s="129" t="s">
        <v>29</v>
      </c>
      <c r="G13" s="129" t="s">
        <v>31</v>
      </c>
      <c r="H13" s="129" t="s">
        <v>6</v>
      </c>
      <c r="I13" s="129"/>
      <c r="J13" s="129"/>
      <c r="K13" s="129"/>
      <c r="L13" s="129" t="s">
        <v>37</v>
      </c>
      <c r="M13" s="129" t="s">
        <v>35</v>
      </c>
      <c r="N13" s="129" t="s">
        <v>18</v>
      </c>
      <c r="O13" s="129"/>
      <c r="P13" s="129" t="s">
        <v>46</v>
      </c>
      <c r="Q13" s="129" t="s">
        <v>34</v>
      </c>
      <c r="R13" s="129" t="s">
        <v>12</v>
      </c>
    </row>
    <row r="14" spans="1:18" ht="31.5" x14ac:dyDescent="0.25">
      <c r="A14" s="138"/>
      <c r="B14" s="129"/>
      <c r="C14" s="129"/>
      <c r="D14" s="129"/>
      <c r="E14" s="129"/>
      <c r="F14" s="129"/>
      <c r="G14" s="129"/>
      <c r="H14" s="101" t="s">
        <v>98</v>
      </c>
      <c r="I14" s="102" t="s">
        <v>55</v>
      </c>
      <c r="J14" s="103" t="s">
        <v>33</v>
      </c>
      <c r="K14" s="103" t="s">
        <v>32</v>
      </c>
      <c r="L14" s="129"/>
      <c r="M14" s="129"/>
      <c r="N14" s="104" t="s">
        <v>19</v>
      </c>
      <c r="O14" s="104" t="s">
        <v>7</v>
      </c>
      <c r="P14" s="129"/>
      <c r="Q14" s="129"/>
      <c r="R14" s="129"/>
    </row>
    <row r="15" spans="1:18" ht="63" x14ac:dyDescent="0.25">
      <c r="A15" s="105" t="s">
        <v>89</v>
      </c>
      <c r="B15" s="106" t="s">
        <v>110</v>
      </c>
      <c r="C15" s="107" t="s">
        <v>136</v>
      </c>
      <c r="D15" s="108" t="s">
        <v>108</v>
      </c>
      <c r="E15" s="109" t="s">
        <v>21</v>
      </c>
      <c r="F15" s="109">
        <v>1</v>
      </c>
      <c r="G15" s="109" t="s">
        <v>144</v>
      </c>
      <c r="H15" s="110">
        <v>49691.14</v>
      </c>
      <c r="I15" s="110">
        <f>H15/1000</f>
        <v>49.691139999999997</v>
      </c>
      <c r="J15" s="111">
        <v>1</v>
      </c>
      <c r="K15" s="111">
        <v>0</v>
      </c>
      <c r="L15" s="112">
        <v>2</v>
      </c>
      <c r="M15" s="109" t="s">
        <v>1</v>
      </c>
      <c r="N15" s="113" t="s">
        <v>108</v>
      </c>
      <c r="O15" s="113">
        <v>42705</v>
      </c>
      <c r="P15" s="114" t="s">
        <v>122</v>
      </c>
      <c r="Q15" s="113" t="s">
        <v>148</v>
      </c>
      <c r="R15" s="108" t="s">
        <v>13</v>
      </c>
    </row>
    <row r="16" spans="1:18" ht="47.25" x14ac:dyDescent="0.25">
      <c r="A16" s="105" t="s">
        <v>90</v>
      </c>
      <c r="B16" s="108" t="s">
        <v>109</v>
      </c>
      <c r="C16" s="107" t="s">
        <v>137</v>
      </c>
      <c r="D16" s="108" t="s">
        <v>108</v>
      </c>
      <c r="E16" s="108" t="s">
        <v>21</v>
      </c>
      <c r="F16" s="108">
        <v>5</v>
      </c>
      <c r="G16" s="108" t="s">
        <v>145</v>
      </c>
      <c r="H16" s="115">
        <v>150227</v>
      </c>
      <c r="I16" s="115">
        <f t="shared" ref="I16:I17" si="0">H16/1000</f>
        <v>150.227</v>
      </c>
      <c r="J16" s="116">
        <v>1</v>
      </c>
      <c r="K16" s="116">
        <v>0</v>
      </c>
      <c r="L16" s="117">
        <v>2</v>
      </c>
      <c r="M16" s="116" t="s">
        <v>2</v>
      </c>
      <c r="N16" s="113" t="s">
        <v>108</v>
      </c>
      <c r="O16" s="113">
        <v>42430</v>
      </c>
      <c r="P16" s="113" t="s">
        <v>45</v>
      </c>
      <c r="Q16" s="113" t="s">
        <v>148</v>
      </c>
      <c r="R16" s="108" t="s">
        <v>43</v>
      </c>
    </row>
    <row r="17" spans="1:18" ht="63" x14ac:dyDescent="0.25">
      <c r="A17" s="105" t="s">
        <v>127</v>
      </c>
      <c r="B17" s="106" t="s">
        <v>91</v>
      </c>
      <c r="C17" s="107" t="s">
        <v>138</v>
      </c>
      <c r="D17" s="108" t="s">
        <v>108</v>
      </c>
      <c r="E17" s="108" t="s">
        <v>21</v>
      </c>
      <c r="F17" s="108">
        <v>2</v>
      </c>
      <c r="G17" s="108" t="s">
        <v>153</v>
      </c>
      <c r="H17" s="115">
        <v>50000</v>
      </c>
      <c r="I17" s="115">
        <f t="shared" si="0"/>
        <v>50</v>
      </c>
      <c r="J17" s="118">
        <v>1</v>
      </c>
      <c r="K17" s="118">
        <v>0</v>
      </c>
      <c r="L17" s="117">
        <v>3</v>
      </c>
      <c r="M17" s="108" t="s">
        <v>1</v>
      </c>
      <c r="N17" s="113" t="s">
        <v>108</v>
      </c>
      <c r="O17" s="113">
        <v>42430</v>
      </c>
      <c r="P17" s="114" t="s">
        <v>122</v>
      </c>
      <c r="Q17" s="119"/>
      <c r="R17" s="108" t="s">
        <v>43</v>
      </c>
    </row>
    <row r="18" spans="1:18" s="56" customFormat="1" x14ac:dyDescent="0.25">
      <c r="A18" s="76"/>
      <c r="B18" s="7"/>
      <c r="C18" s="7"/>
      <c r="D18" s="7"/>
      <c r="E18" s="7"/>
      <c r="F18" s="7"/>
      <c r="G18" s="77" t="s">
        <v>97</v>
      </c>
      <c r="H18" s="77">
        <f>SUM(H15:H17)</f>
        <v>249918.14</v>
      </c>
      <c r="I18" s="77">
        <f>SUM(I15:I17)</f>
        <v>249.91813999999999</v>
      </c>
      <c r="J18" s="8"/>
      <c r="K18" s="8"/>
      <c r="L18" s="30"/>
      <c r="M18" s="7"/>
      <c r="N18" s="7"/>
      <c r="O18" s="7"/>
      <c r="P18" s="7"/>
      <c r="Q18" s="30"/>
      <c r="R18" s="30"/>
    </row>
    <row r="19" spans="1:18" s="56" customFormat="1" x14ac:dyDescent="0.25">
      <c r="A19" s="76"/>
      <c r="B19" s="7"/>
      <c r="C19" s="7"/>
      <c r="D19" s="7"/>
      <c r="E19" s="7"/>
      <c r="F19" s="7"/>
      <c r="G19" s="77"/>
      <c r="H19" s="77"/>
      <c r="I19" s="77"/>
      <c r="J19" s="8"/>
      <c r="K19" s="8"/>
      <c r="L19" s="30"/>
      <c r="M19" s="7"/>
      <c r="N19" s="7"/>
      <c r="O19" s="7"/>
      <c r="P19" s="7"/>
      <c r="Q19" s="30"/>
      <c r="R19" s="30"/>
    </row>
    <row r="20" spans="1:18" s="56" customFormat="1" x14ac:dyDescent="0.25">
      <c r="A20" s="75"/>
      <c r="B20" s="71"/>
      <c r="C20" s="71"/>
      <c r="D20" s="71"/>
      <c r="E20" s="71"/>
      <c r="F20" s="71"/>
      <c r="G20" s="70"/>
      <c r="H20" s="72"/>
      <c r="I20" s="73"/>
      <c r="J20" s="74"/>
      <c r="K20" s="74"/>
      <c r="L20" s="70"/>
      <c r="M20" s="71"/>
      <c r="N20" s="71"/>
      <c r="O20" s="71"/>
      <c r="P20" s="71"/>
      <c r="Q20" s="70"/>
      <c r="R20" s="70"/>
    </row>
    <row r="21" spans="1:18" s="63" customFormat="1" x14ac:dyDescent="0.25">
      <c r="A21" s="139">
        <v>2</v>
      </c>
      <c r="B21" s="132" t="s">
        <v>9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4"/>
    </row>
    <row r="22" spans="1:18" s="63" customFormat="1" x14ac:dyDescent="0.25">
      <c r="A22" s="139"/>
      <c r="B22" s="130" t="s">
        <v>36</v>
      </c>
      <c r="C22" s="130" t="s">
        <v>17</v>
      </c>
      <c r="D22" s="130" t="s">
        <v>30</v>
      </c>
      <c r="E22" s="130" t="s">
        <v>96</v>
      </c>
      <c r="F22" s="130" t="s">
        <v>29</v>
      </c>
      <c r="G22" s="130" t="s">
        <v>31</v>
      </c>
      <c r="H22" s="146" t="s">
        <v>6</v>
      </c>
      <c r="I22" s="152"/>
      <c r="J22" s="152"/>
      <c r="K22" s="147"/>
      <c r="L22" s="130" t="s">
        <v>37</v>
      </c>
      <c r="M22" s="130" t="s">
        <v>35</v>
      </c>
      <c r="N22" s="146" t="s">
        <v>18</v>
      </c>
      <c r="O22" s="147"/>
      <c r="P22" s="130" t="s">
        <v>46</v>
      </c>
      <c r="Q22" s="130" t="s">
        <v>34</v>
      </c>
      <c r="R22" s="130" t="s">
        <v>12</v>
      </c>
    </row>
    <row r="23" spans="1:18" s="57" customFormat="1" ht="30.75" customHeight="1" x14ac:dyDescent="0.25">
      <c r="A23" s="139"/>
      <c r="B23" s="131"/>
      <c r="C23" s="131"/>
      <c r="D23" s="131"/>
      <c r="E23" s="131"/>
      <c r="F23" s="131"/>
      <c r="G23" s="131"/>
      <c r="H23" s="101" t="s">
        <v>98</v>
      </c>
      <c r="I23" s="102" t="s">
        <v>55</v>
      </c>
      <c r="J23" s="103" t="s">
        <v>33</v>
      </c>
      <c r="K23" s="103" t="s">
        <v>32</v>
      </c>
      <c r="L23" s="131"/>
      <c r="M23" s="131"/>
      <c r="N23" s="104" t="s">
        <v>19</v>
      </c>
      <c r="O23" s="104" t="s">
        <v>7</v>
      </c>
      <c r="P23" s="131"/>
      <c r="Q23" s="131"/>
      <c r="R23" s="131"/>
    </row>
    <row r="24" spans="1:18" ht="63" x14ac:dyDescent="0.25">
      <c r="A24" s="105" t="s">
        <v>109</v>
      </c>
      <c r="B24" s="120" t="s">
        <v>89</v>
      </c>
      <c r="C24" s="105" t="s">
        <v>139</v>
      </c>
      <c r="D24" s="108" t="s">
        <v>146</v>
      </c>
      <c r="E24" s="108" t="s">
        <v>20</v>
      </c>
      <c r="F24" s="108">
        <v>4</v>
      </c>
      <c r="G24" s="108" t="s">
        <v>150</v>
      </c>
      <c r="H24" s="115">
        <v>343420.81</v>
      </c>
      <c r="I24" s="115">
        <f>H24/1000</f>
        <v>343.42081000000002</v>
      </c>
      <c r="J24" s="118">
        <v>1</v>
      </c>
      <c r="K24" s="118">
        <v>0</v>
      </c>
      <c r="L24" s="117">
        <v>2</v>
      </c>
      <c r="M24" s="108" t="s">
        <v>2</v>
      </c>
      <c r="N24" s="113">
        <v>42401</v>
      </c>
      <c r="O24" s="113">
        <v>42461</v>
      </c>
      <c r="P24" s="109" t="s">
        <v>108</v>
      </c>
      <c r="Q24" s="113"/>
      <c r="R24" s="108" t="s">
        <v>43</v>
      </c>
    </row>
    <row r="25" spans="1:18" ht="63" x14ac:dyDescent="0.25">
      <c r="A25" s="105" t="s">
        <v>110</v>
      </c>
      <c r="B25" s="120" t="s">
        <v>91</v>
      </c>
      <c r="C25" s="107" t="s">
        <v>140</v>
      </c>
      <c r="D25" s="108"/>
      <c r="E25" s="108" t="s">
        <v>21</v>
      </c>
      <c r="F25" s="108">
        <v>1</v>
      </c>
      <c r="G25" s="108" t="s">
        <v>147</v>
      </c>
      <c r="H25" s="115">
        <v>19000</v>
      </c>
      <c r="I25" s="115">
        <f t="shared" ref="I25:I28" si="1">H25/1000</f>
        <v>19</v>
      </c>
      <c r="J25" s="118">
        <v>1</v>
      </c>
      <c r="K25" s="118">
        <v>0</v>
      </c>
      <c r="L25" s="117">
        <v>3</v>
      </c>
      <c r="M25" s="108" t="s">
        <v>2</v>
      </c>
      <c r="N25" s="113">
        <v>42217</v>
      </c>
      <c r="O25" s="113">
        <v>42552</v>
      </c>
      <c r="P25" s="113" t="s">
        <v>122</v>
      </c>
      <c r="Q25" s="113" t="s">
        <v>149</v>
      </c>
      <c r="R25" s="108" t="s">
        <v>13</v>
      </c>
    </row>
    <row r="26" spans="1:18" ht="63" x14ac:dyDescent="0.25">
      <c r="A26" s="105" t="s">
        <v>111</v>
      </c>
      <c r="B26" s="120" t="s">
        <v>110</v>
      </c>
      <c r="C26" s="105" t="s">
        <v>141</v>
      </c>
      <c r="D26" s="108"/>
      <c r="E26" s="108" t="s">
        <v>23</v>
      </c>
      <c r="F26" s="108">
        <v>4</v>
      </c>
      <c r="G26" s="108" t="s">
        <v>151</v>
      </c>
      <c r="H26" s="115">
        <v>600000</v>
      </c>
      <c r="I26" s="115">
        <f t="shared" si="1"/>
        <v>600</v>
      </c>
      <c r="J26" s="118">
        <v>1</v>
      </c>
      <c r="K26" s="118">
        <v>0</v>
      </c>
      <c r="L26" s="117">
        <v>2</v>
      </c>
      <c r="M26" s="108" t="s">
        <v>2</v>
      </c>
      <c r="N26" s="113">
        <v>42401</v>
      </c>
      <c r="O26" s="113">
        <v>42552</v>
      </c>
      <c r="P26" s="109"/>
      <c r="Q26" s="113"/>
      <c r="R26" s="108" t="s">
        <v>43</v>
      </c>
    </row>
    <row r="27" spans="1:18" ht="78.75" x14ac:dyDescent="0.25">
      <c r="A27" s="105" t="s">
        <v>112</v>
      </c>
      <c r="B27" s="120" t="s">
        <v>89</v>
      </c>
      <c r="C27" s="105" t="s">
        <v>142</v>
      </c>
      <c r="D27" s="108"/>
      <c r="E27" s="108" t="s">
        <v>20</v>
      </c>
      <c r="F27" s="108">
        <v>1</v>
      </c>
      <c r="G27" s="108" t="s">
        <v>152</v>
      </c>
      <c r="H27" s="115">
        <v>100000</v>
      </c>
      <c r="I27" s="115">
        <f t="shared" si="1"/>
        <v>100</v>
      </c>
      <c r="J27" s="118">
        <v>1</v>
      </c>
      <c r="K27" s="118">
        <v>0</v>
      </c>
      <c r="L27" s="117">
        <v>1</v>
      </c>
      <c r="M27" s="108" t="s">
        <v>2</v>
      </c>
      <c r="N27" s="113">
        <v>42430</v>
      </c>
      <c r="O27" s="113">
        <v>42552</v>
      </c>
      <c r="P27" s="109"/>
      <c r="Q27" s="113"/>
      <c r="R27" s="108" t="s">
        <v>43</v>
      </c>
    </row>
    <row r="28" spans="1:18" ht="63" x14ac:dyDescent="0.25">
      <c r="A28" s="105" t="s">
        <v>113</v>
      </c>
      <c r="B28" s="120" t="s">
        <v>89</v>
      </c>
      <c r="C28" s="105" t="s">
        <v>143</v>
      </c>
      <c r="D28" s="108"/>
      <c r="E28" s="108" t="s">
        <v>21</v>
      </c>
      <c r="F28" s="108">
        <v>1</v>
      </c>
      <c r="G28" s="108" t="s">
        <v>154</v>
      </c>
      <c r="H28" s="115">
        <v>20000</v>
      </c>
      <c r="I28" s="115">
        <f t="shared" si="1"/>
        <v>20</v>
      </c>
      <c r="J28" s="118">
        <v>1</v>
      </c>
      <c r="K28" s="118">
        <v>0</v>
      </c>
      <c r="L28" s="117">
        <v>1</v>
      </c>
      <c r="M28" s="108" t="s">
        <v>1</v>
      </c>
      <c r="N28" s="113">
        <v>42430</v>
      </c>
      <c r="O28" s="113">
        <v>42552</v>
      </c>
      <c r="P28" s="113" t="s">
        <v>122</v>
      </c>
      <c r="Q28" s="113"/>
      <c r="R28" s="108" t="s">
        <v>43</v>
      </c>
    </row>
    <row r="29" spans="1:18" x14ac:dyDescent="0.25">
      <c r="A29" s="57"/>
      <c r="B29" s="47"/>
      <c r="C29" s="48"/>
      <c r="D29" s="49"/>
      <c r="E29" s="50"/>
      <c r="F29" s="50"/>
      <c r="G29" s="33" t="s">
        <v>97</v>
      </c>
      <c r="H29" s="32">
        <f>SUM(H24:H28)</f>
        <v>1082420.81</v>
      </c>
      <c r="I29" s="32">
        <f>SUM(I24:I28)</f>
        <v>1082.4208100000001</v>
      </c>
      <c r="J29" s="52"/>
      <c r="K29" s="52"/>
      <c r="L29" s="51"/>
      <c r="M29" s="53"/>
      <c r="N29" s="53"/>
      <c r="O29" s="54"/>
      <c r="P29" s="51"/>
      <c r="Q29" s="51"/>
      <c r="R29" s="50"/>
    </row>
    <row r="30" spans="1:18" ht="15.75" customHeight="1" x14ac:dyDescent="0.25">
      <c r="A30" s="57"/>
      <c r="B30" s="47"/>
      <c r="C30" s="48"/>
      <c r="D30" s="49"/>
      <c r="E30" s="50"/>
      <c r="F30" s="50"/>
      <c r="G30" s="30"/>
      <c r="H30" s="55"/>
      <c r="I30" s="55"/>
      <c r="J30" s="52"/>
      <c r="K30" s="52"/>
      <c r="L30" s="51"/>
      <c r="M30" s="53"/>
      <c r="N30" s="53"/>
      <c r="O30" s="54"/>
      <c r="P30" s="51"/>
      <c r="Q30" s="51"/>
      <c r="R30" s="50"/>
    </row>
    <row r="31" spans="1:18" ht="15.75" customHeight="1" x14ac:dyDescent="0.25">
      <c r="A31" s="75"/>
    </row>
    <row r="32" spans="1:18" ht="23.25" customHeight="1" x14ac:dyDescent="0.25">
      <c r="A32" s="139">
        <v>3</v>
      </c>
      <c r="B32" s="135" t="s">
        <v>10</v>
      </c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</row>
    <row r="33" spans="1:25" s="57" customFormat="1" x14ac:dyDescent="0.25">
      <c r="A33" s="139"/>
      <c r="B33" s="129" t="s">
        <v>36</v>
      </c>
      <c r="C33" s="129" t="s">
        <v>17</v>
      </c>
      <c r="D33" s="129" t="s">
        <v>30</v>
      </c>
      <c r="E33" s="129" t="s">
        <v>96</v>
      </c>
      <c r="F33" s="135"/>
      <c r="G33" s="135"/>
      <c r="H33" s="129" t="s">
        <v>6</v>
      </c>
      <c r="I33" s="129"/>
      <c r="J33" s="129"/>
      <c r="K33" s="129"/>
      <c r="L33" s="129" t="s">
        <v>37</v>
      </c>
      <c r="M33" s="129" t="s">
        <v>35</v>
      </c>
      <c r="N33" s="129" t="s">
        <v>18</v>
      </c>
      <c r="O33" s="129"/>
      <c r="P33" s="129" t="s">
        <v>46</v>
      </c>
      <c r="Q33" s="129" t="s">
        <v>34</v>
      </c>
      <c r="R33" s="129" t="s">
        <v>12</v>
      </c>
      <c r="S33" s="56"/>
    </row>
    <row r="34" spans="1:25" s="64" customFormat="1" ht="31.5" customHeight="1" x14ac:dyDescent="0.25">
      <c r="A34" s="139"/>
      <c r="B34" s="129"/>
      <c r="C34" s="129"/>
      <c r="D34" s="129"/>
      <c r="E34" s="129"/>
      <c r="F34" s="129" t="s">
        <v>31</v>
      </c>
      <c r="G34" s="129"/>
      <c r="H34" s="101" t="s">
        <v>98</v>
      </c>
      <c r="I34" s="102" t="s">
        <v>55</v>
      </c>
      <c r="J34" s="121" t="s">
        <v>33</v>
      </c>
      <c r="K34" s="103" t="s">
        <v>32</v>
      </c>
      <c r="L34" s="129"/>
      <c r="M34" s="129"/>
      <c r="N34" s="104" t="s">
        <v>14</v>
      </c>
      <c r="O34" s="104" t="s">
        <v>7</v>
      </c>
      <c r="P34" s="129"/>
      <c r="Q34" s="129"/>
      <c r="R34" s="129"/>
    </row>
    <row r="35" spans="1:25" s="78" customFormat="1" ht="52.5" customHeight="1" x14ac:dyDescent="0.25">
      <c r="A35" s="106" t="s">
        <v>91</v>
      </c>
      <c r="B35" s="108" t="s">
        <v>92</v>
      </c>
      <c r="C35" s="107" t="s">
        <v>128</v>
      </c>
      <c r="D35" s="108" t="s">
        <v>129</v>
      </c>
      <c r="E35" s="116" t="s">
        <v>26</v>
      </c>
      <c r="F35" s="150" t="s">
        <v>155</v>
      </c>
      <c r="G35" s="150"/>
      <c r="H35" s="115">
        <v>23000</v>
      </c>
      <c r="I35" s="115">
        <f>H35/1000</f>
        <v>23</v>
      </c>
      <c r="J35" s="116">
        <v>1</v>
      </c>
      <c r="K35" s="116">
        <v>0</v>
      </c>
      <c r="L35" s="117">
        <v>3</v>
      </c>
      <c r="M35" s="116" t="s">
        <v>1</v>
      </c>
      <c r="N35" s="113" t="s">
        <v>108</v>
      </c>
      <c r="O35" s="113">
        <v>42401</v>
      </c>
      <c r="P35" s="113"/>
      <c r="Q35" s="113"/>
      <c r="R35" s="108" t="s">
        <v>13</v>
      </c>
    </row>
    <row r="36" spans="1:25" s="78" customFormat="1" ht="63" x14ac:dyDescent="0.25">
      <c r="A36" s="106" t="s">
        <v>92</v>
      </c>
      <c r="B36" s="108" t="s">
        <v>127</v>
      </c>
      <c r="C36" s="107" t="s">
        <v>130</v>
      </c>
      <c r="D36" s="108" t="s">
        <v>108</v>
      </c>
      <c r="E36" s="116" t="s">
        <v>50</v>
      </c>
      <c r="F36" s="150"/>
      <c r="G36" s="150"/>
      <c r="H36" s="115">
        <v>195000</v>
      </c>
      <c r="I36" s="115">
        <f t="shared" ref="I36:I39" si="2">H36/1000</f>
        <v>195</v>
      </c>
      <c r="J36" s="116">
        <v>1</v>
      </c>
      <c r="K36" s="116">
        <v>0</v>
      </c>
      <c r="L36" s="117">
        <v>1</v>
      </c>
      <c r="M36" s="116" t="s">
        <v>1</v>
      </c>
      <c r="N36" s="122">
        <v>42430</v>
      </c>
      <c r="O36" s="113">
        <v>42430</v>
      </c>
      <c r="P36" s="113"/>
      <c r="Q36" s="113"/>
      <c r="R36" s="108" t="s">
        <v>43</v>
      </c>
    </row>
    <row r="37" spans="1:25" ht="82.5" customHeight="1" x14ac:dyDescent="0.25">
      <c r="A37" s="106" t="s">
        <v>93</v>
      </c>
      <c r="B37" s="108" t="s">
        <v>89</v>
      </c>
      <c r="C37" s="107" t="s">
        <v>133</v>
      </c>
      <c r="D37" s="108" t="s">
        <v>108</v>
      </c>
      <c r="E37" s="116" t="s">
        <v>50</v>
      </c>
      <c r="F37" s="150"/>
      <c r="G37" s="150"/>
      <c r="H37" s="115">
        <v>164000</v>
      </c>
      <c r="I37" s="115">
        <f t="shared" si="2"/>
        <v>164</v>
      </c>
      <c r="J37" s="116">
        <v>1</v>
      </c>
      <c r="K37" s="116">
        <v>0</v>
      </c>
      <c r="L37" s="117">
        <v>1</v>
      </c>
      <c r="M37" s="116" t="s">
        <v>1</v>
      </c>
      <c r="N37" s="113">
        <v>42430</v>
      </c>
      <c r="O37" s="113">
        <v>42430</v>
      </c>
      <c r="P37" s="119"/>
      <c r="Q37" s="119"/>
      <c r="R37" s="108" t="s">
        <v>43</v>
      </c>
    </row>
    <row r="38" spans="1:25" ht="67.5" customHeight="1" x14ac:dyDescent="0.25">
      <c r="A38" s="106" t="s">
        <v>114</v>
      </c>
      <c r="B38" s="108" t="s">
        <v>89</v>
      </c>
      <c r="C38" s="107" t="s">
        <v>134</v>
      </c>
      <c r="D38" s="108" t="s">
        <v>108</v>
      </c>
      <c r="E38" s="116" t="s">
        <v>50</v>
      </c>
      <c r="F38" s="148" t="s">
        <v>156</v>
      </c>
      <c r="G38" s="149"/>
      <c r="H38" s="115">
        <v>130000</v>
      </c>
      <c r="I38" s="115">
        <f t="shared" si="2"/>
        <v>130</v>
      </c>
      <c r="J38" s="116">
        <v>1</v>
      </c>
      <c r="K38" s="116">
        <v>0</v>
      </c>
      <c r="L38" s="117">
        <v>1</v>
      </c>
      <c r="M38" s="116" t="s">
        <v>1</v>
      </c>
      <c r="N38" s="113">
        <v>42430</v>
      </c>
      <c r="O38" s="123">
        <v>42430</v>
      </c>
      <c r="P38" s="124"/>
      <c r="Q38" s="124"/>
      <c r="R38" s="108" t="s">
        <v>43</v>
      </c>
    </row>
    <row r="39" spans="1:25" ht="82.5" customHeight="1" x14ac:dyDescent="0.25">
      <c r="A39" s="106" t="s">
        <v>115</v>
      </c>
      <c r="B39" s="108" t="s">
        <v>110</v>
      </c>
      <c r="C39" s="105" t="s">
        <v>135</v>
      </c>
      <c r="D39" s="108" t="s">
        <v>108</v>
      </c>
      <c r="E39" s="116" t="s">
        <v>20</v>
      </c>
      <c r="F39" s="151"/>
      <c r="G39" s="151"/>
      <c r="H39" s="115">
        <v>100000</v>
      </c>
      <c r="I39" s="115">
        <f t="shared" si="2"/>
        <v>100</v>
      </c>
      <c r="J39" s="116">
        <v>1</v>
      </c>
      <c r="K39" s="116">
        <v>0</v>
      </c>
      <c r="L39" s="117">
        <v>2</v>
      </c>
      <c r="M39" s="116" t="s">
        <v>2</v>
      </c>
      <c r="N39" s="113">
        <v>42430</v>
      </c>
      <c r="O39" s="113">
        <v>42430</v>
      </c>
      <c r="P39" s="119"/>
      <c r="Q39" s="119"/>
      <c r="R39" s="108" t="s">
        <v>0</v>
      </c>
    </row>
    <row r="40" spans="1:25" s="96" customFormat="1" x14ac:dyDescent="0.25">
      <c r="A40" s="76"/>
      <c r="B40" s="7"/>
      <c r="C40" s="7"/>
      <c r="D40" s="7"/>
      <c r="E40" s="7"/>
      <c r="F40" s="7"/>
      <c r="G40" s="33" t="s">
        <v>97</v>
      </c>
      <c r="H40" s="87">
        <f>SUM(H35:H39)</f>
        <v>612000</v>
      </c>
      <c r="I40" s="87">
        <f>SUM(I35:I39)</f>
        <v>612</v>
      </c>
      <c r="J40" s="8"/>
      <c r="K40" s="8"/>
      <c r="L40" s="30"/>
      <c r="M40" s="7"/>
      <c r="N40" s="7"/>
      <c r="O40" s="7"/>
      <c r="P40" s="7"/>
      <c r="Q40" s="30"/>
      <c r="R40" s="30"/>
      <c r="S40" s="97"/>
      <c r="T40" s="97"/>
      <c r="U40" s="97"/>
      <c r="V40" s="97"/>
      <c r="W40" s="97"/>
      <c r="X40" s="97"/>
      <c r="Y40" s="97"/>
    </row>
    <row r="41" spans="1:25" s="57" customFormat="1" x14ac:dyDescent="0.25">
      <c r="A41" s="76"/>
      <c r="B41" s="7"/>
      <c r="C41" s="7"/>
      <c r="D41" s="7"/>
      <c r="E41" s="7"/>
      <c r="F41" s="7"/>
      <c r="G41" s="33"/>
      <c r="H41" s="87"/>
      <c r="I41" s="87"/>
      <c r="J41" s="8"/>
      <c r="K41" s="8"/>
      <c r="L41" s="30"/>
      <c r="M41" s="7"/>
      <c r="N41" s="7"/>
      <c r="O41" s="7"/>
      <c r="P41" s="7"/>
      <c r="Q41" s="30"/>
      <c r="R41" s="30"/>
    </row>
    <row r="42" spans="1:25" s="65" customFormat="1" x14ac:dyDescent="0.25">
      <c r="A42" s="76"/>
      <c r="B42" s="7"/>
      <c r="C42" s="7"/>
      <c r="D42" s="7"/>
      <c r="E42" s="7"/>
      <c r="F42" s="7"/>
      <c r="G42" s="33"/>
      <c r="H42" s="87"/>
      <c r="I42" s="87"/>
      <c r="J42" s="8"/>
      <c r="K42" s="8"/>
      <c r="L42" s="30"/>
      <c r="M42" s="7"/>
      <c r="N42" s="7"/>
      <c r="O42" s="7"/>
      <c r="P42" s="7"/>
      <c r="Q42" s="30"/>
      <c r="R42" s="30"/>
    </row>
    <row r="43" spans="1:25" s="56" customFormat="1" ht="25.5" customHeight="1" x14ac:dyDescent="0.25">
      <c r="A43" s="143">
        <v>4</v>
      </c>
      <c r="B43" s="140" t="s">
        <v>116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2"/>
    </row>
    <row r="44" spans="1:25" s="56" customFormat="1" ht="27.75" customHeight="1" x14ac:dyDescent="0.25">
      <c r="A44" s="143"/>
      <c r="B44" s="145" t="s">
        <v>36</v>
      </c>
      <c r="C44" s="145" t="s">
        <v>17</v>
      </c>
      <c r="D44" s="145" t="s">
        <v>30</v>
      </c>
      <c r="E44" s="145" t="s">
        <v>96</v>
      </c>
      <c r="F44" s="144"/>
      <c r="G44" s="144"/>
      <c r="H44" s="170" t="s">
        <v>6</v>
      </c>
      <c r="I44" s="170"/>
      <c r="J44" s="170"/>
      <c r="K44" s="170"/>
      <c r="L44" s="171" t="s">
        <v>117</v>
      </c>
      <c r="M44" s="145" t="s">
        <v>37</v>
      </c>
      <c r="N44" s="145" t="s">
        <v>35</v>
      </c>
      <c r="O44" s="145" t="s">
        <v>18</v>
      </c>
      <c r="P44" s="145"/>
      <c r="Q44" s="145" t="s">
        <v>46</v>
      </c>
      <c r="R44" s="145" t="s">
        <v>34</v>
      </c>
    </row>
    <row r="45" spans="1:25" s="57" customFormat="1" ht="53.25" customHeight="1" x14ac:dyDescent="0.25">
      <c r="A45" s="143"/>
      <c r="B45" s="145"/>
      <c r="C45" s="145"/>
      <c r="D45" s="145"/>
      <c r="E45" s="145"/>
      <c r="F45" s="145" t="s">
        <v>31</v>
      </c>
      <c r="G45" s="145"/>
      <c r="H45" s="101" t="s">
        <v>98</v>
      </c>
      <c r="I45" s="102" t="s">
        <v>55</v>
      </c>
      <c r="J45" s="125" t="s">
        <v>33</v>
      </c>
      <c r="K45" s="126" t="s">
        <v>32</v>
      </c>
      <c r="L45" s="171"/>
      <c r="M45" s="145"/>
      <c r="N45" s="145"/>
      <c r="O45" s="127" t="s">
        <v>118</v>
      </c>
      <c r="P45" s="127" t="s">
        <v>119</v>
      </c>
      <c r="Q45" s="145"/>
      <c r="R45" s="145"/>
    </row>
    <row r="46" spans="1:25" ht="64.5" customHeight="1" x14ac:dyDescent="0.25">
      <c r="A46" s="105" t="s">
        <v>94</v>
      </c>
      <c r="B46" s="108" t="s">
        <v>127</v>
      </c>
      <c r="C46" s="107" t="s">
        <v>131</v>
      </c>
      <c r="D46" s="108" t="s">
        <v>108</v>
      </c>
      <c r="E46" s="116" t="s">
        <v>54</v>
      </c>
      <c r="F46" s="164" t="s">
        <v>157</v>
      </c>
      <c r="G46" s="165"/>
      <c r="H46" s="115">
        <v>20000</v>
      </c>
      <c r="I46" s="115">
        <f>H46/1000</f>
        <v>20</v>
      </c>
      <c r="J46" s="116">
        <v>1</v>
      </c>
      <c r="K46" s="116">
        <v>0</v>
      </c>
      <c r="L46" s="128">
        <v>1</v>
      </c>
      <c r="M46" s="128">
        <v>1</v>
      </c>
      <c r="N46" s="116" t="s">
        <v>2</v>
      </c>
      <c r="O46" s="113">
        <v>42444</v>
      </c>
      <c r="P46" s="123">
        <v>42430</v>
      </c>
      <c r="Q46" s="116"/>
      <c r="R46" s="105"/>
    </row>
    <row r="47" spans="1:25" ht="78.75" x14ac:dyDescent="0.25">
      <c r="A47" s="105" t="s">
        <v>95</v>
      </c>
      <c r="B47" s="108" t="s">
        <v>110</v>
      </c>
      <c r="C47" s="107" t="s">
        <v>132</v>
      </c>
      <c r="D47" s="108" t="s">
        <v>108</v>
      </c>
      <c r="E47" s="116" t="s">
        <v>54</v>
      </c>
      <c r="F47" s="164" t="s">
        <v>158</v>
      </c>
      <c r="G47" s="165"/>
      <c r="H47" s="115">
        <v>11372.03</v>
      </c>
      <c r="I47" s="115">
        <f>H47/1000</f>
        <v>11.372030000000001</v>
      </c>
      <c r="J47" s="116">
        <v>1</v>
      </c>
      <c r="K47" s="116">
        <v>0</v>
      </c>
      <c r="L47" s="128">
        <v>8</v>
      </c>
      <c r="M47" s="128">
        <v>2</v>
      </c>
      <c r="N47" s="116" t="s">
        <v>2</v>
      </c>
      <c r="O47" s="113">
        <v>42449</v>
      </c>
      <c r="P47" s="113">
        <v>42430</v>
      </c>
      <c r="Q47" s="116"/>
      <c r="R47" s="105"/>
    </row>
    <row r="48" spans="1:25" x14ac:dyDescent="0.25">
      <c r="A48" s="75"/>
      <c r="G48" s="33" t="s">
        <v>97</v>
      </c>
      <c r="H48" s="94">
        <f>SUM(H46:H47)</f>
        <v>31372.03</v>
      </c>
      <c r="I48" s="94">
        <f>SUM(I46:I47)</f>
        <v>31.372030000000002</v>
      </c>
    </row>
    <row r="49" spans="1:23" s="43" customFormat="1" x14ac:dyDescent="0.25">
      <c r="A49" s="75"/>
      <c r="B49" s="71"/>
      <c r="C49" s="71"/>
      <c r="D49" s="71"/>
      <c r="E49" s="71"/>
      <c r="F49" s="71"/>
      <c r="G49" s="70"/>
      <c r="H49" s="72"/>
      <c r="I49" s="73"/>
      <c r="J49" s="74"/>
      <c r="K49" s="74"/>
      <c r="L49" s="70"/>
      <c r="M49" s="71"/>
      <c r="N49" s="71"/>
      <c r="O49" s="71"/>
      <c r="P49" s="71"/>
      <c r="Q49" s="70"/>
      <c r="R49" s="70"/>
      <c r="S49" s="100"/>
    </row>
    <row r="50" spans="1:23" s="43" customFormat="1" x14ac:dyDescent="0.25">
      <c r="A50" s="75"/>
      <c r="B50" s="71"/>
      <c r="C50" s="71"/>
      <c r="D50" s="71"/>
      <c r="E50" s="71"/>
      <c r="F50" s="71"/>
      <c r="G50" s="70"/>
      <c r="H50" s="72"/>
      <c r="I50" s="73"/>
      <c r="J50" s="74"/>
      <c r="K50" s="74"/>
      <c r="L50" s="70"/>
      <c r="M50" s="71"/>
      <c r="N50" s="71"/>
      <c r="O50" s="71"/>
      <c r="P50" s="71"/>
      <c r="Q50" s="70"/>
      <c r="R50" s="70"/>
      <c r="S50" s="169"/>
    </row>
    <row r="51" spans="1:23" s="43" customFormat="1" x14ac:dyDescent="0.25">
      <c r="A51" s="58"/>
      <c r="B51" s="58"/>
      <c r="C51" s="58"/>
      <c r="D51" s="58"/>
      <c r="E51" s="59"/>
      <c r="F51" s="31"/>
      <c r="G51" s="92"/>
      <c r="H51" s="93"/>
      <c r="I51" s="93"/>
      <c r="J51" s="61"/>
      <c r="K51" s="61"/>
      <c r="L51" s="61"/>
      <c r="M51" s="59"/>
      <c r="N51" s="62"/>
      <c r="O51" s="62"/>
      <c r="P51" s="62"/>
      <c r="Q51" s="62"/>
      <c r="R51" s="59"/>
      <c r="S51" s="169"/>
    </row>
    <row r="52" spans="1:23" s="57" customFormat="1" x14ac:dyDescent="0.25">
      <c r="A52" s="58"/>
      <c r="B52" s="58"/>
      <c r="C52" s="58"/>
      <c r="D52" s="58"/>
      <c r="E52" s="59"/>
      <c r="F52" s="31"/>
      <c r="G52" s="31"/>
      <c r="H52" s="60"/>
      <c r="I52" s="56"/>
      <c r="J52" s="61"/>
      <c r="K52" s="61"/>
      <c r="L52" s="61"/>
      <c r="M52" s="59"/>
      <c r="N52" s="62"/>
      <c r="O52" s="62"/>
      <c r="P52" s="62"/>
      <c r="Q52" s="62"/>
      <c r="R52" s="59"/>
      <c r="S52" s="31"/>
      <c r="T52" s="71"/>
      <c r="U52" s="56"/>
      <c r="V52" s="56"/>
      <c r="W52" s="56"/>
    </row>
    <row r="53" spans="1:23" s="56" customFormat="1" ht="67.5" customHeight="1" x14ac:dyDescent="0.25">
      <c r="A53" s="71"/>
      <c r="B53" s="154" t="s">
        <v>47</v>
      </c>
      <c r="C53" s="29" t="s">
        <v>3</v>
      </c>
      <c r="D53" s="71"/>
      <c r="E53" s="71"/>
      <c r="F53" s="71"/>
      <c r="G53" s="70"/>
      <c r="H53" s="72"/>
      <c r="I53" s="73"/>
      <c r="J53" s="74"/>
      <c r="K53" s="74"/>
      <c r="L53" s="71"/>
      <c r="M53" s="71"/>
      <c r="N53" s="71"/>
      <c r="O53" s="71"/>
      <c r="P53" s="71"/>
      <c r="Q53" s="71"/>
      <c r="R53" s="71"/>
      <c r="S53" s="31"/>
      <c r="T53" s="71"/>
    </row>
    <row r="54" spans="1:23" x14ac:dyDescent="0.25">
      <c r="A54" s="71"/>
      <c r="B54" s="155"/>
      <c r="C54" s="29" t="s">
        <v>1</v>
      </c>
      <c r="L54" s="71"/>
      <c r="Q54" s="71"/>
      <c r="R54" s="71"/>
      <c r="T54" s="56"/>
    </row>
    <row r="55" spans="1:23" x14ac:dyDescent="0.25">
      <c r="A55" s="71"/>
      <c r="B55" s="156"/>
      <c r="C55" s="79" t="s">
        <v>2</v>
      </c>
      <c r="L55" s="71"/>
      <c r="Q55" s="71"/>
      <c r="R55" s="71"/>
      <c r="T55" s="57"/>
    </row>
    <row r="56" spans="1:23" x14ac:dyDescent="0.25">
      <c r="T56" s="56"/>
    </row>
    <row r="57" spans="1:23" s="56" customFormat="1" x14ac:dyDescent="0.25">
      <c r="A57" s="71"/>
      <c r="B57" s="154" t="s">
        <v>12</v>
      </c>
      <c r="C57" s="29" t="s">
        <v>0</v>
      </c>
      <c r="D57" s="71"/>
      <c r="E57" s="71"/>
      <c r="F57" s="71"/>
      <c r="G57" s="70"/>
      <c r="H57" s="72"/>
      <c r="I57" s="73"/>
      <c r="J57" s="74"/>
      <c r="K57" s="74"/>
      <c r="L57" s="71"/>
      <c r="M57" s="71"/>
      <c r="N57" s="71"/>
      <c r="O57" s="71"/>
      <c r="P57" s="71"/>
      <c r="Q57" s="71"/>
      <c r="R57" s="71"/>
      <c r="T57" s="71"/>
    </row>
    <row r="58" spans="1:23" s="56" customFormat="1" x14ac:dyDescent="0.25">
      <c r="A58" s="71"/>
      <c r="B58" s="155"/>
      <c r="C58" s="29" t="s">
        <v>43</v>
      </c>
      <c r="D58" s="71"/>
      <c r="E58" s="71"/>
      <c r="F58" s="71"/>
      <c r="G58" s="70"/>
      <c r="H58" s="72"/>
      <c r="I58" s="73"/>
      <c r="J58" s="74"/>
      <c r="K58" s="74"/>
      <c r="L58" s="71"/>
      <c r="M58" s="71"/>
      <c r="N58" s="71"/>
      <c r="O58" s="71"/>
      <c r="P58" s="71"/>
      <c r="Q58" s="71"/>
      <c r="R58" s="71"/>
      <c r="T58" s="71"/>
    </row>
    <row r="59" spans="1:23" x14ac:dyDescent="0.25">
      <c r="A59" s="71"/>
      <c r="B59" s="155"/>
      <c r="C59" s="29" t="s">
        <v>25</v>
      </c>
      <c r="L59" s="71"/>
      <c r="Q59" s="71"/>
      <c r="R59" s="71"/>
    </row>
    <row r="60" spans="1:23" x14ac:dyDescent="0.25">
      <c r="A60" s="71"/>
      <c r="B60" s="155"/>
      <c r="C60" s="29" t="s">
        <v>5</v>
      </c>
      <c r="L60" s="71"/>
      <c r="Q60" s="71"/>
      <c r="R60" s="71"/>
    </row>
    <row r="61" spans="1:23" ht="31.5" x14ac:dyDescent="0.25">
      <c r="A61" s="71"/>
      <c r="B61" s="155"/>
      <c r="C61" s="29" t="s">
        <v>44</v>
      </c>
      <c r="L61" s="71"/>
      <c r="Q61" s="71"/>
      <c r="R61" s="71"/>
    </row>
    <row r="62" spans="1:23" x14ac:dyDescent="0.25">
      <c r="A62" s="71"/>
      <c r="B62" s="155"/>
      <c r="C62" s="29" t="s">
        <v>38</v>
      </c>
      <c r="L62" s="71"/>
      <c r="Q62" s="71"/>
      <c r="R62" s="71"/>
    </row>
    <row r="63" spans="1:23" x14ac:dyDescent="0.25">
      <c r="A63" s="71"/>
      <c r="B63" s="155"/>
      <c r="C63" s="29" t="s">
        <v>13</v>
      </c>
      <c r="L63" s="71"/>
      <c r="Q63" s="71"/>
      <c r="R63" s="71"/>
    </row>
    <row r="64" spans="1:23" x14ac:dyDescent="0.25">
      <c r="A64" s="71"/>
      <c r="B64" s="156"/>
      <c r="C64" s="29" t="s">
        <v>48</v>
      </c>
      <c r="L64" s="71"/>
      <c r="Q64" s="71"/>
      <c r="R64" s="71"/>
    </row>
    <row r="66" spans="1:18" x14ac:dyDescent="0.25">
      <c r="A66" s="71"/>
      <c r="B66" s="159" t="s">
        <v>42</v>
      </c>
      <c r="C66" s="157" t="s">
        <v>39</v>
      </c>
      <c r="D66" s="160" t="s">
        <v>26</v>
      </c>
      <c r="E66" s="160"/>
      <c r="F66" s="80"/>
      <c r="G66" s="73"/>
      <c r="H66" s="73"/>
      <c r="I66" s="74"/>
      <c r="J66" s="71"/>
      <c r="K66" s="71"/>
      <c r="L66" s="71"/>
      <c r="Q66" s="71"/>
      <c r="R66" s="71"/>
    </row>
    <row r="67" spans="1:18" x14ac:dyDescent="0.25">
      <c r="A67" s="71"/>
      <c r="B67" s="159"/>
      <c r="C67" s="157"/>
      <c r="D67" s="160" t="s">
        <v>49</v>
      </c>
      <c r="E67" s="160"/>
      <c r="F67" s="80"/>
      <c r="G67" s="73"/>
      <c r="H67" s="73"/>
      <c r="I67" s="74"/>
      <c r="J67" s="71"/>
      <c r="K67" s="71"/>
      <c r="L67" s="71"/>
      <c r="Q67" s="71"/>
      <c r="R67" s="71"/>
    </row>
    <row r="68" spans="1:18" x14ac:dyDescent="0.25">
      <c r="A68" s="71"/>
      <c r="B68" s="159"/>
      <c r="C68" s="157"/>
      <c r="D68" s="160" t="s">
        <v>50</v>
      </c>
      <c r="E68" s="160"/>
      <c r="F68" s="80"/>
      <c r="G68" s="73"/>
      <c r="H68" s="73"/>
      <c r="I68" s="74"/>
      <c r="J68" s="71"/>
      <c r="K68" s="71"/>
      <c r="L68" s="71"/>
      <c r="Q68" s="71"/>
      <c r="R68" s="71"/>
    </row>
    <row r="69" spans="1:18" x14ac:dyDescent="0.25">
      <c r="A69" s="71"/>
      <c r="B69" s="159"/>
      <c r="C69" s="157"/>
      <c r="D69" s="160" t="s">
        <v>20</v>
      </c>
      <c r="E69" s="160"/>
      <c r="F69" s="80"/>
      <c r="G69" s="73"/>
      <c r="H69" s="73"/>
      <c r="I69" s="74"/>
      <c r="J69" s="71"/>
      <c r="K69" s="71"/>
      <c r="L69" s="71"/>
      <c r="Q69" s="71"/>
      <c r="R69" s="71"/>
    </row>
    <row r="70" spans="1:18" x14ac:dyDescent="0.25">
      <c r="A70" s="71"/>
      <c r="B70" s="159"/>
      <c r="C70" s="157"/>
      <c r="D70" s="160" t="s">
        <v>21</v>
      </c>
      <c r="E70" s="160"/>
      <c r="F70" s="80"/>
      <c r="G70" s="73"/>
      <c r="H70" s="73"/>
      <c r="I70" s="74"/>
      <c r="J70" s="71"/>
      <c r="K70" s="71"/>
      <c r="L70" s="71"/>
      <c r="Q70" s="71"/>
      <c r="R70" s="71"/>
    </row>
    <row r="71" spans="1:18" x14ac:dyDescent="0.25">
      <c r="A71" s="71"/>
      <c r="B71" s="159"/>
      <c r="C71" s="157"/>
      <c r="D71" s="160" t="s">
        <v>27</v>
      </c>
      <c r="E71" s="160"/>
      <c r="F71" s="80"/>
      <c r="G71" s="73"/>
      <c r="H71" s="73"/>
      <c r="I71" s="74"/>
      <c r="J71" s="71"/>
      <c r="K71" s="71"/>
      <c r="L71" s="71"/>
      <c r="Q71" s="71"/>
      <c r="R71" s="71"/>
    </row>
    <row r="72" spans="1:18" x14ac:dyDescent="0.25">
      <c r="A72" s="71"/>
      <c r="B72" s="159"/>
      <c r="C72" s="157"/>
      <c r="D72" s="160" t="s">
        <v>51</v>
      </c>
      <c r="E72" s="160"/>
      <c r="F72" s="80"/>
      <c r="G72" s="73"/>
      <c r="H72" s="73"/>
      <c r="I72" s="74"/>
      <c r="J72" s="71"/>
      <c r="K72" s="71"/>
      <c r="L72" s="71"/>
      <c r="Q72" s="71"/>
      <c r="R72" s="71"/>
    </row>
    <row r="73" spans="1:18" x14ac:dyDescent="0.25">
      <c r="A73" s="71"/>
      <c r="B73" s="159"/>
      <c r="C73" s="158" t="s">
        <v>41</v>
      </c>
      <c r="D73" s="160" t="s">
        <v>22</v>
      </c>
      <c r="E73" s="160"/>
      <c r="F73" s="80"/>
      <c r="G73" s="73"/>
      <c r="H73" s="73"/>
      <c r="I73" s="74"/>
      <c r="J73" s="71"/>
      <c r="K73" s="71"/>
      <c r="L73" s="71"/>
      <c r="Q73" s="71"/>
      <c r="R73" s="71"/>
    </row>
    <row r="74" spans="1:18" x14ac:dyDescent="0.25">
      <c r="A74" s="71"/>
      <c r="B74" s="159"/>
      <c r="C74" s="158"/>
      <c r="D74" s="160" t="s">
        <v>23</v>
      </c>
      <c r="E74" s="160"/>
      <c r="F74" s="80"/>
      <c r="G74" s="73"/>
      <c r="H74" s="73"/>
      <c r="I74" s="74"/>
      <c r="J74" s="71"/>
      <c r="K74" s="71"/>
      <c r="L74" s="71"/>
      <c r="Q74" s="71"/>
      <c r="R74" s="71"/>
    </row>
    <row r="75" spans="1:18" x14ac:dyDescent="0.25">
      <c r="A75" s="71"/>
      <c r="B75" s="159"/>
      <c r="C75" s="158"/>
      <c r="D75" s="160" t="s">
        <v>24</v>
      </c>
      <c r="E75" s="160"/>
      <c r="L75" s="71"/>
      <c r="Q75" s="71"/>
      <c r="R75" s="71"/>
    </row>
    <row r="76" spans="1:18" x14ac:dyDescent="0.25">
      <c r="A76" s="71"/>
      <c r="B76" s="159"/>
      <c r="C76" s="158"/>
      <c r="D76" s="160" t="s">
        <v>20</v>
      </c>
      <c r="E76" s="160"/>
      <c r="L76" s="71"/>
      <c r="Q76" s="71"/>
      <c r="R76" s="71"/>
    </row>
    <row r="77" spans="1:18" x14ac:dyDescent="0.25">
      <c r="A77" s="71"/>
      <c r="B77" s="159"/>
      <c r="C77" s="158"/>
      <c r="D77" s="160" t="s">
        <v>21</v>
      </c>
      <c r="E77" s="160"/>
      <c r="L77" s="71"/>
      <c r="Q77" s="71"/>
      <c r="R77" s="71"/>
    </row>
    <row r="78" spans="1:18" x14ac:dyDescent="0.25">
      <c r="A78" s="71"/>
      <c r="B78" s="159"/>
      <c r="C78" s="158"/>
      <c r="D78" s="160" t="s">
        <v>28</v>
      </c>
      <c r="E78" s="160"/>
      <c r="L78" s="71"/>
      <c r="Q78" s="71"/>
      <c r="R78" s="71"/>
    </row>
    <row r="79" spans="1:18" x14ac:dyDescent="0.25">
      <c r="A79" s="71"/>
      <c r="B79" s="159"/>
      <c r="C79" s="158"/>
      <c r="D79" s="160" t="s">
        <v>52</v>
      </c>
      <c r="E79" s="160"/>
      <c r="L79" s="71"/>
      <c r="Q79" s="71"/>
      <c r="R79" s="71"/>
    </row>
    <row r="80" spans="1:18" x14ac:dyDescent="0.25">
      <c r="A80" s="71"/>
      <c r="B80" s="159"/>
      <c r="C80" s="158"/>
      <c r="D80" s="160" t="s">
        <v>40</v>
      </c>
      <c r="E80" s="160"/>
      <c r="L80" s="71"/>
      <c r="Q80" s="71"/>
      <c r="R80" s="71"/>
    </row>
    <row r="81" spans="1:20" x14ac:dyDescent="0.25">
      <c r="A81" s="71"/>
      <c r="B81" s="159"/>
      <c r="C81" s="158"/>
      <c r="D81" s="160" t="s">
        <v>4</v>
      </c>
      <c r="E81" s="160"/>
      <c r="L81" s="71"/>
      <c r="Q81" s="71"/>
      <c r="R81" s="71"/>
    </row>
    <row r="82" spans="1:20" x14ac:dyDescent="0.25">
      <c r="A82" s="71"/>
      <c r="B82" s="159"/>
      <c r="C82" s="158"/>
      <c r="D82" s="160" t="s">
        <v>11</v>
      </c>
      <c r="E82" s="160"/>
      <c r="L82" s="71"/>
      <c r="Q82" s="71"/>
      <c r="R82" s="71"/>
    </row>
    <row r="83" spans="1:20" x14ac:dyDescent="0.25">
      <c r="A83" s="71"/>
      <c r="B83" s="159"/>
      <c r="C83" s="161" t="s">
        <v>53</v>
      </c>
      <c r="D83" s="160" t="s">
        <v>54</v>
      </c>
      <c r="E83" s="160"/>
      <c r="L83" s="71"/>
      <c r="Q83" s="71"/>
      <c r="R83" s="71"/>
    </row>
    <row r="84" spans="1:20" x14ac:dyDescent="0.25">
      <c r="A84" s="71"/>
      <c r="B84" s="159"/>
      <c r="C84" s="162"/>
      <c r="D84" s="160" t="s">
        <v>20</v>
      </c>
      <c r="E84" s="160"/>
      <c r="L84" s="71"/>
      <c r="Q84" s="71"/>
      <c r="R84" s="71"/>
    </row>
    <row r="85" spans="1:20" x14ac:dyDescent="0.25">
      <c r="B85" s="159"/>
      <c r="C85" s="163"/>
      <c r="D85" s="160" t="s">
        <v>21</v>
      </c>
      <c r="E85" s="160"/>
    </row>
    <row r="86" spans="1:20" x14ac:dyDescent="0.25">
      <c r="T86" s="81"/>
    </row>
    <row r="87" spans="1:20" x14ac:dyDescent="0.25">
      <c r="B87" s="166" t="s">
        <v>99</v>
      </c>
      <c r="C87" s="167"/>
      <c r="D87" s="167"/>
      <c r="E87" s="168"/>
      <c r="F87" s="34"/>
      <c r="G87" s="34"/>
      <c r="H87" s="42"/>
      <c r="I87" s="36"/>
      <c r="J87" s="34"/>
      <c r="K87" s="34"/>
      <c r="L87" s="41"/>
      <c r="M87" s="38"/>
      <c r="N87" s="37"/>
      <c r="O87" s="81"/>
      <c r="P87" s="81"/>
      <c r="T87" s="81"/>
    </row>
    <row r="88" spans="1:20" x14ac:dyDescent="0.25">
      <c r="B88" s="35" t="s">
        <v>100</v>
      </c>
      <c r="C88" s="153" t="s">
        <v>105</v>
      </c>
      <c r="D88" s="153"/>
      <c r="E88" s="153"/>
      <c r="F88" s="39"/>
      <c r="G88" s="39"/>
      <c r="H88" s="42"/>
      <c r="I88" s="39"/>
      <c r="J88" s="39"/>
      <c r="K88" s="39"/>
      <c r="L88" s="31"/>
      <c r="M88" s="39"/>
      <c r="N88" s="39"/>
      <c r="O88" s="81"/>
      <c r="P88" s="81"/>
      <c r="T88" s="81"/>
    </row>
    <row r="89" spans="1:20" x14ac:dyDescent="0.25">
      <c r="B89" s="35" t="s">
        <v>101</v>
      </c>
      <c r="C89" s="153" t="s">
        <v>106</v>
      </c>
      <c r="D89" s="153"/>
      <c r="E89" s="153"/>
      <c r="F89" s="39"/>
      <c r="G89" s="39"/>
      <c r="H89" s="42"/>
      <c r="I89" s="39"/>
      <c r="J89" s="39"/>
      <c r="K89" s="39"/>
      <c r="L89" s="31"/>
      <c r="M89" s="39"/>
      <c r="N89" s="39"/>
      <c r="O89" s="81"/>
      <c r="P89" s="81"/>
      <c r="T89" s="81"/>
    </row>
    <row r="90" spans="1:20" x14ac:dyDescent="0.25">
      <c r="B90" s="35" t="s">
        <v>102</v>
      </c>
      <c r="C90" s="153" t="s">
        <v>107</v>
      </c>
      <c r="D90" s="153"/>
      <c r="E90" s="153"/>
      <c r="F90" s="39"/>
      <c r="G90" s="39"/>
      <c r="H90" s="42"/>
      <c r="I90" s="39"/>
      <c r="J90" s="39"/>
      <c r="K90" s="39"/>
      <c r="L90" s="31"/>
      <c r="M90" s="39"/>
      <c r="N90" s="39"/>
      <c r="O90" s="81"/>
      <c r="P90" s="81"/>
      <c r="T90" s="81"/>
    </row>
    <row r="91" spans="1:20" x14ac:dyDescent="0.25">
      <c r="B91" s="35" t="s">
        <v>103</v>
      </c>
      <c r="C91" s="153" t="s">
        <v>104</v>
      </c>
      <c r="D91" s="153"/>
      <c r="E91" s="153"/>
      <c r="F91" s="39"/>
      <c r="G91" s="39"/>
      <c r="H91" s="42"/>
      <c r="I91" s="39"/>
      <c r="J91" s="39"/>
      <c r="K91" s="39"/>
      <c r="L91" s="31"/>
      <c r="M91" s="39"/>
      <c r="N91" s="39"/>
      <c r="O91" s="81"/>
      <c r="P91" s="81"/>
      <c r="T91" s="83"/>
    </row>
    <row r="92" spans="1:20" x14ac:dyDescent="0.25">
      <c r="A92" s="82"/>
      <c r="B92" s="83"/>
      <c r="C92" s="83"/>
      <c r="D92" s="84"/>
      <c r="E92" s="84"/>
      <c r="F92" s="84"/>
      <c r="G92" s="85"/>
      <c r="H92" s="86"/>
      <c r="I92" s="87"/>
      <c r="J92" s="88"/>
      <c r="K92" s="88"/>
      <c r="L92" s="85"/>
      <c r="M92" s="84"/>
      <c r="N92" s="84"/>
      <c r="O92" s="83"/>
      <c r="P92" s="83"/>
      <c r="Q92" s="82"/>
      <c r="R92" s="82"/>
      <c r="T92" s="83"/>
    </row>
    <row r="93" spans="1:20" s="81" customFormat="1" x14ac:dyDescent="0.25">
      <c r="A93" s="82"/>
      <c r="B93" s="83"/>
      <c r="C93" s="83"/>
      <c r="D93" s="83"/>
      <c r="E93" s="83"/>
      <c r="F93" s="83"/>
      <c r="G93" s="82"/>
      <c r="H93" s="89"/>
      <c r="I93" s="90"/>
      <c r="J93" s="91"/>
      <c r="K93" s="91"/>
      <c r="L93" s="82"/>
      <c r="M93" s="83"/>
      <c r="N93" s="83"/>
      <c r="O93" s="83"/>
      <c r="P93" s="83"/>
      <c r="Q93" s="82"/>
      <c r="R93" s="82"/>
      <c r="T93" s="83"/>
    </row>
    <row r="94" spans="1:20" s="81" customFormat="1" ht="33.75" customHeight="1" x14ac:dyDescent="0.25">
      <c r="A94" s="82"/>
      <c r="B94" s="83"/>
      <c r="C94" s="83"/>
      <c r="D94" s="83"/>
      <c r="E94" s="83"/>
      <c r="F94" s="83"/>
      <c r="G94" s="82"/>
      <c r="H94" s="89"/>
      <c r="I94" s="90"/>
      <c r="J94" s="91"/>
      <c r="K94" s="91"/>
      <c r="L94" s="82"/>
      <c r="M94" s="83"/>
      <c r="N94" s="83"/>
      <c r="O94" s="83"/>
      <c r="P94" s="83"/>
      <c r="Q94" s="82"/>
      <c r="R94" s="82"/>
      <c r="T94" s="83"/>
    </row>
    <row r="95" spans="1:20" s="81" customFormat="1" x14ac:dyDescent="0.25">
      <c r="A95" s="82"/>
      <c r="B95" s="83"/>
      <c r="C95" s="83"/>
      <c r="D95" s="83"/>
      <c r="E95" s="83"/>
      <c r="F95" s="83"/>
      <c r="G95" s="82"/>
      <c r="H95" s="89"/>
      <c r="I95" s="90"/>
      <c r="J95" s="91"/>
      <c r="K95" s="91"/>
      <c r="L95" s="82"/>
      <c r="M95" s="83"/>
      <c r="N95" s="83"/>
      <c r="O95" s="83"/>
      <c r="P95" s="83"/>
      <c r="Q95" s="82"/>
      <c r="R95" s="82"/>
      <c r="T95" s="71"/>
    </row>
    <row r="96" spans="1:20" s="81" customFormat="1" ht="37.5" customHeight="1" x14ac:dyDescent="0.25">
      <c r="A96" s="70"/>
      <c r="B96" s="71"/>
      <c r="C96" s="71"/>
      <c r="D96" s="71"/>
      <c r="E96" s="71"/>
      <c r="F96" s="71"/>
      <c r="G96" s="70"/>
      <c r="H96" s="72"/>
      <c r="I96" s="73"/>
      <c r="J96" s="74"/>
      <c r="K96" s="74"/>
      <c r="L96" s="70"/>
      <c r="M96" s="71"/>
      <c r="N96" s="71"/>
      <c r="O96" s="71"/>
      <c r="P96" s="71"/>
      <c r="Q96" s="70"/>
      <c r="R96" s="70"/>
      <c r="T96" s="71"/>
    </row>
    <row r="97" spans="1:20" s="81" customFormat="1" x14ac:dyDescent="0.25">
      <c r="A97" s="70"/>
      <c r="B97" s="71"/>
      <c r="C97" s="71"/>
      <c r="D97" s="71"/>
      <c r="E97" s="71"/>
      <c r="F97" s="71"/>
      <c r="G97" s="70"/>
      <c r="H97" s="72"/>
      <c r="I97" s="73"/>
      <c r="J97" s="74"/>
      <c r="K97" s="74"/>
      <c r="L97" s="70"/>
      <c r="M97" s="71"/>
      <c r="N97" s="71"/>
      <c r="O97" s="71"/>
      <c r="P97" s="71"/>
      <c r="Q97" s="70"/>
      <c r="R97" s="70"/>
      <c r="T97" s="71"/>
    </row>
    <row r="98" spans="1:20" s="83" customFormat="1" x14ac:dyDescent="0.25">
      <c r="A98" s="70"/>
      <c r="B98" s="71"/>
      <c r="C98" s="71"/>
      <c r="D98" s="71"/>
      <c r="E98" s="71"/>
      <c r="F98" s="71"/>
      <c r="G98" s="70"/>
      <c r="H98" s="72"/>
      <c r="I98" s="73"/>
      <c r="J98" s="74"/>
      <c r="K98" s="74"/>
      <c r="L98" s="70"/>
      <c r="M98" s="71"/>
      <c r="N98" s="71"/>
      <c r="O98" s="71"/>
      <c r="P98" s="71"/>
      <c r="Q98" s="70"/>
      <c r="R98" s="70"/>
      <c r="T98" s="71"/>
    </row>
    <row r="99" spans="1:20" s="83" customFormat="1" x14ac:dyDescent="0.25">
      <c r="A99" s="70"/>
      <c r="B99" s="71"/>
      <c r="C99" s="71"/>
      <c r="D99" s="71"/>
      <c r="E99" s="71"/>
      <c r="F99" s="71"/>
      <c r="G99" s="70"/>
      <c r="H99" s="72"/>
      <c r="I99" s="73"/>
      <c r="J99" s="74"/>
      <c r="K99" s="74"/>
      <c r="L99" s="70"/>
      <c r="M99" s="71"/>
      <c r="N99" s="71"/>
      <c r="O99" s="71"/>
      <c r="P99" s="71"/>
      <c r="Q99" s="70"/>
      <c r="R99" s="70"/>
      <c r="T99" s="71"/>
    </row>
    <row r="100" spans="1:20" s="83" customFormat="1" x14ac:dyDescent="0.25">
      <c r="A100" s="70"/>
      <c r="B100" s="71"/>
      <c r="C100" s="71"/>
      <c r="D100" s="71"/>
      <c r="E100" s="71"/>
      <c r="F100" s="71"/>
      <c r="G100" s="70"/>
      <c r="H100" s="72"/>
      <c r="I100" s="73"/>
      <c r="J100" s="74"/>
      <c r="K100" s="74"/>
      <c r="L100" s="70"/>
      <c r="M100" s="71"/>
      <c r="N100" s="71"/>
      <c r="O100" s="71"/>
      <c r="P100" s="71"/>
      <c r="Q100" s="70"/>
      <c r="R100" s="70"/>
      <c r="T100" s="71"/>
    </row>
    <row r="101" spans="1:20" s="83" customFormat="1" x14ac:dyDescent="0.25">
      <c r="A101" s="70"/>
      <c r="B101" s="71"/>
      <c r="C101" s="71"/>
      <c r="D101" s="71"/>
      <c r="E101" s="71"/>
      <c r="F101" s="71"/>
      <c r="G101" s="70"/>
      <c r="H101" s="72"/>
      <c r="I101" s="73"/>
      <c r="J101" s="74"/>
      <c r="K101" s="74"/>
      <c r="L101" s="70"/>
      <c r="M101" s="71"/>
      <c r="N101" s="71"/>
      <c r="O101" s="71"/>
      <c r="P101" s="71"/>
      <c r="Q101" s="70"/>
      <c r="R101" s="70"/>
      <c r="T101" s="71"/>
    </row>
  </sheetData>
  <mergeCells count="99">
    <mergeCell ref="D85:E85"/>
    <mergeCell ref="D84:E84"/>
    <mergeCell ref="S50:S51"/>
    <mergeCell ref="F45:G45"/>
    <mergeCell ref="H44:K44"/>
    <mergeCell ref="L44:L45"/>
    <mergeCell ref="M44:M45"/>
    <mergeCell ref="N44:N45"/>
    <mergeCell ref="O44:P44"/>
    <mergeCell ref="Q44:Q45"/>
    <mergeCell ref="C83:C85"/>
    <mergeCell ref="F47:G47"/>
    <mergeCell ref="R44:R45"/>
    <mergeCell ref="F46:G46"/>
    <mergeCell ref="C89:E89"/>
    <mergeCell ref="D75:E75"/>
    <mergeCell ref="D78:E78"/>
    <mergeCell ref="D79:E79"/>
    <mergeCell ref="D76:E76"/>
    <mergeCell ref="C88:E88"/>
    <mergeCell ref="B87:E87"/>
    <mergeCell ref="D80:E80"/>
    <mergeCell ref="D70:E70"/>
    <mergeCell ref="D71:E71"/>
    <mergeCell ref="D72:E72"/>
    <mergeCell ref="D77:E77"/>
    <mergeCell ref="C90:E90"/>
    <mergeCell ref="C91:E91"/>
    <mergeCell ref="B53:B55"/>
    <mergeCell ref="B57:B64"/>
    <mergeCell ref="C66:C72"/>
    <mergeCell ref="C73:C82"/>
    <mergeCell ref="B66:B85"/>
    <mergeCell ref="D66:E66"/>
    <mergeCell ref="D67:E67"/>
    <mergeCell ref="D68:E68"/>
    <mergeCell ref="D69:E69"/>
    <mergeCell ref="D73:E73"/>
    <mergeCell ref="D74:E74"/>
    <mergeCell ref="D81:E81"/>
    <mergeCell ref="D82:E82"/>
    <mergeCell ref="D83:E83"/>
    <mergeCell ref="F39:G39"/>
    <mergeCell ref="M33:M34"/>
    <mergeCell ref="H22:K22"/>
    <mergeCell ref="F37:G37"/>
    <mergeCell ref="B33:B34"/>
    <mergeCell ref="F22:F23"/>
    <mergeCell ref="G22:G23"/>
    <mergeCell ref="H33:K33"/>
    <mergeCell ref="F33:G33"/>
    <mergeCell ref="F38:G38"/>
    <mergeCell ref="F36:G36"/>
    <mergeCell ref="F35:G35"/>
    <mergeCell ref="B12:R12"/>
    <mergeCell ref="B22:B23"/>
    <mergeCell ref="C22:C23"/>
    <mergeCell ref="D22:D23"/>
    <mergeCell ref="R33:R34"/>
    <mergeCell ref="P33:P34"/>
    <mergeCell ref="Q33:Q34"/>
    <mergeCell ref="R13:R14"/>
    <mergeCell ref="Q13:Q14"/>
    <mergeCell ref="L33:L34"/>
    <mergeCell ref="N22:O22"/>
    <mergeCell ref="L22:L23"/>
    <mergeCell ref="M13:M14"/>
    <mergeCell ref="N13:O13"/>
    <mergeCell ref="Q22:Q23"/>
    <mergeCell ref="H13:K13"/>
    <mergeCell ref="P22:P23"/>
    <mergeCell ref="B43:R43"/>
    <mergeCell ref="A43:A45"/>
    <mergeCell ref="F44:G44"/>
    <mergeCell ref="C44:C45"/>
    <mergeCell ref="D44:D45"/>
    <mergeCell ref="E44:E45"/>
    <mergeCell ref="B44:B45"/>
    <mergeCell ref="A12:A14"/>
    <mergeCell ref="A21:A23"/>
    <mergeCell ref="A32:A34"/>
    <mergeCell ref="C33:C34"/>
    <mergeCell ref="D33:D34"/>
    <mergeCell ref="E33:E34"/>
    <mergeCell ref="R22:R23"/>
    <mergeCell ref="B13:B14"/>
    <mergeCell ref="C13:C14"/>
    <mergeCell ref="D13:D14"/>
    <mergeCell ref="E13:E14"/>
    <mergeCell ref="E22:E23"/>
    <mergeCell ref="M22:M23"/>
    <mergeCell ref="F34:G34"/>
    <mergeCell ref="B21:R21"/>
    <mergeCell ref="B32:R32"/>
    <mergeCell ref="P13:P14"/>
    <mergeCell ref="F13:F14"/>
    <mergeCell ref="G13:G14"/>
    <mergeCell ref="L13:L14"/>
    <mergeCell ref="N33:O33"/>
  </mergeCells>
  <dataValidations count="5">
    <dataValidation type="list" allowBlank="1" showInputMessage="1" showErrorMessage="1" sqref="M15:M19 N46:N47 M24:M30 M35:M42">
      <formula1>$C$53:$C$55</formula1>
    </dataValidation>
    <dataValidation type="list" allowBlank="1" showInputMessage="1" showErrorMessage="1" sqref="E35:E39">
      <formula1>$D$66:$D$72</formula1>
    </dataValidation>
    <dataValidation type="list" allowBlank="1" showInputMessage="1" showErrorMessage="1" sqref="R15:R19 S52:S53 R24:R30 R35:R42">
      <formula1>$C$57:$C$64</formula1>
    </dataValidation>
    <dataValidation type="list" allowBlank="1" showInputMessage="1" showErrorMessage="1" sqref="E40:E42 E46:E47">
      <formula1>$D$83:$D$85</formula1>
    </dataValidation>
    <dataValidation type="list" allowBlank="1" showInputMessage="1" showErrorMessage="1" sqref="E15:E19 E24:E30">
      <formula1>$D$73:$D$82</formula1>
    </dataValidation>
  </dataValidations>
  <pageMargins left="0.7" right="0.7" top="0.75" bottom="0.75" header="0.3" footer="0.3"/>
  <pageSetup scale="3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9" customWidth="1"/>
    <col min="2" max="2" width="90.140625" style="9" customWidth="1"/>
    <col min="3" max="3" width="62.28515625" style="9" customWidth="1"/>
    <col min="4" max="4" width="41.42578125" style="9" customWidth="1"/>
    <col min="5" max="5" width="36.7109375" style="9" customWidth="1"/>
    <col min="6" max="7" width="12.85546875" style="9" customWidth="1"/>
    <col min="8" max="8" width="15.7109375" style="10" customWidth="1"/>
    <col min="9" max="9" width="15.7109375" style="11" customWidth="1"/>
    <col min="10" max="10" width="18" style="11" customWidth="1"/>
    <col min="11" max="11" width="12.7109375" style="9" customWidth="1"/>
    <col min="12" max="12" width="19.5703125" style="9" customWidth="1"/>
    <col min="13" max="13" width="15.5703125" style="9" customWidth="1"/>
    <col min="14" max="14" width="15" style="9" customWidth="1"/>
    <col min="15" max="17" width="18.85546875" style="9" customWidth="1"/>
    <col min="18" max="16384" width="8.7109375" style="9"/>
  </cols>
  <sheetData>
    <row r="3" spans="1:13" x14ac:dyDescent="0.25">
      <c r="A3" s="1"/>
    </row>
    <row r="5" spans="1:13" x14ac:dyDescent="0.25">
      <c r="B5" s="6"/>
    </row>
    <row r="6" spans="1:13" x14ac:dyDescent="0.25">
      <c r="A6" s="12"/>
      <c r="B6" s="13" t="s">
        <v>15</v>
      </c>
      <c r="C6" s="12"/>
      <c r="D6" s="12"/>
      <c r="E6" s="12"/>
      <c r="F6" s="12"/>
      <c r="G6" s="12"/>
      <c r="H6" s="14"/>
      <c r="I6" s="15"/>
      <c r="J6" s="15"/>
      <c r="K6" s="12"/>
      <c r="L6" s="12"/>
      <c r="M6" s="12"/>
    </row>
    <row r="7" spans="1:13" x14ac:dyDescent="0.25">
      <c r="B7" s="12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x14ac:dyDescent="0.25">
      <c r="A8" s="12"/>
      <c r="B8" s="17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x14ac:dyDescent="0.25">
      <c r="A9" s="18" t="s">
        <v>56</v>
      </c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x14ac:dyDescent="0.25">
      <c r="A10" s="20" t="s">
        <v>16</v>
      </c>
      <c r="B10" s="20"/>
      <c r="C10" s="12"/>
      <c r="D10" s="12"/>
      <c r="E10" s="12"/>
      <c r="F10" s="12"/>
      <c r="G10" s="12"/>
      <c r="H10" s="14"/>
      <c r="I10" s="15"/>
      <c r="J10" s="15"/>
      <c r="K10" s="12"/>
      <c r="L10" s="12"/>
      <c r="M10" s="12"/>
    </row>
    <row r="11" spans="1:13" x14ac:dyDescent="0.25">
      <c r="A11" s="12"/>
      <c r="B11" s="21"/>
      <c r="C11" s="12"/>
      <c r="D11" s="12"/>
      <c r="E11" s="12"/>
      <c r="F11" s="12"/>
      <c r="G11" s="12"/>
      <c r="H11" s="14"/>
      <c r="I11" s="15"/>
      <c r="J11" s="15"/>
      <c r="K11" s="12"/>
      <c r="L11" s="12"/>
      <c r="M11" s="12"/>
    </row>
    <row r="12" spans="1:13" x14ac:dyDescent="0.25">
      <c r="A12" s="22" t="s">
        <v>57</v>
      </c>
      <c r="B12" s="22"/>
      <c r="C12" s="19"/>
      <c r="D12" s="12"/>
      <c r="E12" s="12"/>
      <c r="F12" s="12"/>
      <c r="G12" s="12"/>
      <c r="H12" s="14"/>
      <c r="I12" s="15"/>
      <c r="J12" s="15"/>
      <c r="K12" s="12"/>
      <c r="L12" s="12"/>
      <c r="M12" s="12"/>
    </row>
    <row r="13" spans="1:13" x14ac:dyDescent="0.25">
      <c r="A13" s="18" t="s">
        <v>58</v>
      </c>
      <c r="B13" s="18"/>
      <c r="C13" s="19"/>
      <c r="D13" s="12"/>
      <c r="E13" s="12"/>
      <c r="F13" s="12"/>
      <c r="G13" s="12"/>
      <c r="H13" s="14"/>
      <c r="I13" s="15"/>
      <c r="J13" s="15"/>
      <c r="K13" s="12"/>
      <c r="L13" s="12"/>
      <c r="M13" s="12"/>
    </row>
    <row r="14" spans="1:13" x14ac:dyDescent="0.25">
      <c r="A14" s="18" t="s">
        <v>59</v>
      </c>
      <c r="B14" s="18"/>
      <c r="C14" s="19"/>
      <c r="D14" s="12"/>
      <c r="E14" s="12"/>
      <c r="F14" s="12"/>
      <c r="G14" s="12"/>
      <c r="H14" s="14"/>
      <c r="I14" s="15"/>
      <c r="J14" s="15"/>
      <c r="K14" s="12"/>
      <c r="L14" s="12"/>
      <c r="M14" s="12"/>
    </row>
    <row r="15" spans="1:13" x14ac:dyDescent="0.25">
      <c r="B15" s="23"/>
    </row>
    <row r="16" spans="1:13" x14ac:dyDescent="0.25">
      <c r="B16" s="23"/>
    </row>
    <row r="17" spans="1:19" ht="15.75" customHeight="1" x14ac:dyDescent="0.25">
      <c r="A17" s="176" t="s">
        <v>60</v>
      </c>
      <c r="B17" s="176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5"/>
      <c r="S17" s="25"/>
    </row>
    <row r="18" spans="1:19" ht="15.75" customHeight="1" x14ac:dyDescent="0.25"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5"/>
      <c r="S18" s="25"/>
    </row>
    <row r="19" spans="1:19" x14ac:dyDescent="0.25">
      <c r="A19" s="23" t="s">
        <v>61</v>
      </c>
      <c r="B19" s="25"/>
      <c r="H19" s="9"/>
      <c r="I19" s="9"/>
      <c r="J19" s="9"/>
    </row>
    <row r="20" spans="1:19" ht="14.45" customHeight="1" x14ac:dyDescent="0.25">
      <c r="A20" s="25"/>
      <c r="B20" s="25"/>
      <c r="H20" s="9"/>
      <c r="I20" s="9"/>
      <c r="J20" s="9"/>
    </row>
    <row r="21" spans="1:19" s="28" customFormat="1" ht="5.0999999999999996" customHeight="1" thickBot="1" x14ac:dyDescent="0.3">
      <c r="A21" s="27"/>
      <c r="B21" s="27"/>
    </row>
    <row r="22" spans="1:19" x14ac:dyDescent="0.25">
      <c r="A22" s="177" t="s">
        <v>62</v>
      </c>
      <c r="B22" s="177" t="s">
        <v>63</v>
      </c>
      <c r="H22" s="9"/>
      <c r="I22" s="9"/>
      <c r="J22" s="9"/>
    </row>
    <row r="23" spans="1:19" ht="15.6" customHeight="1" thickBot="1" x14ac:dyDescent="0.3">
      <c r="A23" s="178"/>
      <c r="B23" s="178"/>
      <c r="H23" s="9"/>
      <c r="I23" s="9"/>
      <c r="J23" s="9"/>
    </row>
    <row r="24" spans="1:19" x14ac:dyDescent="0.25">
      <c r="A24" s="172" t="s">
        <v>64</v>
      </c>
      <c r="B24" s="174"/>
      <c r="H24" s="9"/>
      <c r="I24" s="9"/>
      <c r="J24" s="9"/>
    </row>
    <row r="25" spans="1:19" ht="16.5" thickBot="1" x14ac:dyDescent="0.3">
      <c r="A25" s="173"/>
      <c r="B25" s="175"/>
      <c r="H25" s="9"/>
      <c r="I25" s="9"/>
      <c r="J25" s="9"/>
    </row>
    <row r="26" spans="1:19" ht="46.5" customHeight="1" thickBot="1" x14ac:dyDescent="0.3">
      <c r="A26" s="174" t="s">
        <v>65</v>
      </c>
      <c r="B26" s="174" t="s">
        <v>66</v>
      </c>
      <c r="H26" s="9"/>
      <c r="I26" s="9"/>
      <c r="J26" s="9"/>
    </row>
    <row r="27" spans="1:19" ht="16.5" hidden="1" thickBot="1" x14ac:dyDescent="0.3">
      <c r="A27" s="175"/>
      <c r="B27" s="175"/>
      <c r="H27" s="9"/>
      <c r="I27" s="9"/>
      <c r="J27" s="9"/>
    </row>
    <row r="28" spans="1:19" x14ac:dyDescent="0.25">
      <c r="A28" s="172" t="s">
        <v>67</v>
      </c>
      <c r="B28" s="174"/>
      <c r="H28" s="9"/>
      <c r="I28" s="9"/>
      <c r="J28" s="9"/>
    </row>
    <row r="29" spans="1:19" ht="16.5" thickBot="1" x14ac:dyDescent="0.3">
      <c r="A29" s="173"/>
      <c r="B29" s="175"/>
      <c r="H29" s="9"/>
      <c r="I29" s="9"/>
      <c r="J29" s="9"/>
    </row>
    <row r="30" spans="1:19" ht="42.6" customHeight="1" thickBot="1" x14ac:dyDescent="0.3">
      <c r="A30" s="174" t="s">
        <v>68</v>
      </c>
      <c r="B30" s="174" t="s">
        <v>69</v>
      </c>
      <c r="H30" s="9"/>
      <c r="I30" s="9"/>
      <c r="J30" s="9"/>
    </row>
    <row r="31" spans="1:19" ht="16.5" hidden="1" thickBot="1" x14ac:dyDescent="0.3">
      <c r="A31" s="175"/>
      <c r="B31" s="175"/>
      <c r="H31" s="9"/>
      <c r="I31" s="9"/>
      <c r="J31" s="9"/>
    </row>
    <row r="32" spans="1:19" ht="36.950000000000003" customHeight="1" thickBot="1" x14ac:dyDescent="0.3">
      <c r="A32" s="172" t="s">
        <v>70</v>
      </c>
      <c r="B32" s="174"/>
      <c r="H32" s="9"/>
      <c r="I32" s="9"/>
      <c r="J32" s="9"/>
    </row>
    <row r="33" spans="1:10" ht="51.6" hidden="1" customHeight="1" x14ac:dyDescent="0.25">
      <c r="A33" s="173"/>
      <c r="B33" s="175"/>
      <c r="H33" s="9"/>
      <c r="I33" s="9"/>
      <c r="J33" s="9"/>
    </row>
    <row r="34" spans="1:10" ht="62.1" customHeight="1" thickBot="1" x14ac:dyDescent="0.3">
      <c r="A34" s="174" t="s">
        <v>71</v>
      </c>
      <c r="B34" s="174" t="s">
        <v>72</v>
      </c>
      <c r="H34" s="9"/>
      <c r="I34" s="9"/>
      <c r="J34" s="9"/>
    </row>
    <row r="35" spans="1:10" ht="16.5" hidden="1" thickBot="1" x14ac:dyDescent="0.3">
      <c r="A35" s="175"/>
      <c r="B35" s="175"/>
      <c r="H35" s="9"/>
      <c r="I35" s="9"/>
      <c r="J35" s="9"/>
    </row>
    <row r="36" spans="1:10" ht="33.950000000000003" customHeight="1" thickBot="1" x14ac:dyDescent="0.3">
      <c r="A36" s="172" t="s">
        <v>73</v>
      </c>
      <c r="B36" s="174"/>
      <c r="H36" s="9"/>
      <c r="I36" s="9"/>
      <c r="J36" s="9"/>
    </row>
    <row r="37" spans="1:10" ht="16.5" hidden="1" thickBot="1" x14ac:dyDescent="0.3">
      <c r="A37" s="173"/>
      <c r="B37" s="175"/>
      <c r="H37" s="9"/>
      <c r="I37" s="9"/>
      <c r="J37" s="9"/>
    </row>
    <row r="38" spans="1:10" ht="68.45" customHeight="1" thickBot="1" x14ac:dyDescent="0.3">
      <c r="A38" s="174" t="s">
        <v>74</v>
      </c>
      <c r="B38" s="174" t="s">
        <v>75</v>
      </c>
      <c r="H38" s="9"/>
      <c r="I38" s="9"/>
      <c r="J38" s="9"/>
    </row>
    <row r="39" spans="1:10" ht="16.5" hidden="1" thickBot="1" x14ac:dyDescent="0.3">
      <c r="A39" s="175"/>
      <c r="B39" s="175"/>
      <c r="H39" s="9"/>
      <c r="I39" s="9"/>
      <c r="J39" s="9"/>
    </row>
    <row r="40" spans="1:10" ht="55.5" customHeight="1" thickBot="1" x14ac:dyDescent="0.3">
      <c r="A40" s="174" t="s">
        <v>76</v>
      </c>
      <c r="B40" s="174" t="s">
        <v>77</v>
      </c>
      <c r="H40" s="9"/>
      <c r="I40" s="9"/>
      <c r="J40" s="9"/>
    </row>
    <row r="41" spans="1:10" ht="6" hidden="1" customHeight="1" x14ac:dyDescent="0.25">
      <c r="A41" s="175"/>
      <c r="B41" s="175"/>
      <c r="H41" s="9"/>
      <c r="I41" s="9"/>
      <c r="J41" s="9"/>
    </row>
    <row r="42" spans="1:10" ht="93.95" customHeight="1" thickBot="1" x14ac:dyDescent="0.3">
      <c r="A42" s="174" t="s">
        <v>78</v>
      </c>
      <c r="B42" s="174" t="s">
        <v>79</v>
      </c>
      <c r="H42" s="9"/>
      <c r="I42" s="9"/>
      <c r="J42" s="9"/>
    </row>
    <row r="43" spans="1:10" ht="47.45" hidden="1" customHeight="1" x14ac:dyDescent="0.25">
      <c r="A43" s="175"/>
      <c r="B43" s="175"/>
      <c r="H43" s="9"/>
      <c r="I43" s="9"/>
      <c r="J43" s="9"/>
    </row>
    <row r="44" spans="1:10" ht="26.1" customHeight="1" thickBot="1" x14ac:dyDescent="0.3">
      <c r="A44" s="172" t="s">
        <v>80</v>
      </c>
      <c r="B44" s="174"/>
      <c r="H44" s="9"/>
      <c r="I44" s="9"/>
      <c r="J44" s="9"/>
    </row>
    <row r="45" spans="1:10" ht="16.5" hidden="1" thickBot="1" x14ac:dyDescent="0.3">
      <c r="A45" s="173"/>
      <c r="B45" s="175"/>
      <c r="H45" s="9"/>
      <c r="I45" s="9"/>
      <c r="J45" s="9"/>
    </row>
    <row r="46" spans="1:10" ht="45.95" customHeight="1" thickBot="1" x14ac:dyDescent="0.3">
      <c r="A46" s="174" t="s">
        <v>81</v>
      </c>
      <c r="B46" s="174" t="s">
        <v>82</v>
      </c>
      <c r="H46" s="9"/>
      <c r="I46" s="9"/>
      <c r="J46" s="9"/>
    </row>
    <row r="47" spans="1:10" ht="16.5" hidden="1" thickBot="1" x14ac:dyDescent="0.3">
      <c r="A47" s="175"/>
      <c r="B47" s="175"/>
      <c r="H47" s="9"/>
      <c r="I47" s="9"/>
      <c r="J47" s="9"/>
    </row>
    <row r="48" spans="1:10" x14ac:dyDescent="0.25">
      <c r="A48" s="172" t="s">
        <v>83</v>
      </c>
      <c r="B48" s="174"/>
      <c r="H48" s="9"/>
      <c r="I48" s="9"/>
      <c r="J48" s="9"/>
    </row>
    <row r="49" spans="1:10" ht="30" customHeight="1" thickBot="1" x14ac:dyDescent="0.3">
      <c r="A49" s="173"/>
      <c r="B49" s="175"/>
      <c r="H49" s="9"/>
      <c r="I49" s="9"/>
      <c r="J49" s="9"/>
    </row>
    <row r="50" spans="1:10" ht="52.5" customHeight="1" thickBot="1" x14ac:dyDescent="0.3">
      <c r="A50" s="174" t="s">
        <v>84</v>
      </c>
      <c r="B50" s="174" t="s">
        <v>85</v>
      </c>
      <c r="H50" s="9"/>
      <c r="I50" s="9"/>
      <c r="J50" s="9"/>
    </row>
    <row r="51" spans="1:10" ht="16.5" hidden="1" thickBot="1" x14ac:dyDescent="0.3">
      <c r="A51" s="175"/>
      <c r="B51" s="175"/>
      <c r="H51" s="9"/>
      <c r="I51" s="9"/>
      <c r="J51" s="9"/>
    </row>
    <row r="52" spans="1:10" ht="29.45" customHeight="1" x14ac:dyDescent="0.25">
      <c r="A52" s="172" t="s">
        <v>86</v>
      </c>
      <c r="B52" s="174"/>
      <c r="H52" s="9"/>
      <c r="I52" s="9"/>
      <c r="J52" s="9"/>
    </row>
    <row r="53" spans="1:10" ht="15.75" customHeight="1" thickBot="1" x14ac:dyDescent="0.3">
      <c r="A53" s="173"/>
      <c r="B53" s="175"/>
      <c r="H53" s="9"/>
      <c r="I53" s="9"/>
      <c r="J53" s="9"/>
    </row>
    <row r="54" spans="1:10" ht="65.45" customHeight="1" x14ac:dyDescent="0.25">
      <c r="A54" s="174" t="s">
        <v>87</v>
      </c>
      <c r="B54" s="174" t="s">
        <v>88</v>
      </c>
      <c r="H54" s="9"/>
      <c r="I54" s="9"/>
      <c r="J54" s="9"/>
    </row>
    <row r="55" spans="1:10" ht="44.45" hidden="1" customHeight="1" x14ac:dyDescent="0.25">
      <c r="A55" s="175"/>
      <c r="B55" s="175"/>
      <c r="H55" s="9"/>
      <c r="I55" s="9"/>
      <c r="J55" s="9"/>
    </row>
    <row r="56" spans="1:10" x14ac:dyDescent="0.25">
      <c r="H56" s="9"/>
      <c r="I56" s="9"/>
      <c r="J56" s="9"/>
    </row>
    <row r="57" spans="1:10" x14ac:dyDescent="0.25">
      <c r="H57" s="9"/>
      <c r="I57" s="9"/>
      <c r="J57" s="9"/>
    </row>
    <row r="58" spans="1:10" x14ac:dyDescent="0.25">
      <c r="H58" s="9"/>
      <c r="I58" s="9"/>
      <c r="J58" s="9"/>
    </row>
    <row r="59" spans="1:10" x14ac:dyDescent="0.25">
      <c r="H59" s="9"/>
      <c r="I59" s="9"/>
      <c r="J59" s="9"/>
    </row>
    <row r="60" spans="1:10" x14ac:dyDescent="0.25">
      <c r="H60" s="9"/>
      <c r="I60" s="9"/>
      <c r="J60" s="9"/>
    </row>
    <row r="61" spans="1:10" x14ac:dyDescent="0.25">
      <c r="H61" s="9"/>
      <c r="I61" s="9"/>
      <c r="J61" s="9"/>
    </row>
    <row r="62" spans="1:10" x14ac:dyDescent="0.25">
      <c r="H62" s="9"/>
      <c r="I62" s="9"/>
      <c r="J62" s="9"/>
    </row>
    <row r="63" spans="1:10" x14ac:dyDescent="0.25">
      <c r="H63" s="9"/>
      <c r="I63" s="9"/>
      <c r="J63" s="9"/>
    </row>
    <row r="64" spans="1:10" x14ac:dyDescent="0.25">
      <c r="H64" s="9"/>
      <c r="I64" s="9"/>
      <c r="J64" s="9"/>
    </row>
    <row r="65" spans="8:10" x14ac:dyDescent="0.25">
      <c r="H65" s="9"/>
      <c r="I65" s="9"/>
      <c r="J65" s="9"/>
    </row>
    <row r="66" spans="8:10" x14ac:dyDescent="0.25">
      <c r="H66" s="9"/>
      <c r="I66" s="9"/>
      <c r="J66" s="9"/>
    </row>
    <row r="67" spans="8:10" x14ac:dyDescent="0.25">
      <c r="H67" s="9"/>
      <c r="I67" s="9"/>
      <c r="J67" s="9"/>
    </row>
    <row r="68" spans="8:10" x14ac:dyDescent="0.25">
      <c r="H68" s="9"/>
      <c r="I68" s="9"/>
      <c r="J68" s="9"/>
    </row>
    <row r="69" spans="8:10" x14ac:dyDescent="0.25">
      <c r="H69" s="9"/>
      <c r="I69" s="9"/>
      <c r="J69" s="9"/>
    </row>
    <row r="70" spans="8:10" x14ac:dyDescent="0.25">
      <c r="H70" s="9"/>
      <c r="I70" s="9"/>
      <c r="J70" s="9"/>
    </row>
    <row r="71" spans="8:10" x14ac:dyDescent="0.25">
      <c r="H71" s="9"/>
      <c r="I71" s="9"/>
      <c r="J71" s="9"/>
    </row>
    <row r="72" spans="8:10" x14ac:dyDescent="0.25">
      <c r="H72" s="9"/>
      <c r="I72" s="9"/>
      <c r="J72" s="9"/>
    </row>
    <row r="73" spans="8:10" x14ac:dyDescent="0.25">
      <c r="H73" s="9"/>
      <c r="I73" s="9"/>
      <c r="J73" s="9"/>
    </row>
    <row r="74" spans="8:10" ht="15.75" customHeight="1" x14ac:dyDescent="0.25">
      <c r="H74" s="9"/>
      <c r="I74" s="9"/>
      <c r="J74" s="9"/>
    </row>
    <row r="75" spans="8:10" ht="15" customHeight="1" x14ac:dyDescent="0.25">
      <c r="H75" s="9"/>
      <c r="I75" s="9"/>
      <c r="J75" s="9"/>
    </row>
    <row r="76" spans="8:10" x14ac:dyDescent="0.25">
      <c r="H76" s="9"/>
      <c r="I76" s="9"/>
      <c r="J76" s="9"/>
    </row>
    <row r="77" spans="8:10" x14ac:dyDescent="0.25">
      <c r="H77" s="9"/>
      <c r="I77" s="9"/>
      <c r="J77" s="9"/>
    </row>
    <row r="78" spans="8:10" x14ac:dyDescent="0.25">
      <c r="H78" s="9"/>
      <c r="I78" s="9"/>
      <c r="J78" s="9"/>
    </row>
    <row r="79" spans="8:10" x14ac:dyDescent="0.25">
      <c r="H79" s="9"/>
      <c r="I79" s="9"/>
      <c r="J79" s="9"/>
    </row>
    <row r="80" spans="8:10" x14ac:dyDescent="0.25">
      <c r="H80" s="9"/>
      <c r="I80" s="9"/>
      <c r="J80" s="9"/>
    </row>
    <row r="81" spans="8:10" x14ac:dyDescent="0.25">
      <c r="H81" s="9"/>
      <c r="I81" s="9"/>
      <c r="J81" s="9"/>
    </row>
    <row r="82" spans="8:10" x14ac:dyDescent="0.25">
      <c r="H82" s="9"/>
      <c r="I82" s="9"/>
      <c r="J82" s="9"/>
    </row>
    <row r="83" spans="8:10" x14ac:dyDescent="0.25">
      <c r="H83" s="9"/>
      <c r="I83" s="9"/>
      <c r="J83" s="9"/>
    </row>
    <row r="84" spans="8:10" ht="15.75" customHeight="1" x14ac:dyDescent="0.25">
      <c r="H84" s="9"/>
      <c r="I84" s="9"/>
      <c r="J84" s="9"/>
    </row>
    <row r="85" spans="8:10" ht="15" customHeight="1" x14ac:dyDescent="0.25">
      <c r="H85" s="9"/>
      <c r="I85" s="9"/>
      <c r="J85" s="9"/>
    </row>
    <row r="86" spans="8:10" ht="65.099999999999994" customHeight="1" x14ac:dyDescent="0.25">
      <c r="H86" s="9"/>
      <c r="I86" s="9"/>
      <c r="J86" s="9"/>
    </row>
    <row r="87" spans="8:10" x14ac:dyDescent="0.25">
      <c r="H87" s="9"/>
      <c r="I87" s="9"/>
      <c r="J87" s="9"/>
    </row>
    <row r="88" spans="8:10" x14ac:dyDescent="0.25">
      <c r="H88" s="9"/>
      <c r="I88" s="9"/>
      <c r="J88" s="9"/>
    </row>
    <row r="89" spans="8:10" x14ac:dyDescent="0.25">
      <c r="H89" s="9"/>
      <c r="I89" s="9"/>
      <c r="J89" s="9"/>
    </row>
    <row r="90" spans="8:10" x14ac:dyDescent="0.25">
      <c r="H90" s="9"/>
      <c r="I90" s="9"/>
      <c r="J90" s="9"/>
    </row>
    <row r="91" spans="8:10" x14ac:dyDescent="0.25">
      <c r="H91" s="9"/>
      <c r="I91" s="9"/>
      <c r="J91" s="9"/>
    </row>
    <row r="92" spans="8:10" x14ac:dyDescent="0.25">
      <c r="H92" s="9"/>
      <c r="I92" s="9"/>
      <c r="J92" s="9"/>
    </row>
    <row r="93" spans="8:10" x14ac:dyDescent="0.25">
      <c r="H93" s="9"/>
      <c r="I93" s="9"/>
      <c r="J93" s="9"/>
    </row>
    <row r="94" spans="8:10" ht="15.75" customHeight="1" x14ac:dyDescent="0.25">
      <c r="H94" s="9"/>
      <c r="I94" s="9"/>
      <c r="J94" s="9"/>
    </row>
    <row r="95" spans="8:10" ht="15" customHeight="1" x14ac:dyDescent="0.25">
      <c r="H95" s="9"/>
      <c r="I95" s="9"/>
      <c r="J95" s="9"/>
    </row>
    <row r="96" spans="8:10" x14ac:dyDescent="0.25">
      <c r="H96" s="9"/>
      <c r="I96" s="9"/>
      <c r="J96" s="9"/>
    </row>
    <row r="97" spans="8:10" x14ac:dyDescent="0.25">
      <c r="H97" s="9"/>
      <c r="I97" s="9"/>
      <c r="J97" s="9"/>
    </row>
    <row r="98" spans="8:10" x14ac:dyDescent="0.25">
      <c r="H98" s="9"/>
      <c r="I98" s="9"/>
      <c r="J98" s="9"/>
    </row>
    <row r="99" spans="8:10" x14ac:dyDescent="0.25">
      <c r="H99" s="9"/>
      <c r="I99" s="9"/>
      <c r="J99" s="9"/>
    </row>
    <row r="100" spans="8:10" x14ac:dyDescent="0.25">
      <c r="H100" s="9"/>
      <c r="I100" s="9"/>
      <c r="J100" s="9"/>
    </row>
    <row r="101" spans="8:10" x14ac:dyDescent="0.25">
      <c r="H101" s="9"/>
      <c r="I101" s="9"/>
      <c r="J101" s="9"/>
    </row>
    <row r="102" spans="8:10" ht="15.75" customHeight="1" x14ac:dyDescent="0.25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40169157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2207/OC-BR</Approval_x0020_Number>
    <Document_x0020_Author xmlns="9c571b2f-e523-4ab2-ba2e-09e151a03ef4">Ochoa, Francisco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BR-L1122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Plan&lt;/USER_STAGE&gt;&lt;PD_OBJ_TYPE&gt;0&lt;/PD_OBJ_TYPE&gt;&lt;MAKERECORD&gt;N&lt;/MAKERECORD&gt;&lt;PD_FILEPT_NO&gt;PO-BR-L1122-GS&lt;/PD_FILEPT_NO&gt;&lt;/Data&gt;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D1ED8930CA96143AD491A3DCA42C71D" ma:contentTypeVersion="0" ma:contentTypeDescription="A content type to manage public (operations) IDB documents" ma:contentTypeScope="" ma:versionID="fbf14b17832226493284992e0e73a41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E23E4F-431E-428D-997E-EEA2095B1C58}"/>
</file>

<file path=customXml/itemProps2.xml><?xml version="1.0" encoding="utf-8"?>
<ds:datastoreItem xmlns:ds="http://schemas.openxmlformats.org/officeDocument/2006/customXml" ds:itemID="{5C09EFDD-6A22-4C1B-9084-FF47F84F26AA}"/>
</file>

<file path=customXml/itemProps3.xml><?xml version="1.0" encoding="utf-8"?>
<ds:datastoreItem xmlns:ds="http://schemas.openxmlformats.org/officeDocument/2006/customXml" ds:itemID="{F9AD7B69-8DD7-4B3E-8EB3-E5462A3AFD37}"/>
</file>

<file path=customXml/itemProps4.xml><?xml version="1.0" encoding="utf-8"?>
<ds:datastoreItem xmlns:ds="http://schemas.openxmlformats.org/officeDocument/2006/customXml" ds:itemID="{19189905-7F46-4A5C-B123-CEA5D2516B27}"/>
</file>

<file path=customXml/itemProps5.xml><?xml version="1.0" encoding="utf-8"?>
<ds:datastoreItem xmlns:ds="http://schemas.openxmlformats.org/officeDocument/2006/customXml" ds:itemID="{BE3CBE4C-C5C4-4781-97E2-42A64A5606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Detalhes Plano de Aquisições</vt:lpstr>
      <vt:lpstr>Sheet1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2207_OC-BR </dc:title>
  <dc:creator>Bruno Costa</dc:creator>
  <cp:lastModifiedBy>IADB</cp:lastModifiedBy>
  <cp:lastPrinted>2016-02-24T20:02:16Z</cp:lastPrinted>
  <dcterms:created xsi:type="dcterms:W3CDTF">2011-03-30T14:45:37Z</dcterms:created>
  <dcterms:modified xsi:type="dcterms:W3CDTF">2016-03-08T20:09:23Z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0x01010046CF21643EE8D14686A648AA6DAD0892003D1ED8930CA96143AD491A3DCA42C71D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