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ndybo\Documents\"/>
    </mc:Choice>
  </mc:AlternateContent>
  <bookViews>
    <workbookView xWindow="9972" yWindow="-48" windowWidth="9096" windowHeight="1251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Sheet1!$A$4:$L$46</definedName>
    <definedName name="_xlnm.Print_Titles" localSheetId="0">Sheet1!$10:$11</definedName>
  </definedNames>
  <calcPr calcId="171027"/>
</workbook>
</file>

<file path=xl/calcChain.xml><?xml version="1.0" encoding="utf-8"?>
<calcChain xmlns="http://schemas.openxmlformats.org/spreadsheetml/2006/main">
  <c r="H20" i="1" l="1"/>
  <c r="I20" i="1" l="1"/>
  <c r="I15" i="1"/>
  <c r="H15" i="1"/>
  <c r="E38" i="1" l="1"/>
</calcChain>
</file>

<file path=xl/sharedStrings.xml><?xml version="1.0" encoding="utf-8"?>
<sst xmlns="http://schemas.openxmlformats.org/spreadsheetml/2006/main" count="78" uniqueCount="64">
  <si>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</si>
  <si>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</si>
  <si>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</si>
  <si>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</si>
  <si>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</si>
  <si>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Bienes y servicios (monto en U$S):_______</t>
  </si>
  <si>
    <t>Consultorias (monto en U$S):_________</t>
  </si>
  <si>
    <t>Total</t>
  </si>
  <si>
    <t>BID/MIF %</t>
  </si>
  <si>
    <t>Ref. POA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</si>
  <si>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</si>
  <si>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</si>
  <si>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</si>
  <si>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</si>
  <si>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</si>
  <si>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</si>
  <si>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</si>
  <si>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</si>
  <si>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</si>
  <si>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</si>
  <si>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</si>
  <si>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</si>
  <si>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</si>
  <si>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</si>
  <si>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</si>
  <si>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</si>
  <si>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</si>
  <si>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SBMC</t>
  </si>
  <si>
    <t>SN</t>
  </si>
  <si>
    <t>Ex Post</t>
  </si>
  <si>
    <t>Ex Ante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</si>
  <si>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</si>
  <si>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</si>
  <si>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</si>
  <si>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>Costo estimado del Contrato</t>
  </si>
  <si>
    <t xml:space="preserve">Fecha estimada del Anuncio de Adquisición o
 del Inicio de la contratación </t>
  </si>
  <si>
    <t>Asistencia Tecnica</t>
  </si>
  <si>
    <t>Evaluacion Final</t>
  </si>
  <si>
    <t>Talleres</t>
  </si>
  <si>
    <t>Sistema de M&amp;E</t>
  </si>
  <si>
    <t>octubre 2017</t>
  </si>
  <si>
    <t>marzo 2018</t>
  </si>
  <si>
    <t xml:space="preserve"> junio 2019</t>
  </si>
  <si>
    <t xml:space="preserve">diciembre 2018 </t>
  </si>
  <si>
    <t>noviembre 2017</t>
  </si>
  <si>
    <t>País: Colombia</t>
  </si>
  <si>
    <t>Número del Proyecto: CO-T1439</t>
  </si>
  <si>
    <t>Período del Plan: 2017-2019</t>
  </si>
  <si>
    <t>Agencia Ejecutora (AE): Bancoldex</t>
  </si>
  <si>
    <t>Componente 1 Strengthening Financial partners</t>
  </si>
  <si>
    <t>Componente 2 Strengthening entrepreneurial support agencies</t>
  </si>
  <si>
    <t>Componente 3 Component: III Knowledge exchange, diffusion, monitoring and assesment</t>
  </si>
  <si>
    <t>Preparado por: Monica Salazar</t>
  </si>
  <si>
    <t>Servicio 1 (reporte final)</t>
  </si>
  <si>
    <t>Firma Consultora (Asistencia en los nuevos instrumentos financieros desarrollados, desarrollar nuevas habilidades en gestión de crédito e implementar un programa de crédito emprendedor con una herramienta para el otorgamiento de recursos vía deuda a empresas en etapa temprana, alineado con las características, dinámicas y necesidades de este tipo de empresas. )</t>
  </si>
  <si>
    <t>Firma Consultora  (Asistencia en los nuevos instrumentos financieros desarrollados, para que desarrollen conjuntamente una herramienta de apoyo eficiente y alineado con las características, dinámicas y necesidades de empresas en etapa temprana con potencial de crecimiento, y que consoliden un programa de crédito emprendedor. )</t>
  </si>
  <si>
    <t>Servicio 1 (Desarrolo de sistemas de evaluacion y monitoreo permanente)</t>
  </si>
  <si>
    <t>Servicio 1 (Eventos de intercambio de conocimiento se llevarán a cabo no solo entre las organizaciones involucradas, sino tambien con agencias de otros paises y asi aprender sobre las buenas practicas de financiamiento de empresas en etapa temprana  )</t>
  </si>
  <si>
    <t>Fecha: 19 de septiembre de 2017</t>
  </si>
  <si>
    <t xml:space="preserve">Nombre del Proyecto: Fortalecimiento de instrumentos financieros para empresas innovadoras en etapa temprana </t>
  </si>
  <si>
    <t>Sector Público: o Privado: Público</t>
  </si>
  <si>
    <t>Firma auditora para auditar los estados financieros finales de la CT</t>
  </si>
  <si>
    <t>Auditoría</t>
  </si>
  <si>
    <t xml:space="preserve">junio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</si>
</sst>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5" xfId="0" applyFont="1" applyBorder="1"/>
    <xf numFmtId="0" fontId="5" fillId="0" borderId="30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30" xfId="0" applyFont="1" applyBorder="1"/>
    <xf numFmtId="0" fontId="6" fillId="0" borderId="1" xfId="0" applyFont="1" applyBorder="1" applyAlignment="1">
      <alignment vertical="top" wrapText="1"/>
    </xf>
    <xf numFmtId="0" fontId="6" fillId="0" borderId="14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3" xfId="0" applyFont="1" applyBorder="1"/>
    <xf numFmtId="0" fontId="6" fillId="0" borderId="15" xfId="0" applyFont="1" applyBorder="1"/>
    <xf numFmtId="0" fontId="6" fillId="0" borderId="27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1" xfId="0" applyFont="1" applyFill="1" applyBorder="1"/>
    <xf numFmtId="0" fontId="6" fillId="3" borderId="22" xfId="0" applyFont="1" applyFill="1" applyBorder="1"/>
    <xf numFmtId="0" fontId="6" fillId="3" borderId="5" xfId="0" applyFont="1" applyFill="1" applyBorder="1"/>
    <xf numFmtId="0" fontId="6" fillId="3" borderId="23" xfId="0" applyFont="1" applyFill="1" applyBorder="1"/>
    <xf numFmtId="0" fontId="6" fillId="0" borderId="35" xfId="0" applyFont="1" applyBorder="1"/>
    <xf numFmtId="0" fontId="6" fillId="0" borderId="29" xfId="0" applyFont="1" applyBorder="1"/>
    <xf numFmtId="0" fontId="0" fillId="0" borderId="1" xfId="0" applyBorder="1"/>
    <xf numFmtId="0" fontId="6" fillId="0" borderId="2" xfId="0" applyFont="1" applyBorder="1"/>
    <xf numFmtId="44" fontId="6" fillId="0" borderId="1" xfId="1" applyFont="1" applyBorder="1"/>
    <xf numFmtId="44" fontId="6" fillId="0" borderId="3" xfId="1" applyFont="1" applyBorder="1"/>
    <xf numFmtId="44" fontId="6" fillId="0" borderId="7" xfId="0" applyNumberFormat="1" applyFont="1" applyBorder="1"/>
    <xf numFmtId="9" fontId="6" fillId="0" borderId="1" xfId="0" applyNumberFormat="1" applyFont="1" applyBorder="1"/>
    <xf numFmtId="9" fontId="6" fillId="0" borderId="1" xfId="2" applyFont="1" applyBorder="1"/>
    <xf numFmtId="3" fontId="6" fillId="3" borderId="0" xfId="0" applyNumberFormat="1" applyFont="1" applyFill="1" applyBorder="1"/>
    <xf numFmtId="0" fontId="6" fillId="3" borderId="1" xfId="0" applyFont="1" applyFill="1" applyBorder="1"/>
    <xf numFmtId="44" fontId="6" fillId="3" borderId="1" xfId="1" applyFont="1" applyFill="1" applyBorder="1"/>
    <xf numFmtId="9" fontId="6" fillId="3" borderId="1" xfId="0" applyNumberFormat="1" applyFont="1" applyFill="1" applyBorder="1"/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17" xfId="0" applyFont="1" applyBorder="1" applyAlignment="1">
      <alignment horizontal="left"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3" xfId="0" applyFont="1" applyBorder="1" applyAlignment="1"/>
    <xf numFmtId="0" fontId="5" fillId="3" borderId="18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9" xfId="0" applyFont="1" applyFill="1" applyBorder="1" applyAlignment="1"/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2"/>
  <sheetViews>
    <sheetView tabSelected="1" view="pageBreakPreview" zoomScale="60" zoomScaleNormal="80" workbookViewId="0">
      <selection activeCell="F34" sqref="F34"/>
    </sheetView>
  </sheetViews>
  <sheetFormatPr defaultColWidth="9.109375" defaultRowHeight="13.2" x14ac:dyDescent="0.25"/>
  <cols>
    <col min="1" max="1" width="2.44140625" customWidth="1"/>
    <col min="2" max="2" width="4.88671875" customWidth="1"/>
    <col min="3" max="3" width="4.6640625" customWidth="1"/>
    <col min="4" max="4" width="80.44140625" bestFit="1" customWidth="1"/>
    <col min="5" max="5" width="14.5546875" customWidth="1"/>
    <col min="6" max="6" width="11.88671875" customWidth="1"/>
    <col min="7" max="7" width="13.5546875" customWidth="1"/>
    <col min="8" max="8" width="9.109375" customWidth="1"/>
    <col min="9" max="9" width="11.44140625" customWidth="1"/>
    <col min="10" max="10" width="16.6640625" customWidth="1"/>
    <col min="11" max="11" width="11.5546875" customWidth="1"/>
    <col min="12" max="12" width="26.88671875" customWidth="1"/>
    <col min="15" max="15" width="0" hidden="1" customWidth="1"/>
  </cols>
  <sheetData>
    <row r="1" spans="1:15" ht="20.25" customHeight="1" x14ac:dyDescent="0.3">
      <c r="B1" s="7"/>
      <c r="C1" s="7"/>
      <c r="D1" s="7"/>
      <c r="E1" s="7"/>
      <c r="F1" s="7"/>
      <c r="G1" s="7"/>
      <c r="H1" s="23"/>
      <c r="J1" s="23" t="s">
        <v>13</v>
      </c>
      <c r="K1" s="23"/>
      <c r="L1" s="23"/>
    </row>
    <row r="2" spans="1:15" ht="20.25" customHeight="1" x14ac:dyDescent="0.3">
      <c r="B2" s="7"/>
      <c r="C2" s="7"/>
      <c r="D2" s="7"/>
      <c r="E2" s="7"/>
      <c r="F2" s="7"/>
      <c r="G2" s="7"/>
      <c r="H2" s="23"/>
      <c r="I2" s="23"/>
      <c r="J2" s="23" t="s">
        <v>14</v>
      </c>
      <c r="K2" s="23"/>
      <c r="L2" s="23"/>
    </row>
    <row r="3" spans="1:15" ht="22.5" customHeight="1" thickBot="1" x14ac:dyDescent="0.3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1" customHeight="1" x14ac:dyDescent="0.3">
      <c r="B4" s="78" t="s">
        <v>15</v>
      </c>
      <c r="C4" s="79"/>
      <c r="D4" s="80"/>
      <c r="E4" s="79"/>
      <c r="F4" s="79"/>
      <c r="G4" s="79"/>
      <c r="H4" s="79"/>
      <c r="I4" s="79"/>
      <c r="J4" s="79"/>
      <c r="K4" s="79"/>
      <c r="L4" s="81"/>
    </row>
    <row r="5" spans="1:15" ht="27" customHeight="1" x14ac:dyDescent="0.3">
      <c r="B5" s="94" t="s">
        <v>45</v>
      </c>
      <c r="C5" s="95"/>
      <c r="D5" s="96"/>
      <c r="E5" s="96"/>
      <c r="F5" s="96"/>
      <c r="G5" s="71" t="s">
        <v>48</v>
      </c>
      <c r="H5" s="72"/>
      <c r="I5" s="72"/>
      <c r="J5" s="72"/>
      <c r="K5" s="73" t="s">
        <v>60</v>
      </c>
      <c r="L5" s="74"/>
    </row>
    <row r="6" spans="1:15" ht="28.5" customHeight="1" x14ac:dyDescent="0.3">
      <c r="B6" s="91" t="s">
        <v>46</v>
      </c>
      <c r="C6" s="92"/>
      <c r="D6" s="93"/>
      <c r="E6" s="93"/>
      <c r="F6" s="93"/>
      <c r="G6" s="75" t="s">
        <v>59</v>
      </c>
      <c r="H6" s="76"/>
      <c r="I6" s="76"/>
      <c r="J6" s="76"/>
      <c r="K6" s="76"/>
      <c r="L6" s="77"/>
    </row>
    <row r="7" spans="1:15" ht="21" customHeight="1" x14ac:dyDescent="0.3">
      <c r="B7" s="97" t="s">
        <v>47</v>
      </c>
      <c r="C7" s="98"/>
      <c r="D7" s="99"/>
      <c r="E7" s="99"/>
      <c r="F7" s="99"/>
      <c r="G7" s="99"/>
      <c r="H7" s="99"/>
      <c r="I7" s="99"/>
      <c r="J7" s="99"/>
      <c r="K7" s="99"/>
      <c r="L7" s="100"/>
      <c r="O7" s="25" t="s">
        <v>22</v>
      </c>
    </row>
    <row r="8" spans="1:15" ht="22.5" customHeight="1" x14ac:dyDescent="0.3">
      <c r="A8" s="6" t="s">
        <v>3</v>
      </c>
      <c r="B8" s="27" t="s">
        <v>4</v>
      </c>
      <c r="C8" s="28"/>
      <c r="D8" s="29"/>
      <c r="E8" s="30" t="s">
        <v>5</v>
      </c>
      <c r="F8" s="31"/>
      <c r="G8" s="45">
        <v>20000</v>
      </c>
      <c r="H8" s="31"/>
      <c r="I8" s="29" t="s">
        <v>6</v>
      </c>
      <c r="J8" s="31"/>
      <c r="K8" s="45">
        <v>440500</v>
      </c>
      <c r="L8" s="32"/>
      <c r="O8" s="25" t="s">
        <v>23</v>
      </c>
    </row>
    <row r="9" spans="1:15" ht="12" customHeight="1" x14ac:dyDescent="0.3">
      <c r="B9" s="33"/>
      <c r="C9" s="34"/>
      <c r="D9" s="34"/>
      <c r="E9" s="34"/>
      <c r="F9" s="34"/>
      <c r="G9" s="34"/>
      <c r="H9" s="34"/>
      <c r="I9" s="34"/>
      <c r="J9" s="34"/>
      <c r="K9" s="34"/>
      <c r="L9" s="35"/>
      <c r="O9" s="25" t="s">
        <v>24</v>
      </c>
    </row>
    <row r="10" spans="1:15" s="3" customFormat="1" ht="40.5" customHeight="1" x14ac:dyDescent="0.25">
      <c r="A10" s="4"/>
      <c r="B10" s="101" t="s">
        <v>16</v>
      </c>
      <c r="C10" s="69" t="s">
        <v>9</v>
      </c>
      <c r="D10" s="49" t="s">
        <v>17</v>
      </c>
      <c r="E10" s="62" t="s">
        <v>34</v>
      </c>
      <c r="F10" s="62" t="s">
        <v>21</v>
      </c>
      <c r="G10" s="62" t="s">
        <v>32</v>
      </c>
      <c r="H10" s="62" t="s">
        <v>0</v>
      </c>
      <c r="I10" s="62"/>
      <c r="J10" s="49" t="s">
        <v>35</v>
      </c>
      <c r="K10" s="62" t="s">
        <v>18</v>
      </c>
      <c r="L10" s="63" t="s">
        <v>2</v>
      </c>
      <c r="M10" s="2"/>
      <c r="N10" s="2"/>
      <c r="O10" s="24" t="s">
        <v>25</v>
      </c>
    </row>
    <row r="11" spans="1:15" ht="54" customHeight="1" x14ac:dyDescent="0.25">
      <c r="A11" s="5"/>
      <c r="B11" s="102"/>
      <c r="C11" s="70"/>
      <c r="D11" s="50"/>
      <c r="E11" s="49"/>
      <c r="F11" s="49"/>
      <c r="G11" s="49"/>
      <c r="H11" s="26" t="s">
        <v>8</v>
      </c>
      <c r="I11" s="26" t="s">
        <v>1</v>
      </c>
      <c r="J11" s="50"/>
      <c r="K11" s="49"/>
      <c r="L11" s="64"/>
      <c r="M11" s="1"/>
      <c r="N11" s="1"/>
      <c r="O11" s="24" t="s">
        <v>26</v>
      </c>
    </row>
    <row r="12" spans="1:15" ht="14.4" x14ac:dyDescent="0.3">
      <c r="A12" s="5"/>
      <c r="B12" s="8">
        <v>1</v>
      </c>
      <c r="C12" s="9"/>
      <c r="D12" s="10" t="s">
        <v>49</v>
      </c>
      <c r="E12" s="40"/>
      <c r="F12" s="11"/>
      <c r="G12" s="11"/>
      <c r="H12" s="11"/>
      <c r="I12" s="11"/>
      <c r="J12" s="11"/>
      <c r="K12" s="11"/>
      <c r="L12" s="12"/>
      <c r="O12" s="25" t="s">
        <v>27</v>
      </c>
    </row>
    <row r="13" spans="1:15" ht="14.4" x14ac:dyDescent="0.3">
      <c r="A13" s="5"/>
      <c r="B13" s="13"/>
      <c r="C13" s="36"/>
      <c r="D13" s="37"/>
      <c r="E13" s="40"/>
      <c r="F13" s="11"/>
      <c r="G13" s="11"/>
      <c r="H13" s="11"/>
      <c r="I13" s="11"/>
      <c r="J13" s="11"/>
      <c r="K13" s="11"/>
      <c r="L13" s="12"/>
      <c r="O13" s="25"/>
    </row>
    <row r="14" spans="1:15" ht="14.4" x14ac:dyDescent="0.3">
      <c r="A14" s="5"/>
      <c r="B14" s="13"/>
      <c r="C14" s="14"/>
      <c r="D14" s="10" t="s">
        <v>36</v>
      </c>
      <c r="E14" s="40"/>
      <c r="F14" s="11"/>
      <c r="G14" s="11"/>
      <c r="H14" s="11"/>
      <c r="I14" s="11"/>
      <c r="J14" s="11"/>
      <c r="K14" s="11"/>
      <c r="L14" s="12"/>
      <c r="O14" s="25" t="s">
        <v>28</v>
      </c>
    </row>
    <row r="15" spans="1:15" ht="57.6" x14ac:dyDescent="0.3">
      <c r="A15" s="5"/>
      <c r="B15" s="13"/>
      <c r="C15" s="14"/>
      <c r="D15" s="15" t="s">
        <v>55</v>
      </c>
      <c r="E15" s="40">
        <v>264000</v>
      </c>
      <c r="F15" s="11" t="s">
        <v>25</v>
      </c>
      <c r="G15" s="11" t="s">
        <v>29</v>
      </c>
      <c r="H15" s="43">
        <f>(200000/E15)</f>
        <v>0.75757575757575757</v>
      </c>
      <c r="I15" s="43">
        <f>64000/E15</f>
        <v>0.24242424242424243</v>
      </c>
      <c r="J15" s="11" t="s">
        <v>40</v>
      </c>
      <c r="K15" s="11"/>
      <c r="L15" s="12"/>
    </row>
    <row r="16" spans="1:15" ht="14.4" x14ac:dyDescent="0.3">
      <c r="A16" s="5"/>
      <c r="B16" s="13"/>
      <c r="C16" s="14"/>
      <c r="D16" s="15"/>
      <c r="E16" s="40"/>
      <c r="F16" s="11"/>
      <c r="G16" s="11"/>
      <c r="H16" s="11"/>
      <c r="I16" s="11"/>
      <c r="J16" s="11"/>
      <c r="K16" s="11"/>
      <c r="L16" s="12"/>
    </row>
    <row r="17" spans="1:15" ht="14.4" x14ac:dyDescent="0.3">
      <c r="A17" s="5"/>
      <c r="B17" s="8">
        <v>2</v>
      </c>
      <c r="C17" s="9"/>
      <c r="D17" s="10" t="s">
        <v>50</v>
      </c>
      <c r="E17" s="40"/>
      <c r="F17" s="11"/>
      <c r="G17" s="11"/>
      <c r="H17" s="11"/>
      <c r="I17" s="11"/>
      <c r="J17" s="11"/>
      <c r="K17" s="11"/>
      <c r="L17" s="12"/>
      <c r="O17" s="25" t="s">
        <v>29</v>
      </c>
    </row>
    <row r="18" spans="1:15" ht="14.4" x14ac:dyDescent="0.3">
      <c r="A18" s="5"/>
      <c r="B18" s="8"/>
      <c r="C18" s="9"/>
      <c r="D18" s="10"/>
      <c r="E18" s="40"/>
      <c r="F18" s="11"/>
      <c r="G18" s="11"/>
      <c r="H18" s="11"/>
      <c r="I18" s="11"/>
      <c r="J18" s="11"/>
      <c r="K18" s="11"/>
      <c r="L18" s="12"/>
      <c r="O18" s="25"/>
    </row>
    <row r="19" spans="1:15" ht="14.4" x14ac:dyDescent="0.3">
      <c r="A19" s="5"/>
      <c r="B19" s="8"/>
      <c r="C19" s="9"/>
      <c r="D19" s="10" t="s">
        <v>36</v>
      </c>
      <c r="E19" s="40"/>
      <c r="F19" s="11"/>
      <c r="G19" s="11"/>
      <c r="H19" s="11"/>
      <c r="I19" s="11"/>
      <c r="J19" s="11"/>
      <c r="K19" s="11"/>
      <c r="L19" s="12"/>
      <c r="O19" s="25"/>
    </row>
    <row r="20" spans="1:15" ht="75" customHeight="1" x14ac:dyDescent="0.3">
      <c r="A20" s="5"/>
      <c r="B20" s="8"/>
      <c r="C20" s="9"/>
      <c r="D20" s="15" t="s">
        <v>54</v>
      </c>
      <c r="E20" s="40">
        <v>166500</v>
      </c>
      <c r="F20" s="11" t="s">
        <v>25</v>
      </c>
      <c r="G20" s="11" t="s">
        <v>29</v>
      </c>
      <c r="H20" s="43">
        <f>160000/E20</f>
        <v>0.96096096096096095</v>
      </c>
      <c r="I20" s="44">
        <f>6500/E20</f>
        <v>3.903903903903904E-2</v>
      </c>
      <c r="J20" s="11" t="s">
        <v>41</v>
      </c>
      <c r="K20" s="11"/>
      <c r="L20" s="12"/>
      <c r="O20" s="25"/>
    </row>
    <row r="21" spans="1:15" ht="14.4" x14ac:dyDescent="0.3">
      <c r="A21" s="5"/>
      <c r="B21" s="8"/>
      <c r="C21" s="9"/>
      <c r="D21" s="10"/>
      <c r="E21" s="40"/>
      <c r="F21" s="11"/>
      <c r="G21" s="11"/>
      <c r="H21" s="11"/>
      <c r="I21" s="11"/>
      <c r="J21" s="11"/>
      <c r="K21" s="11"/>
      <c r="L21" s="12"/>
      <c r="O21" s="25"/>
    </row>
    <row r="22" spans="1:15" ht="14.4" x14ac:dyDescent="0.3">
      <c r="A22" s="5"/>
      <c r="B22" s="13">
        <v>3</v>
      </c>
      <c r="C22" s="9"/>
      <c r="D22" s="10" t="s">
        <v>51</v>
      </c>
      <c r="E22" s="40"/>
      <c r="F22" s="11"/>
      <c r="G22" s="11"/>
      <c r="H22" s="11"/>
      <c r="I22" s="11"/>
      <c r="J22" s="11"/>
      <c r="K22" s="11"/>
      <c r="L22" s="12"/>
      <c r="O22" s="25"/>
    </row>
    <row r="23" spans="1:15" ht="14.4" x14ac:dyDescent="0.3">
      <c r="A23" s="5"/>
      <c r="B23" s="8"/>
      <c r="C23" s="9"/>
      <c r="D23" s="18"/>
      <c r="E23" s="40"/>
      <c r="F23" s="11"/>
      <c r="G23" s="11"/>
      <c r="H23" s="11"/>
      <c r="I23" s="11"/>
      <c r="J23" s="11"/>
      <c r="K23" s="11"/>
      <c r="L23" s="12"/>
      <c r="O23" s="25"/>
    </row>
    <row r="24" spans="1:15" ht="14.4" x14ac:dyDescent="0.3">
      <c r="A24" s="5"/>
      <c r="B24" s="8"/>
      <c r="C24" s="9"/>
      <c r="D24" s="10" t="s">
        <v>39</v>
      </c>
      <c r="E24" s="40"/>
      <c r="F24" s="11"/>
      <c r="G24" s="11"/>
      <c r="H24" s="11"/>
      <c r="I24" s="11"/>
      <c r="J24" s="11"/>
      <c r="K24" s="11"/>
      <c r="L24" s="12"/>
      <c r="O24" s="25"/>
    </row>
    <row r="25" spans="1:15" ht="14.4" x14ac:dyDescent="0.3">
      <c r="A25" s="5"/>
      <c r="B25" s="8"/>
      <c r="C25" s="9"/>
      <c r="D25" s="15" t="s">
        <v>56</v>
      </c>
      <c r="E25" s="40">
        <v>4000</v>
      </c>
      <c r="F25" s="11" t="s">
        <v>24</v>
      </c>
      <c r="G25" s="11" t="s">
        <v>29</v>
      </c>
      <c r="H25" s="43">
        <v>1</v>
      </c>
      <c r="I25" s="11"/>
      <c r="J25" s="11" t="s">
        <v>44</v>
      </c>
      <c r="K25" s="11"/>
      <c r="L25" s="12"/>
      <c r="O25" s="25"/>
    </row>
    <row r="26" spans="1:15" ht="14.4" x14ac:dyDescent="0.3">
      <c r="A26" s="5"/>
      <c r="B26" s="8"/>
      <c r="C26" s="9"/>
      <c r="D26" s="15"/>
      <c r="E26" s="40"/>
      <c r="F26" s="11"/>
      <c r="G26" s="11"/>
      <c r="H26" s="11"/>
      <c r="I26" s="11"/>
      <c r="J26" s="11"/>
      <c r="K26" s="11"/>
      <c r="L26" s="12"/>
      <c r="O26" s="25"/>
    </row>
    <row r="27" spans="1:15" ht="14.4" x14ac:dyDescent="0.3">
      <c r="A27" s="5"/>
      <c r="B27" s="8"/>
      <c r="C27" s="9"/>
      <c r="D27" s="10" t="s">
        <v>37</v>
      </c>
      <c r="E27" s="40"/>
      <c r="F27" s="11"/>
      <c r="G27" s="11"/>
      <c r="H27" s="11"/>
      <c r="I27" s="11"/>
      <c r="J27" s="11"/>
      <c r="K27" s="11"/>
      <c r="L27" s="12"/>
      <c r="O27" s="25"/>
    </row>
    <row r="28" spans="1:15" ht="14.4" x14ac:dyDescent="0.3">
      <c r="A28" s="5"/>
      <c r="B28" s="8"/>
      <c r="C28" s="9"/>
      <c r="D28" s="15" t="s">
        <v>53</v>
      </c>
      <c r="E28" s="40">
        <v>13000</v>
      </c>
      <c r="F28" s="11" t="s">
        <v>24</v>
      </c>
      <c r="G28" s="11" t="s">
        <v>29</v>
      </c>
      <c r="H28" s="43">
        <v>1</v>
      </c>
      <c r="I28" s="11"/>
      <c r="J28" s="11" t="s">
        <v>42</v>
      </c>
      <c r="K28" s="11"/>
      <c r="L28" s="12"/>
      <c r="O28" s="25"/>
    </row>
    <row r="29" spans="1:15" ht="14.4" x14ac:dyDescent="0.3">
      <c r="A29" s="5"/>
      <c r="B29" s="8"/>
      <c r="C29" s="9"/>
      <c r="D29" s="15"/>
      <c r="E29" s="40"/>
      <c r="F29" s="11"/>
      <c r="G29" s="11"/>
      <c r="H29" s="11"/>
      <c r="I29" s="11"/>
      <c r="J29" s="11"/>
      <c r="K29" s="11"/>
      <c r="L29" s="12"/>
      <c r="O29" s="25"/>
    </row>
    <row r="30" spans="1:15" ht="14.4" x14ac:dyDescent="0.3">
      <c r="A30" s="5"/>
      <c r="B30" s="8"/>
      <c r="C30" s="9"/>
      <c r="D30" s="10" t="s">
        <v>38</v>
      </c>
      <c r="E30" s="40"/>
      <c r="F30" s="11"/>
      <c r="G30" s="11"/>
      <c r="H30" s="11"/>
      <c r="I30" s="11"/>
      <c r="J30" s="11"/>
      <c r="K30" s="11"/>
      <c r="L30" s="12"/>
      <c r="O30" s="25"/>
    </row>
    <row r="31" spans="1:15" ht="43.2" x14ac:dyDescent="0.3">
      <c r="A31" s="5"/>
      <c r="B31" s="8"/>
      <c r="C31" s="9"/>
      <c r="D31" s="15" t="s">
        <v>57</v>
      </c>
      <c r="E31" s="40">
        <v>3000</v>
      </c>
      <c r="F31" s="11" t="s">
        <v>24</v>
      </c>
      <c r="G31" s="11" t="s">
        <v>29</v>
      </c>
      <c r="H31" s="43">
        <v>1</v>
      </c>
      <c r="I31" s="11"/>
      <c r="J31" s="11" t="s">
        <v>43</v>
      </c>
      <c r="K31" s="11"/>
      <c r="L31" s="12"/>
      <c r="O31" s="25"/>
    </row>
    <row r="32" spans="1:15" ht="14.4" x14ac:dyDescent="0.3">
      <c r="A32" s="5"/>
      <c r="B32" s="8"/>
      <c r="C32" s="9"/>
      <c r="D32" s="15"/>
      <c r="E32" s="40"/>
      <c r="F32" s="11"/>
      <c r="G32" s="11"/>
      <c r="H32" s="43"/>
      <c r="I32" s="11"/>
      <c r="J32" s="11"/>
      <c r="K32" s="11"/>
      <c r="L32" s="12"/>
      <c r="O32" s="25"/>
    </row>
    <row r="33" spans="1:15" ht="14.4" x14ac:dyDescent="0.3">
      <c r="A33" s="5"/>
      <c r="B33" s="13"/>
      <c r="C33" s="14"/>
      <c r="D33" s="10" t="s">
        <v>62</v>
      </c>
      <c r="E33" s="40"/>
      <c r="F33" s="11"/>
      <c r="G33" s="11"/>
      <c r="H33" s="11"/>
      <c r="I33" s="11"/>
      <c r="J33" s="11"/>
      <c r="K33" s="11"/>
      <c r="L33" s="12"/>
      <c r="O33" s="25" t="s">
        <v>30</v>
      </c>
    </row>
    <row r="34" spans="1:15" ht="14.4" x14ac:dyDescent="0.3">
      <c r="A34" s="5"/>
      <c r="B34" s="11"/>
      <c r="C34" s="11"/>
      <c r="D34" s="46" t="s">
        <v>61</v>
      </c>
      <c r="E34" s="47">
        <v>10000</v>
      </c>
      <c r="F34" s="46" t="s">
        <v>24</v>
      </c>
      <c r="G34" s="46" t="s">
        <v>29</v>
      </c>
      <c r="H34" s="48">
        <v>1</v>
      </c>
      <c r="I34" s="46"/>
      <c r="J34" s="46" t="s">
        <v>63</v>
      </c>
      <c r="K34" s="11"/>
      <c r="L34" s="12"/>
      <c r="O34" s="25"/>
    </row>
    <row r="35" spans="1:15" ht="14.4" x14ac:dyDescent="0.3">
      <c r="A35" s="5"/>
      <c r="B35" s="11"/>
      <c r="C35" s="11"/>
      <c r="D35" s="11"/>
      <c r="E35" s="40"/>
      <c r="F35" s="11"/>
      <c r="G35" s="11"/>
      <c r="H35" s="11"/>
      <c r="I35" s="11"/>
      <c r="J35" s="11"/>
      <c r="K35" s="11"/>
      <c r="L35" s="12"/>
      <c r="O35" s="25"/>
    </row>
    <row r="36" spans="1:15" ht="14.4" x14ac:dyDescent="0.3">
      <c r="A36" s="5"/>
      <c r="C36" s="39"/>
      <c r="D36" s="38"/>
      <c r="E36" s="40"/>
      <c r="F36" s="11"/>
      <c r="G36" s="11"/>
      <c r="H36" s="11"/>
      <c r="I36" s="11"/>
      <c r="J36" s="11"/>
      <c r="K36" s="11"/>
      <c r="L36" s="12"/>
      <c r="O36" s="25" t="s">
        <v>28</v>
      </c>
    </row>
    <row r="37" spans="1:15" ht="15" thickBot="1" x14ac:dyDescent="0.35">
      <c r="A37" s="5"/>
      <c r="B37" s="16"/>
      <c r="C37" s="17"/>
      <c r="E37" s="41"/>
      <c r="F37" s="19"/>
      <c r="G37" s="19"/>
      <c r="H37" s="19"/>
      <c r="I37" s="19"/>
      <c r="J37" s="19"/>
      <c r="K37" s="19"/>
      <c r="L37" s="20"/>
    </row>
    <row r="38" spans="1:15" ht="19.5" customHeight="1" thickBot="1" x14ac:dyDescent="0.35">
      <c r="A38" s="5"/>
      <c r="B38" s="85" t="s">
        <v>7</v>
      </c>
      <c r="C38" s="86"/>
      <c r="D38" s="87"/>
      <c r="E38" s="42">
        <f>SUM(E13:E34)</f>
        <v>460500</v>
      </c>
      <c r="F38" s="88" t="s">
        <v>52</v>
      </c>
      <c r="G38" s="89"/>
      <c r="H38" s="90"/>
      <c r="I38" s="88" t="s">
        <v>58</v>
      </c>
      <c r="J38" s="89"/>
      <c r="K38" s="90"/>
      <c r="L38" s="21"/>
    </row>
    <row r="39" spans="1:15" ht="58.5" customHeight="1" thickBot="1" x14ac:dyDescent="0.3">
      <c r="A39" s="5"/>
      <c r="B39" s="55" t="s">
        <v>19</v>
      </c>
      <c r="C39" s="56"/>
      <c r="D39" s="60"/>
      <c r="E39" s="60"/>
      <c r="F39" s="60"/>
      <c r="G39" s="60"/>
      <c r="H39" s="60"/>
      <c r="I39" s="60"/>
      <c r="J39" s="60"/>
      <c r="K39" s="60"/>
      <c r="L39" s="61"/>
    </row>
    <row r="40" spans="1:15" ht="21.75" customHeight="1" thickBot="1" x14ac:dyDescent="0.3">
      <c r="A40" s="5"/>
      <c r="B40" s="82" t="s">
        <v>10</v>
      </c>
      <c r="C40" s="83"/>
      <c r="D40" s="83"/>
      <c r="E40" s="83"/>
      <c r="F40" s="83"/>
      <c r="G40" s="83"/>
      <c r="H40" s="83"/>
      <c r="I40" s="83"/>
      <c r="J40" s="83"/>
      <c r="K40" s="83"/>
      <c r="L40" s="84"/>
    </row>
    <row r="41" spans="1:15" ht="39" customHeight="1" thickBot="1" x14ac:dyDescent="0.3">
      <c r="A41" s="5"/>
      <c r="B41" s="55" t="s">
        <v>11</v>
      </c>
      <c r="C41" s="56"/>
      <c r="D41" s="56"/>
      <c r="E41" s="56"/>
      <c r="F41" s="56"/>
      <c r="G41" s="56"/>
      <c r="H41" s="56"/>
      <c r="I41" s="56"/>
      <c r="J41" s="56"/>
      <c r="K41" s="56"/>
      <c r="L41" s="57"/>
    </row>
    <row r="42" spans="1:15" ht="26.25" customHeight="1" thickBot="1" x14ac:dyDescent="0.3">
      <c r="A42" s="5"/>
      <c r="B42" s="58" t="s">
        <v>20</v>
      </c>
      <c r="C42" s="59"/>
      <c r="D42" s="60"/>
      <c r="E42" s="60"/>
      <c r="F42" s="60"/>
      <c r="G42" s="60"/>
      <c r="H42" s="60"/>
      <c r="I42" s="60"/>
      <c r="J42" s="60"/>
      <c r="K42" s="60"/>
      <c r="L42" s="61"/>
    </row>
    <row r="43" spans="1:15" ht="26.25" customHeight="1" thickBot="1" x14ac:dyDescent="0.3">
      <c r="A43" s="5"/>
      <c r="B43" s="58" t="s">
        <v>33</v>
      </c>
      <c r="C43" s="59"/>
      <c r="D43" s="60"/>
      <c r="E43" s="60"/>
      <c r="F43" s="60"/>
      <c r="G43" s="60"/>
      <c r="H43" s="60"/>
      <c r="I43" s="60"/>
      <c r="J43" s="60"/>
      <c r="K43" s="60"/>
      <c r="L43" s="61"/>
    </row>
    <row r="44" spans="1:15" ht="29.25" customHeight="1" thickBot="1" x14ac:dyDescent="0.3">
      <c r="A44" s="5"/>
      <c r="B44" s="65" t="s">
        <v>31</v>
      </c>
      <c r="C44" s="66"/>
      <c r="D44" s="67"/>
      <c r="E44" s="67"/>
      <c r="F44" s="67"/>
      <c r="G44" s="67"/>
      <c r="H44" s="67"/>
      <c r="I44" s="67"/>
      <c r="J44" s="67"/>
      <c r="K44" s="67"/>
      <c r="L44" s="68"/>
    </row>
    <row r="45" spans="1:15" ht="30" customHeight="1" thickBot="1" x14ac:dyDescent="0.35">
      <c r="A45" s="5"/>
      <c r="B45" s="51" t="s">
        <v>12</v>
      </c>
      <c r="C45" s="52"/>
      <c r="D45" s="53"/>
      <c r="E45" s="53"/>
      <c r="F45" s="53"/>
      <c r="G45" s="53"/>
      <c r="H45" s="53"/>
      <c r="I45" s="53"/>
      <c r="J45" s="53"/>
      <c r="K45" s="53"/>
      <c r="L45" s="54"/>
    </row>
    <row r="46" spans="1:15" ht="13.8" x14ac:dyDescent="0.25">
      <c r="A46" s="5"/>
      <c r="B46" s="7"/>
      <c r="C46" s="7"/>
      <c r="D46" s="22"/>
      <c r="E46" s="22"/>
      <c r="F46" s="22"/>
      <c r="G46" s="22"/>
      <c r="H46" s="22"/>
      <c r="I46" s="22"/>
      <c r="J46" s="22"/>
      <c r="K46" s="22"/>
      <c r="L46" s="22"/>
    </row>
    <row r="47" spans="1: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</sheetData>
  <mergeCells count="27">
    <mergeCell ref="G5:J5"/>
    <mergeCell ref="K5:L5"/>
    <mergeCell ref="G6:L6"/>
    <mergeCell ref="B4:L4"/>
    <mergeCell ref="B40:L40"/>
    <mergeCell ref="B38:D38"/>
    <mergeCell ref="F38:H38"/>
    <mergeCell ref="I38:K38"/>
    <mergeCell ref="B6:F6"/>
    <mergeCell ref="B5:F5"/>
    <mergeCell ref="B7:L7"/>
    <mergeCell ref="B10:B11"/>
    <mergeCell ref="D10:D11"/>
    <mergeCell ref="E10:E11"/>
    <mergeCell ref="F10:F11"/>
    <mergeCell ref="G10:G11"/>
    <mergeCell ref="J10:J11"/>
    <mergeCell ref="B45:L45"/>
    <mergeCell ref="B41:L41"/>
    <mergeCell ref="B42:L42"/>
    <mergeCell ref="H10:I10"/>
    <mergeCell ref="K10:K11"/>
    <mergeCell ref="L10:L11"/>
    <mergeCell ref="B44:L44"/>
    <mergeCell ref="B39:L39"/>
    <mergeCell ref="C10:C11"/>
    <mergeCell ref="B43:L43"/>
  </mergeCells>
  <phoneticPr fontId="0" type="noConversion"/>
  <dataValidations count="2">
    <dataValidation type="list" allowBlank="1" showInputMessage="1" showErrorMessage="1" sqref="F12:F37" xr:uid="{00000000-0002-0000-0000-000000000000}">
      <formula1>$O$7:$O$14</formula1>
    </dataValidation>
    <dataValidation type="list" allowBlank="1" showInputMessage="1" showErrorMessage="1" sqref="G12:G37" xr:uid="{00000000-0002-0000-0000-000001000000}">
      <formula1>$O$17:$O$36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50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EC314DFF95E84B808D3D93DA5931AC" ma:contentTypeVersion="" ma:contentTypeDescription="Create a new document." ma:contentTypeScope="" ma:versionID="1ccc2c4f127bb805551ad7240ac8765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fc1958f689284e262d1fa84b900a3859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F60BA20-0C60-4A5A-90E3-DCF0CAFF8A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6A0393-32CA-4882-8049-D7942C0C7A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244229-1B71-4548-B113-E84E0EFFB8B0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sharepoint/v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meroca</dc:creator>
  <cp:lastModifiedBy>Borja, Cindy</cp:lastModifiedBy>
  <cp:lastPrinted>2017-10-24T20:44:03Z</cp:lastPrinted>
  <dcterms:created xsi:type="dcterms:W3CDTF">2007-02-02T19:50:30Z</dcterms:created>
  <dcterms:modified xsi:type="dcterms:W3CDTF">2017-10-24T21:03:04Z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0x010100FDEC314DFF95E84B808D3D93DA5931AC</vt:lpwstr>
  </property>
</Properties>
</file>