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.IDB\COOP TECNICAS - 2017\PE-T1370 Lurin\"/>
    </mc:Choice>
  </mc:AlternateContent>
  <bookViews>
    <workbookView xWindow="0" yWindow="0" windowWidth="23040" windowHeight="96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Sheet1!$A$2:$L$40</definedName>
    <definedName name="_xlnm.Print_Titles" localSheetId="0">Sheet1!$8:$9</definedName>
  </definedNames>
  <calcPr calcId="171027"/>
</workbook>
</file>

<file path=xl/calcChain.xml><?xml version="1.0" encoding="utf-8"?>
<calcChain xmlns="http://schemas.openxmlformats.org/spreadsheetml/2006/main">
  <c r="E22" i="1" l="1"/>
  <c r="E10" i="1" l="1"/>
</calcChain>
</file>

<file path=xl/sharedStrings.xml><?xml version="1.0" encoding="utf-8"?>
<sst xmlns="http://schemas.openxmlformats.org/spreadsheetml/2006/main" count="121" uniqueCount="61">
  <si>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</si>
  <si>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</si>
  <si>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</si>
  <si>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</si>
  <si>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</si>
  <si>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</si>
  <si>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</si>
  <si>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</si>
  <si>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</si>
  <si>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</si>
  <si>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</si>
  <si>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</si>
  <si>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</si>
  <si>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</si>
  <si>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Revisión  de adquisiciones (Ex ante-Ex Post) (3)</t>
  </si>
  <si>
    <t>PLAN DE ADQUISICIONES  DECOOPERACIONES TECNICAS NO REEMBOLSABLES</t>
  </si>
  <si>
    <t>Componente 1: Estudios de Preinversión e inversión para el Programa</t>
  </si>
  <si>
    <t xml:space="preserve">Componente 2: Estudios para la Preparación del Programa </t>
  </si>
  <si>
    <t>CCIN</t>
  </si>
  <si>
    <r>
      <t>País:</t>
    </r>
    <r>
      <rPr>
        <sz val="9"/>
        <rFont val="Arial"/>
        <family val="2"/>
      </rPr>
      <t xml:space="preserve"> Perú</t>
    </r>
  </si>
  <si>
    <r>
      <t xml:space="preserve">Agencia Ejecutora (AE):       </t>
    </r>
    <r>
      <rPr>
        <sz val="9"/>
        <rFont val="Arial"/>
        <family val="2"/>
      </rPr>
      <t>BID WSA /CPE</t>
    </r>
    <r>
      <rPr>
        <b/>
        <sz val="9"/>
        <rFont val="Arial"/>
        <family val="2"/>
      </rPr>
      <t xml:space="preserve">                                   Sector Público: </t>
    </r>
    <r>
      <rPr>
        <sz val="9"/>
        <rFont val="Arial"/>
        <family val="2"/>
      </rPr>
      <t>Público - MVCS</t>
    </r>
  </si>
  <si>
    <r>
      <t xml:space="preserve">Método de Adquisición </t>
    </r>
    <r>
      <rPr>
        <b/>
        <vertAlign val="superscript"/>
        <sz val="9"/>
        <rFont val="Arial"/>
        <family val="2"/>
      </rPr>
      <t>(2)</t>
    </r>
  </si>
  <si>
    <r>
      <rPr>
        <b/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</si>
  <si>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8"/>
        <rFont val="Arial"/>
        <family val="2"/>
      </rPr>
      <t>(2)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Bienes y Obras</t>
    </r>
    <r>
      <rPr>
        <sz val="8"/>
        <rFont val="Arial"/>
        <family val="2"/>
      </rPr>
      <t xml:space="preserve">:  </t>
    </r>
    <r>
      <rPr>
        <b/>
        <sz val="8"/>
        <rFont val="Arial"/>
        <family val="2"/>
      </rPr>
      <t>LP</t>
    </r>
    <r>
      <rPr>
        <sz val="8"/>
        <rFont val="Arial"/>
        <family val="2"/>
      </rPr>
      <t xml:space="preserve">: Licitación Pública;  </t>
    </r>
    <r>
      <rPr>
        <b/>
        <sz val="8"/>
        <rFont val="Arial"/>
        <family val="2"/>
      </rPr>
      <t>CP</t>
    </r>
    <r>
      <rPr>
        <sz val="8"/>
        <rFont val="Arial"/>
        <family val="2"/>
      </rPr>
      <t xml:space="preserve">: Comparación de Precios;  </t>
    </r>
    <r>
      <rPr>
        <b/>
        <sz val="8"/>
        <rFont val="Arial"/>
        <family val="2"/>
      </rPr>
      <t>CD</t>
    </r>
    <r>
      <rPr>
        <sz val="8"/>
        <rFont val="Arial"/>
        <family val="2"/>
      </rPr>
      <t xml:space="preserve">: Contratación Directa.    </t>
    </r>
  </si>
  <si>
    <r>
      <t>(2)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Firmas de consultoria</t>
    </r>
    <r>
      <rPr>
        <sz val="8"/>
        <rFont val="Arial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</si>
  <si>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u/>
        <vertAlign val="superscript"/>
        <sz val="8"/>
        <rFont val="Arial"/>
        <family val="2"/>
      </rPr>
      <t xml:space="preserve">(2) </t>
    </r>
    <r>
      <rPr>
        <b/>
        <u/>
        <sz val="8"/>
        <rFont val="Arial"/>
        <family val="2"/>
      </rPr>
      <t>Consultores Individuales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CCIN</t>
    </r>
    <r>
      <rPr>
        <sz val="8"/>
        <rFont val="Arial"/>
        <family val="2"/>
      </rPr>
      <t xml:space="preserve">: Selección basada en la Comparación de Calificaciones Consultor Individual ; SD: Selección Directa. </t>
    </r>
  </si>
  <si>
    <r>
      <t>(3)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 xml:space="preserve"> Revisión ex ante/ ex post</t>
    </r>
    <r>
      <rPr>
        <sz val="8"/>
        <rFont val="Arial"/>
        <family val="2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</si>
  <si>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8"/>
        <rFont val="Arial"/>
        <family val="2"/>
      </rPr>
      <t xml:space="preserve">  </t>
    </r>
    <r>
      <rPr>
        <b/>
        <u/>
        <sz val="8"/>
        <rFont val="Arial"/>
        <family val="2"/>
      </rPr>
      <t>Revisión técnica</t>
    </r>
    <r>
      <rPr>
        <sz val="8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</si>
  <si>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t xml:space="preserve">Preparado por: </t>
    </r>
    <r>
      <rPr>
        <sz val="9"/>
        <rFont val="Arial"/>
        <family val="2"/>
      </rPr>
      <t>Ana Cueva</t>
    </r>
  </si>
  <si>
    <t>Yes</t>
  </si>
  <si>
    <t>QIII -2017</t>
  </si>
  <si>
    <t>QIV -2017</t>
  </si>
  <si>
    <t>QII -2017</t>
  </si>
  <si>
    <t>Ex - ante</t>
  </si>
  <si>
    <r>
      <t xml:space="preserve">Monto límite para revisión ex post de adquisiciones: </t>
    </r>
    <r>
      <rPr>
        <sz val="9"/>
        <rFont val="Arial"/>
        <family val="2"/>
      </rPr>
      <t>US$ 100.000</t>
    </r>
  </si>
  <si>
    <r>
      <t xml:space="preserve">Nombre del Proyecto: </t>
    </r>
    <r>
      <rPr>
        <sz val="9"/>
        <rFont val="Arial"/>
        <family val="2"/>
      </rPr>
      <t>Apoyo a la estructuración e implementación de la Unidad Ejecutora para proyectos de Agua y Saneamiento para Lima y Callao y al préstamo PE-L1145</t>
    </r>
  </si>
  <si>
    <r>
      <t xml:space="preserve">Fecha: </t>
    </r>
    <r>
      <rPr>
        <sz val="9"/>
        <rFont val="Arial"/>
        <family val="2"/>
      </rPr>
      <t>30 de marzo de 2017</t>
    </r>
  </si>
  <si>
    <t>QII -2018</t>
  </si>
  <si>
    <t>Coordinador estratégico para apoyo en la estructuración e implementación de la UE</t>
  </si>
  <si>
    <t>Especialista Administrativo/Financiero</t>
  </si>
  <si>
    <t>Consultor - Elaboración del Manual de Operaciones del Proyecto</t>
  </si>
  <si>
    <t>Consultor - Análisis de capacidad institucional del viceministerio de saneamiento</t>
  </si>
  <si>
    <t xml:space="preserve">Consultor - Elaboración del Plan de fortalecimiento institucional </t>
  </si>
  <si>
    <t>Consultoría - Apoyo en  el diseño y actualización del programa, bajo la normatividad de Invierte.pe</t>
  </si>
  <si>
    <t>Consultoría - Elaboración de TdR para el Plan Director de Agua</t>
  </si>
  <si>
    <t>Consultoría - Elaboración de TDR para el Plan Director de Saneamiento</t>
  </si>
  <si>
    <t>Consultoría para la elaboración del Reglamento Operativo del Programa</t>
  </si>
  <si>
    <t xml:space="preserve">Encuestas Socioeconómicas </t>
  </si>
  <si>
    <t>Consultoría - Elaboración de las herramientas de gestión del programa (PEP, PA, PF,.GRP, MR)</t>
  </si>
  <si>
    <t>Consultor - Elaboración del análisis ambiental y social del programa y el correspondiente plan de gestión ambiental y social</t>
  </si>
  <si>
    <t>Consultor - Complementación del modelaje de difusión de acuerdo a las ECAs aplicables para las diferentes alternativas con emisario submarine</t>
  </si>
  <si>
    <t>Taller y eventos</t>
  </si>
  <si>
    <t>CD</t>
  </si>
  <si>
    <t>QI -2018</t>
  </si>
  <si>
    <t>Servicios de no consultorias</t>
  </si>
  <si>
    <t>Consultorias Individuales</t>
  </si>
  <si>
    <t>Especialista - Ingeniero Civil/Sanitario</t>
  </si>
  <si>
    <t>Especialista Planficación y Monitoreo</t>
  </si>
  <si>
    <t>Especialista en Asesoria Legal</t>
  </si>
  <si>
    <r>
      <t xml:space="preserve">Número del Proyecto: </t>
    </r>
    <r>
      <rPr>
        <sz val="9"/>
        <rFont val="Arial"/>
        <family val="2"/>
      </rPr>
      <t>PE-T1370</t>
    </r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</si>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</sst>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000"/>
    <numFmt numFmtId="165" formatCode="_(* #,##0_);_(* \(#,##0\);_(* &quot;-&quot;??_);_(@_)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3" tint="0.59999389629810485"/>
      <name val="Arial"/>
      <family val="2"/>
    </font>
    <font>
      <sz val="9"/>
      <color theme="3" tint="0.59999389629810485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u/>
      <vertAlign val="superscript"/>
      <sz val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/>
    <xf numFmtId="0" fontId="5" fillId="0" borderId="0" xfId="0" applyFont="1" applyBorder="1"/>
    <xf numFmtId="164" fontId="5" fillId="0" borderId="0" xfId="0" applyNumberFormat="1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23" xfId="0" applyFont="1" applyBorder="1"/>
    <xf numFmtId="0" fontId="4" fillId="2" borderId="26" xfId="0" applyFont="1" applyFill="1" applyBorder="1"/>
    <xf numFmtId="0" fontId="4" fillId="2" borderId="31" xfId="0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9" fontId="5" fillId="2" borderId="1" xfId="0" applyNumberFormat="1" applyFont="1" applyFill="1" applyBorder="1"/>
    <xf numFmtId="0" fontId="5" fillId="2" borderId="24" xfId="0" applyFont="1" applyFill="1" applyBorder="1"/>
    <xf numFmtId="0" fontId="4" fillId="0" borderId="26" xfId="0" applyFont="1" applyBorder="1"/>
    <xf numFmtId="0" fontId="5" fillId="0" borderId="24" xfId="0" applyFont="1" applyBorder="1"/>
    <xf numFmtId="0" fontId="5" fillId="0" borderId="26" xfId="0" applyFont="1" applyBorder="1"/>
    <xf numFmtId="0" fontId="5" fillId="0" borderId="31" xfId="0" applyFont="1" applyBorder="1"/>
    <xf numFmtId="0" fontId="4" fillId="2" borderId="2" xfId="0" applyFont="1" applyFill="1" applyBorder="1"/>
    <xf numFmtId="0" fontId="5" fillId="0" borderId="7" xfId="0" applyFont="1" applyBorder="1"/>
    <xf numFmtId="0" fontId="5" fillId="0" borderId="28" xfId="0" applyFont="1" applyBorder="1"/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5" fillId="2" borderId="1" xfId="1" applyNumberFormat="1" applyFont="1" applyFill="1" applyBorder="1" applyAlignment="1">
      <alignment horizontal="center"/>
    </xf>
    <xf numFmtId="165" fontId="5" fillId="0" borderId="31" xfId="1" applyNumberFormat="1" applyFont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/>
    <xf numFmtId="0" fontId="4" fillId="4" borderId="26" xfId="0" applyFont="1" applyFill="1" applyBorder="1"/>
    <xf numFmtId="0" fontId="4" fillId="4" borderId="31" xfId="0" applyFont="1" applyFill="1" applyBorder="1"/>
    <xf numFmtId="0" fontId="4" fillId="4" borderId="2" xfId="0" applyFont="1" applyFill="1" applyBorder="1"/>
    <xf numFmtId="43" fontId="5" fillId="4" borderId="31" xfId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5" fillId="4" borderId="24" xfId="0" applyFont="1" applyFill="1" applyBorder="1"/>
    <xf numFmtId="0" fontId="4" fillId="4" borderId="1" xfId="0" applyFont="1" applyFill="1" applyBorder="1"/>
    <xf numFmtId="165" fontId="5" fillId="4" borderId="31" xfId="1" applyNumberFormat="1" applyFont="1" applyFill="1" applyBorder="1" applyAlignment="1">
      <alignment horizontal="center"/>
    </xf>
    <xf numFmtId="165" fontId="5" fillId="4" borderId="1" xfId="0" applyNumberFormat="1" applyFont="1" applyFill="1" applyBorder="1"/>
    <xf numFmtId="0" fontId="5" fillId="4" borderId="1" xfId="0" applyFont="1" applyFill="1" applyBorder="1"/>
    <xf numFmtId="9" fontId="5" fillId="4" borderId="1" xfId="0" applyNumberFormat="1" applyFont="1" applyFill="1" applyBorder="1"/>
    <xf numFmtId="0" fontId="5" fillId="4" borderId="26" xfId="0" applyFont="1" applyFill="1" applyBorder="1"/>
    <xf numFmtId="0" fontId="5" fillId="4" borderId="31" xfId="0" applyFont="1" applyFill="1" applyBorder="1"/>
    <xf numFmtId="0" fontId="16" fillId="4" borderId="2" xfId="0" applyFont="1" applyFill="1" applyBorder="1" applyAlignment="1">
      <alignment horizontal="left" vertical="center" wrapText="1"/>
    </xf>
    <xf numFmtId="0" fontId="9" fillId="0" borderId="27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32" xfId="0" applyFont="1" applyBorder="1" applyAlignment="1">
      <alignment horizontal="left" wrapText="1"/>
    </xf>
    <xf numFmtId="0" fontId="9" fillId="0" borderId="27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0" borderId="33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9" fillId="0" borderId="2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8" xfId="0" applyFont="1" applyBorder="1" applyAlignment="1"/>
    <xf numFmtId="0" fontId="5" fillId="0" borderId="10" xfId="0" applyFont="1" applyBorder="1" applyAlignment="1"/>
    <xf numFmtId="0" fontId="5" fillId="0" borderId="9" xfId="0" applyFont="1" applyBorder="1" applyAlignment="1"/>
    <xf numFmtId="0" fontId="4" fillId="0" borderId="1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5" fillId="0" borderId="3" xfId="0" applyFont="1" applyBorder="1" applyAlignment="1"/>
    <xf numFmtId="0" fontId="6" fillId="3" borderId="18" xfId="0" applyFont="1" applyFill="1" applyBorder="1" applyAlignment="1"/>
    <xf numFmtId="0" fontId="6" fillId="3" borderId="6" xfId="0" applyFont="1" applyFill="1" applyBorder="1" applyAlignment="1"/>
    <xf numFmtId="0" fontId="7" fillId="3" borderId="6" xfId="0" applyFont="1" applyFill="1" applyBorder="1" applyAlignment="1"/>
    <xf numFmtId="0" fontId="7" fillId="3" borderId="19" xfId="0" applyFont="1" applyFill="1" applyBorder="1" applyAlignment="1"/>
    <xf numFmtId="0" fontId="4" fillId="3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topLeftCell="A10" zoomScaleNormal="100" workbookViewId="0">
      <selection activeCell="E31" sqref="E31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</cols>
  <sheetData>
    <row r="1" spans="1:15" ht="22.5" customHeight="1" thickBot="1" x14ac:dyDescent="0.25"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5" ht="28.5" customHeight="1" x14ac:dyDescent="0.2">
      <c r="B2" s="86" t="s">
        <v>15</v>
      </c>
      <c r="C2" s="87"/>
      <c r="D2" s="88"/>
      <c r="E2" s="87"/>
      <c r="F2" s="87"/>
      <c r="G2" s="87"/>
      <c r="H2" s="87"/>
      <c r="I2" s="87"/>
      <c r="J2" s="87"/>
      <c r="K2" s="87"/>
      <c r="L2" s="89"/>
    </row>
    <row r="3" spans="1:15" ht="16.5" customHeight="1" x14ac:dyDescent="0.2">
      <c r="B3" s="101" t="s">
        <v>19</v>
      </c>
      <c r="C3" s="102"/>
      <c r="D3" s="103"/>
      <c r="E3" s="103"/>
      <c r="F3" s="103"/>
      <c r="G3" s="80" t="s">
        <v>20</v>
      </c>
      <c r="H3" s="81"/>
      <c r="I3" s="81"/>
      <c r="J3" s="81"/>
      <c r="K3" s="81"/>
      <c r="L3" s="82"/>
    </row>
    <row r="4" spans="1:15" ht="16.5" customHeight="1" x14ac:dyDescent="0.2">
      <c r="B4" s="99" t="s">
        <v>59</v>
      </c>
      <c r="C4" s="100"/>
      <c r="D4" s="84"/>
      <c r="E4" s="84"/>
      <c r="F4" s="84"/>
      <c r="G4" s="83" t="s">
        <v>35</v>
      </c>
      <c r="H4" s="84"/>
      <c r="I4" s="84"/>
      <c r="J4" s="84"/>
      <c r="K4" s="84"/>
      <c r="L4" s="85"/>
    </row>
    <row r="5" spans="1:15" ht="13.15" customHeight="1" x14ac:dyDescent="0.2">
      <c r="B5" s="104"/>
      <c r="C5" s="105"/>
      <c r="D5" s="106"/>
      <c r="E5" s="106"/>
      <c r="F5" s="106"/>
      <c r="G5" s="106"/>
      <c r="H5" s="106"/>
      <c r="I5" s="106"/>
      <c r="J5" s="106"/>
      <c r="K5" s="106"/>
      <c r="L5" s="107"/>
    </row>
    <row r="6" spans="1:15" ht="22.5" customHeight="1" x14ac:dyDescent="0.2">
      <c r="A6" s="6" t="s">
        <v>3</v>
      </c>
      <c r="B6" s="9" t="s">
        <v>34</v>
      </c>
      <c r="C6" s="10"/>
      <c r="D6" s="11"/>
      <c r="E6" s="12" t="s">
        <v>6</v>
      </c>
      <c r="F6" s="13"/>
      <c r="G6" s="13"/>
      <c r="H6" s="13"/>
      <c r="I6" s="11" t="s">
        <v>7</v>
      </c>
      <c r="J6" s="13"/>
      <c r="K6" s="14">
        <v>500</v>
      </c>
      <c r="L6" s="15"/>
    </row>
    <row r="7" spans="1:15" ht="12" customHeight="1" x14ac:dyDescent="0.2">
      <c r="B7" s="16"/>
      <c r="C7" s="17"/>
      <c r="D7" s="17"/>
      <c r="E7" s="17"/>
      <c r="F7" s="17"/>
      <c r="G7" s="17"/>
      <c r="H7" s="17"/>
      <c r="I7" s="17"/>
      <c r="J7" s="17"/>
      <c r="K7" s="17"/>
      <c r="L7" s="18"/>
    </row>
    <row r="8" spans="1:15" s="3" customFormat="1" ht="40.5" customHeight="1" x14ac:dyDescent="0.2">
      <c r="A8" s="4"/>
      <c r="B8" s="78" t="s">
        <v>13</v>
      </c>
      <c r="C8" s="78" t="s">
        <v>12</v>
      </c>
      <c r="D8" s="71" t="s">
        <v>9</v>
      </c>
      <c r="E8" s="70" t="s">
        <v>4</v>
      </c>
      <c r="F8" s="70" t="s">
        <v>21</v>
      </c>
      <c r="G8" s="70" t="s">
        <v>14</v>
      </c>
      <c r="H8" s="70" t="s">
        <v>0</v>
      </c>
      <c r="I8" s="70"/>
      <c r="J8" s="71" t="s">
        <v>5</v>
      </c>
      <c r="K8" s="70" t="s">
        <v>11</v>
      </c>
      <c r="L8" s="72" t="s">
        <v>2</v>
      </c>
      <c r="M8" s="2"/>
      <c r="N8" s="2"/>
      <c r="O8" s="2"/>
    </row>
    <row r="9" spans="1:15" ht="40.5" customHeight="1" x14ac:dyDescent="0.2">
      <c r="A9" s="5"/>
      <c r="B9" s="79"/>
      <c r="C9" s="79"/>
      <c r="D9" s="108"/>
      <c r="E9" s="71"/>
      <c r="F9" s="71"/>
      <c r="G9" s="71"/>
      <c r="H9" s="36" t="s">
        <v>10</v>
      </c>
      <c r="I9" s="36" t="s">
        <v>1</v>
      </c>
      <c r="J9" s="108"/>
      <c r="K9" s="71"/>
      <c r="L9" s="73"/>
      <c r="M9" s="1"/>
      <c r="N9" s="1"/>
      <c r="O9" s="1"/>
    </row>
    <row r="10" spans="1:15" x14ac:dyDescent="0.2">
      <c r="A10" s="5"/>
      <c r="B10" s="19">
        <v>1</v>
      </c>
      <c r="C10" s="20"/>
      <c r="D10" s="21" t="s">
        <v>16</v>
      </c>
      <c r="E10" s="40">
        <f>+E12+E13+E14+E15+E16+E17+E18+E19+E21</f>
        <v>350000.00000000006</v>
      </c>
      <c r="F10" s="43"/>
      <c r="G10" s="23"/>
      <c r="H10" s="24"/>
      <c r="I10" s="23"/>
      <c r="J10" s="23"/>
      <c r="K10" s="23"/>
      <c r="L10" s="25"/>
    </row>
    <row r="11" spans="1:15" x14ac:dyDescent="0.2">
      <c r="A11" s="5"/>
      <c r="B11" s="44"/>
      <c r="C11" s="45"/>
      <c r="D11" s="51" t="s">
        <v>55</v>
      </c>
      <c r="E11" s="52"/>
      <c r="F11" s="53"/>
      <c r="G11" s="54"/>
      <c r="H11" s="55"/>
      <c r="I11" s="54"/>
      <c r="J11" s="54"/>
      <c r="K11" s="54"/>
      <c r="L11" s="50"/>
    </row>
    <row r="12" spans="1:15" ht="24" x14ac:dyDescent="0.2">
      <c r="A12" s="5"/>
      <c r="B12" s="26"/>
      <c r="C12" s="29">
        <v>1.1000000000000001</v>
      </c>
      <c r="D12" s="38" t="s">
        <v>38</v>
      </c>
      <c r="E12" s="41">
        <v>61728.395061728392</v>
      </c>
      <c r="F12" s="33" t="s">
        <v>18</v>
      </c>
      <c r="G12" s="33" t="s">
        <v>33</v>
      </c>
      <c r="H12" s="34">
        <v>100</v>
      </c>
      <c r="I12" s="33">
        <v>0</v>
      </c>
      <c r="J12" s="33" t="s">
        <v>32</v>
      </c>
      <c r="K12" s="33" t="s">
        <v>29</v>
      </c>
      <c r="L12" s="27"/>
    </row>
    <row r="13" spans="1:15" x14ac:dyDescent="0.2">
      <c r="A13" s="5"/>
      <c r="B13" s="26"/>
      <c r="C13" s="29">
        <v>1.2</v>
      </c>
      <c r="D13" s="38" t="s">
        <v>58</v>
      </c>
      <c r="E13" s="41">
        <v>38888.888888888883</v>
      </c>
      <c r="F13" s="33" t="s">
        <v>18</v>
      </c>
      <c r="G13" s="33" t="s">
        <v>33</v>
      </c>
      <c r="H13" s="34">
        <v>100</v>
      </c>
      <c r="I13" s="33">
        <v>0</v>
      </c>
      <c r="J13" s="33" t="s">
        <v>32</v>
      </c>
      <c r="K13" s="33" t="s">
        <v>29</v>
      </c>
      <c r="L13" s="27"/>
    </row>
    <row r="14" spans="1:15" x14ac:dyDescent="0.2">
      <c r="A14" s="5"/>
      <c r="B14" s="26"/>
      <c r="C14" s="29">
        <v>1.3</v>
      </c>
      <c r="D14" s="38" t="s">
        <v>39</v>
      </c>
      <c r="E14" s="41">
        <v>38888.888888888883</v>
      </c>
      <c r="F14" s="33" t="s">
        <v>18</v>
      </c>
      <c r="G14" s="33" t="s">
        <v>33</v>
      </c>
      <c r="H14" s="34">
        <v>100</v>
      </c>
      <c r="I14" s="33">
        <v>0</v>
      </c>
      <c r="J14" s="33" t="s">
        <v>32</v>
      </c>
      <c r="K14" s="33" t="s">
        <v>29</v>
      </c>
      <c r="L14" s="27"/>
    </row>
    <row r="15" spans="1:15" x14ac:dyDescent="0.2">
      <c r="A15" s="5"/>
      <c r="B15" s="26"/>
      <c r="C15" s="29">
        <v>1.4</v>
      </c>
      <c r="D15" s="38" t="s">
        <v>57</v>
      </c>
      <c r="E15" s="41">
        <v>38888.888888888883</v>
      </c>
      <c r="F15" s="33" t="s">
        <v>18</v>
      </c>
      <c r="G15" s="33" t="s">
        <v>33</v>
      </c>
      <c r="H15" s="34">
        <v>100</v>
      </c>
      <c r="I15" s="33">
        <v>0</v>
      </c>
      <c r="J15" s="33" t="s">
        <v>32</v>
      </c>
      <c r="K15" s="33" t="s">
        <v>29</v>
      </c>
      <c r="L15" s="27"/>
    </row>
    <row r="16" spans="1:15" x14ac:dyDescent="0.2">
      <c r="A16" s="5"/>
      <c r="B16" s="26"/>
      <c r="C16" s="29">
        <v>1.5</v>
      </c>
      <c r="D16" s="38" t="s">
        <v>56</v>
      </c>
      <c r="E16" s="41">
        <v>38888.888888888883</v>
      </c>
      <c r="F16" s="33" t="s">
        <v>18</v>
      </c>
      <c r="G16" s="33" t="s">
        <v>33</v>
      </c>
      <c r="H16" s="34">
        <v>100</v>
      </c>
      <c r="I16" s="33">
        <v>0</v>
      </c>
      <c r="J16" s="33" t="s">
        <v>32</v>
      </c>
      <c r="K16" s="33" t="s">
        <v>29</v>
      </c>
      <c r="L16" s="27"/>
    </row>
    <row r="17" spans="1:12" ht="24" x14ac:dyDescent="0.2">
      <c r="A17" s="5"/>
      <c r="B17" s="28"/>
      <c r="C17" s="29">
        <v>1.6</v>
      </c>
      <c r="D17" s="38" t="s">
        <v>40</v>
      </c>
      <c r="E17" s="41">
        <v>30000</v>
      </c>
      <c r="F17" s="33" t="s">
        <v>18</v>
      </c>
      <c r="G17" s="33" t="s">
        <v>33</v>
      </c>
      <c r="H17" s="34">
        <v>100</v>
      </c>
      <c r="I17" s="33">
        <v>0</v>
      </c>
      <c r="J17" s="33" t="s">
        <v>30</v>
      </c>
      <c r="K17" s="33" t="s">
        <v>29</v>
      </c>
      <c r="L17" s="27"/>
    </row>
    <row r="18" spans="1:12" ht="24" x14ac:dyDescent="0.2">
      <c r="A18" s="5"/>
      <c r="B18" s="28"/>
      <c r="C18" s="29">
        <v>1.7</v>
      </c>
      <c r="D18" s="38" t="s">
        <v>41</v>
      </c>
      <c r="E18" s="41">
        <v>50000</v>
      </c>
      <c r="F18" s="33" t="s">
        <v>18</v>
      </c>
      <c r="G18" s="33" t="s">
        <v>33</v>
      </c>
      <c r="H18" s="34">
        <v>100</v>
      </c>
      <c r="I18" s="33">
        <v>0</v>
      </c>
      <c r="J18" s="33" t="s">
        <v>32</v>
      </c>
      <c r="K18" s="33" t="s">
        <v>29</v>
      </c>
      <c r="L18" s="27"/>
    </row>
    <row r="19" spans="1:12" ht="24" x14ac:dyDescent="0.2">
      <c r="A19" s="5"/>
      <c r="B19" s="28"/>
      <c r="C19" s="29">
        <v>1.8</v>
      </c>
      <c r="D19" s="38" t="s">
        <v>42</v>
      </c>
      <c r="E19" s="41">
        <v>50000</v>
      </c>
      <c r="F19" s="33" t="s">
        <v>18</v>
      </c>
      <c r="G19" s="33" t="s">
        <v>33</v>
      </c>
      <c r="H19" s="34">
        <v>100</v>
      </c>
      <c r="I19" s="33">
        <v>0</v>
      </c>
      <c r="J19" s="33" t="s">
        <v>30</v>
      </c>
      <c r="K19" s="33" t="s">
        <v>29</v>
      </c>
      <c r="L19" s="27"/>
    </row>
    <row r="20" spans="1:12" x14ac:dyDescent="0.2">
      <c r="A20" s="5"/>
      <c r="B20" s="56"/>
      <c r="C20" s="57"/>
      <c r="D20" s="58" t="s">
        <v>54</v>
      </c>
      <c r="E20" s="52"/>
      <c r="F20" s="48"/>
      <c r="G20" s="48"/>
      <c r="H20" s="49"/>
      <c r="I20" s="48"/>
      <c r="J20" s="48"/>
      <c r="K20" s="48"/>
      <c r="L20" s="50"/>
    </row>
    <row r="21" spans="1:12" x14ac:dyDescent="0.2">
      <c r="A21" s="5"/>
      <c r="B21" s="28"/>
      <c r="C21" s="29">
        <v>1.9</v>
      </c>
      <c r="D21" s="39" t="s">
        <v>51</v>
      </c>
      <c r="E21" s="41">
        <v>2716.0493827161263</v>
      </c>
      <c r="F21" s="33" t="s">
        <v>52</v>
      </c>
      <c r="G21" s="33" t="s">
        <v>33</v>
      </c>
      <c r="H21" s="34">
        <v>100</v>
      </c>
      <c r="I21" s="33">
        <v>0</v>
      </c>
      <c r="J21" s="33" t="s">
        <v>31</v>
      </c>
      <c r="K21" s="33" t="s">
        <v>29</v>
      </c>
      <c r="L21" s="27"/>
    </row>
    <row r="22" spans="1:12" x14ac:dyDescent="0.2">
      <c r="A22" s="5"/>
      <c r="B22" s="19">
        <v>2</v>
      </c>
      <c r="C22" s="20"/>
      <c r="D22" s="30" t="s">
        <v>17</v>
      </c>
      <c r="E22" s="37">
        <f>+E24+E25+E26+E27+E32+E28+E29+E30</f>
        <v>150000</v>
      </c>
      <c r="F22" s="22"/>
      <c r="G22" s="22"/>
      <c r="H22" s="35"/>
      <c r="I22" s="22"/>
      <c r="J22" s="22"/>
      <c r="K22" s="22"/>
      <c r="L22" s="25"/>
    </row>
    <row r="23" spans="1:12" x14ac:dyDescent="0.2">
      <c r="A23" s="5"/>
      <c r="B23" s="44"/>
      <c r="C23" s="45"/>
      <c r="D23" s="46" t="s">
        <v>55</v>
      </c>
      <c r="E23" s="47"/>
      <c r="F23" s="48"/>
      <c r="G23" s="48"/>
      <c r="H23" s="49"/>
      <c r="I23" s="48"/>
      <c r="J23" s="48"/>
      <c r="K23" s="48"/>
      <c r="L23" s="50"/>
    </row>
    <row r="24" spans="1:12" ht="24" x14ac:dyDescent="0.2">
      <c r="A24" s="5"/>
      <c r="B24" s="26"/>
      <c r="C24" s="29">
        <v>2.1</v>
      </c>
      <c r="D24" s="38" t="s">
        <v>43</v>
      </c>
      <c r="E24" s="41">
        <v>10000</v>
      </c>
      <c r="F24" s="33" t="s">
        <v>18</v>
      </c>
      <c r="G24" s="33" t="s">
        <v>33</v>
      </c>
      <c r="H24" s="34">
        <v>100</v>
      </c>
      <c r="I24" s="33">
        <v>0</v>
      </c>
      <c r="J24" s="33" t="s">
        <v>32</v>
      </c>
      <c r="K24" s="33" t="s">
        <v>29</v>
      </c>
      <c r="L24" s="27"/>
    </row>
    <row r="25" spans="1:12" ht="24" x14ac:dyDescent="0.2">
      <c r="A25" s="5"/>
      <c r="B25" s="26"/>
      <c r="C25" s="29">
        <v>2.2000000000000002</v>
      </c>
      <c r="D25" s="38" t="s">
        <v>44</v>
      </c>
      <c r="E25" s="41">
        <v>10000</v>
      </c>
      <c r="F25" s="33" t="s">
        <v>18</v>
      </c>
      <c r="G25" s="33" t="s">
        <v>33</v>
      </c>
      <c r="H25" s="34">
        <v>100</v>
      </c>
      <c r="I25" s="33">
        <v>0</v>
      </c>
      <c r="J25" s="33" t="s">
        <v>30</v>
      </c>
      <c r="K25" s="33" t="s">
        <v>29</v>
      </c>
      <c r="L25" s="27"/>
    </row>
    <row r="26" spans="1:12" ht="24" x14ac:dyDescent="0.2">
      <c r="A26" s="5"/>
      <c r="B26" s="26"/>
      <c r="C26" s="29">
        <v>2.2999999999999998</v>
      </c>
      <c r="D26" s="38" t="s">
        <v>45</v>
      </c>
      <c r="E26" s="41">
        <v>10000</v>
      </c>
      <c r="F26" s="33" t="s">
        <v>18</v>
      </c>
      <c r="G26" s="33" t="s">
        <v>33</v>
      </c>
      <c r="H26" s="34">
        <v>100</v>
      </c>
      <c r="I26" s="33">
        <v>0</v>
      </c>
      <c r="J26" s="33" t="s">
        <v>53</v>
      </c>
      <c r="K26" s="33" t="s">
        <v>29</v>
      </c>
      <c r="L26" s="27"/>
    </row>
    <row r="27" spans="1:12" ht="24" x14ac:dyDescent="0.2">
      <c r="A27" s="5"/>
      <c r="B27" s="26"/>
      <c r="C27" s="29">
        <v>2.4</v>
      </c>
      <c r="D27" s="38" t="s">
        <v>46</v>
      </c>
      <c r="E27" s="41">
        <v>10000</v>
      </c>
      <c r="F27" s="33" t="s">
        <v>18</v>
      </c>
      <c r="G27" s="33" t="s">
        <v>33</v>
      </c>
      <c r="H27" s="34">
        <v>100</v>
      </c>
      <c r="I27" s="33">
        <v>0</v>
      </c>
      <c r="J27" s="33" t="s">
        <v>37</v>
      </c>
      <c r="K27" s="33" t="s">
        <v>29</v>
      </c>
      <c r="L27" s="27"/>
    </row>
    <row r="28" spans="1:12" ht="24" x14ac:dyDescent="0.2">
      <c r="A28" s="5"/>
      <c r="B28" s="26"/>
      <c r="C28" s="29">
        <v>2.5</v>
      </c>
      <c r="D28" s="42" t="s">
        <v>48</v>
      </c>
      <c r="E28" s="41">
        <v>15000</v>
      </c>
      <c r="F28" s="33" t="s">
        <v>18</v>
      </c>
      <c r="G28" s="33" t="s">
        <v>33</v>
      </c>
      <c r="H28" s="34">
        <v>100</v>
      </c>
      <c r="I28" s="33">
        <v>0</v>
      </c>
      <c r="J28" s="33" t="s">
        <v>37</v>
      </c>
      <c r="K28" s="33" t="s">
        <v>29</v>
      </c>
      <c r="L28" s="27"/>
    </row>
    <row r="29" spans="1:12" ht="36" x14ac:dyDescent="0.2">
      <c r="A29" s="5"/>
      <c r="B29" s="26"/>
      <c r="C29" s="29">
        <v>2.6</v>
      </c>
      <c r="D29" s="42" t="s">
        <v>49</v>
      </c>
      <c r="E29" s="41">
        <v>20000</v>
      </c>
      <c r="F29" s="33" t="s">
        <v>18</v>
      </c>
      <c r="G29" s="33" t="s">
        <v>33</v>
      </c>
      <c r="H29" s="34">
        <v>100</v>
      </c>
      <c r="I29" s="33">
        <v>0</v>
      </c>
      <c r="J29" s="33" t="s">
        <v>31</v>
      </c>
      <c r="K29" s="33" t="s">
        <v>29</v>
      </c>
      <c r="L29" s="27"/>
    </row>
    <row r="30" spans="1:12" ht="36" x14ac:dyDescent="0.2">
      <c r="A30" s="5"/>
      <c r="B30" s="26"/>
      <c r="C30" s="29">
        <v>2.7</v>
      </c>
      <c r="D30" s="38" t="s">
        <v>50</v>
      </c>
      <c r="E30" s="41">
        <v>40000</v>
      </c>
      <c r="F30" s="33" t="s">
        <v>18</v>
      </c>
      <c r="G30" s="33" t="s">
        <v>33</v>
      </c>
      <c r="H30" s="34">
        <v>100</v>
      </c>
      <c r="I30" s="33">
        <v>0</v>
      </c>
      <c r="J30" s="33" t="s">
        <v>37</v>
      </c>
      <c r="K30" s="33" t="s">
        <v>29</v>
      </c>
      <c r="L30" s="27"/>
    </row>
    <row r="31" spans="1:12" x14ac:dyDescent="0.2">
      <c r="A31" s="5"/>
      <c r="B31" s="26"/>
      <c r="C31" s="29"/>
      <c r="D31" s="58" t="s">
        <v>54</v>
      </c>
      <c r="E31" s="41"/>
      <c r="F31" s="33"/>
      <c r="G31" s="33"/>
      <c r="H31" s="34"/>
      <c r="I31" s="33"/>
      <c r="J31" s="33"/>
      <c r="K31" s="33"/>
      <c r="L31" s="27"/>
    </row>
    <row r="32" spans="1:12" ht="13.5" thickBot="1" x14ac:dyDescent="0.25">
      <c r="A32" s="5"/>
      <c r="B32" s="26"/>
      <c r="C32" s="29">
        <v>2.8</v>
      </c>
      <c r="D32" s="42" t="s">
        <v>47</v>
      </c>
      <c r="E32" s="41">
        <v>35000</v>
      </c>
      <c r="F32" s="33" t="s">
        <v>60</v>
      </c>
      <c r="G32" s="33" t="s">
        <v>33</v>
      </c>
      <c r="H32" s="34">
        <v>100</v>
      </c>
      <c r="I32" s="33">
        <v>0</v>
      </c>
      <c r="J32" s="33" t="s">
        <v>30</v>
      </c>
      <c r="K32" s="33" t="s">
        <v>29</v>
      </c>
      <c r="L32" s="27"/>
    </row>
    <row r="33" spans="1:12" ht="19.5" customHeight="1" thickBot="1" x14ac:dyDescent="0.25">
      <c r="A33" s="5"/>
      <c r="B33" s="93" t="s">
        <v>8</v>
      </c>
      <c r="C33" s="94"/>
      <c r="D33" s="95"/>
      <c r="E33" s="31">
        <v>0</v>
      </c>
      <c r="F33" s="96" t="s">
        <v>28</v>
      </c>
      <c r="G33" s="97"/>
      <c r="H33" s="98"/>
      <c r="I33" s="96" t="s">
        <v>36</v>
      </c>
      <c r="J33" s="97"/>
      <c r="K33" s="98"/>
      <c r="L33" s="32"/>
    </row>
    <row r="34" spans="1:12" ht="47.45" customHeight="1" thickBot="1" x14ac:dyDescent="0.25">
      <c r="A34" s="5"/>
      <c r="B34" s="63" t="s">
        <v>22</v>
      </c>
      <c r="C34" s="64"/>
      <c r="D34" s="68"/>
      <c r="E34" s="68"/>
      <c r="F34" s="68"/>
      <c r="G34" s="68"/>
      <c r="H34" s="68"/>
      <c r="I34" s="68"/>
      <c r="J34" s="68"/>
      <c r="K34" s="68"/>
      <c r="L34" s="69"/>
    </row>
    <row r="35" spans="1:12" ht="21.75" customHeight="1" thickBot="1" x14ac:dyDescent="0.25">
      <c r="A35" s="5"/>
      <c r="B35" s="90" t="s">
        <v>23</v>
      </c>
      <c r="C35" s="91"/>
      <c r="D35" s="91"/>
      <c r="E35" s="91"/>
      <c r="F35" s="91"/>
      <c r="G35" s="91"/>
      <c r="H35" s="91"/>
      <c r="I35" s="91"/>
      <c r="J35" s="91"/>
      <c r="K35" s="91"/>
      <c r="L35" s="92"/>
    </row>
    <row r="36" spans="1:12" ht="22.15" customHeight="1" thickBot="1" x14ac:dyDescent="0.25">
      <c r="A36" s="5"/>
      <c r="B36" s="63" t="s">
        <v>24</v>
      </c>
      <c r="C36" s="64"/>
      <c r="D36" s="64"/>
      <c r="E36" s="64"/>
      <c r="F36" s="64"/>
      <c r="G36" s="64"/>
      <c r="H36" s="64"/>
      <c r="I36" s="64"/>
      <c r="J36" s="64"/>
      <c r="K36" s="64"/>
      <c r="L36" s="65"/>
    </row>
    <row r="37" spans="1:12" ht="12.6" customHeight="1" thickBot="1" x14ac:dyDescent="0.25">
      <c r="A37" s="5"/>
      <c r="B37" s="66" t="s">
        <v>25</v>
      </c>
      <c r="C37" s="67"/>
      <c r="D37" s="68"/>
      <c r="E37" s="68"/>
      <c r="F37" s="68"/>
      <c r="G37" s="68"/>
      <c r="H37" s="68"/>
      <c r="I37" s="68"/>
      <c r="J37" s="68"/>
      <c r="K37" s="68"/>
      <c r="L37" s="69"/>
    </row>
    <row r="38" spans="1:12" ht="18" customHeight="1" thickBot="1" x14ac:dyDescent="0.25">
      <c r="A38" s="5"/>
      <c r="B38" s="74" t="s">
        <v>26</v>
      </c>
      <c r="C38" s="75"/>
      <c r="D38" s="76"/>
      <c r="E38" s="76"/>
      <c r="F38" s="76"/>
      <c r="G38" s="76"/>
      <c r="H38" s="76"/>
      <c r="I38" s="76"/>
      <c r="J38" s="76"/>
      <c r="K38" s="76"/>
      <c r="L38" s="77"/>
    </row>
    <row r="39" spans="1:12" ht="15.6" customHeight="1" thickBot="1" x14ac:dyDescent="0.25">
      <c r="A39" s="5"/>
      <c r="B39" s="59" t="s">
        <v>27</v>
      </c>
      <c r="C39" s="60"/>
      <c r="D39" s="61"/>
      <c r="E39" s="61"/>
      <c r="F39" s="61"/>
      <c r="G39" s="61"/>
      <c r="H39" s="61"/>
      <c r="I39" s="61"/>
      <c r="J39" s="61"/>
      <c r="K39" s="61"/>
      <c r="L39" s="62"/>
    </row>
    <row r="40" spans="1:12" ht="14.25" x14ac:dyDescent="0.2">
      <c r="A40" s="5"/>
      <c r="B40" s="7"/>
      <c r="C40" s="7"/>
      <c r="D40" s="8"/>
      <c r="E40" s="8"/>
      <c r="F40" s="8"/>
      <c r="G40" s="8"/>
      <c r="H40" s="8"/>
      <c r="I40" s="8"/>
      <c r="J40" s="8"/>
      <c r="K40" s="8"/>
      <c r="L40" s="8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</sheetData>
  <mergeCells count="25">
    <mergeCell ref="G3:L3"/>
    <mergeCell ref="G4:L4"/>
    <mergeCell ref="B2:L2"/>
    <mergeCell ref="B35:L35"/>
    <mergeCell ref="B33:D33"/>
    <mergeCell ref="F33:H33"/>
    <mergeCell ref="I33:K33"/>
    <mergeCell ref="B4:F4"/>
    <mergeCell ref="B3:F3"/>
    <mergeCell ref="B5:L5"/>
    <mergeCell ref="B8:B9"/>
    <mergeCell ref="D8:D9"/>
    <mergeCell ref="E8:E9"/>
    <mergeCell ref="F8:F9"/>
    <mergeCell ref="G8:G9"/>
    <mergeCell ref="J8:J9"/>
    <mergeCell ref="B39:L39"/>
    <mergeCell ref="B36:L36"/>
    <mergeCell ref="B37:L37"/>
    <mergeCell ref="H8:I8"/>
    <mergeCell ref="K8:K9"/>
    <mergeCell ref="L8:L9"/>
    <mergeCell ref="B38:L38"/>
    <mergeCell ref="B34:L34"/>
    <mergeCell ref="C8:C9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8F2655FE457A242AC023BDA425A1AAF" ma:contentTypeVersion="19" ma:contentTypeDescription="The base project type from which other project content types inherit their information." ma:contentTypeScope="" ma:versionID="eeca7379acc2ebea968fb1b7312196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99e881e15e4ad31e626ab70ba37c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INE/WSA</Division_x0020_or_x0020_Unit>
    <Other_x0020_Author xmlns="cdc7663a-08f0-4737-9e8c-148ce897a09c" xsi:nil="true"/>
    <IDBDocs_x0020_Number xmlns="cdc7663a-08f0-4737-9e8c-148ce897a09c" xsi:nil="true"/>
    <Document_x0020_Author xmlns="cdc7663a-08f0-4737-9e8c-148ce897a09c">Galaz, Yolanda</Document_x0020_Author>
    <_dlc_DocId xmlns="cdc7663a-08f0-4737-9e8c-148ce897a09c">EZSHARE-1709841478-3</_dlc_DocId>
    <Operation_x0020_Type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TaxCatchAll xmlns="cdc7663a-08f0-4737-9e8c-148ce897a09c">
      <Value>115</Value>
      <Value>29</Value>
      <Value>10</Value>
      <Value>141</Value>
      <Value>106</Value>
      <Value>105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PE-T1370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Confidential</Access_x0020_to_x0020_Information_x00a0_Policy>
    <SISCOR_x0020_Number xmlns="cdc7663a-08f0-4737-9e8c-148ce897a09c" xsi:nil="true"/>
    <Identifier xmlns="cdc7663a-08f0-4737-9e8c-148ce897a09c" xsi:nil="true"/>
    <To_x003a_ xmlns="cdc7663a-08f0-4737-9e8c-148ce897a09c" xsi:nil="true"/>
    <From_x003a_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https://idbg.sharepoint.com/teams/EZ-PE-TCP/PE-T1370/_layouts/15/DocIdRedir.aspx?ID=EZSHARE-1709841478-3</Url>
      <Description>EZSHARE-1709841478-3</Description>
    </_dlc_DocIdUrl>
    <Pha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B83F5CE-D5C2-4D12-A955-A49E7C92E2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FB405E-19BA-4AAD-87CE-B237737FB3A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0C1C08B-94DF-4324-ADF9-E0B276B485F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0E90667-0334-4D5D-8E65-2AE375C64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C6FEB0C-9947-49EC-B031-D36928130C8B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cdc7663a-08f0-4737-9e8c-148ce897a09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>vs. MRC post QRR</cp:keywords>
  <cp:lastModifiedBy>Galaz, Yolanda</cp:lastModifiedBy>
  <cp:lastPrinted>2011-02-21T02:14:13Z</cp:lastPrinted>
  <dcterms:created xsi:type="dcterms:W3CDTF">2007-02-02T19:50:30Z</dcterms:created>
  <dcterms:modified xsi:type="dcterms:W3CDTF">2017-04-27T17:16:31Z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>141;#vs. MRC post QRR|192ecf7c-8f40-4679-8161-12fb78b06f15</vt:lpwstr>
  </property>
  <property fmtid="{D5CDD505-2E9C-101B-9397-08002B2CF9AE}" pid="4" name="ContentTypeId">
    <vt:lpwstr>0x010100ACF722E9F6B0B149B0CD8BE2560A66720028F2655FE457A242AC023BDA425A1AAF</vt:lpwstr>
  </property>
  <property fmtid="{D5CDD505-2E9C-101B-9397-08002B2CF9AE}" pid="5" name="TaxKeywordTaxHTField">
    <vt:lpwstr>vs. MRC post QRR|192ecf7c-8f40-4679-8161-12fb78b06f15</vt:lpwstr>
  </property>
  <property fmtid="{D5CDD505-2E9C-101B-9397-08002B2CF9AE}" pid="6" name="Series Operations IDB">
    <vt:lpwstr/>
  </property>
  <property fmtid="{D5CDD505-2E9C-101B-9397-08002B2CF9AE}" pid="7" name="Sub-Sector">
    <vt:lpwstr>106;#WATER SUPPLY URBAN|28df1b5d-8f50-49f8-b50a-8bcbae67d2a4</vt:lpwstr>
  </property>
  <property fmtid="{D5CDD505-2E9C-101B-9397-08002B2CF9AE}" pid="8" name="Country">
    <vt:lpwstr>29;#Peru|c988f60b-81f1-4c24-8da7-d5473741c5b0</vt:lpwstr>
  </property>
  <property fmtid="{D5CDD505-2E9C-101B-9397-08002B2CF9AE}" pid="9" name="Fund IDB">
    <vt:lpwstr>115;#INF|474aab72-0205-4196-bca7-4b288939fcb3</vt:lpwstr>
  </property>
  <property fmtid="{D5CDD505-2E9C-101B-9397-08002B2CF9AE}" pid="10" name="_dlc_DocIdItemGuid">
    <vt:lpwstr>1f73a23b-90ad-42a7-99f5-6ba3937fd4d8</vt:lpwstr>
  </property>
  <property fmtid="{D5CDD505-2E9C-101B-9397-08002B2CF9AE}" pid="11" name="Sector IDB">
    <vt:lpwstr>105;#WATER AND SANITATION|ba6b63cd-e402-47cb-9357-08149f7ce046</vt:lpwstr>
  </property>
  <property fmtid="{D5CDD505-2E9C-101B-9397-08002B2CF9AE}" pid="12" name="Function Operations IDB">
    <vt:lpwstr>10;#Project Administration|751f71fd-1433-4702-a2db-ff12a4e45594</vt:lpwstr>
  </property>
</Properties>
</file>