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0730" windowHeight="11760"/>
  </bookViews>
  <sheets>
    <sheet name="Dem Execução PA" sheetId="4" r:id="rId1"/>
  </sheets>
  <externalReferences>
    <externalReference r:id="rId2"/>
  </externalReferences>
  <definedNames>
    <definedName name="_xlnm._FilterDatabase" localSheetId="0" hidden="1">'Dem Execução PA'!#REF!</definedName>
    <definedName name="Estados">#REF!</definedName>
    <definedName name="Meses">#REF!</definedName>
    <definedName name="_xlnm.Print_Area" localSheetId="0">'Dem Execução PA'!$A$1:$P$37</definedName>
    <definedName name="_xlnm.Print_Titles" localSheetId="0">'Dem Execução PA'!$1:$15</definedName>
    <definedName name="Responsaveis">[1]Parâmetros!$C$8:$C$34</definedName>
    <definedName name="Responsáveis">#REF!</definedName>
  </definedNames>
  <calcPr calcId="145621"/>
</workbook>
</file>

<file path=xl/calcChain.xml><?xml version="1.0" encoding="utf-8"?>
<calcChain xmlns="http://schemas.openxmlformats.org/spreadsheetml/2006/main">
  <c r="D37" i="4" l="1"/>
  <c r="M34" i="4"/>
  <c r="M37" i="4" s="1"/>
  <c r="M32" i="4"/>
  <c r="D32" i="4"/>
  <c r="M29" i="4"/>
  <c r="D29" i="4"/>
  <c r="O26" i="4"/>
  <c r="N26" i="4"/>
  <c r="N25" i="4"/>
  <c r="N29" i="4" s="1"/>
  <c r="D23" i="4"/>
  <c r="M20" i="4"/>
  <c r="M18" i="4"/>
  <c r="M23" i="4" s="1"/>
  <c r="O25" i="4" l="1"/>
</calcChain>
</file>

<file path=xl/comments1.xml><?xml version="1.0" encoding="utf-8"?>
<comments xmlns="http://schemas.openxmlformats.org/spreadsheetml/2006/main">
  <authors>
    <author>10395313</author>
  </authors>
  <commentList>
    <comment ref="D25" authorId="0">
      <text>
        <r>
          <rPr>
            <b/>
            <sz val="8"/>
            <color indexed="81"/>
            <rFont val="Tahoma"/>
            <family val="2"/>
          </rPr>
          <t>10395313:</t>
        </r>
        <r>
          <rPr>
            <sz val="8"/>
            <color indexed="81"/>
            <rFont val="Tahoma"/>
            <family val="2"/>
          </rPr>
          <t xml:space="preserve">
Dólar de 1,7904
</t>
        </r>
      </text>
    </comment>
  </commentList>
</comments>
</file>

<file path=xl/sharedStrings.xml><?xml version="1.0" encoding="utf-8"?>
<sst xmlns="http://schemas.openxmlformats.org/spreadsheetml/2006/main" count="140" uniqueCount="76">
  <si>
    <t>BRASIL</t>
  </si>
  <si>
    <t>Programa de Recuperação Ambiental de Belo Horizonte - DRENURBS - Suplementar à 1ª Etapa</t>
  </si>
  <si>
    <t>Contrato de Empréstimo: 2962 /OC-BR</t>
  </si>
  <si>
    <t xml:space="preserve">PLANO DE AQUISIÇÕES (PA) - 18 MESES </t>
  </si>
  <si>
    <t>Atualizado em:  30/06/2014</t>
  </si>
  <si>
    <t>Atualização Nº: 2</t>
  </si>
  <si>
    <t>Atualizado por:  UEP-DRENURBS</t>
  </si>
  <si>
    <t>Dólar</t>
  </si>
  <si>
    <t>N°</t>
  </si>
  <si>
    <t>Produto Vinculado no PA/POA</t>
  </si>
  <si>
    <t>Descrição do Contrato</t>
  </si>
  <si>
    <t>Custo</t>
  </si>
  <si>
    <t>Método</t>
  </si>
  <si>
    <t>Revisão</t>
  </si>
  <si>
    <t>Fonte</t>
  </si>
  <si>
    <t>Datas Estimadas</t>
  </si>
  <si>
    <t>Status</t>
  </si>
  <si>
    <t>STATUS
(VERSÃO ANTERIOR)</t>
  </si>
  <si>
    <t>Valor Contratado US$</t>
  </si>
  <si>
    <t>Valor Aditado</t>
  </si>
  <si>
    <t>Diferença %</t>
  </si>
  <si>
    <t>Comentário</t>
  </si>
  <si>
    <t>Estimado (1000)</t>
  </si>
  <si>
    <t>BID</t>
  </si>
  <si>
    <t>Local</t>
  </si>
  <si>
    <t>(US$ =R$ 2,00)</t>
  </si>
  <si>
    <t>(1)</t>
  </si>
  <si>
    <t>(2)</t>
  </si>
  <si>
    <t>(%)</t>
  </si>
  <si>
    <t>Anúncio</t>
  </si>
  <si>
    <t>Contrato</t>
  </si>
  <si>
    <t>(3)</t>
  </si>
  <si>
    <t>1. SERVIÇOS DE CONSULTORIA</t>
  </si>
  <si>
    <t>Serviços técnicos especializados de apoio e transferência de tecnologia ao gerenciamento do DRENURBS - SUPLEMENTAR</t>
  </si>
  <si>
    <t>LPI (SBQC)</t>
  </si>
  <si>
    <t>Ex ante</t>
  </si>
  <si>
    <t>100</t>
  </si>
  <si>
    <t>0</t>
  </si>
  <si>
    <t>A</t>
  </si>
  <si>
    <t>1.1</t>
  </si>
  <si>
    <t>Consultoria em Gestão Sócio-Ambiental</t>
  </si>
  <si>
    <t>CI</t>
  </si>
  <si>
    <t>Consultoria em Planejamento</t>
  </si>
  <si>
    <t>P</t>
  </si>
  <si>
    <t>1.2</t>
  </si>
  <si>
    <t>Supervisão e controle tecnológico das obras civis e de infra-estrutura urbana da Bacia do Córrego Bonsucesso</t>
  </si>
  <si>
    <t>EP</t>
  </si>
  <si>
    <t>2.3.3</t>
  </si>
  <si>
    <t>Serviços de monitoramento da qualidade de água.</t>
  </si>
  <si>
    <t>Ex post</t>
  </si>
  <si>
    <t>2.1.4</t>
  </si>
  <si>
    <t>Projeto de Trabalho Tecnico e Social - PPTS (Educação Ambiental, PDR e Mobilização e Comunicação Social)</t>
  </si>
  <si>
    <t>LPN (SBQC)</t>
  </si>
  <si>
    <t>TOTAL</t>
  </si>
  <si>
    <t>2. OBRAS</t>
  </si>
  <si>
    <t>2.1/2.2</t>
  </si>
  <si>
    <t>Obras de infra-estrutura urbana na Bacia Bonsucesso (Via 210)</t>
  </si>
  <si>
    <t>LPN</t>
  </si>
  <si>
    <t>2.1</t>
  </si>
  <si>
    <t>Obras de infra-estrutura urbana na Bacia Bonsucesso (PACII / Meta 1)</t>
  </si>
  <si>
    <t>Obras de infra-estrutura urbana na Bacia Bonsucesso (PACII / Meta 2)</t>
  </si>
  <si>
    <t>Obras de infra-estrutura urbana na Bacia Bonsucesso (Trechos 7 (restante),7A,8,9,16,17 e 18 )</t>
  </si>
  <si>
    <t>CD</t>
  </si>
  <si>
    <t>3. BENS</t>
  </si>
  <si>
    <t>Equipamentos de informática e softwares para UEP-DRENURBS-SUPLEMENTAR</t>
  </si>
  <si>
    <t>EXP</t>
  </si>
  <si>
    <t>4. SERVIÇOS TÉCNICOS (Serviços que não São de Consultoria)</t>
  </si>
  <si>
    <t>Auditoria do Programa</t>
  </si>
  <si>
    <t>2.3.1</t>
  </si>
  <si>
    <t xml:space="preserve">Capacitação em  Drenagem Urbana </t>
  </si>
  <si>
    <t>Sustentação do Sistema do Banco de Dados Hidrológico</t>
  </si>
  <si>
    <t xml:space="preserve">LPN </t>
  </si>
  <si>
    <t xml:space="preserve"> de Aquisição</t>
  </si>
  <si>
    <t>Publicação do</t>
  </si>
  <si>
    <t>Término do</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</si>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</sst>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00_);_(* \(#,##0.000\);_(* &quot;-&quot;??_);_(@_)"/>
    <numFmt numFmtId="166" formatCode="mmm\-yy;@"/>
    <numFmt numFmtId="167" formatCode="mmmm\-yy;@"/>
    <numFmt numFmtId="168" formatCode="_(* #,##0_);_(* \(#,##0\);_(* &quot;-&quot;??_);_(@_)"/>
    <numFmt numFmtId="169" formatCode="_(* #,##0_);_(* \(#,##0\);_(* \-??_);_(@_)"/>
    <numFmt numFmtId="170" formatCode="0.000%"/>
  </numFmts>
  <fonts count="27" x14ac:knownFonts="1">
    <font>
      <sz val="11"/>
      <color theme="1"/>
      <name val="Calibri"/>
      <family val="2"/>
      <scheme val="minor"/>
    </font>
    <font>
      <sz val="11"/>
      <color indexed="8"/>
      <name val="Calibri"/>
      <family val="2"/>
    </font>
    <font>
      <b/>
      <sz val="11"/>
      <color indexed="8"/>
      <name val="Calibri"/>
      <family val="2"/>
    </font>
    <font>
      <b/>
      <sz val="11"/>
      <name val="Calibri"/>
      <family val="2"/>
    </font>
    <font>
      <sz val="10"/>
      <name val="Arial"/>
      <family val="2"/>
    </font>
    <font>
      <sz val="10"/>
      <name val="Calibri"/>
      <family val="2"/>
    </font>
    <font>
      <b/>
      <sz val="10"/>
      <color indexed="8"/>
      <name val="Calibri"/>
      <family val="2"/>
    </font>
    <font>
      <sz val="12"/>
      <color indexed="8"/>
      <name val="Calibri"/>
      <family val="2"/>
    </font>
    <font>
      <b/>
      <sz val="10"/>
      <name val="Calibri"/>
      <family val="2"/>
    </font>
    <font>
      <sz val="10"/>
      <name val="Arial"/>
      <family val="2"/>
    </font>
    <font>
      <sz val="7"/>
      <name val="Calibri"/>
      <family val="2"/>
    </font>
    <font>
      <sz val="7"/>
      <color indexed="62"/>
      <name val="Calibri"/>
      <family val="2"/>
    </font>
    <font>
      <b/>
      <sz val="11"/>
      <color indexed="60"/>
      <name val="Calibri"/>
      <family val="2"/>
    </font>
    <font>
      <sz val="10"/>
      <color indexed="54"/>
      <name val="Calibri"/>
      <family val="2"/>
    </font>
    <font>
      <i/>
      <sz val="10"/>
      <color indexed="54"/>
      <name val="Calibri"/>
      <family val="2"/>
    </font>
    <font>
      <sz val="7"/>
      <color indexed="54"/>
      <name val="Calibri"/>
      <family val="2"/>
    </font>
    <font>
      <sz val="11"/>
      <color indexed="10"/>
      <name val="Calibri"/>
      <family val="2"/>
    </font>
    <font>
      <sz val="11"/>
      <color indexed="18"/>
      <name val="Calibri"/>
      <family val="2"/>
    </font>
    <font>
      <sz val="11"/>
      <color indexed="57"/>
      <name val="Calibri"/>
      <family val="2"/>
    </font>
    <font>
      <sz val="10"/>
      <color indexed="62"/>
      <name val="Calibri"/>
      <family val="2"/>
    </font>
    <font>
      <i/>
      <sz val="10"/>
      <color indexed="62"/>
      <name val="Calibri"/>
      <family val="2"/>
    </font>
    <font>
      <sz val="10"/>
      <color indexed="8"/>
      <name val="Calibri"/>
      <family val="2"/>
    </font>
    <font>
      <sz val="7"/>
      <color indexed="8"/>
      <name val="Calibri"/>
      <family val="2"/>
    </font>
    <font>
      <sz val="8"/>
      <color indexed="8"/>
      <name val="Calibri"/>
      <family val="2"/>
    </font>
    <font>
      <b/>
      <sz val="12"/>
      <color indexed="8"/>
      <name val="Calibri"/>
      <family val="2"/>
    </font>
    <font>
      <b/>
      <sz val="8"/>
      <color indexed="81"/>
      <name val="Tahoma"/>
      <family val="2"/>
    </font>
    <font>
      <sz val="8"/>
      <color indexed="81"/>
      <name val="Tahoma"/>
      <family val="2"/>
    </font>
  </fonts>
  <fills count="5">
    <fill>
      <patternFill patternType="none"/>
    </fill>
    <fill>
      <patternFill patternType="gray125"/>
    </fill>
    <fill>
      <patternFill patternType="solid">
        <fgColor indexed="9"/>
        <bgColor indexed="64"/>
      </patternFill>
    </fill>
    <fill>
      <patternFill patternType="solid">
        <fgColor indexed="44"/>
        <bgColor indexed="24"/>
      </patternFill>
    </fill>
    <fill>
      <patternFill patternType="solid">
        <fgColor indexed="9"/>
        <bgColor indexed="26"/>
      </patternFill>
    </fill>
  </fills>
  <borders count="49">
    <border>
      <left/>
      <right/>
      <top/>
      <bottom/>
      <diagonal/>
    </border>
    <border>
      <left style="medium">
        <color indexed="64"/>
      </left>
      <right style="medium">
        <color indexed="64"/>
      </right>
      <top style="medium">
        <color indexed="64"/>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style="thin">
        <color indexed="8"/>
      </bottom>
      <diagonal/>
    </border>
    <border>
      <left style="medium">
        <color indexed="8"/>
      </left>
      <right style="medium">
        <color indexed="8"/>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8"/>
      </bottom>
      <diagonal/>
    </border>
    <border>
      <left style="medium">
        <color indexed="64"/>
      </left>
      <right style="medium">
        <color indexed="64"/>
      </right>
      <top/>
      <bottom/>
      <diagonal/>
    </border>
    <border>
      <left style="medium">
        <color indexed="64"/>
      </left>
      <right style="medium">
        <color indexed="8"/>
      </right>
      <top/>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bottom/>
      <diagonal/>
    </border>
    <border>
      <left style="medium">
        <color indexed="8"/>
      </left>
      <right style="medium">
        <color indexed="8"/>
      </right>
      <top style="thin">
        <color indexed="8"/>
      </top>
      <bottom/>
      <diagonal/>
    </border>
    <border>
      <left/>
      <right style="medium">
        <color indexed="64"/>
      </right>
      <top/>
      <bottom/>
      <diagonal/>
    </border>
    <border>
      <left/>
      <right style="medium">
        <color indexed="64"/>
      </right>
      <top style="medium">
        <color indexed="8"/>
      </top>
      <bottom style="thin">
        <color indexed="8"/>
      </bottom>
      <diagonal/>
    </border>
    <border>
      <left style="medium">
        <color indexed="64"/>
      </left>
      <right style="medium">
        <color indexed="64"/>
      </right>
      <top/>
      <bottom style="medium">
        <color indexed="64"/>
      </bottom>
      <diagonal/>
    </border>
    <border>
      <left style="medium">
        <color indexed="64"/>
      </left>
      <right style="medium">
        <color indexed="8"/>
      </right>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8"/>
      </right>
      <top/>
      <bottom style="medium">
        <color indexed="64"/>
      </bottom>
      <diagonal/>
    </border>
    <border>
      <left/>
      <right style="medium">
        <color indexed="64"/>
      </right>
      <top/>
      <bottom style="medium">
        <color indexed="64"/>
      </bottom>
      <diagonal/>
    </border>
    <border>
      <left/>
      <right style="medium">
        <color indexed="64"/>
      </right>
      <top style="medium">
        <color indexed="8"/>
      </top>
      <bottom style="medium">
        <color indexed="64"/>
      </bottom>
      <diagonal/>
    </border>
    <border>
      <left/>
      <right/>
      <top/>
      <bottom style="thin">
        <color indexed="8"/>
      </bottom>
      <diagonal/>
    </border>
    <border>
      <left style="medium">
        <color indexed="64"/>
      </left>
      <right/>
      <top style="thin">
        <color indexed="64"/>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64"/>
      </left>
      <right style="thin">
        <color indexed="64"/>
      </right>
      <top style="thin">
        <color indexed="8"/>
      </top>
      <bottom style="medium">
        <color indexed="8"/>
      </bottom>
      <diagonal/>
    </border>
    <border>
      <left/>
      <right/>
      <top style="medium">
        <color indexed="64"/>
      </top>
      <bottom style="medium">
        <color indexed="64"/>
      </bottom>
      <diagonal/>
    </border>
    <border>
      <left style="medium">
        <color indexed="64"/>
      </left>
      <right/>
      <top/>
      <bottom style="thin">
        <color indexed="8"/>
      </bottom>
      <diagonal/>
    </border>
    <border>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8"/>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64"/>
      </bottom>
      <diagonal/>
    </border>
  </borders>
  <cellStyleXfs count="8">
    <xf numFmtId="0" fontId="0" fillId="0" borderId="0"/>
    <xf numFmtId="0" fontId="1" fillId="0" borderId="0"/>
    <xf numFmtId="43" fontId="4" fillId="0" borderId="0" applyFont="0" applyFill="0" applyBorder="0" applyAlignment="0" applyProtection="0"/>
    <xf numFmtId="43" fontId="4" fillId="0" borderId="0" applyFill="0" applyBorder="0" applyAlignment="0" applyProtection="0"/>
    <xf numFmtId="0" fontId="4" fillId="0" borderId="0"/>
    <xf numFmtId="0" fontId="9" fillId="0" borderId="0"/>
    <xf numFmtId="9" fontId="4" fillId="0" borderId="0" applyFont="0" applyFill="0" applyBorder="0" applyAlignment="0" applyProtection="0"/>
    <xf numFmtId="9" fontId="4" fillId="0" borderId="0" applyFill="0" applyBorder="0" applyAlignment="0" applyProtection="0"/>
  </cellStyleXfs>
  <cellXfs count="158">
    <xf numFmtId="0" fontId="0" fillId="0" borderId="0" xfId="0"/>
    <xf numFmtId="0" fontId="1" fillId="0" borderId="0" xfId="1" applyFont="1"/>
    <xf numFmtId="0" fontId="2" fillId="0" borderId="0" xfId="1" applyFont="1" applyBorder="1" applyAlignment="1">
      <alignment horizontal="center" vertical="center"/>
    </xf>
    <xf numFmtId="0" fontId="2" fillId="0" borderId="0" xfId="1" applyFont="1" applyAlignment="1">
      <alignment horizontal="center" vertical="center"/>
    </xf>
    <xf numFmtId="0" fontId="1" fillId="0" borderId="0" xfId="1" applyFont="1" applyAlignment="1">
      <alignment horizontal="center" vertical="center"/>
    </xf>
    <xf numFmtId="0" fontId="3" fillId="0" borderId="0" xfId="1" applyFont="1" applyAlignment="1">
      <alignment horizontal="left" vertical="center"/>
    </xf>
    <xf numFmtId="0" fontId="2" fillId="0" borderId="0" xfId="1" applyFont="1"/>
    <xf numFmtId="3" fontId="1" fillId="0" borderId="0" xfId="1" applyNumberFormat="1" applyFont="1" applyAlignment="1">
      <alignment horizontal="center" vertical="center"/>
    </xf>
    <xf numFmtId="10" fontId="1" fillId="0" borderId="0" xfId="1" applyNumberFormat="1" applyFont="1" applyAlignment="1">
      <alignment horizontal="center" vertical="center"/>
    </xf>
    <xf numFmtId="43" fontId="1" fillId="0" borderId="0" xfId="2" applyFont="1" applyAlignment="1">
      <alignment horizontal="center" vertical="center"/>
    </xf>
    <xf numFmtId="43" fontId="1" fillId="0" borderId="0" xfId="1" applyNumberFormat="1" applyFont="1" applyAlignment="1">
      <alignment horizontal="center" vertical="center"/>
    </xf>
    <xf numFmtId="43" fontId="5" fillId="0" borderId="0" xfId="3" applyFont="1" applyAlignment="1">
      <alignment horizontal="center" vertical="center"/>
    </xf>
    <xf numFmtId="4" fontId="5" fillId="0" borderId="0" xfId="3" applyNumberFormat="1" applyFont="1" applyBorder="1" applyAlignment="1">
      <alignment horizontal="right" vertical="center" wrapText="1"/>
    </xf>
    <xf numFmtId="165" fontId="1" fillId="0" borderId="0" xfId="2" applyNumberFormat="1" applyFont="1"/>
    <xf numFmtId="166" fontId="1" fillId="0" borderId="0" xfId="1" applyNumberFormat="1" applyFont="1"/>
    <xf numFmtId="0" fontId="6" fillId="0" borderId="4" xfId="1" applyFont="1" applyBorder="1" applyAlignment="1">
      <alignment horizontal="center"/>
    </xf>
    <xf numFmtId="0" fontId="6" fillId="0" borderId="10" xfId="1" applyFont="1" applyBorder="1" applyAlignment="1">
      <alignment horizontal="center" wrapText="1"/>
    </xf>
    <xf numFmtId="0" fontId="6" fillId="0" borderId="11" xfId="1" applyFont="1" applyBorder="1" applyAlignment="1">
      <alignment horizontal="center" vertical="center"/>
    </xf>
    <xf numFmtId="0" fontId="6" fillId="0" borderId="17" xfId="1" applyFont="1" applyBorder="1" applyAlignment="1">
      <alignment horizontal="center" wrapText="1"/>
    </xf>
    <xf numFmtId="0" fontId="6" fillId="0" borderId="17" xfId="1" applyFont="1" applyBorder="1" applyAlignment="1">
      <alignment horizontal="center" vertical="center"/>
    </xf>
    <xf numFmtId="0" fontId="7" fillId="0" borderId="0" xfId="1" applyFont="1"/>
    <xf numFmtId="0" fontId="5" fillId="0" borderId="21" xfId="4" applyFont="1" applyBorder="1" applyAlignment="1">
      <alignment horizontal="center" vertical="center"/>
    </xf>
    <xf numFmtId="0" fontId="5" fillId="0" borderId="22" xfId="4" applyFont="1" applyBorder="1" applyAlignment="1">
      <alignment horizontal="center" vertical="center"/>
    </xf>
    <xf numFmtId="0" fontId="5" fillId="0" borderId="22" xfId="4" applyFont="1" applyBorder="1" applyAlignment="1">
      <alignment horizontal="center" vertical="center" wrapText="1"/>
    </xf>
    <xf numFmtId="4" fontId="5" fillId="0" borderId="22" xfId="4" applyNumberFormat="1" applyFont="1" applyBorder="1" applyAlignment="1">
      <alignment horizontal="center" vertical="center"/>
    </xf>
    <xf numFmtId="1" fontId="5" fillId="0" borderId="22" xfId="4" applyNumberFormat="1" applyFont="1" applyBorder="1" applyAlignment="1">
      <alignment horizontal="center" vertical="center"/>
    </xf>
    <xf numFmtId="167" fontId="5" fillId="2" borderId="23" xfId="5" applyNumberFormat="1" applyFont="1" applyFill="1" applyBorder="1" applyAlignment="1">
      <alignment horizontal="center" vertical="center" wrapText="1"/>
    </xf>
    <xf numFmtId="167" fontId="5" fillId="2" borderId="24" xfId="5" applyNumberFormat="1" applyFont="1" applyFill="1" applyBorder="1" applyAlignment="1">
      <alignment horizontal="center" vertical="center" wrapText="1"/>
    </xf>
    <xf numFmtId="0" fontId="5" fillId="0" borderId="25" xfId="1" applyFont="1" applyBorder="1" applyAlignment="1">
      <alignment horizontal="center" vertical="center"/>
    </xf>
    <xf numFmtId="43" fontId="5" fillId="0" borderId="25" xfId="2" applyFont="1" applyBorder="1" applyAlignment="1">
      <alignment horizontal="center" vertical="center"/>
    </xf>
    <xf numFmtId="0" fontId="5" fillId="0" borderId="26" xfId="4" applyFont="1" applyBorder="1" applyAlignment="1">
      <alignment horizontal="center" vertical="center"/>
    </xf>
    <xf numFmtId="0" fontId="5" fillId="0" borderId="26" xfId="4" applyFont="1" applyBorder="1" applyAlignment="1">
      <alignment horizontal="center" vertical="center" wrapText="1"/>
    </xf>
    <xf numFmtId="4" fontId="5" fillId="0" borderId="26" xfId="4" applyNumberFormat="1" applyFont="1" applyBorder="1" applyAlignment="1">
      <alignment horizontal="center" vertical="center"/>
    </xf>
    <xf numFmtId="1" fontId="5" fillId="0" borderId="26" xfId="4" applyNumberFormat="1" applyFont="1" applyBorder="1" applyAlignment="1">
      <alignment horizontal="center" vertical="center"/>
    </xf>
    <xf numFmtId="43" fontId="5" fillId="0" borderId="25" xfId="2" applyFont="1" applyFill="1" applyBorder="1" applyAlignment="1">
      <alignment horizontal="center" vertical="center"/>
    </xf>
    <xf numFmtId="0" fontId="11" fillId="0" borderId="0" xfId="1" applyFont="1" applyBorder="1" applyAlignment="1">
      <alignment horizontal="center" vertical="center" wrapText="1"/>
    </xf>
    <xf numFmtId="0" fontId="12" fillId="0" borderId="0" xfId="1" applyFont="1" applyAlignment="1">
      <alignment horizontal="center" wrapText="1"/>
    </xf>
    <xf numFmtId="0" fontId="5" fillId="0" borderId="27" xfId="1" applyFont="1" applyBorder="1" applyAlignment="1">
      <alignment horizontal="center" vertical="center"/>
    </xf>
    <xf numFmtId="43" fontId="5" fillId="0" borderId="28" xfId="2" applyFont="1" applyBorder="1" applyAlignment="1">
      <alignment horizontal="center" vertical="center"/>
    </xf>
    <xf numFmtId="0" fontId="5" fillId="0" borderId="28" xfId="1" applyFont="1" applyBorder="1" applyAlignment="1">
      <alignment horizontal="center" vertical="center"/>
    </xf>
    <xf numFmtId="0" fontId="10" fillId="0" borderId="28" xfId="1" applyFont="1" applyBorder="1" applyAlignment="1">
      <alignment horizontal="center" vertical="center"/>
    </xf>
    <xf numFmtId="0" fontId="5" fillId="0" borderId="27" xfId="1" applyFont="1" applyBorder="1" applyAlignment="1">
      <alignment horizontal="center" vertical="center" wrapText="1"/>
    </xf>
    <xf numFmtId="9" fontId="10" fillId="0" borderId="28" xfId="6" applyFont="1" applyBorder="1" applyAlignment="1">
      <alignment horizontal="center" vertical="center"/>
    </xf>
    <xf numFmtId="0" fontId="13" fillId="3" borderId="31" xfId="1" applyFont="1" applyFill="1" applyBorder="1" applyAlignment="1">
      <alignment horizontal="center"/>
    </xf>
    <xf numFmtId="0" fontId="14" fillId="3" borderId="31" xfId="1" applyFont="1" applyFill="1" applyBorder="1" applyAlignment="1">
      <alignment horizontal="center"/>
    </xf>
    <xf numFmtId="49" fontId="13" fillId="3" borderId="31" xfId="1" applyNumberFormat="1" applyFont="1" applyFill="1" applyBorder="1" applyAlignment="1">
      <alignment horizontal="center"/>
    </xf>
    <xf numFmtId="166" fontId="13" fillId="3" borderId="31" xfId="1" applyNumberFormat="1" applyFont="1" applyFill="1" applyBorder="1"/>
    <xf numFmtId="0" fontId="15" fillId="3" borderId="31" xfId="1" applyFont="1" applyFill="1" applyBorder="1" applyAlignment="1">
      <alignment horizontal="center"/>
    </xf>
    <xf numFmtId="0" fontId="5" fillId="0" borderId="26" xfId="1" applyFont="1" applyBorder="1" applyAlignment="1">
      <alignment horizontal="center" vertical="center"/>
    </xf>
    <xf numFmtId="0" fontId="5" fillId="4" borderId="25" xfId="5" applyFont="1" applyFill="1" applyBorder="1" applyAlignment="1">
      <alignment horizontal="center" vertical="center" wrapText="1"/>
    </xf>
    <xf numFmtId="43" fontId="5" fillId="0" borderId="26" xfId="2" applyFont="1" applyBorder="1" applyAlignment="1">
      <alignment horizontal="right" vertical="center" wrapText="1"/>
    </xf>
    <xf numFmtId="0" fontId="5" fillId="2" borderId="28" xfId="5" applyFont="1" applyFill="1" applyBorder="1" applyAlignment="1">
      <alignment horizontal="center" vertical="center" wrapText="1"/>
    </xf>
    <xf numFmtId="167" fontId="5" fillId="2" borderId="32" xfId="5" applyNumberFormat="1" applyFont="1" applyFill="1" applyBorder="1" applyAlignment="1">
      <alignment horizontal="center" vertical="center" wrapText="1"/>
    </xf>
    <xf numFmtId="167" fontId="5" fillId="2" borderId="33" xfId="5" applyNumberFormat="1" applyFont="1" applyFill="1" applyBorder="1" applyAlignment="1">
      <alignment horizontal="center" vertical="center" wrapText="1"/>
    </xf>
    <xf numFmtId="43" fontId="5" fillId="0" borderId="27" xfId="2" applyNumberFormat="1" applyFont="1" applyBorder="1" applyAlignment="1">
      <alignment horizontal="center" vertical="center"/>
    </xf>
    <xf numFmtId="9" fontId="5" fillId="0" borderId="27" xfId="6" applyFont="1" applyBorder="1" applyAlignment="1">
      <alignment horizontal="center" vertical="center"/>
    </xf>
    <xf numFmtId="0" fontId="16" fillId="0" borderId="0" xfId="1" applyFont="1"/>
    <xf numFmtId="0" fontId="10" fillId="0" borderId="34" xfId="5" applyFont="1" applyBorder="1" applyAlignment="1">
      <alignment horizontal="left" vertical="center" wrapText="1"/>
    </xf>
    <xf numFmtId="0" fontId="17" fillId="0" borderId="0" xfId="1" applyFont="1"/>
    <xf numFmtId="168" fontId="5" fillId="0" borderId="27" xfId="2" applyNumberFormat="1" applyFont="1" applyBorder="1" applyAlignment="1">
      <alignment horizontal="center" vertical="center"/>
    </xf>
    <xf numFmtId="0" fontId="10" fillId="0" borderId="34" xfId="5" applyFont="1" applyBorder="1" applyAlignment="1">
      <alignment horizontal="justify" vertical="center" wrapText="1"/>
    </xf>
    <xf numFmtId="169" fontId="5" fillId="2" borderId="25" xfId="3" applyNumberFormat="1" applyFont="1" applyFill="1" applyBorder="1" applyAlignment="1" applyProtection="1">
      <alignment horizontal="center" vertical="center" wrapText="1"/>
      <protection locked="0"/>
    </xf>
    <xf numFmtId="43" fontId="5" fillId="2" borderId="26" xfId="2" applyFont="1" applyFill="1" applyBorder="1" applyAlignment="1">
      <alignment horizontal="center" vertical="center" wrapText="1"/>
    </xf>
    <xf numFmtId="0" fontId="5" fillId="2" borderId="25" xfId="5" applyFont="1" applyFill="1" applyBorder="1" applyAlignment="1">
      <alignment horizontal="center" vertical="center" wrapText="1"/>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18" fillId="2" borderId="0" xfId="1" applyFont="1" applyFill="1"/>
    <xf numFmtId="164" fontId="18" fillId="2" borderId="0" xfId="1" applyNumberFormat="1" applyFont="1" applyFill="1"/>
    <xf numFmtId="0" fontId="19" fillId="3" borderId="26" xfId="1" applyFont="1" applyFill="1" applyBorder="1" applyAlignment="1">
      <alignment horizontal="center"/>
    </xf>
    <xf numFmtId="0" fontId="20" fillId="3" borderId="26" xfId="1" applyFont="1" applyFill="1" applyBorder="1" applyAlignment="1">
      <alignment horizontal="center"/>
    </xf>
    <xf numFmtId="1" fontId="19" fillId="3" borderId="26" xfId="1" applyNumberFormat="1" applyFont="1" applyFill="1" applyBorder="1" applyAlignment="1">
      <alignment horizontal="center"/>
    </xf>
    <xf numFmtId="166" fontId="19" fillId="3" borderId="26" xfId="1" applyNumberFormat="1" applyFont="1" applyFill="1" applyBorder="1"/>
    <xf numFmtId="0" fontId="19" fillId="3" borderId="27" xfId="1" applyFont="1" applyFill="1" applyBorder="1" applyAlignment="1">
      <alignment horizontal="center"/>
    </xf>
    <xf numFmtId="164" fontId="1" fillId="0" borderId="0" xfId="1" applyNumberFormat="1" applyFont="1"/>
    <xf numFmtId="0" fontId="21" fillId="0" borderId="25" xfId="1" applyFont="1" applyBorder="1" applyAlignment="1">
      <alignment horizontal="center" vertical="center"/>
    </xf>
    <xf numFmtId="0" fontId="21" fillId="2" borderId="25" xfId="5" applyFont="1" applyFill="1" applyBorder="1" applyAlignment="1">
      <alignment horizontal="center" vertical="center" wrapText="1"/>
    </xf>
    <xf numFmtId="0" fontId="21" fillId="0" borderId="25" xfId="5" applyFont="1" applyFill="1" applyBorder="1" applyAlignment="1">
      <alignment horizontal="center" vertical="center" wrapText="1"/>
    </xf>
    <xf numFmtId="4" fontId="21" fillId="0" borderId="25" xfId="1" applyNumberFormat="1" applyFont="1" applyBorder="1" applyAlignment="1">
      <alignment horizontal="center" vertical="center"/>
    </xf>
    <xf numFmtId="4" fontId="8" fillId="0" borderId="22" xfId="1" applyNumberFormat="1" applyFont="1" applyBorder="1" applyAlignment="1">
      <alignment horizontal="center"/>
    </xf>
    <xf numFmtId="0" fontId="5" fillId="0" borderId="25" xfId="1" applyFont="1" applyBorder="1" applyAlignment="1">
      <alignment horizontal="center" vertical="center" wrapText="1"/>
    </xf>
    <xf numFmtId="4" fontId="5" fillId="0" borderId="25" xfId="1" applyNumberFormat="1" applyFont="1" applyBorder="1" applyAlignment="1">
      <alignment horizontal="center" vertical="center"/>
    </xf>
    <xf numFmtId="3" fontId="5" fillId="0" borderId="25" xfId="1" applyNumberFormat="1" applyFont="1" applyBorder="1" applyAlignment="1">
      <alignment horizontal="center" vertical="center"/>
    </xf>
    <xf numFmtId="4" fontId="5" fillId="0" borderId="25" xfId="1" applyNumberFormat="1" applyFont="1" applyBorder="1" applyAlignment="1">
      <alignment horizontal="center"/>
    </xf>
    <xf numFmtId="49" fontId="23" fillId="0" borderId="37" xfId="1" applyNumberFormat="1" applyFont="1" applyBorder="1" applyAlignment="1">
      <alignment horizontal="center" vertical="center"/>
    </xf>
    <xf numFmtId="49" fontId="21" fillId="0" borderId="0" xfId="1" applyNumberFormat="1" applyFont="1" applyAlignment="1">
      <alignment horizontal="center" vertical="center"/>
    </xf>
    <xf numFmtId="49" fontId="21" fillId="0" borderId="0" xfId="1" applyNumberFormat="1" applyFont="1" applyAlignment="1">
      <alignment horizontal="center"/>
    </xf>
    <xf numFmtId="0" fontId="21" fillId="0" borderId="0" xfId="1" applyFont="1"/>
    <xf numFmtId="1" fontId="21" fillId="0" borderId="0" xfId="1" applyNumberFormat="1" applyFont="1"/>
    <xf numFmtId="166" fontId="21" fillId="0" borderId="0" xfId="1" applyNumberFormat="1" applyFont="1"/>
    <xf numFmtId="0" fontId="6" fillId="0" borderId="0" xfId="1" applyFont="1"/>
    <xf numFmtId="0" fontId="6" fillId="0" borderId="0" xfId="1" applyFont="1" applyAlignment="1">
      <alignment vertical="top"/>
    </xf>
    <xf numFmtId="0" fontId="21" fillId="0" borderId="0" xfId="1" applyFont="1" applyAlignment="1">
      <alignment vertical="top"/>
    </xf>
    <xf numFmtId="9" fontId="1" fillId="0" borderId="0" xfId="1" applyNumberFormat="1" applyFont="1"/>
    <xf numFmtId="43" fontId="5" fillId="0" borderId="0" xfId="3" applyFont="1"/>
    <xf numFmtId="4" fontId="1" fillId="0" borderId="0" xfId="1" applyNumberFormat="1" applyFont="1"/>
    <xf numFmtId="168" fontId="1" fillId="0" borderId="0" xfId="1" applyNumberFormat="1" applyFont="1"/>
    <xf numFmtId="170" fontId="5" fillId="0" borderId="0" xfId="3" applyNumberFormat="1" applyFont="1"/>
    <xf numFmtId="9" fontId="5" fillId="0" borderId="0" xfId="7" applyFont="1"/>
    <xf numFmtId="167" fontId="5" fillId="0" borderId="23" xfId="5" applyNumberFormat="1" applyFont="1" applyFill="1" applyBorder="1" applyAlignment="1">
      <alignment horizontal="center" vertical="center" wrapText="1"/>
    </xf>
    <xf numFmtId="167" fontId="5" fillId="0" borderId="24" xfId="5" applyNumberFormat="1" applyFont="1" applyFill="1" applyBorder="1" applyAlignment="1">
      <alignment horizontal="center" vertical="center" wrapText="1"/>
    </xf>
    <xf numFmtId="0" fontId="1" fillId="0" borderId="38" xfId="1" applyFont="1" applyBorder="1"/>
    <xf numFmtId="0" fontId="10" fillId="0" borderId="40" xfId="1" applyFont="1" applyBorder="1" applyAlignment="1">
      <alignment vertical="center" wrapText="1"/>
    </xf>
    <xf numFmtId="0" fontId="10" fillId="0" borderId="40" xfId="1" applyFont="1" applyBorder="1" applyAlignment="1">
      <alignment horizontal="center" vertical="center" wrapText="1"/>
    </xf>
    <xf numFmtId="0" fontId="13" fillId="3" borderId="41" xfId="1" applyFont="1" applyFill="1" applyBorder="1" applyAlignment="1">
      <alignment horizontal="center"/>
    </xf>
    <xf numFmtId="0" fontId="5" fillId="0" borderId="42" xfId="1" applyFont="1" applyBorder="1" applyAlignment="1">
      <alignment horizontal="center" vertical="center"/>
    </xf>
    <xf numFmtId="0" fontId="10" fillId="0" borderId="34" xfId="1" applyFont="1" applyBorder="1" applyAlignment="1">
      <alignment horizontal="justify" vertical="center" wrapText="1"/>
    </xf>
    <xf numFmtId="0" fontId="10" fillId="2" borderId="34" xfId="1" applyFont="1" applyFill="1" applyBorder="1" applyAlignment="1">
      <alignment horizontal="justify" vertical="center"/>
    </xf>
    <xf numFmtId="0" fontId="19" fillId="3" borderId="34" xfId="1" applyFont="1" applyFill="1" applyBorder="1" applyAlignment="1">
      <alignment horizontal="center"/>
    </xf>
    <xf numFmtId="0" fontId="21" fillId="0" borderId="43" xfId="1" applyFont="1" applyBorder="1" applyAlignment="1">
      <alignment horizontal="center" vertical="center"/>
    </xf>
    <xf numFmtId="0" fontId="22" fillId="0" borderId="40" xfId="1" applyFont="1" applyBorder="1" applyAlignment="1">
      <alignment horizontal="justify" vertical="center" wrapText="1"/>
    </xf>
    <xf numFmtId="0" fontId="5" fillId="0" borderId="43" xfId="1" applyFont="1" applyBorder="1" applyAlignment="1">
      <alignment horizontal="center" vertical="center"/>
    </xf>
    <xf numFmtId="4" fontId="5" fillId="0" borderId="40" xfId="1" applyNumberFormat="1" applyFont="1" applyBorder="1" applyAlignment="1">
      <alignment horizontal="center"/>
    </xf>
    <xf numFmtId="0" fontId="1" fillId="0" borderId="44" xfId="1" applyFont="1" applyBorder="1"/>
    <xf numFmtId="0" fontId="6" fillId="0" borderId="10" xfId="1" applyFont="1" applyBorder="1" applyAlignment="1">
      <alignment horizontal="center" vertical="center" wrapText="1"/>
    </xf>
    <xf numFmtId="166" fontId="6" fillId="0" borderId="11" xfId="1" applyNumberFormat="1" applyFont="1" applyBorder="1" applyAlignment="1">
      <alignment horizontal="center" vertical="center"/>
    </xf>
    <xf numFmtId="166" fontId="6" fillId="0" borderId="17" xfId="1" applyNumberFormat="1" applyFont="1" applyBorder="1" applyAlignment="1">
      <alignment horizontal="center" vertical="center"/>
    </xf>
    <xf numFmtId="49" fontId="6" fillId="0" borderId="17" xfId="1" applyNumberFormat="1" applyFont="1" applyBorder="1" applyAlignment="1">
      <alignment horizontal="center" vertical="center"/>
    </xf>
    <xf numFmtId="167" fontId="5" fillId="0" borderId="35" xfId="5" applyNumberFormat="1" applyFont="1" applyFill="1" applyBorder="1" applyAlignment="1">
      <alignment horizontal="center" vertical="center" wrapText="1"/>
    </xf>
    <xf numFmtId="167" fontId="5" fillId="0" borderId="32" xfId="5" applyNumberFormat="1" applyFont="1" applyFill="1" applyBorder="1" applyAlignment="1">
      <alignment horizontal="center" vertical="center" wrapText="1"/>
    </xf>
    <xf numFmtId="43" fontId="8" fillId="0" borderId="30" xfId="2" applyFont="1" applyBorder="1" applyAlignment="1">
      <alignment vertical="center"/>
    </xf>
    <xf numFmtId="4" fontId="8" fillId="0" borderId="26" xfId="1" applyNumberFormat="1" applyFont="1" applyBorder="1" applyAlignment="1">
      <alignment horizontal="center" vertical="center"/>
    </xf>
    <xf numFmtId="4" fontId="8" fillId="0" borderId="36" xfId="1" applyNumberFormat="1" applyFont="1" applyBorder="1" applyAlignment="1">
      <alignment horizontal="center" vertical="center"/>
    </xf>
    <xf numFmtId="0" fontId="5" fillId="0" borderId="26" xfId="4" applyFont="1" applyFill="1" applyBorder="1" applyAlignment="1">
      <alignment horizontal="center" vertical="center"/>
    </xf>
    <xf numFmtId="43" fontId="5" fillId="0" borderId="27" xfId="1" applyNumberFormat="1" applyFont="1" applyFill="1" applyBorder="1" applyAlignment="1">
      <alignment horizontal="center" vertical="center"/>
    </xf>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6" fillId="0" borderId="2"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3" xfId="1" applyFont="1" applyBorder="1" applyAlignment="1">
      <alignment horizontal="center" vertical="center"/>
    </xf>
    <xf numFmtId="0" fontId="6" fillId="0" borderId="9" xfId="1" applyFont="1" applyBorder="1" applyAlignment="1">
      <alignment horizontal="center" vertical="center"/>
    </xf>
    <xf numFmtId="0" fontId="6" fillId="0" borderId="16" xfId="1" applyFont="1" applyBorder="1" applyAlignment="1">
      <alignment horizontal="center" vertical="center"/>
    </xf>
    <xf numFmtId="0" fontId="6" fillId="0" borderId="4" xfId="1" applyFont="1" applyBorder="1" applyAlignment="1">
      <alignment horizontal="center" vertical="center"/>
    </xf>
    <xf numFmtId="0" fontId="6" fillId="0" borderId="10" xfId="1" applyFont="1" applyBorder="1" applyAlignment="1">
      <alignment horizontal="center" vertical="center"/>
    </xf>
    <xf numFmtId="0" fontId="8" fillId="0" borderId="21" xfId="1" applyFont="1" applyBorder="1" applyAlignment="1">
      <alignment horizontal="center" vertical="center"/>
    </xf>
    <xf numFmtId="0" fontId="8" fillId="0" borderId="29" xfId="1" applyFont="1" applyBorder="1" applyAlignment="1">
      <alignment horizontal="center" vertical="center"/>
    </xf>
    <xf numFmtId="0" fontId="6" fillId="0" borderId="46" xfId="1" applyFont="1" applyBorder="1" applyAlignment="1">
      <alignment horizontal="center" vertical="center" wrapText="1"/>
    </xf>
    <xf numFmtId="0" fontId="6" fillId="0" borderId="47" xfId="1" applyFont="1" applyBorder="1" applyAlignment="1">
      <alignment horizontal="center" vertical="center"/>
    </xf>
    <xf numFmtId="0" fontId="6" fillId="0" borderId="48" xfId="1" applyFont="1" applyBorder="1" applyAlignment="1">
      <alignment horizontal="center" vertical="center"/>
    </xf>
    <xf numFmtId="0" fontId="3" fillId="0" borderId="1" xfId="4" applyFont="1" applyFill="1" applyBorder="1" applyAlignment="1">
      <alignment horizontal="center" vertical="center" wrapText="1"/>
    </xf>
    <xf numFmtId="0" fontId="3" fillId="0" borderId="7" xfId="4" applyFont="1" applyFill="1" applyBorder="1" applyAlignment="1">
      <alignment horizontal="center" vertical="center" wrapText="1"/>
    </xf>
    <xf numFmtId="0" fontId="3" fillId="0" borderId="14" xfId="4" applyFont="1" applyFill="1" applyBorder="1" applyAlignment="1">
      <alignment horizontal="center" vertical="center" wrapText="1"/>
    </xf>
    <xf numFmtId="0" fontId="2" fillId="0" borderId="1" xfId="1" applyFont="1" applyBorder="1" applyAlignment="1">
      <alignment horizontal="center" vertical="center"/>
    </xf>
    <xf numFmtId="0" fontId="2" fillId="0" borderId="7" xfId="1" applyFont="1" applyBorder="1" applyAlignment="1">
      <alignment horizontal="center" vertical="center"/>
    </xf>
    <xf numFmtId="0" fontId="2" fillId="0" borderId="14" xfId="1" applyFont="1" applyBorder="1" applyAlignment="1">
      <alignment horizontal="center" vertical="center"/>
    </xf>
    <xf numFmtId="0" fontId="8" fillId="0" borderId="20" xfId="1" applyFont="1" applyBorder="1" applyAlignment="1">
      <alignment horizontal="center" vertical="center"/>
    </xf>
    <xf numFmtId="0" fontId="8" fillId="0" borderId="39" xfId="1" applyFont="1" applyBorder="1" applyAlignment="1">
      <alignment horizontal="center" vertical="center"/>
    </xf>
    <xf numFmtId="0" fontId="3" fillId="0" borderId="5" xfId="4" applyFont="1" applyFill="1" applyBorder="1" applyAlignment="1">
      <alignment horizontal="center" vertical="center" wrapText="1"/>
    </xf>
    <xf numFmtId="0" fontId="3" fillId="0" borderId="12" xfId="4" applyFont="1" applyFill="1" applyBorder="1" applyAlignment="1">
      <alignment horizontal="center" vertical="center" wrapText="1"/>
    </xf>
    <xf numFmtId="0" fontId="3" fillId="0" borderId="18" xfId="4" applyFont="1" applyFill="1" applyBorder="1" applyAlignment="1">
      <alignment horizontal="center" vertical="center" wrapText="1"/>
    </xf>
    <xf numFmtId="0" fontId="6" fillId="0" borderId="6" xfId="1" applyFont="1" applyBorder="1" applyAlignment="1">
      <alignment horizontal="center" vertical="center"/>
    </xf>
    <xf numFmtId="0" fontId="6" fillId="0" borderId="13" xfId="1" applyFont="1" applyBorder="1" applyAlignment="1">
      <alignment horizontal="center" vertical="center"/>
    </xf>
    <xf numFmtId="0" fontId="6" fillId="0" borderId="19" xfId="1" applyFont="1" applyBorder="1" applyAlignment="1">
      <alignment horizontal="center" vertical="center"/>
    </xf>
    <xf numFmtId="0" fontId="24" fillId="0" borderId="45" xfId="1" applyFont="1" applyBorder="1" applyAlignment="1">
      <alignment vertical="top" wrapText="1"/>
    </xf>
    <xf numFmtId="0" fontId="24" fillId="0" borderId="19" xfId="1" applyFont="1" applyBorder="1" applyAlignment="1">
      <alignment vertical="top" wrapText="1"/>
    </xf>
    <xf numFmtId="0" fontId="6" fillId="0" borderId="0" xfId="1" applyFont="1" applyBorder="1" applyAlignment="1">
      <alignment vertical="top" wrapText="1"/>
    </xf>
    <xf numFmtId="0" fontId="6" fillId="0" borderId="0" xfId="1" applyFont="1" applyBorder="1" applyAlignment="1"/>
    <xf numFmtId="0" fontId="5" fillId="0" borderId="0" xfId="5" applyFont="1" applyAlignment="1"/>
  </cellXfs>
  <cellStyles count="8">
    <cellStyle name="Excel Built-in Normal" xfId="1"/>
    <cellStyle name="Normal" xfId="0" builtinId="0"/>
    <cellStyle name="Normal 2" xfId="4"/>
    <cellStyle name="Normal_PA Quadro Excel  NOV 2010" xfId="5"/>
    <cellStyle name="Porcentagem 2" xfId="6"/>
    <cellStyle name="Porcentagem_PA Quadro Excel  NOV 2010" xfId="7"/>
    <cellStyle name="Separador de milhares_PA Quadro Excel  NOV 2010" xfId="3"/>
    <cellStyle name="Vírgula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0</xdr:rowOff>
    </xdr:from>
    <xdr:to>
      <xdr:col>2</xdr:col>
      <xdr:colOff>1162050</xdr:colOff>
      <xdr:row>3</xdr:row>
      <xdr:rowOff>47625</xdr:rowOff>
    </xdr:to>
    <xdr:pic>
      <xdr:nvPicPr>
        <xdr:cNvPr id="2"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90500"/>
          <a:ext cx="22860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14</xdr:col>
          <xdr:colOff>47625</xdr:colOff>
          <xdr:row>0</xdr:row>
          <xdr:rowOff>0</xdr:rowOff>
        </xdr:from>
        <xdr:to>
          <xdr:col>15</xdr:col>
          <xdr:colOff>1571625</xdr:colOff>
          <xdr:row>3</xdr:row>
          <xdr:rowOff>47625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56"/>
  <sheetViews>
    <sheetView tabSelected="1" zoomScaleNormal="100" workbookViewId="0"/>
  </sheetViews>
  <sheetFormatPr defaultColWidth="7.42578125" defaultRowHeight="15" customHeight="1" x14ac:dyDescent="0.25"/>
  <cols>
    <col min="1" max="1" width="4" style="1" customWidth="1"/>
    <col min="2" max="2" width="17.28515625" style="1" customWidth="1"/>
    <col min="3" max="3" width="20.28515625" style="1" customWidth="1"/>
    <col min="4" max="4" width="13.28515625" style="1" customWidth="1"/>
    <col min="5" max="5" width="10.140625" style="1" customWidth="1"/>
    <col min="6" max="6" width="9.28515625" style="1" customWidth="1"/>
    <col min="7" max="7" width="8.42578125" style="1" customWidth="1"/>
    <col min="8" max="8" width="12" style="1" customWidth="1"/>
    <col min="9" max="9" width="13.42578125" style="14" customWidth="1"/>
    <col min="10" max="10" width="12.42578125" style="14" customWidth="1"/>
    <col min="11" max="11" width="10.28515625" style="1" customWidth="1"/>
    <col min="12" max="12" width="27.5703125" style="1" customWidth="1"/>
    <col min="13" max="13" width="12.42578125" style="1" customWidth="1"/>
    <col min="14" max="14" width="13" style="1" customWidth="1"/>
    <col min="15" max="15" width="8.7109375" style="1" customWidth="1"/>
    <col min="16" max="16" width="23.85546875" style="1" customWidth="1"/>
    <col min="17" max="17" width="16.42578125" style="1" customWidth="1"/>
    <col min="18" max="19" width="19.42578125" style="1" customWidth="1"/>
    <col min="20" max="20" width="7.42578125" style="1" customWidth="1"/>
    <col min="21" max="21" width="12" style="1" customWidth="1"/>
    <col min="22" max="256" width="7.42578125" style="1"/>
    <col min="257" max="257" width="4" style="1" customWidth="1"/>
    <col min="258" max="258" width="17.28515625" style="1" customWidth="1"/>
    <col min="259" max="259" width="20.28515625" style="1" customWidth="1"/>
    <col min="260" max="260" width="13.28515625" style="1" customWidth="1"/>
    <col min="261" max="261" width="10.140625" style="1" customWidth="1"/>
    <col min="262" max="262" width="9.28515625" style="1" customWidth="1"/>
    <col min="263" max="263" width="8.42578125" style="1" customWidth="1"/>
    <col min="264" max="264" width="12" style="1" customWidth="1"/>
    <col min="265" max="265" width="13.42578125" style="1" customWidth="1"/>
    <col min="266" max="266" width="11.28515625" style="1" customWidth="1"/>
    <col min="267" max="267" width="10.28515625" style="1" customWidth="1"/>
    <col min="268" max="268" width="27.5703125" style="1" customWidth="1"/>
    <col min="269" max="269" width="12.42578125" style="1" customWidth="1"/>
    <col min="270" max="270" width="13" style="1" customWidth="1"/>
    <col min="271" max="271" width="8.7109375" style="1" customWidth="1"/>
    <col min="272" max="272" width="23.85546875" style="1" customWidth="1"/>
    <col min="273" max="273" width="16.42578125" style="1" customWidth="1"/>
    <col min="274" max="275" width="19.42578125" style="1" customWidth="1"/>
    <col min="276" max="276" width="7.42578125" style="1" customWidth="1"/>
    <col min="277" max="277" width="12" style="1" customWidth="1"/>
    <col min="278" max="512" width="7.42578125" style="1"/>
    <col min="513" max="513" width="4" style="1" customWidth="1"/>
    <col min="514" max="514" width="17.28515625" style="1" customWidth="1"/>
    <col min="515" max="515" width="20.28515625" style="1" customWidth="1"/>
    <col min="516" max="516" width="13.28515625" style="1" customWidth="1"/>
    <col min="517" max="517" width="10.140625" style="1" customWidth="1"/>
    <col min="518" max="518" width="9.28515625" style="1" customWidth="1"/>
    <col min="519" max="519" width="8.42578125" style="1" customWidth="1"/>
    <col min="520" max="520" width="12" style="1" customWidth="1"/>
    <col min="521" max="521" width="13.42578125" style="1" customWidth="1"/>
    <col min="522" max="522" width="11.28515625" style="1" customWidth="1"/>
    <col min="523" max="523" width="10.28515625" style="1" customWidth="1"/>
    <col min="524" max="524" width="27.5703125" style="1" customWidth="1"/>
    <col min="525" max="525" width="12.42578125" style="1" customWidth="1"/>
    <col min="526" max="526" width="13" style="1" customWidth="1"/>
    <col min="527" max="527" width="8.7109375" style="1" customWidth="1"/>
    <col min="528" max="528" width="23.85546875" style="1" customWidth="1"/>
    <col min="529" max="529" width="16.42578125" style="1" customWidth="1"/>
    <col min="530" max="531" width="19.42578125" style="1" customWidth="1"/>
    <col min="532" max="532" width="7.42578125" style="1" customWidth="1"/>
    <col min="533" max="533" width="12" style="1" customWidth="1"/>
    <col min="534" max="768" width="7.42578125" style="1"/>
    <col min="769" max="769" width="4" style="1" customWidth="1"/>
    <col min="770" max="770" width="17.28515625" style="1" customWidth="1"/>
    <col min="771" max="771" width="20.28515625" style="1" customWidth="1"/>
    <col min="772" max="772" width="13.28515625" style="1" customWidth="1"/>
    <col min="773" max="773" width="10.140625" style="1" customWidth="1"/>
    <col min="774" max="774" width="9.28515625" style="1" customWidth="1"/>
    <col min="775" max="775" width="8.42578125" style="1" customWidth="1"/>
    <col min="776" max="776" width="12" style="1" customWidth="1"/>
    <col min="777" max="777" width="13.42578125" style="1" customWidth="1"/>
    <col min="778" max="778" width="11.28515625" style="1" customWidth="1"/>
    <col min="779" max="779" width="10.28515625" style="1" customWidth="1"/>
    <col min="780" max="780" width="27.5703125" style="1" customWidth="1"/>
    <col min="781" max="781" width="12.42578125" style="1" customWidth="1"/>
    <col min="782" max="782" width="13" style="1" customWidth="1"/>
    <col min="783" max="783" width="8.7109375" style="1" customWidth="1"/>
    <col min="784" max="784" width="23.85546875" style="1" customWidth="1"/>
    <col min="785" max="785" width="16.42578125" style="1" customWidth="1"/>
    <col min="786" max="787" width="19.42578125" style="1" customWidth="1"/>
    <col min="788" max="788" width="7.42578125" style="1" customWidth="1"/>
    <col min="789" max="789" width="12" style="1" customWidth="1"/>
    <col min="790" max="1024" width="7.42578125" style="1"/>
    <col min="1025" max="1025" width="4" style="1" customWidth="1"/>
    <col min="1026" max="1026" width="17.28515625" style="1" customWidth="1"/>
    <col min="1027" max="1027" width="20.28515625" style="1" customWidth="1"/>
    <col min="1028" max="1028" width="13.28515625" style="1" customWidth="1"/>
    <col min="1029" max="1029" width="10.140625" style="1" customWidth="1"/>
    <col min="1030" max="1030" width="9.28515625" style="1" customWidth="1"/>
    <col min="1031" max="1031" width="8.42578125" style="1" customWidth="1"/>
    <col min="1032" max="1032" width="12" style="1" customWidth="1"/>
    <col min="1033" max="1033" width="13.42578125" style="1" customWidth="1"/>
    <col min="1034" max="1034" width="11.28515625" style="1" customWidth="1"/>
    <col min="1035" max="1035" width="10.28515625" style="1" customWidth="1"/>
    <col min="1036" max="1036" width="27.5703125" style="1" customWidth="1"/>
    <col min="1037" max="1037" width="12.42578125" style="1" customWidth="1"/>
    <col min="1038" max="1038" width="13" style="1" customWidth="1"/>
    <col min="1039" max="1039" width="8.7109375" style="1" customWidth="1"/>
    <col min="1040" max="1040" width="23.85546875" style="1" customWidth="1"/>
    <col min="1041" max="1041" width="16.42578125" style="1" customWidth="1"/>
    <col min="1042" max="1043" width="19.42578125" style="1" customWidth="1"/>
    <col min="1044" max="1044" width="7.42578125" style="1" customWidth="1"/>
    <col min="1045" max="1045" width="12" style="1" customWidth="1"/>
    <col min="1046" max="1280" width="7.42578125" style="1"/>
    <col min="1281" max="1281" width="4" style="1" customWidth="1"/>
    <col min="1282" max="1282" width="17.28515625" style="1" customWidth="1"/>
    <col min="1283" max="1283" width="20.28515625" style="1" customWidth="1"/>
    <col min="1284" max="1284" width="13.28515625" style="1" customWidth="1"/>
    <col min="1285" max="1285" width="10.140625" style="1" customWidth="1"/>
    <col min="1286" max="1286" width="9.28515625" style="1" customWidth="1"/>
    <col min="1287" max="1287" width="8.42578125" style="1" customWidth="1"/>
    <col min="1288" max="1288" width="12" style="1" customWidth="1"/>
    <col min="1289" max="1289" width="13.42578125" style="1" customWidth="1"/>
    <col min="1290" max="1290" width="11.28515625" style="1" customWidth="1"/>
    <col min="1291" max="1291" width="10.28515625" style="1" customWidth="1"/>
    <col min="1292" max="1292" width="27.5703125" style="1" customWidth="1"/>
    <col min="1293" max="1293" width="12.42578125" style="1" customWidth="1"/>
    <col min="1294" max="1294" width="13" style="1" customWidth="1"/>
    <col min="1295" max="1295" width="8.7109375" style="1" customWidth="1"/>
    <col min="1296" max="1296" width="23.85546875" style="1" customWidth="1"/>
    <col min="1297" max="1297" width="16.42578125" style="1" customWidth="1"/>
    <col min="1298" max="1299" width="19.42578125" style="1" customWidth="1"/>
    <col min="1300" max="1300" width="7.42578125" style="1" customWidth="1"/>
    <col min="1301" max="1301" width="12" style="1" customWidth="1"/>
    <col min="1302" max="1536" width="7.42578125" style="1"/>
    <col min="1537" max="1537" width="4" style="1" customWidth="1"/>
    <col min="1538" max="1538" width="17.28515625" style="1" customWidth="1"/>
    <col min="1539" max="1539" width="20.28515625" style="1" customWidth="1"/>
    <col min="1540" max="1540" width="13.28515625" style="1" customWidth="1"/>
    <col min="1541" max="1541" width="10.140625" style="1" customWidth="1"/>
    <col min="1542" max="1542" width="9.28515625" style="1" customWidth="1"/>
    <col min="1543" max="1543" width="8.42578125" style="1" customWidth="1"/>
    <col min="1544" max="1544" width="12" style="1" customWidth="1"/>
    <col min="1545" max="1545" width="13.42578125" style="1" customWidth="1"/>
    <col min="1546" max="1546" width="11.28515625" style="1" customWidth="1"/>
    <col min="1547" max="1547" width="10.28515625" style="1" customWidth="1"/>
    <col min="1548" max="1548" width="27.5703125" style="1" customWidth="1"/>
    <col min="1549" max="1549" width="12.42578125" style="1" customWidth="1"/>
    <col min="1550" max="1550" width="13" style="1" customWidth="1"/>
    <col min="1551" max="1551" width="8.7109375" style="1" customWidth="1"/>
    <col min="1552" max="1552" width="23.85546875" style="1" customWidth="1"/>
    <col min="1553" max="1553" width="16.42578125" style="1" customWidth="1"/>
    <col min="1554" max="1555" width="19.42578125" style="1" customWidth="1"/>
    <col min="1556" max="1556" width="7.42578125" style="1" customWidth="1"/>
    <col min="1557" max="1557" width="12" style="1" customWidth="1"/>
    <col min="1558" max="1792" width="7.42578125" style="1"/>
    <col min="1793" max="1793" width="4" style="1" customWidth="1"/>
    <col min="1794" max="1794" width="17.28515625" style="1" customWidth="1"/>
    <col min="1795" max="1795" width="20.28515625" style="1" customWidth="1"/>
    <col min="1796" max="1796" width="13.28515625" style="1" customWidth="1"/>
    <col min="1797" max="1797" width="10.140625" style="1" customWidth="1"/>
    <col min="1798" max="1798" width="9.28515625" style="1" customWidth="1"/>
    <col min="1799" max="1799" width="8.42578125" style="1" customWidth="1"/>
    <col min="1800" max="1800" width="12" style="1" customWidth="1"/>
    <col min="1801" max="1801" width="13.42578125" style="1" customWidth="1"/>
    <col min="1802" max="1802" width="11.28515625" style="1" customWidth="1"/>
    <col min="1803" max="1803" width="10.28515625" style="1" customWidth="1"/>
    <col min="1804" max="1804" width="27.5703125" style="1" customWidth="1"/>
    <col min="1805" max="1805" width="12.42578125" style="1" customWidth="1"/>
    <col min="1806" max="1806" width="13" style="1" customWidth="1"/>
    <col min="1807" max="1807" width="8.7109375" style="1" customWidth="1"/>
    <col min="1808" max="1808" width="23.85546875" style="1" customWidth="1"/>
    <col min="1809" max="1809" width="16.42578125" style="1" customWidth="1"/>
    <col min="1810" max="1811" width="19.42578125" style="1" customWidth="1"/>
    <col min="1812" max="1812" width="7.42578125" style="1" customWidth="1"/>
    <col min="1813" max="1813" width="12" style="1" customWidth="1"/>
    <col min="1814" max="2048" width="7.42578125" style="1"/>
    <col min="2049" max="2049" width="4" style="1" customWidth="1"/>
    <col min="2050" max="2050" width="17.28515625" style="1" customWidth="1"/>
    <col min="2051" max="2051" width="20.28515625" style="1" customWidth="1"/>
    <col min="2052" max="2052" width="13.28515625" style="1" customWidth="1"/>
    <col min="2053" max="2053" width="10.140625" style="1" customWidth="1"/>
    <col min="2054" max="2054" width="9.28515625" style="1" customWidth="1"/>
    <col min="2055" max="2055" width="8.42578125" style="1" customWidth="1"/>
    <col min="2056" max="2056" width="12" style="1" customWidth="1"/>
    <col min="2057" max="2057" width="13.42578125" style="1" customWidth="1"/>
    <col min="2058" max="2058" width="11.28515625" style="1" customWidth="1"/>
    <col min="2059" max="2059" width="10.28515625" style="1" customWidth="1"/>
    <col min="2060" max="2060" width="27.5703125" style="1" customWidth="1"/>
    <col min="2061" max="2061" width="12.42578125" style="1" customWidth="1"/>
    <col min="2062" max="2062" width="13" style="1" customWidth="1"/>
    <col min="2063" max="2063" width="8.7109375" style="1" customWidth="1"/>
    <col min="2064" max="2064" width="23.85546875" style="1" customWidth="1"/>
    <col min="2065" max="2065" width="16.42578125" style="1" customWidth="1"/>
    <col min="2066" max="2067" width="19.42578125" style="1" customWidth="1"/>
    <col min="2068" max="2068" width="7.42578125" style="1" customWidth="1"/>
    <col min="2069" max="2069" width="12" style="1" customWidth="1"/>
    <col min="2070" max="2304" width="7.42578125" style="1"/>
    <col min="2305" max="2305" width="4" style="1" customWidth="1"/>
    <col min="2306" max="2306" width="17.28515625" style="1" customWidth="1"/>
    <col min="2307" max="2307" width="20.28515625" style="1" customWidth="1"/>
    <col min="2308" max="2308" width="13.28515625" style="1" customWidth="1"/>
    <col min="2309" max="2309" width="10.140625" style="1" customWidth="1"/>
    <col min="2310" max="2310" width="9.28515625" style="1" customWidth="1"/>
    <col min="2311" max="2311" width="8.42578125" style="1" customWidth="1"/>
    <col min="2312" max="2312" width="12" style="1" customWidth="1"/>
    <col min="2313" max="2313" width="13.42578125" style="1" customWidth="1"/>
    <col min="2314" max="2314" width="11.28515625" style="1" customWidth="1"/>
    <col min="2315" max="2315" width="10.28515625" style="1" customWidth="1"/>
    <col min="2316" max="2316" width="27.5703125" style="1" customWidth="1"/>
    <col min="2317" max="2317" width="12.42578125" style="1" customWidth="1"/>
    <col min="2318" max="2318" width="13" style="1" customWidth="1"/>
    <col min="2319" max="2319" width="8.7109375" style="1" customWidth="1"/>
    <col min="2320" max="2320" width="23.85546875" style="1" customWidth="1"/>
    <col min="2321" max="2321" width="16.42578125" style="1" customWidth="1"/>
    <col min="2322" max="2323" width="19.42578125" style="1" customWidth="1"/>
    <col min="2324" max="2324" width="7.42578125" style="1" customWidth="1"/>
    <col min="2325" max="2325" width="12" style="1" customWidth="1"/>
    <col min="2326" max="2560" width="7.42578125" style="1"/>
    <col min="2561" max="2561" width="4" style="1" customWidth="1"/>
    <col min="2562" max="2562" width="17.28515625" style="1" customWidth="1"/>
    <col min="2563" max="2563" width="20.28515625" style="1" customWidth="1"/>
    <col min="2564" max="2564" width="13.28515625" style="1" customWidth="1"/>
    <col min="2565" max="2565" width="10.140625" style="1" customWidth="1"/>
    <col min="2566" max="2566" width="9.28515625" style="1" customWidth="1"/>
    <col min="2567" max="2567" width="8.42578125" style="1" customWidth="1"/>
    <col min="2568" max="2568" width="12" style="1" customWidth="1"/>
    <col min="2569" max="2569" width="13.42578125" style="1" customWidth="1"/>
    <col min="2570" max="2570" width="11.28515625" style="1" customWidth="1"/>
    <col min="2571" max="2571" width="10.28515625" style="1" customWidth="1"/>
    <col min="2572" max="2572" width="27.5703125" style="1" customWidth="1"/>
    <col min="2573" max="2573" width="12.42578125" style="1" customWidth="1"/>
    <col min="2574" max="2574" width="13" style="1" customWidth="1"/>
    <col min="2575" max="2575" width="8.7109375" style="1" customWidth="1"/>
    <col min="2576" max="2576" width="23.85546875" style="1" customWidth="1"/>
    <col min="2577" max="2577" width="16.42578125" style="1" customWidth="1"/>
    <col min="2578" max="2579" width="19.42578125" style="1" customWidth="1"/>
    <col min="2580" max="2580" width="7.42578125" style="1" customWidth="1"/>
    <col min="2581" max="2581" width="12" style="1" customWidth="1"/>
    <col min="2582" max="2816" width="7.42578125" style="1"/>
    <col min="2817" max="2817" width="4" style="1" customWidth="1"/>
    <col min="2818" max="2818" width="17.28515625" style="1" customWidth="1"/>
    <col min="2819" max="2819" width="20.28515625" style="1" customWidth="1"/>
    <col min="2820" max="2820" width="13.28515625" style="1" customWidth="1"/>
    <col min="2821" max="2821" width="10.140625" style="1" customWidth="1"/>
    <col min="2822" max="2822" width="9.28515625" style="1" customWidth="1"/>
    <col min="2823" max="2823" width="8.42578125" style="1" customWidth="1"/>
    <col min="2824" max="2824" width="12" style="1" customWidth="1"/>
    <col min="2825" max="2825" width="13.42578125" style="1" customWidth="1"/>
    <col min="2826" max="2826" width="11.28515625" style="1" customWidth="1"/>
    <col min="2827" max="2827" width="10.28515625" style="1" customWidth="1"/>
    <col min="2828" max="2828" width="27.5703125" style="1" customWidth="1"/>
    <col min="2829" max="2829" width="12.42578125" style="1" customWidth="1"/>
    <col min="2830" max="2830" width="13" style="1" customWidth="1"/>
    <col min="2831" max="2831" width="8.7109375" style="1" customWidth="1"/>
    <col min="2832" max="2832" width="23.85546875" style="1" customWidth="1"/>
    <col min="2833" max="2833" width="16.42578125" style="1" customWidth="1"/>
    <col min="2834" max="2835" width="19.42578125" style="1" customWidth="1"/>
    <col min="2836" max="2836" width="7.42578125" style="1" customWidth="1"/>
    <col min="2837" max="2837" width="12" style="1" customWidth="1"/>
    <col min="2838" max="3072" width="7.42578125" style="1"/>
    <col min="3073" max="3073" width="4" style="1" customWidth="1"/>
    <col min="3074" max="3074" width="17.28515625" style="1" customWidth="1"/>
    <col min="3075" max="3075" width="20.28515625" style="1" customWidth="1"/>
    <col min="3076" max="3076" width="13.28515625" style="1" customWidth="1"/>
    <col min="3077" max="3077" width="10.140625" style="1" customWidth="1"/>
    <col min="3078" max="3078" width="9.28515625" style="1" customWidth="1"/>
    <col min="3079" max="3079" width="8.42578125" style="1" customWidth="1"/>
    <col min="3080" max="3080" width="12" style="1" customWidth="1"/>
    <col min="3081" max="3081" width="13.42578125" style="1" customWidth="1"/>
    <col min="3082" max="3082" width="11.28515625" style="1" customWidth="1"/>
    <col min="3083" max="3083" width="10.28515625" style="1" customWidth="1"/>
    <col min="3084" max="3084" width="27.5703125" style="1" customWidth="1"/>
    <col min="3085" max="3085" width="12.42578125" style="1" customWidth="1"/>
    <col min="3086" max="3086" width="13" style="1" customWidth="1"/>
    <col min="3087" max="3087" width="8.7109375" style="1" customWidth="1"/>
    <col min="3088" max="3088" width="23.85546875" style="1" customWidth="1"/>
    <col min="3089" max="3089" width="16.42578125" style="1" customWidth="1"/>
    <col min="3090" max="3091" width="19.42578125" style="1" customWidth="1"/>
    <col min="3092" max="3092" width="7.42578125" style="1" customWidth="1"/>
    <col min="3093" max="3093" width="12" style="1" customWidth="1"/>
    <col min="3094" max="3328" width="7.42578125" style="1"/>
    <col min="3329" max="3329" width="4" style="1" customWidth="1"/>
    <col min="3330" max="3330" width="17.28515625" style="1" customWidth="1"/>
    <col min="3331" max="3331" width="20.28515625" style="1" customWidth="1"/>
    <col min="3332" max="3332" width="13.28515625" style="1" customWidth="1"/>
    <col min="3333" max="3333" width="10.140625" style="1" customWidth="1"/>
    <col min="3334" max="3334" width="9.28515625" style="1" customWidth="1"/>
    <col min="3335" max="3335" width="8.42578125" style="1" customWidth="1"/>
    <col min="3336" max="3336" width="12" style="1" customWidth="1"/>
    <col min="3337" max="3337" width="13.42578125" style="1" customWidth="1"/>
    <col min="3338" max="3338" width="11.28515625" style="1" customWidth="1"/>
    <col min="3339" max="3339" width="10.28515625" style="1" customWidth="1"/>
    <col min="3340" max="3340" width="27.5703125" style="1" customWidth="1"/>
    <col min="3341" max="3341" width="12.42578125" style="1" customWidth="1"/>
    <col min="3342" max="3342" width="13" style="1" customWidth="1"/>
    <col min="3343" max="3343" width="8.7109375" style="1" customWidth="1"/>
    <col min="3344" max="3344" width="23.85546875" style="1" customWidth="1"/>
    <col min="3345" max="3345" width="16.42578125" style="1" customWidth="1"/>
    <col min="3346" max="3347" width="19.42578125" style="1" customWidth="1"/>
    <col min="3348" max="3348" width="7.42578125" style="1" customWidth="1"/>
    <col min="3349" max="3349" width="12" style="1" customWidth="1"/>
    <col min="3350" max="3584" width="7.42578125" style="1"/>
    <col min="3585" max="3585" width="4" style="1" customWidth="1"/>
    <col min="3586" max="3586" width="17.28515625" style="1" customWidth="1"/>
    <col min="3587" max="3587" width="20.28515625" style="1" customWidth="1"/>
    <col min="3588" max="3588" width="13.28515625" style="1" customWidth="1"/>
    <col min="3589" max="3589" width="10.140625" style="1" customWidth="1"/>
    <col min="3590" max="3590" width="9.28515625" style="1" customWidth="1"/>
    <col min="3591" max="3591" width="8.42578125" style="1" customWidth="1"/>
    <col min="3592" max="3592" width="12" style="1" customWidth="1"/>
    <col min="3593" max="3593" width="13.42578125" style="1" customWidth="1"/>
    <col min="3594" max="3594" width="11.28515625" style="1" customWidth="1"/>
    <col min="3595" max="3595" width="10.28515625" style="1" customWidth="1"/>
    <col min="3596" max="3596" width="27.5703125" style="1" customWidth="1"/>
    <col min="3597" max="3597" width="12.42578125" style="1" customWidth="1"/>
    <col min="3598" max="3598" width="13" style="1" customWidth="1"/>
    <col min="3599" max="3599" width="8.7109375" style="1" customWidth="1"/>
    <col min="3600" max="3600" width="23.85546875" style="1" customWidth="1"/>
    <col min="3601" max="3601" width="16.42578125" style="1" customWidth="1"/>
    <col min="3602" max="3603" width="19.42578125" style="1" customWidth="1"/>
    <col min="3604" max="3604" width="7.42578125" style="1" customWidth="1"/>
    <col min="3605" max="3605" width="12" style="1" customWidth="1"/>
    <col min="3606" max="3840" width="7.42578125" style="1"/>
    <col min="3841" max="3841" width="4" style="1" customWidth="1"/>
    <col min="3842" max="3842" width="17.28515625" style="1" customWidth="1"/>
    <col min="3843" max="3843" width="20.28515625" style="1" customWidth="1"/>
    <col min="3844" max="3844" width="13.28515625" style="1" customWidth="1"/>
    <col min="3845" max="3845" width="10.140625" style="1" customWidth="1"/>
    <col min="3846" max="3846" width="9.28515625" style="1" customWidth="1"/>
    <col min="3847" max="3847" width="8.42578125" style="1" customWidth="1"/>
    <col min="3848" max="3848" width="12" style="1" customWidth="1"/>
    <col min="3849" max="3849" width="13.42578125" style="1" customWidth="1"/>
    <col min="3850" max="3850" width="11.28515625" style="1" customWidth="1"/>
    <col min="3851" max="3851" width="10.28515625" style="1" customWidth="1"/>
    <col min="3852" max="3852" width="27.5703125" style="1" customWidth="1"/>
    <col min="3853" max="3853" width="12.42578125" style="1" customWidth="1"/>
    <col min="3854" max="3854" width="13" style="1" customWidth="1"/>
    <col min="3855" max="3855" width="8.7109375" style="1" customWidth="1"/>
    <col min="3856" max="3856" width="23.85546875" style="1" customWidth="1"/>
    <col min="3857" max="3857" width="16.42578125" style="1" customWidth="1"/>
    <col min="3858" max="3859" width="19.42578125" style="1" customWidth="1"/>
    <col min="3860" max="3860" width="7.42578125" style="1" customWidth="1"/>
    <col min="3861" max="3861" width="12" style="1" customWidth="1"/>
    <col min="3862" max="4096" width="7.42578125" style="1"/>
    <col min="4097" max="4097" width="4" style="1" customWidth="1"/>
    <col min="4098" max="4098" width="17.28515625" style="1" customWidth="1"/>
    <col min="4099" max="4099" width="20.28515625" style="1" customWidth="1"/>
    <col min="4100" max="4100" width="13.28515625" style="1" customWidth="1"/>
    <col min="4101" max="4101" width="10.140625" style="1" customWidth="1"/>
    <col min="4102" max="4102" width="9.28515625" style="1" customWidth="1"/>
    <col min="4103" max="4103" width="8.42578125" style="1" customWidth="1"/>
    <col min="4104" max="4104" width="12" style="1" customWidth="1"/>
    <col min="4105" max="4105" width="13.42578125" style="1" customWidth="1"/>
    <col min="4106" max="4106" width="11.28515625" style="1" customWidth="1"/>
    <col min="4107" max="4107" width="10.28515625" style="1" customWidth="1"/>
    <col min="4108" max="4108" width="27.5703125" style="1" customWidth="1"/>
    <col min="4109" max="4109" width="12.42578125" style="1" customWidth="1"/>
    <col min="4110" max="4110" width="13" style="1" customWidth="1"/>
    <col min="4111" max="4111" width="8.7109375" style="1" customWidth="1"/>
    <col min="4112" max="4112" width="23.85546875" style="1" customWidth="1"/>
    <col min="4113" max="4113" width="16.42578125" style="1" customWidth="1"/>
    <col min="4114" max="4115" width="19.42578125" style="1" customWidth="1"/>
    <col min="4116" max="4116" width="7.42578125" style="1" customWidth="1"/>
    <col min="4117" max="4117" width="12" style="1" customWidth="1"/>
    <col min="4118" max="4352" width="7.42578125" style="1"/>
    <col min="4353" max="4353" width="4" style="1" customWidth="1"/>
    <col min="4354" max="4354" width="17.28515625" style="1" customWidth="1"/>
    <col min="4355" max="4355" width="20.28515625" style="1" customWidth="1"/>
    <col min="4356" max="4356" width="13.28515625" style="1" customWidth="1"/>
    <col min="4357" max="4357" width="10.140625" style="1" customWidth="1"/>
    <col min="4358" max="4358" width="9.28515625" style="1" customWidth="1"/>
    <col min="4359" max="4359" width="8.42578125" style="1" customWidth="1"/>
    <col min="4360" max="4360" width="12" style="1" customWidth="1"/>
    <col min="4361" max="4361" width="13.42578125" style="1" customWidth="1"/>
    <col min="4362" max="4362" width="11.28515625" style="1" customWidth="1"/>
    <col min="4363" max="4363" width="10.28515625" style="1" customWidth="1"/>
    <col min="4364" max="4364" width="27.5703125" style="1" customWidth="1"/>
    <col min="4365" max="4365" width="12.42578125" style="1" customWidth="1"/>
    <col min="4366" max="4366" width="13" style="1" customWidth="1"/>
    <col min="4367" max="4367" width="8.7109375" style="1" customWidth="1"/>
    <col min="4368" max="4368" width="23.85546875" style="1" customWidth="1"/>
    <col min="4369" max="4369" width="16.42578125" style="1" customWidth="1"/>
    <col min="4370" max="4371" width="19.42578125" style="1" customWidth="1"/>
    <col min="4372" max="4372" width="7.42578125" style="1" customWidth="1"/>
    <col min="4373" max="4373" width="12" style="1" customWidth="1"/>
    <col min="4374" max="4608" width="7.42578125" style="1"/>
    <col min="4609" max="4609" width="4" style="1" customWidth="1"/>
    <col min="4610" max="4610" width="17.28515625" style="1" customWidth="1"/>
    <col min="4611" max="4611" width="20.28515625" style="1" customWidth="1"/>
    <col min="4612" max="4612" width="13.28515625" style="1" customWidth="1"/>
    <col min="4613" max="4613" width="10.140625" style="1" customWidth="1"/>
    <col min="4614" max="4614" width="9.28515625" style="1" customWidth="1"/>
    <col min="4615" max="4615" width="8.42578125" style="1" customWidth="1"/>
    <col min="4616" max="4616" width="12" style="1" customWidth="1"/>
    <col min="4617" max="4617" width="13.42578125" style="1" customWidth="1"/>
    <col min="4618" max="4618" width="11.28515625" style="1" customWidth="1"/>
    <col min="4619" max="4619" width="10.28515625" style="1" customWidth="1"/>
    <col min="4620" max="4620" width="27.5703125" style="1" customWidth="1"/>
    <col min="4621" max="4621" width="12.42578125" style="1" customWidth="1"/>
    <col min="4622" max="4622" width="13" style="1" customWidth="1"/>
    <col min="4623" max="4623" width="8.7109375" style="1" customWidth="1"/>
    <col min="4624" max="4624" width="23.85546875" style="1" customWidth="1"/>
    <col min="4625" max="4625" width="16.42578125" style="1" customWidth="1"/>
    <col min="4626" max="4627" width="19.42578125" style="1" customWidth="1"/>
    <col min="4628" max="4628" width="7.42578125" style="1" customWidth="1"/>
    <col min="4629" max="4629" width="12" style="1" customWidth="1"/>
    <col min="4630" max="4864" width="7.42578125" style="1"/>
    <col min="4865" max="4865" width="4" style="1" customWidth="1"/>
    <col min="4866" max="4866" width="17.28515625" style="1" customWidth="1"/>
    <col min="4867" max="4867" width="20.28515625" style="1" customWidth="1"/>
    <col min="4868" max="4868" width="13.28515625" style="1" customWidth="1"/>
    <col min="4869" max="4869" width="10.140625" style="1" customWidth="1"/>
    <col min="4870" max="4870" width="9.28515625" style="1" customWidth="1"/>
    <col min="4871" max="4871" width="8.42578125" style="1" customWidth="1"/>
    <col min="4872" max="4872" width="12" style="1" customWidth="1"/>
    <col min="4873" max="4873" width="13.42578125" style="1" customWidth="1"/>
    <col min="4874" max="4874" width="11.28515625" style="1" customWidth="1"/>
    <col min="4875" max="4875" width="10.28515625" style="1" customWidth="1"/>
    <col min="4876" max="4876" width="27.5703125" style="1" customWidth="1"/>
    <col min="4877" max="4877" width="12.42578125" style="1" customWidth="1"/>
    <col min="4878" max="4878" width="13" style="1" customWidth="1"/>
    <col min="4879" max="4879" width="8.7109375" style="1" customWidth="1"/>
    <col min="4880" max="4880" width="23.85546875" style="1" customWidth="1"/>
    <col min="4881" max="4881" width="16.42578125" style="1" customWidth="1"/>
    <col min="4882" max="4883" width="19.42578125" style="1" customWidth="1"/>
    <col min="4884" max="4884" width="7.42578125" style="1" customWidth="1"/>
    <col min="4885" max="4885" width="12" style="1" customWidth="1"/>
    <col min="4886" max="5120" width="7.42578125" style="1"/>
    <col min="5121" max="5121" width="4" style="1" customWidth="1"/>
    <col min="5122" max="5122" width="17.28515625" style="1" customWidth="1"/>
    <col min="5123" max="5123" width="20.28515625" style="1" customWidth="1"/>
    <col min="5124" max="5124" width="13.28515625" style="1" customWidth="1"/>
    <col min="5125" max="5125" width="10.140625" style="1" customWidth="1"/>
    <col min="5126" max="5126" width="9.28515625" style="1" customWidth="1"/>
    <col min="5127" max="5127" width="8.42578125" style="1" customWidth="1"/>
    <col min="5128" max="5128" width="12" style="1" customWidth="1"/>
    <col min="5129" max="5129" width="13.42578125" style="1" customWidth="1"/>
    <col min="5130" max="5130" width="11.28515625" style="1" customWidth="1"/>
    <col min="5131" max="5131" width="10.28515625" style="1" customWidth="1"/>
    <col min="5132" max="5132" width="27.5703125" style="1" customWidth="1"/>
    <col min="5133" max="5133" width="12.42578125" style="1" customWidth="1"/>
    <col min="5134" max="5134" width="13" style="1" customWidth="1"/>
    <col min="5135" max="5135" width="8.7109375" style="1" customWidth="1"/>
    <col min="5136" max="5136" width="23.85546875" style="1" customWidth="1"/>
    <col min="5137" max="5137" width="16.42578125" style="1" customWidth="1"/>
    <col min="5138" max="5139" width="19.42578125" style="1" customWidth="1"/>
    <col min="5140" max="5140" width="7.42578125" style="1" customWidth="1"/>
    <col min="5141" max="5141" width="12" style="1" customWidth="1"/>
    <col min="5142" max="5376" width="7.42578125" style="1"/>
    <col min="5377" max="5377" width="4" style="1" customWidth="1"/>
    <col min="5378" max="5378" width="17.28515625" style="1" customWidth="1"/>
    <col min="5379" max="5379" width="20.28515625" style="1" customWidth="1"/>
    <col min="5380" max="5380" width="13.28515625" style="1" customWidth="1"/>
    <col min="5381" max="5381" width="10.140625" style="1" customWidth="1"/>
    <col min="5382" max="5382" width="9.28515625" style="1" customWidth="1"/>
    <col min="5383" max="5383" width="8.42578125" style="1" customWidth="1"/>
    <col min="5384" max="5384" width="12" style="1" customWidth="1"/>
    <col min="5385" max="5385" width="13.42578125" style="1" customWidth="1"/>
    <col min="5386" max="5386" width="11.28515625" style="1" customWidth="1"/>
    <col min="5387" max="5387" width="10.28515625" style="1" customWidth="1"/>
    <col min="5388" max="5388" width="27.5703125" style="1" customWidth="1"/>
    <col min="5389" max="5389" width="12.42578125" style="1" customWidth="1"/>
    <col min="5390" max="5390" width="13" style="1" customWidth="1"/>
    <col min="5391" max="5391" width="8.7109375" style="1" customWidth="1"/>
    <col min="5392" max="5392" width="23.85546875" style="1" customWidth="1"/>
    <col min="5393" max="5393" width="16.42578125" style="1" customWidth="1"/>
    <col min="5394" max="5395" width="19.42578125" style="1" customWidth="1"/>
    <col min="5396" max="5396" width="7.42578125" style="1" customWidth="1"/>
    <col min="5397" max="5397" width="12" style="1" customWidth="1"/>
    <col min="5398" max="5632" width="7.42578125" style="1"/>
    <col min="5633" max="5633" width="4" style="1" customWidth="1"/>
    <col min="5634" max="5634" width="17.28515625" style="1" customWidth="1"/>
    <col min="5635" max="5635" width="20.28515625" style="1" customWidth="1"/>
    <col min="5636" max="5636" width="13.28515625" style="1" customWidth="1"/>
    <col min="5637" max="5637" width="10.140625" style="1" customWidth="1"/>
    <col min="5638" max="5638" width="9.28515625" style="1" customWidth="1"/>
    <col min="5639" max="5639" width="8.42578125" style="1" customWidth="1"/>
    <col min="5640" max="5640" width="12" style="1" customWidth="1"/>
    <col min="5641" max="5641" width="13.42578125" style="1" customWidth="1"/>
    <col min="5642" max="5642" width="11.28515625" style="1" customWidth="1"/>
    <col min="5643" max="5643" width="10.28515625" style="1" customWidth="1"/>
    <col min="5644" max="5644" width="27.5703125" style="1" customWidth="1"/>
    <col min="5645" max="5645" width="12.42578125" style="1" customWidth="1"/>
    <col min="5646" max="5646" width="13" style="1" customWidth="1"/>
    <col min="5647" max="5647" width="8.7109375" style="1" customWidth="1"/>
    <col min="5648" max="5648" width="23.85546875" style="1" customWidth="1"/>
    <col min="5649" max="5649" width="16.42578125" style="1" customWidth="1"/>
    <col min="5650" max="5651" width="19.42578125" style="1" customWidth="1"/>
    <col min="5652" max="5652" width="7.42578125" style="1" customWidth="1"/>
    <col min="5653" max="5653" width="12" style="1" customWidth="1"/>
    <col min="5654" max="5888" width="7.42578125" style="1"/>
    <col min="5889" max="5889" width="4" style="1" customWidth="1"/>
    <col min="5890" max="5890" width="17.28515625" style="1" customWidth="1"/>
    <col min="5891" max="5891" width="20.28515625" style="1" customWidth="1"/>
    <col min="5892" max="5892" width="13.28515625" style="1" customWidth="1"/>
    <col min="5893" max="5893" width="10.140625" style="1" customWidth="1"/>
    <col min="5894" max="5894" width="9.28515625" style="1" customWidth="1"/>
    <col min="5895" max="5895" width="8.42578125" style="1" customWidth="1"/>
    <col min="5896" max="5896" width="12" style="1" customWidth="1"/>
    <col min="5897" max="5897" width="13.42578125" style="1" customWidth="1"/>
    <col min="5898" max="5898" width="11.28515625" style="1" customWidth="1"/>
    <col min="5899" max="5899" width="10.28515625" style="1" customWidth="1"/>
    <col min="5900" max="5900" width="27.5703125" style="1" customWidth="1"/>
    <col min="5901" max="5901" width="12.42578125" style="1" customWidth="1"/>
    <col min="5902" max="5902" width="13" style="1" customWidth="1"/>
    <col min="5903" max="5903" width="8.7109375" style="1" customWidth="1"/>
    <col min="5904" max="5904" width="23.85546875" style="1" customWidth="1"/>
    <col min="5905" max="5905" width="16.42578125" style="1" customWidth="1"/>
    <col min="5906" max="5907" width="19.42578125" style="1" customWidth="1"/>
    <col min="5908" max="5908" width="7.42578125" style="1" customWidth="1"/>
    <col min="5909" max="5909" width="12" style="1" customWidth="1"/>
    <col min="5910" max="6144" width="7.42578125" style="1"/>
    <col min="6145" max="6145" width="4" style="1" customWidth="1"/>
    <col min="6146" max="6146" width="17.28515625" style="1" customWidth="1"/>
    <col min="6147" max="6147" width="20.28515625" style="1" customWidth="1"/>
    <col min="6148" max="6148" width="13.28515625" style="1" customWidth="1"/>
    <col min="6149" max="6149" width="10.140625" style="1" customWidth="1"/>
    <col min="6150" max="6150" width="9.28515625" style="1" customWidth="1"/>
    <col min="6151" max="6151" width="8.42578125" style="1" customWidth="1"/>
    <col min="6152" max="6152" width="12" style="1" customWidth="1"/>
    <col min="6153" max="6153" width="13.42578125" style="1" customWidth="1"/>
    <col min="6154" max="6154" width="11.28515625" style="1" customWidth="1"/>
    <col min="6155" max="6155" width="10.28515625" style="1" customWidth="1"/>
    <col min="6156" max="6156" width="27.5703125" style="1" customWidth="1"/>
    <col min="6157" max="6157" width="12.42578125" style="1" customWidth="1"/>
    <col min="6158" max="6158" width="13" style="1" customWidth="1"/>
    <col min="6159" max="6159" width="8.7109375" style="1" customWidth="1"/>
    <col min="6160" max="6160" width="23.85546875" style="1" customWidth="1"/>
    <col min="6161" max="6161" width="16.42578125" style="1" customWidth="1"/>
    <col min="6162" max="6163" width="19.42578125" style="1" customWidth="1"/>
    <col min="6164" max="6164" width="7.42578125" style="1" customWidth="1"/>
    <col min="6165" max="6165" width="12" style="1" customWidth="1"/>
    <col min="6166" max="6400" width="7.42578125" style="1"/>
    <col min="6401" max="6401" width="4" style="1" customWidth="1"/>
    <col min="6402" max="6402" width="17.28515625" style="1" customWidth="1"/>
    <col min="6403" max="6403" width="20.28515625" style="1" customWidth="1"/>
    <col min="6404" max="6404" width="13.28515625" style="1" customWidth="1"/>
    <col min="6405" max="6405" width="10.140625" style="1" customWidth="1"/>
    <col min="6406" max="6406" width="9.28515625" style="1" customWidth="1"/>
    <col min="6407" max="6407" width="8.42578125" style="1" customWidth="1"/>
    <col min="6408" max="6408" width="12" style="1" customWidth="1"/>
    <col min="6409" max="6409" width="13.42578125" style="1" customWidth="1"/>
    <col min="6410" max="6410" width="11.28515625" style="1" customWidth="1"/>
    <col min="6411" max="6411" width="10.28515625" style="1" customWidth="1"/>
    <col min="6412" max="6412" width="27.5703125" style="1" customWidth="1"/>
    <col min="6413" max="6413" width="12.42578125" style="1" customWidth="1"/>
    <col min="6414" max="6414" width="13" style="1" customWidth="1"/>
    <col min="6415" max="6415" width="8.7109375" style="1" customWidth="1"/>
    <col min="6416" max="6416" width="23.85546875" style="1" customWidth="1"/>
    <col min="6417" max="6417" width="16.42578125" style="1" customWidth="1"/>
    <col min="6418" max="6419" width="19.42578125" style="1" customWidth="1"/>
    <col min="6420" max="6420" width="7.42578125" style="1" customWidth="1"/>
    <col min="6421" max="6421" width="12" style="1" customWidth="1"/>
    <col min="6422" max="6656" width="7.42578125" style="1"/>
    <col min="6657" max="6657" width="4" style="1" customWidth="1"/>
    <col min="6658" max="6658" width="17.28515625" style="1" customWidth="1"/>
    <col min="6659" max="6659" width="20.28515625" style="1" customWidth="1"/>
    <col min="6660" max="6660" width="13.28515625" style="1" customWidth="1"/>
    <col min="6661" max="6661" width="10.140625" style="1" customWidth="1"/>
    <col min="6662" max="6662" width="9.28515625" style="1" customWidth="1"/>
    <col min="6663" max="6663" width="8.42578125" style="1" customWidth="1"/>
    <col min="6664" max="6664" width="12" style="1" customWidth="1"/>
    <col min="6665" max="6665" width="13.42578125" style="1" customWidth="1"/>
    <col min="6666" max="6666" width="11.28515625" style="1" customWidth="1"/>
    <col min="6667" max="6667" width="10.28515625" style="1" customWidth="1"/>
    <col min="6668" max="6668" width="27.5703125" style="1" customWidth="1"/>
    <col min="6669" max="6669" width="12.42578125" style="1" customWidth="1"/>
    <col min="6670" max="6670" width="13" style="1" customWidth="1"/>
    <col min="6671" max="6671" width="8.7109375" style="1" customWidth="1"/>
    <col min="6672" max="6672" width="23.85546875" style="1" customWidth="1"/>
    <col min="6673" max="6673" width="16.42578125" style="1" customWidth="1"/>
    <col min="6674" max="6675" width="19.42578125" style="1" customWidth="1"/>
    <col min="6676" max="6676" width="7.42578125" style="1" customWidth="1"/>
    <col min="6677" max="6677" width="12" style="1" customWidth="1"/>
    <col min="6678" max="6912" width="7.42578125" style="1"/>
    <col min="6913" max="6913" width="4" style="1" customWidth="1"/>
    <col min="6914" max="6914" width="17.28515625" style="1" customWidth="1"/>
    <col min="6915" max="6915" width="20.28515625" style="1" customWidth="1"/>
    <col min="6916" max="6916" width="13.28515625" style="1" customWidth="1"/>
    <col min="6917" max="6917" width="10.140625" style="1" customWidth="1"/>
    <col min="6918" max="6918" width="9.28515625" style="1" customWidth="1"/>
    <col min="6919" max="6919" width="8.42578125" style="1" customWidth="1"/>
    <col min="6920" max="6920" width="12" style="1" customWidth="1"/>
    <col min="6921" max="6921" width="13.42578125" style="1" customWidth="1"/>
    <col min="6922" max="6922" width="11.28515625" style="1" customWidth="1"/>
    <col min="6923" max="6923" width="10.28515625" style="1" customWidth="1"/>
    <col min="6924" max="6924" width="27.5703125" style="1" customWidth="1"/>
    <col min="6925" max="6925" width="12.42578125" style="1" customWidth="1"/>
    <col min="6926" max="6926" width="13" style="1" customWidth="1"/>
    <col min="6927" max="6927" width="8.7109375" style="1" customWidth="1"/>
    <col min="6928" max="6928" width="23.85546875" style="1" customWidth="1"/>
    <col min="6929" max="6929" width="16.42578125" style="1" customWidth="1"/>
    <col min="6930" max="6931" width="19.42578125" style="1" customWidth="1"/>
    <col min="6932" max="6932" width="7.42578125" style="1" customWidth="1"/>
    <col min="6933" max="6933" width="12" style="1" customWidth="1"/>
    <col min="6934" max="7168" width="7.42578125" style="1"/>
    <col min="7169" max="7169" width="4" style="1" customWidth="1"/>
    <col min="7170" max="7170" width="17.28515625" style="1" customWidth="1"/>
    <col min="7171" max="7171" width="20.28515625" style="1" customWidth="1"/>
    <col min="7172" max="7172" width="13.28515625" style="1" customWidth="1"/>
    <col min="7173" max="7173" width="10.140625" style="1" customWidth="1"/>
    <col min="7174" max="7174" width="9.28515625" style="1" customWidth="1"/>
    <col min="7175" max="7175" width="8.42578125" style="1" customWidth="1"/>
    <col min="7176" max="7176" width="12" style="1" customWidth="1"/>
    <col min="7177" max="7177" width="13.42578125" style="1" customWidth="1"/>
    <col min="7178" max="7178" width="11.28515625" style="1" customWidth="1"/>
    <col min="7179" max="7179" width="10.28515625" style="1" customWidth="1"/>
    <col min="7180" max="7180" width="27.5703125" style="1" customWidth="1"/>
    <col min="7181" max="7181" width="12.42578125" style="1" customWidth="1"/>
    <col min="7182" max="7182" width="13" style="1" customWidth="1"/>
    <col min="7183" max="7183" width="8.7109375" style="1" customWidth="1"/>
    <col min="7184" max="7184" width="23.85546875" style="1" customWidth="1"/>
    <col min="7185" max="7185" width="16.42578125" style="1" customWidth="1"/>
    <col min="7186" max="7187" width="19.42578125" style="1" customWidth="1"/>
    <col min="7188" max="7188" width="7.42578125" style="1" customWidth="1"/>
    <col min="7189" max="7189" width="12" style="1" customWidth="1"/>
    <col min="7190" max="7424" width="7.42578125" style="1"/>
    <col min="7425" max="7425" width="4" style="1" customWidth="1"/>
    <col min="7426" max="7426" width="17.28515625" style="1" customWidth="1"/>
    <col min="7427" max="7427" width="20.28515625" style="1" customWidth="1"/>
    <col min="7428" max="7428" width="13.28515625" style="1" customWidth="1"/>
    <col min="7429" max="7429" width="10.140625" style="1" customWidth="1"/>
    <col min="7430" max="7430" width="9.28515625" style="1" customWidth="1"/>
    <col min="7431" max="7431" width="8.42578125" style="1" customWidth="1"/>
    <col min="7432" max="7432" width="12" style="1" customWidth="1"/>
    <col min="7433" max="7433" width="13.42578125" style="1" customWidth="1"/>
    <col min="7434" max="7434" width="11.28515625" style="1" customWidth="1"/>
    <col min="7435" max="7435" width="10.28515625" style="1" customWidth="1"/>
    <col min="7436" max="7436" width="27.5703125" style="1" customWidth="1"/>
    <col min="7437" max="7437" width="12.42578125" style="1" customWidth="1"/>
    <col min="7438" max="7438" width="13" style="1" customWidth="1"/>
    <col min="7439" max="7439" width="8.7109375" style="1" customWidth="1"/>
    <col min="7440" max="7440" width="23.85546875" style="1" customWidth="1"/>
    <col min="7441" max="7441" width="16.42578125" style="1" customWidth="1"/>
    <col min="7442" max="7443" width="19.42578125" style="1" customWidth="1"/>
    <col min="7444" max="7444" width="7.42578125" style="1" customWidth="1"/>
    <col min="7445" max="7445" width="12" style="1" customWidth="1"/>
    <col min="7446" max="7680" width="7.42578125" style="1"/>
    <col min="7681" max="7681" width="4" style="1" customWidth="1"/>
    <col min="7682" max="7682" width="17.28515625" style="1" customWidth="1"/>
    <col min="7683" max="7683" width="20.28515625" style="1" customWidth="1"/>
    <col min="7684" max="7684" width="13.28515625" style="1" customWidth="1"/>
    <col min="7685" max="7685" width="10.140625" style="1" customWidth="1"/>
    <col min="7686" max="7686" width="9.28515625" style="1" customWidth="1"/>
    <col min="7687" max="7687" width="8.42578125" style="1" customWidth="1"/>
    <col min="7688" max="7688" width="12" style="1" customWidth="1"/>
    <col min="7689" max="7689" width="13.42578125" style="1" customWidth="1"/>
    <col min="7690" max="7690" width="11.28515625" style="1" customWidth="1"/>
    <col min="7691" max="7691" width="10.28515625" style="1" customWidth="1"/>
    <col min="7692" max="7692" width="27.5703125" style="1" customWidth="1"/>
    <col min="7693" max="7693" width="12.42578125" style="1" customWidth="1"/>
    <col min="7694" max="7694" width="13" style="1" customWidth="1"/>
    <col min="7695" max="7695" width="8.7109375" style="1" customWidth="1"/>
    <col min="7696" max="7696" width="23.85546875" style="1" customWidth="1"/>
    <col min="7697" max="7697" width="16.42578125" style="1" customWidth="1"/>
    <col min="7698" max="7699" width="19.42578125" style="1" customWidth="1"/>
    <col min="7700" max="7700" width="7.42578125" style="1" customWidth="1"/>
    <col min="7701" max="7701" width="12" style="1" customWidth="1"/>
    <col min="7702" max="7936" width="7.42578125" style="1"/>
    <col min="7937" max="7937" width="4" style="1" customWidth="1"/>
    <col min="7938" max="7938" width="17.28515625" style="1" customWidth="1"/>
    <col min="7939" max="7939" width="20.28515625" style="1" customWidth="1"/>
    <col min="7940" max="7940" width="13.28515625" style="1" customWidth="1"/>
    <col min="7941" max="7941" width="10.140625" style="1" customWidth="1"/>
    <col min="7942" max="7942" width="9.28515625" style="1" customWidth="1"/>
    <col min="7943" max="7943" width="8.42578125" style="1" customWidth="1"/>
    <col min="7944" max="7944" width="12" style="1" customWidth="1"/>
    <col min="7945" max="7945" width="13.42578125" style="1" customWidth="1"/>
    <col min="7946" max="7946" width="11.28515625" style="1" customWidth="1"/>
    <col min="7947" max="7947" width="10.28515625" style="1" customWidth="1"/>
    <col min="7948" max="7948" width="27.5703125" style="1" customWidth="1"/>
    <col min="7949" max="7949" width="12.42578125" style="1" customWidth="1"/>
    <col min="7950" max="7950" width="13" style="1" customWidth="1"/>
    <col min="7951" max="7951" width="8.7109375" style="1" customWidth="1"/>
    <col min="7952" max="7952" width="23.85546875" style="1" customWidth="1"/>
    <col min="7953" max="7953" width="16.42578125" style="1" customWidth="1"/>
    <col min="7954" max="7955" width="19.42578125" style="1" customWidth="1"/>
    <col min="7956" max="7956" width="7.42578125" style="1" customWidth="1"/>
    <col min="7957" max="7957" width="12" style="1" customWidth="1"/>
    <col min="7958" max="8192" width="7.42578125" style="1"/>
    <col min="8193" max="8193" width="4" style="1" customWidth="1"/>
    <col min="8194" max="8194" width="17.28515625" style="1" customWidth="1"/>
    <col min="8195" max="8195" width="20.28515625" style="1" customWidth="1"/>
    <col min="8196" max="8196" width="13.28515625" style="1" customWidth="1"/>
    <col min="8197" max="8197" width="10.140625" style="1" customWidth="1"/>
    <col min="8198" max="8198" width="9.28515625" style="1" customWidth="1"/>
    <col min="8199" max="8199" width="8.42578125" style="1" customWidth="1"/>
    <col min="8200" max="8200" width="12" style="1" customWidth="1"/>
    <col min="8201" max="8201" width="13.42578125" style="1" customWidth="1"/>
    <col min="8202" max="8202" width="11.28515625" style="1" customWidth="1"/>
    <col min="8203" max="8203" width="10.28515625" style="1" customWidth="1"/>
    <col min="8204" max="8204" width="27.5703125" style="1" customWidth="1"/>
    <col min="8205" max="8205" width="12.42578125" style="1" customWidth="1"/>
    <col min="8206" max="8206" width="13" style="1" customWidth="1"/>
    <col min="8207" max="8207" width="8.7109375" style="1" customWidth="1"/>
    <col min="8208" max="8208" width="23.85546875" style="1" customWidth="1"/>
    <col min="8209" max="8209" width="16.42578125" style="1" customWidth="1"/>
    <col min="8210" max="8211" width="19.42578125" style="1" customWidth="1"/>
    <col min="8212" max="8212" width="7.42578125" style="1" customWidth="1"/>
    <col min="8213" max="8213" width="12" style="1" customWidth="1"/>
    <col min="8214" max="8448" width="7.42578125" style="1"/>
    <col min="8449" max="8449" width="4" style="1" customWidth="1"/>
    <col min="8450" max="8450" width="17.28515625" style="1" customWidth="1"/>
    <col min="8451" max="8451" width="20.28515625" style="1" customWidth="1"/>
    <col min="8452" max="8452" width="13.28515625" style="1" customWidth="1"/>
    <col min="8453" max="8453" width="10.140625" style="1" customWidth="1"/>
    <col min="8454" max="8454" width="9.28515625" style="1" customWidth="1"/>
    <col min="8455" max="8455" width="8.42578125" style="1" customWidth="1"/>
    <col min="8456" max="8456" width="12" style="1" customWidth="1"/>
    <col min="8457" max="8457" width="13.42578125" style="1" customWidth="1"/>
    <col min="8458" max="8458" width="11.28515625" style="1" customWidth="1"/>
    <col min="8459" max="8459" width="10.28515625" style="1" customWidth="1"/>
    <col min="8460" max="8460" width="27.5703125" style="1" customWidth="1"/>
    <col min="8461" max="8461" width="12.42578125" style="1" customWidth="1"/>
    <col min="8462" max="8462" width="13" style="1" customWidth="1"/>
    <col min="8463" max="8463" width="8.7109375" style="1" customWidth="1"/>
    <col min="8464" max="8464" width="23.85546875" style="1" customWidth="1"/>
    <col min="8465" max="8465" width="16.42578125" style="1" customWidth="1"/>
    <col min="8466" max="8467" width="19.42578125" style="1" customWidth="1"/>
    <col min="8468" max="8468" width="7.42578125" style="1" customWidth="1"/>
    <col min="8469" max="8469" width="12" style="1" customWidth="1"/>
    <col min="8470" max="8704" width="7.42578125" style="1"/>
    <col min="8705" max="8705" width="4" style="1" customWidth="1"/>
    <col min="8706" max="8706" width="17.28515625" style="1" customWidth="1"/>
    <col min="8707" max="8707" width="20.28515625" style="1" customWidth="1"/>
    <col min="8708" max="8708" width="13.28515625" style="1" customWidth="1"/>
    <col min="8709" max="8709" width="10.140625" style="1" customWidth="1"/>
    <col min="8710" max="8710" width="9.28515625" style="1" customWidth="1"/>
    <col min="8711" max="8711" width="8.42578125" style="1" customWidth="1"/>
    <col min="8712" max="8712" width="12" style="1" customWidth="1"/>
    <col min="8713" max="8713" width="13.42578125" style="1" customWidth="1"/>
    <col min="8714" max="8714" width="11.28515625" style="1" customWidth="1"/>
    <col min="8715" max="8715" width="10.28515625" style="1" customWidth="1"/>
    <col min="8716" max="8716" width="27.5703125" style="1" customWidth="1"/>
    <col min="8717" max="8717" width="12.42578125" style="1" customWidth="1"/>
    <col min="8718" max="8718" width="13" style="1" customWidth="1"/>
    <col min="8719" max="8719" width="8.7109375" style="1" customWidth="1"/>
    <col min="8720" max="8720" width="23.85546875" style="1" customWidth="1"/>
    <col min="8721" max="8721" width="16.42578125" style="1" customWidth="1"/>
    <col min="8722" max="8723" width="19.42578125" style="1" customWidth="1"/>
    <col min="8724" max="8724" width="7.42578125" style="1" customWidth="1"/>
    <col min="8725" max="8725" width="12" style="1" customWidth="1"/>
    <col min="8726" max="8960" width="7.42578125" style="1"/>
    <col min="8961" max="8961" width="4" style="1" customWidth="1"/>
    <col min="8962" max="8962" width="17.28515625" style="1" customWidth="1"/>
    <col min="8963" max="8963" width="20.28515625" style="1" customWidth="1"/>
    <col min="8964" max="8964" width="13.28515625" style="1" customWidth="1"/>
    <col min="8965" max="8965" width="10.140625" style="1" customWidth="1"/>
    <col min="8966" max="8966" width="9.28515625" style="1" customWidth="1"/>
    <col min="8967" max="8967" width="8.42578125" style="1" customWidth="1"/>
    <col min="8968" max="8968" width="12" style="1" customWidth="1"/>
    <col min="8969" max="8969" width="13.42578125" style="1" customWidth="1"/>
    <col min="8970" max="8970" width="11.28515625" style="1" customWidth="1"/>
    <col min="8971" max="8971" width="10.28515625" style="1" customWidth="1"/>
    <col min="8972" max="8972" width="27.5703125" style="1" customWidth="1"/>
    <col min="8973" max="8973" width="12.42578125" style="1" customWidth="1"/>
    <col min="8974" max="8974" width="13" style="1" customWidth="1"/>
    <col min="8975" max="8975" width="8.7109375" style="1" customWidth="1"/>
    <col min="8976" max="8976" width="23.85546875" style="1" customWidth="1"/>
    <col min="8977" max="8977" width="16.42578125" style="1" customWidth="1"/>
    <col min="8978" max="8979" width="19.42578125" style="1" customWidth="1"/>
    <col min="8980" max="8980" width="7.42578125" style="1" customWidth="1"/>
    <col min="8981" max="8981" width="12" style="1" customWidth="1"/>
    <col min="8982" max="9216" width="7.42578125" style="1"/>
    <col min="9217" max="9217" width="4" style="1" customWidth="1"/>
    <col min="9218" max="9218" width="17.28515625" style="1" customWidth="1"/>
    <col min="9219" max="9219" width="20.28515625" style="1" customWidth="1"/>
    <col min="9220" max="9220" width="13.28515625" style="1" customWidth="1"/>
    <col min="9221" max="9221" width="10.140625" style="1" customWidth="1"/>
    <col min="9222" max="9222" width="9.28515625" style="1" customWidth="1"/>
    <col min="9223" max="9223" width="8.42578125" style="1" customWidth="1"/>
    <col min="9224" max="9224" width="12" style="1" customWidth="1"/>
    <col min="9225" max="9225" width="13.42578125" style="1" customWidth="1"/>
    <col min="9226" max="9226" width="11.28515625" style="1" customWidth="1"/>
    <col min="9227" max="9227" width="10.28515625" style="1" customWidth="1"/>
    <col min="9228" max="9228" width="27.5703125" style="1" customWidth="1"/>
    <col min="9229" max="9229" width="12.42578125" style="1" customWidth="1"/>
    <col min="9230" max="9230" width="13" style="1" customWidth="1"/>
    <col min="9231" max="9231" width="8.7109375" style="1" customWidth="1"/>
    <col min="9232" max="9232" width="23.85546875" style="1" customWidth="1"/>
    <col min="9233" max="9233" width="16.42578125" style="1" customWidth="1"/>
    <col min="9234" max="9235" width="19.42578125" style="1" customWidth="1"/>
    <col min="9236" max="9236" width="7.42578125" style="1" customWidth="1"/>
    <col min="9237" max="9237" width="12" style="1" customWidth="1"/>
    <col min="9238" max="9472" width="7.42578125" style="1"/>
    <col min="9473" max="9473" width="4" style="1" customWidth="1"/>
    <col min="9474" max="9474" width="17.28515625" style="1" customWidth="1"/>
    <col min="9475" max="9475" width="20.28515625" style="1" customWidth="1"/>
    <col min="9476" max="9476" width="13.28515625" style="1" customWidth="1"/>
    <col min="9477" max="9477" width="10.140625" style="1" customWidth="1"/>
    <col min="9478" max="9478" width="9.28515625" style="1" customWidth="1"/>
    <col min="9479" max="9479" width="8.42578125" style="1" customWidth="1"/>
    <col min="9480" max="9480" width="12" style="1" customWidth="1"/>
    <col min="9481" max="9481" width="13.42578125" style="1" customWidth="1"/>
    <col min="9482" max="9482" width="11.28515625" style="1" customWidth="1"/>
    <col min="9483" max="9483" width="10.28515625" style="1" customWidth="1"/>
    <col min="9484" max="9484" width="27.5703125" style="1" customWidth="1"/>
    <col min="9485" max="9485" width="12.42578125" style="1" customWidth="1"/>
    <col min="9486" max="9486" width="13" style="1" customWidth="1"/>
    <col min="9487" max="9487" width="8.7109375" style="1" customWidth="1"/>
    <col min="9488" max="9488" width="23.85546875" style="1" customWidth="1"/>
    <col min="9489" max="9489" width="16.42578125" style="1" customWidth="1"/>
    <col min="9490" max="9491" width="19.42578125" style="1" customWidth="1"/>
    <col min="9492" max="9492" width="7.42578125" style="1" customWidth="1"/>
    <col min="9493" max="9493" width="12" style="1" customWidth="1"/>
    <col min="9494" max="9728" width="7.42578125" style="1"/>
    <col min="9729" max="9729" width="4" style="1" customWidth="1"/>
    <col min="9730" max="9730" width="17.28515625" style="1" customWidth="1"/>
    <col min="9731" max="9731" width="20.28515625" style="1" customWidth="1"/>
    <col min="9732" max="9732" width="13.28515625" style="1" customWidth="1"/>
    <col min="9733" max="9733" width="10.140625" style="1" customWidth="1"/>
    <col min="9734" max="9734" width="9.28515625" style="1" customWidth="1"/>
    <col min="9735" max="9735" width="8.42578125" style="1" customWidth="1"/>
    <col min="9736" max="9736" width="12" style="1" customWidth="1"/>
    <col min="9737" max="9737" width="13.42578125" style="1" customWidth="1"/>
    <col min="9738" max="9738" width="11.28515625" style="1" customWidth="1"/>
    <col min="9739" max="9739" width="10.28515625" style="1" customWidth="1"/>
    <col min="9740" max="9740" width="27.5703125" style="1" customWidth="1"/>
    <col min="9741" max="9741" width="12.42578125" style="1" customWidth="1"/>
    <col min="9742" max="9742" width="13" style="1" customWidth="1"/>
    <col min="9743" max="9743" width="8.7109375" style="1" customWidth="1"/>
    <col min="9744" max="9744" width="23.85546875" style="1" customWidth="1"/>
    <col min="9745" max="9745" width="16.42578125" style="1" customWidth="1"/>
    <col min="9746" max="9747" width="19.42578125" style="1" customWidth="1"/>
    <col min="9748" max="9748" width="7.42578125" style="1" customWidth="1"/>
    <col min="9749" max="9749" width="12" style="1" customWidth="1"/>
    <col min="9750" max="9984" width="7.42578125" style="1"/>
    <col min="9985" max="9985" width="4" style="1" customWidth="1"/>
    <col min="9986" max="9986" width="17.28515625" style="1" customWidth="1"/>
    <col min="9987" max="9987" width="20.28515625" style="1" customWidth="1"/>
    <col min="9988" max="9988" width="13.28515625" style="1" customWidth="1"/>
    <col min="9989" max="9989" width="10.140625" style="1" customWidth="1"/>
    <col min="9990" max="9990" width="9.28515625" style="1" customWidth="1"/>
    <col min="9991" max="9991" width="8.42578125" style="1" customWidth="1"/>
    <col min="9992" max="9992" width="12" style="1" customWidth="1"/>
    <col min="9993" max="9993" width="13.42578125" style="1" customWidth="1"/>
    <col min="9994" max="9994" width="11.28515625" style="1" customWidth="1"/>
    <col min="9995" max="9995" width="10.28515625" style="1" customWidth="1"/>
    <col min="9996" max="9996" width="27.5703125" style="1" customWidth="1"/>
    <col min="9997" max="9997" width="12.42578125" style="1" customWidth="1"/>
    <col min="9998" max="9998" width="13" style="1" customWidth="1"/>
    <col min="9999" max="9999" width="8.7109375" style="1" customWidth="1"/>
    <col min="10000" max="10000" width="23.85546875" style="1" customWidth="1"/>
    <col min="10001" max="10001" width="16.42578125" style="1" customWidth="1"/>
    <col min="10002" max="10003" width="19.42578125" style="1" customWidth="1"/>
    <col min="10004" max="10004" width="7.42578125" style="1" customWidth="1"/>
    <col min="10005" max="10005" width="12" style="1" customWidth="1"/>
    <col min="10006" max="10240" width="7.42578125" style="1"/>
    <col min="10241" max="10241" width="4" style="1" customWidth="1"/>
    <col min="10242" max="10242" width="17.28515625" style="1" customWidth="1"/>
    <col min="10243" max="10243" width="20.28515625" style="1" customWidth="1"/>
    <col min="10244" max="10244" width="13.28515625" style="1" customWidth="1"/>
    <col min="10245" max="10245" width="10.140625" style="1" customWidth="1"/>
    <col min="10246" max="10246" width="9.28515625" style="1" customWidth="1"/>
    <col min="10247" max="10247" width="8.42578125" style="1" customWidth="1"/>
    <col min="10248" max="10248" width="12" style="1" customWidth="1"/>
    <col min="10249" max="10249" width="13.42578125" style="1" customWidth="1"/>
    <col min="10250" max="10250" width="11.28515625" style="1" customWidth="1"/>
    <col min="10251" max="10251" width="10.28515625" style="1" customWidth="1"/>
    <col min="10252" max="10252" width="27.5703125" style="1" customWidth="1"/>
    <col min="10253" max="10253" width="12.42578125" style="1" customWidth="1"/>
    <col min="10254" max="10254" width="13" style="1" customWidth="1"/>
    <col min="10255" max="10255" width="8.7109375" style="1" customWidth="1"/>
    <col min="10256" max="10256" width="23.85546875" style="1" customWidth="1"/>
    <col min="10257" max="10257" width="16.42578125" style="1" customWidth="1"/>
    <col min="10258" max="10259" width="19.42578125" style="1" customWidth="1"/>
    <col min="10260" max="10260" width="7.42578125" style="1" customWidth="1"/>
    <col min="10261" max="10261" width="12" style="1" customWidth="1"/>
    <col min="10262" max="10496" width="7.42578125" style="1"/>
    <col min="10497" max="10497" width="4" style="1" customWidth="1"/>
    <col min="10498" max="10498" width="17.28515625" style="1" customWidth="1"/>
    <col min="10499" max="10499" width="20.28515625" style="1" customWidth="1"/>
    <col min="10500" max="10500" width="13.28515625" style="1" customWidth="1"/>
    <col min="10501" max="10501" width="10.140625" style="1" customWidth="1"/>
    <col min="10502" max="10502" width="9.28515625" style="1" customWidth="1"/>
    <col min="10503" max="10503" width="8.42578125" style="1" customWidth="1"/>
    <col min="10504" max="10504" width="12" style="1" customWidth="1"/>
    <col min="10505" max="10505" width="13.42578125" style="1" customWidth="1"/>
    <col min="10506" max="10506" width="11.28515625" style="1" customWidth="1"/>
    <col min="10507" max="10507" width="10.28515625" style="1" customWidth="1"/>
    <col min="10508" max="10508" width="27.5703125" style="1" customWidth="1"/>
    <col min="10509" max="10509" width="12.42578125" style="1" customWidth="1"/>
    <col min="10510" max="10510" width="13" style="1" customWidth="1"/>
    <col min="10511" max="10511" width="8.7109375" style="1" customWidth="1"/>
    <col min="10512" max="10512" width="23.85546875" style="1" customWidth="1"/>
    <col min="10513" max="10513" width="16.42578125" style="1" customWidth="1"/>
    <col min="10514" max="10515" width="19.42578125" style="1" customWidth="1"/>
    <col min="10516" max="10516" width="7.42578125" style="1" customWidth="1"/>
    <col min="10517" max="10517" width="12" style="1" customWidth="1"/>
    <col min="10518" max="10752" width="7.42578125" style="1"/>
    <col min="10753" max="10753" width="4" style="1" customWidth="1"/>
    <col min="10754" max="10754" width="17.28515625" style="1" customWidth="1"/>
    <col min="10755" max="10755" width="20.28515625" style="1" customWidth="1"/>
    <col min="10756" max="10756" width="13.28515625" style="1" customWidth="1"/>
    <col min="10757" max="10757" width="10.140625" style="1" customWidth="1"/>
    <col min="10758" max="10758" width="9.28515625" style="1" customWidth="1"/>
    <col min="10759" max="10759" width="8.42578125" style="1" customWidth="1"/>
    <col min="10760" max="10760" width="12" style="1" customWidth="1"/>
    <col min="10761" max="10761" width="13.42578125" style="1" customWidth="1"/>
    <col min="10762" max="10762" width="11.28515625" style="1" customWidth="1"/>
    <col min="10763" max="10763" width="10.28515625" style="1" customWidth="1"/>
    <col min="10764" max="10764" width="27.5703125" style="1" customWidth="1"/>
    <col min="10765" max="10765" width="12.42578125" style="1" customWidth="1"/>
    <col min="10766" max="10766" width="13" style="1" customWidth="1"/>
    <col min="10767" max="10767" width="8.7109375" style="1" customWidth="1"/>
    <col min="10768" max="10768" width="23.85546875" style="1" customWidth="1"/>
    <col min="10769" max="10769" width="16.42578125" style="1" customWidth="1"/>
    <col min="10770" max="10771" width="19.42578125" style="1" customWidth="1"/>
    <col min="10772" max="10772" width="7.42578125" style="1" customWidth="1"/>
    <col min="10773" max="10773" width="12" style="1" customWidth="1"/>
    <col min="10774" max="11008" width="7.42578125" style="1"/>
    <col min="11009" max="11009" width="4" style="1" customWidth="1"/>
    <col min="11010" max="11010" width="17.28515625" style="1" customWidth="1"/>
    <col min="11011" max="11011" width="20.28515625" style="1" customWidth="1"/>
    <col min="11012" max="11012" width="13.28515625" style="1" customWidth="1"/>
    <col min="11013" max="11013" width="10.140625" style="1" customWidth="1"/>
    <col min="11014" max="11014" width="9.28515625" style="1" customWidth="1"/>
    <col min="11015" max="11015" width="8.42578125" style="1" customWidth="1"/>
    <col min="11016" max="11016" width="12" style="1" customWidth="1"/>
    <col min="11017" max="11017" width="13.42578125" style="1" customWidth="1"/>
    <col min="11018" max="11018" width="11.28515625" style="1" customWidth="1"/>
    <col min="11019" max="11019" width="10.28515625" style="1" customWidth="1"/>
    <col min="11020" max="11020" width="27.5703125" style="1" customWidth="1"/>
    <col min="11021" max="11021" width="12.42578125" style="1" customWidth="1"/>
    <col min="11022" max="11022" width="13" style="1" customWidth="1"/>
    <col min="11023" max="11023" width="8.7109375" style="1" customWidth="1"/>
    <col min="11024" max="11024" width="23.85546875" style="1" customWidth="1"/>
    <col min="11025" max="11025" width="16.42578125" style="1" customWidth="1"/>
    <col min="11026" max="11027" width="19.42578125" style="1" customWidth="1"/>
    <col min="11028" max="11028" width="7.42578125" style="1" customWidth="1"/>
    <col min="11029" max="11029" width="12" style="1" customWidth="1"/>
    <col min="11030" max="11264" width="7.42578125" style="1"/>
    <col min="11265" max="11265" width="4" style="1" customWidth="1"/>
    <col min="11266" max="11266" width="17.28515625" style="1" customWidth="1"/>
    <col min="11267" max="11267" width="20.28515625" style="1" customWidth="1"/>
    <col min="11268" max="11268" width="13.28515625" style="1" customWidth="1"/>
    <col min="11269" max="11269" width="10.140625" style="1" customWidth="1"/>
    <col min="11270" max="11270" width="9.28515625" style="1" customWidth="1"/>
    <col min="11271" max="11271" width="8.42578125" style="1" customWidth="1"/>
    <col min="11272" max="11272" width="12" style="1" customWidth="1"/>
    <col min="11273" max="11273" width="13.42578125" style="1" customWidth="1"/>
    <col min="11274" max="11274" width="11.28515625" style="1" customWidth="1"/>
    <col min="11275" max="11275" width="10.28515625" style="1" customWidth="1"/>
    <col min="11276" max="11276" width="27.5703125" style="1" customWidth="1"/>
    <col min="11277" max="11277" width="12.42578125" style="1" customWidth="1"/>
    <col min="11278" max="11278" width="13" style="1" customWidth="1"/>
    <col min="11279" max="11279" width="8.7109375" style="1" customWidth="1"/>
    <col min="11280" max="11280" width="23.85546875" style="1" customWidth="1"/>
    <col min="11281" max="11281" width="16.42578125" style="1" customWidth="1"/>
    <col min="11282" max="11283" width="19.42578125" style="1" customWidth="1"/>
    <col min="11284" max="11284" width="7.42578125" style="1" customWidth="1"/>
    <col min="11285" max="11285" width="12" style="1" customWidth="1"/>
    <col min="11286" max="11520" width="7.42578125" style="1"/>
    <col min="11521" max="11521" width="4" style="1" customWidth="1"/>
    <col min="11522" max="11522" width="17.28515625" style="1" customWidth="1"/>
    <col min="11523" max="11523" width="20.28515625" style="1" customWidth="1"/>
    <col min="11524" max="11524" width="13.28515625" style="1" customWidth="1"/>
    <col min="11525" max="11525" width="10.140625" style="1" customWidth="1"/>
    <col min="11526" max="11526" width="9.28515625" style="1" customWidth="1"/>
    <col min="11527" max="11527" width="8.42578125" style="1" customWidth="1"/>
    <col min="11528" max="11528" width="12" style="1" customWidth="1"/>
    <col min="11529" max="11529" width="13.42578125" style="1" customWidth="1"/>
    <col min="11530" max="11530" width="11.28515625" style="1" customWidth="1"/>
    <col min="11531" max="11531" width="10.28515625" style="1" customWidth="1"/>
    <col min="11532" max="11532" width="27.5703125" style="1" customWidth="1"/>
    <col min="11533" max="11533" width="12.42578125" style="1" customWidth="1"/>
    <col min="11534" max="11534" width="13" style="1" customWidth="1"/>
    <col min="11535" max="11535" width="8.7109375" style="1" customWidth="1"/>
    <col min="11536" max="11536" width="23.85546875" style="1" customWidth="1"/>
    <col min="11537" max="11537" width="16.42578125" style="1" customWidth="1"/>
    <col min="11538" max="11539" width="19.42578125" style="1" customWidth="1"/>
    <col min="11540" max="11540" width="7.42578125" style="1" customWidth="1"/>
    <col min="11541" max="11541" width="12" style="1" customWidth="1"/>
    <col min="11542" max="11776" width="7.42578125" style="1"/>
    <col min="11777" max="11777" width="4" style="1" customWidth="1"/>
    <col min="11778" max="11778" width="17.28515625" style="1" customWidth="1"/>
    <col min="11779" max="11779" width="20.28515625" style="1" customWidth="1"/>
    <col min="11780" max="11780" width="13.28515625" style="1" customWidth="1"/>
    <col min="11781" max="11781" width="10.140625" style="1" customWidth="1"/>
    <col min="11782" max="11782" width="9.28515625" style="1" customWidth="1"/>
    <col min="11783" max="11783" width="8.42578125" style="1" customWidth="1"/>
    <col min="11784" max="11784" width="12" style="1" customWidth="1"/>
    <col min="11785" max="11785" width="13.42578125" style="1" customWidth="1"/>
    <col min="11786" max="11786" width="11.28515625" style="1" customWidth="1"/>
    <col min="11787" max="11787" width="10.28515625" style="1" customWidth="1"/>
    <col min="11788" max="11788" width="27.5703125" style="1" customWidth="1"/>
    <col min="11789" max="11789" width="12.42578125" style="1" customWidth="1"/>
    <col min="11790" max="11790" width="13" style="1" customWidth="1"/>
    <col min="11791" max="11791" width="8.7109375" style="1" customWidth="1"/>
    <col min="11792" max="11792" width="23.85546875" style="1" customWidth="1"/>
    <col min="11793" max="11793" width="16.42578125" style="1" customWidth="1"/>
    <col min="11794" max="11795" width="19.42578125" style="1" customWidth="1"/>
    <col min="11796" max="11796" width="7.42578125" style="1" customWidth="1"/>
    <col min="11797" max="11797" width="12" style="1" customWidth="1"/>
    <col min="11798" max="12032" width="7.42578125" style="1"/>
    <col min="12033" max="12033" width="4" style="1" customWidth="1"/>
    <col min="12034" max="12034" width="17.28515625" style="1" customWidth="1"/>
    <col min="12035" max="12035" width="20.28515625" style="1" customWidth="1"/>
    <col min="12036" max="12036" width="13.28515625" style="1" customWidth="1"/>
    <col min="12037" max="12037" width="10.140625" style="1" customWidth="1"/>
    <col min="12038" max="12038" width="9.28515625" style="1" customWidth="1"/>
    <col min="12039" max="12039" width="8.42578125" style="1" customWidth="1"/>
    <col min="12040" max="12040" width="12" style="1" customWidth="1"/>
    <col min="12041" max="12041" width="13.42578125" style="1" customWidth="1"/>
    <col min="12042" max="12042" width="11.28515625" style="1" customWidth="1"/>
    <col min="12043" max="12043" width="10.28515625" style="1" customWidth="1"/>
    <col min="12044" max="12044" width="27.5703125" style="1" customWidth="1"/>
    <col min="12045" max="12045" width="12.42578125" style="1" customWidth="1"/>
    <col min="12046" max="12046" width="13" style="1" customWidth="1"/>
    <col min="12047" max="12047" width="8.7109375" style="1" customWidth="1"/>
    <col min="12048" max="12048" width="23.85546875" style="1" customWidth="1"/>
    <col min="12049" max="12049" width="16.42578125" style="1" customWidth="1"/>
    <col min="12050" max="12051" width="19.42578125" style="1" customWidth="1"/>
    <col min="12052" max="12052" width="7.42578125" style="1" customWidth="1"/>
    <col min="12053" max="12053" width="12" style="1" customWidth="1"/>
    <col min="12054" max="12288" width="7.42578125" style="1"/>
    <col min="12289" max="12289" width="4" style="1" customWidth="1"/>
    <col min="12290" max="12290" width="17.28515625" style="1" customWidth="1"/>
    <col min="12291" max="12291" width="20.28515625" style="1" customWidth="1"/>
    <col min="12292" max="12292" width="13.28515625" style="1" customWidth="1"/>
    <col min="12293" max="12293" width="10.140625" style="1" customWidth="1"/>
    <col min="12294" max="12294" width="9.28515625" style="1" customWidth="1"/>
    <col min="12295" max="12295" width="8.42578125" style="1" customWidth="1"/>
    <col min="12296" max="12296" width="12" style="1" customWidth="1"/>
    <col min="12297" max="12297" width="13.42578125" style="1" customWidth="1"/>
    <col min="12298" max="12298" width="11.28515625" style="1" customWidth="1"/>
    <col min="12299" max="12299" width="10.28515625" style="1" customWidth="1"/>
    <col min="12300" max="12300" width="27.5703125" style="1" customWidth="1"/>
    <col min="12301" max="12301" width="12.42578125" style="1" customWidth="1"/>
    <col min="12302" max="12302" width="13" style="1" customWidth="1"/>
    <col min="12303" max="12303" width="8.7109375" style="1" customWidth="1"/>
    <col min="12304" max="12304" width="23.85546875" style="1" customWidth="1"/>
    <col min="12305" max="12305" width="16.42578125" style="1" customWidth="1"/>
    <col min="12306" max="12307" width="19.42578125" style="1" customWidth="1"/>
    <col min="12308" max="12308" width="7.42578125" style="1" customWidth="1"/>
    <col min="12309" max="12309" width="12" style="1" customWidth="1"/>
    <col min="12310" max="12544" width="7.42578125" style="1"/>
    <col min="12545" max="12545" width="4" style="1" customWidth="1"/>
    <col min="12546" max="12546" width="17.28515625" style="1" customWidth="1"/>
    <col min="12547" max="12547" width="20.28515625" style="1" customWidth="1"/>
    <col min="12548" max="12548" width="13.28515625" style="1" customWidth="1"/>
    <col min="12549" max="12549" width="10.140625" style="1" customWidth="1"/>
    <col min="12550" max="12550" width="9.28515625" style="1" customWidth="1"/>
    <col min="12551" max="12551" width="8.42578125" style="1" customWidth="1"/>
    <col min="12552" max="12552" width="12" style="1" customWidth="1"/>
    <col min="12553" max="12553" width="13.42578125" style="1" customWidth="1"/>
    <col min="12554" max="12554" width="11.28515625" style="1" customWidth="1"/>
    <col min="12555" max="12555" width="10.28515625" style="1" customWidth="1"/>
    <col min="12556" max="12556" width="27.5703125" style="1" customWidth="1"/>
    <col min="12557" max="12557" width="12.42578125" style="1" customWidth="1"/>
    <col min="12558" max="12558" width="13" style="1" customWidth="1"/>
    <col min="12559" max="12559" width="8.7109375" style="1" customWidth="1"/>
    <col min="12560" max="12560" width="23.85546875" style="1" customWidth="1"/>
    <col min="12561" max="12561" width="16.42578125" style="1" customWidth="1"/>
    <col min="12562" max="12563" width="19.42578125" style="1" customWidth="1"/>
    <col min="12564" max="12564" width="7.42578125" style="1" customWidth="1"/>
    <col min="12565" max="12565" width="12" style="1" customWidth="1"/>
    <col min="12566" max="12800" width="7.42578125" style="1"/>
    <col min="12801" max="12801" width="4" style="1" customWidth="1"/>
    <col min="12802" max="12802" width="17.28515625" style="1" customWidth="1"/>
    <col min="12803" max="12803" width="20.28515625" style="1" customWidth="1"/>
    <col min="12804" max="12804" width="13.28515625" style="1" customWidth="1"/>
    <col min="12805" max="12805" width="10.140625" style="1" customWidth="1"/>
    <col min="12806" max="12806" width="9.28515625" style="1" customWidth="1"/>
    <col min="12807" max="12807" width="8.42578125" style="1" customWidth="1"/>
    <col min="12808" max="12808" width="12" style="1" customWidth="1"/>
    <col min="12809" max="12809" width="13.42578125" style="1" customWidth="1"/>
    <col min="12810" max="12810" width="11.28515625" style="1" customWidth="1"/>
    <col min="12811" max="12811" width="10.28515625" style="1" customWidth="1"/>
    <col min="12812" max="12812" width="27.5703125" style="1" customWidth="1"/>
    <col min="12813" max="12813" width="12.42578125" style="1" customWidth="1"/>
    <col min="12814" max="12814" width="13" style="1" customWidth="1"/>
    <col min="12815" max="12815" width="8.7109375" style="1" customWidth="1"/>
    <col min="12816" max="12816" width="23.85546875" style="1" customWidth="1"/>
    <col min="12817" max="12817" width="16.42578125" style="1" customWidth="1"/>
    <col min="12818" max="12819" width="19.42578125" style="1" customWidth="1"/>
    <col min="12820" max="12820" width="7.42578125" style="1" customWidth="1"/>
    <col min="12821" max="12821" width="12" style="1" customWidth="1"/>
    <col min="12822" max="13056" width="7.42578125" style="1"/>
    <col min="13057" max="13057" width="4" style="1" customWidth="1"/>
    <col min="13058" max="13058" width="17.28515625" style="1" customWidth="1"/>
    <col min="13059" max="13059" width="20.28515625" style="1" customWidth="1"/>
    <col min="13060" max="13060" width="13.28515625" style="1" customWidth="1"/>
    <col min="13061" max="13061" width="10.140625" style="1" customWidth="1"/>
    <col min="13062" max="13062" width="9.28515625" style="1" customWidth="1"/>
    <col min="13063" max="13063" width="8.42578125" style="1" customWidth="1"/>
    <col min="13064" max="13064" width="12" style="1" customWidth="1"/>
    <col min="13065" max="13065" width="13.42578125" style="1" customWidth="1"/>
    <col min="13066" max="13066" width="11.28515625" style="1" customWidth="1"/>
    <col min="13067" max="13067" width="10.28515625" style="1" customWidth="1"/>
    <col min="13068" max="13068" width="27.5703125" style="1" customWidth="1"/>
    <col min="13069" max="13069" width="12.42578125" style="1" customWidth="1"/>
    <col min="13070" max="13070" width="13" style="1" customWidth="1"/>
    <col min="13071" max="13071" width="8.7109375" style="1" customWidth="1"/>
    <col min="13072" max="13072" width="23.85546875" style="1" customWidth="1"/>
    <col min="13073" max="13073" width="16.42578125" style="1" customWidth="1"/>
    <col min="13074" max="13075" width="19.42578125" style="1" customWidth="1"/>
    <col min="13076" max="13076" width="7.42578125" style="1" customWidth="1"/>
    <col min="13077" max="13077" width="12" style="1" customWidth="1"/>
    <col min="13078" max="13312" width="7.42578125" style="1"/>
    <col min="13313" max="13313" width="4" style="1" customWidth="1"/>
    <col min="13314" max="13314" width="17.28515625" style="1" customWidth="1"/>
    <col min="13315" max="13315" width="20.28515625" style="1" customWidth="1"/>
    <col min="13316" max="13316" width="13.28515625" style="1" customWidth="1"/>
    <col min="13317" max="13317" width="10.140625" style="1" customWidth="1"/>
    <col min="13318" max="13318" width="9.28515625" style="1" customWidth="1"/>
    <col min="13319" max="13319" width="8.42578125" style="1" customWidth="1"/>
    <col min="13320" max="13320" width="12" style="1" customWidth="1"/>
    <col min="13321" max="13321" width="13.42578125" style="1" customWidth="1"/>
    <col min="13322" max="13322" width="11.28515625" style="1" customWidth="1"/>
    <col min="13323" max="13323" width="10.28515625" style="1" customWidth="1"/>
    <col min="13324" max="13324" width="27.5703125" style="1" customWidth="1"/>
    <col min="13325" max="13325" width="12.42578125" style="1" customWidth="1"/>
    <col min="13326" max="13326" width="13" style="1" customWidth="1"/>
    <col min="13327" max="13327" width="8.7109375" style="1" customWidth="1"/>
    <col min="13328" max="13328" width="23.85546875" style="1" customWidth="1"/>
    <col min="13329" max="13329" width="16.42578125" style="1" customWidth="1"/>
    <col min="13330" max="13331" width="19.42578125" style="1" customWidth="1"/>
    <col min="13332" max="13332" width="7.42578125" style="1" customWidth="1"/>
    <col min="13333" max="13333" width="12" style="1" customWidth="1"/>
    <col min="13334" max="13568" width="7.42578125" style="1"/>
    <col min="13569" max="13569" width="4" style="1" customWidth="1"/>
    <col min="13570" max="13570" width="17.28515625" style="1" customWidth="1"/>
    <col min="13571" max="13571" width="20.28515625" style="1" customWidth="1"/>
    <col min="13572" max="13572" width="13.28515625" style="1" customWidth="1"/>
    <col min="13573" max="13573" width="10.140625" style="1" customWidth="1"/>
    <col min="13574" max="13574" width="9.28515625" style="1" customWidth="1"/>
    <col min="13575" max="13575" width="8.42578125" style="1" customWidth="1"/>
    <col min="13576" max="13576" width="12" style="1" customWidth="1"/>
    <col min="13577" max="13577" width="13.42578125" style="1" customWidth="1"/>
    <col min="13578" max="13578" width="11.28515625" style="1" customWidth="1"/>
    <col min="13579" max="13579" width="10.28515625" style="1" customWidth="1"/>
    <col min="13580" max="13580" width="27.5703125" style="1" customWidth="1"/>
    <col min="13581" max="13581" width="12.42578125" style="1" customWidth="1"/>
    <col min="13582" max="13582" width="13" style="1" customWidth="1"/>
    <col min="13583" max="13583" width="8.7109375" style="1" customWidth="1"/>
    <col min="13584" max="13584" width="23.85546875" style="1" customWidth="1"/>
    <col min="13585" max="13585" width="16.42578125" style="1" customWidth="1"/>
    <col min="13586" max="13587" width="19.42578125" style="1" customWidth="1"/>
    <col min="13588" max="13588" width="7.42578125" style="1" customWidth="1"/>
    <col min="13589" max="13589" width="12" style="1" customWidth="1"/>
    <col min="13590" max="13824" width="7.42578125" style="1"/>
    <col min="13825" max="13825" width="4" style="1" customWidth="1"/>
    <col min="13826" max="13826" width="17.28515625" style="1" customWidth="1"/>
    <col min="13827" max="13827" width="20.28515625" style="1" customWidth="1"/>
    <col min="13828" max="13828" width="13.28515625" style="1" customWidth="1"/>
    <col min="13829" max="13829" width="10.140625" style="1" customWidth="1"/>
    <col min="13830" max="13830" width="9.28515625" style="1" customWidth="1"/>
    <col min="13831" max="13831" width="8.42578125" style="1" customWidth="1"/>
    <col min="13832" max="13832" width="12" style="1" customWidth="1"/>
    <col min="13833" max="13833" width="13.42578125" style="1" customWidth="1"/>
    <col min="13834" max="13834" width="11.28515625" style="1" customWidth="1"/>
    <col min="13835" max="13835" width="10.28515625" style="1" customWidth="1"/>
    <col min="13836" max="13836" width="27.5703125" style="1" customWidth="1"/>
    <col min="13837" max="13837" width="12.42578125" style="1" customWidth="1"/>
    <col min="13838" max="13838" width="13" style="1" customWidth="1"/>
    <col min="13839" max="13839" width="8.7109375" style="1" customWidth="1"/>
    <col min="13840" max="13840" width="23.85546875" style="1" customWidth="1"/>
    <col min="13841" max="13841" width="16.42578125" style="1" customWidth="1"/>
    <col min="13842" max="13843" width="19.42578125" style="1" customWidth="1"/>
    <col min="13844" max="13844" width="7.42578125" style="1" customWidth="1"/>
    <col min="13845" max="13845" width="12" style="1" customWidth="1"/>
    <col min="13846" max="14080" width="7.42578125" style="1"/>
    <col min="14081" max="14081" width="4" style="1" customWidth="1"/>
    <col min="14082" max="14082" width="17.28515625" style="1" customWidth="1"/>
    <col min="14083" max="14083" width="20.28515625" style="1" customWidth="1"/>
    <col min="14084" max="14084" width="13.28515625" style="1" customWidth="1"/>
    <col min="14085" max="14085" width="10.140625" style="1" customWidth="1"/>
    <col min="14086" max="14086" width="9.28515625" style="1" customWidth="1"/>
    <col min="14087" max="14087" width="8.42578125" style="1" customWidth="1"/>
    <col min="14088" max="14088" width="12" style="1" customWidth="1"/>
    <col min="14089" max="14089" width="13.42578125" style="1" customWidth="1"/>
    <col min="14090" max="14090" width="11.28515625" style="1" customWidth="1"/>
    <col min="14091" max="14091" width="10.28515625" style="1" customWidth="1"/>
    <col min="14092" max="14092" width="27.5703125" style="1" customWidth="1"/>
    <col min="14093" max="14093" width="12.42578125" style="1" customWidth="1"/>
    <col min="14094" max="14094" width="13" style="1" customWidth="1"/>
    <col min="14095" max="14095" width="8.7109375" style="1" customWidth="1"/>
    <col min="14096" max="14096" width="23.85546875" style="1" customWidth="1"/>
    <col min="14097" max="14097" width="16.42578125" style="1" customWidth="1"/>
    <col min="14098" max="14099" width="19.42578125" style="1" customWidth="1"/>
    <col min="14100" max="14100" width="7.42578125" style="1" customWidth="1"/>
    <col min="14101" max="14101" width="12" style="1" customWidth="1"/>
    <col min="14102" max="14336" width="7.42578125" style="1"/>
    <col min="14337" max="14337" width="4" style="1" customWidth="1"/>
    <col min="14338" max="14338" width="17.28515625" style="1" customWidth="1"/>
    <col min="14339" max="14339" width="20.28515625" style="1" customWidth="1"/>
    <col min="14340" max="14340" width="13.28515625" style="1" customWidth="1"/>
    <col min="14341" max="14341" width="10.140625" style="1" customWidth="1"/>
    <col min="14342" max="14342" width="9.28515625" style="1" customWidth="1"/>
    <col min="14343" max="14343" width="8.42578125" style="1" customWidth="1"/>
    <col min="14344" max="14344" width="12" style="1" customWidth="1"/>
    <col min="14345" max="14345" width="13.42578125" style="1" customWidth="1"/>
    <col min="14346" max="14346" width="11.28515625" style="1" customWidth="1"/>
    <col min="14347" max="14347" width="10.28515625" style="1" customWidth="1"/>
    <col min="14348" max="14348" width="27.5703125" style="1" customWidth="1"/>
    <col min="14349" max="14349" width="12.42578125" style="1" customWidth="1"/>
    <col min="14350" max="14350" width="13" style="1" customWidth="1"/>
    <col min="14351" max="14351" width="8.7109375" style="1" customWidth="1"/>
    <col min="14352" max="14352" width="23.85546875" style="1" customWidth="1"/>
    <col min="14353" max="14353" width="16.42578125" style="1" customWidth="1"/>
    <col min="14354" max="14355" width="19.42578125" style="1" customWidth="1"/>
    <col min="14356" max="14356" width="7.42578125" style="1" customWidth="1"/>
    <col min="14357" max="14357" width="12" style="1" customWidth="1"/>
    <col min="14358" max="14592" width="7.42578125" style="1"/>
    <col min="14593" max="14593" width="4" style="1" customWidth="1"/>
    <col min="14594" max="14594" width="17.28515625" style="1" customWidth="1"/>
    <col min="14595" max="14595" width="20.28515625" style="1" customWidth="1"/>
    <col min="14596" max="14596" width="13.28515625" style="1" customWidth="1"/>
    <col min="14597" max="14597" width="10.140625" style="1" customWidth="1"/>
    <col min="14598" max="14598" width="9.28515625" style="1" customWidth="1"/>
    <col min="14599" max="14599" width="8.42578125" style="1" customWidth="1"/>
    <col min="14600" max="14600" width="12" style="1" customWidth="1"/>
    <col min="14601" max="14601" width="13.42578125" style="1" customWidth="1"/>
    <col min="14602" max="14602" width="11.28515625" style="1" customWidth="1"/>
    <col min="14603" max="14603" width="10.28515625" style="1" customWidth="1"/>
    <col min="14604" max="14604" width="27.5703125" style="1" customWidth="1"/>
    <col min="14605" max="14605" width="12.42578125" style="1" customWidth="1"/>
    <col min="14606" max="14606" width="13" style="1" customWidth="1"/>
    <col min="14607" max="14607" width="8.7109375" style="1" customWidth="1"/>
    <col min="14608" max="14608" width="23.85546875" style="1" customWidth="1"/>
    <col min="14609" max="14609" width="16.42578125" style="1" customWidth="1"/>
    <col min="14610" max="14611" width="19.42578125" style="1" customWidth="1"/>
    <col min="14612" max="14612" width="7.42578125" style="1" customWidth="1"/>
    <col min="14613" max="14613" width="12" style="1" customWidth="1"/>
    <col min="14614" max="14848" width="7.42578125" style="1"/>
    <col min="14849" max="14849" width="4" style="1" customWidth="1"/>
    <col min="14850" max="14850" width="17.28515625" style="1" customWidth="1"/>
    <col min="14851" max="14851" width="20.28515625" style="1" customWidth="1"/>
    <col min="14852" max="14852" width="13.28515625" style="1" customWidth="1"/>
    <col min="14853" max="14853" width="10.140625" style="1" customWidth="1"/>
    <col min="14854" max="14854" width="9.28515625" style="1" customWidth="1"/>
    <col min="14855" max="14855" width="8.42578125" style="1" customWidth="1"/>
    <col min="14856" max="14856" width="12" style="1" customWidth="1"/>
    <col min="14857" max="14857" width="13.42578125" style="1" customWidth="1"/>
    <col min="14858" max="14858" width="11.28515625" style="1" customWidth="1"/>
    <col min="14859" max="14859" width="10.28515625" style="1" customWidth="1"/>
    <col min="14860" max="14860" width="27.5703125" style="1" customWidth="1"/>
    <col min="14861" max="14861" width="12.42578125" style="1" customWidth="1"/>
    <col min="14862" max="14862" width="13" style="1" customWidth="1"/>
    <col min="14863" max="14863" width="8.7109375" style="1" customWidth="1"/>
    <col min="14864" max="14864" width="23.85546875" style="1" customWidth="1"/>
    <col min="14865" max="14865" width="16.42578125" style="1" customWidth="1"/>
    <col min="14866" max="14867" width="19.42578125" style="1" customWidth="1"/>
    <col min="14868" max="14868" width="7.42578125" style="1" customWidth="1"/>
    <col min="14869" max="14869" width="12" style="1" customWidth="1"/>
    <col min="14870" max="15104" width="7.42578125" style="1"/>
    <col min="15105" max="15105" width="4" style="1" customWidth="1"/>
    <col min="15106" max="15106" width="17.28515625" style="1" customWidth="1"/>
    <col min="15107" max="15107" width="20.28515625" style="1" customWidth="1"/>
    <col min="15108" max="15108" width="13.28515625" style="1" customWidth="1"/>
    <col min="15109" max="15109" width="10.140625" style="1" customWidth="1"/>
    <col min="15110" max="15110" width="9.28515625" style="1" customWidth="1"/>
    <col min="15111" max="15111" width="8.42578125" style="1" customWidth="1"/>
    <col min="15112" max="15112" width="12" style="1" customWidth="1"/>
    <col min="15113" max="15113" width="13.42578125" style="1" customWidth="1"/>
    <col min="15114" max="15114" width="11.28515625" style="1" customWidth="1"/>
    <col min="15115" max="15115" width="10.28515625" style="1" customWidth="1"/>
    <col min="15116" max="15116" width="27.5703125" style="1" customWidth="1"/>
    <col min="15117" max="15117" width="12.42578125" style="1" customWidth="1"/>
    <col min="15118" max="15118" width="13" style="1" customWidth="1"/>
    <col min="15119" max="15119" width="8.7109375" style="1" customWidth="1"/>
    <col min="15120" max="15120" width="23.85546875" style="1" customWidth="1"/>
    <col min="15121" max="15121" width="16.42578125" style="1" customWidth="1"/>
    <col min="15122" max="15123" width="19.42578125" style="1" customWidth="1"/>
    <col min="15124" max="15124" width="7.42578125" style="1" customWidth="1"/>
    <col min="15125" max="15125" width="12" style="1" customWidth="1"/>
    <col min="15126" max="15360" width="7.42578125" style="1"/>
    <col min="15361" max="15361" width="4" style="1" customWidth="1"/>
    <col min="15362" max="15362" width="17.28515625" style="1" customWidth="1"/>
    <col min="15363" max="15363" width="20.28515625" style="1" customWidth="1"/>
    <col min="15364" max="15364" width="13.28515625" style="1" customWidth="1"/>
    <col min="15365" max="15365" width="10.140625" style="1" customWidth="1"/>
    <col min="15366" max="15366" width="9.28515625" style="1" customWidth="1"/>
    <col min="15367" max="15367" width="8.42578125" style="1" customWidth="1"/>
    <col min="15368" max="15368" width="12" style="1" customWidth="1"/>
    <col min="15369" max="15369" width="13.42578125" style="1" customWidth="1"/>
    <col min="15370" max="15370" width="11.28515625" style="1" customWidth="1"/>
    <col min="15371" max="15371" width="10.28515625" style="1" customWidth="1"/>
    <col min="15372" max="15372" width="27.5703125" style="1" customWidth="1"/>
    <col min="15373" max="15373" width="12.42578125" style="1" customWidth="1"/>
    <col min="15374" max="15374" width="13" style="1" customWidth="1"/>
    <col min="15375" max="15375" width="8.7109375" style="1" customWidth="1"/>
    <col min="15376" max="15376" width="23.85546875" style="1" customWidth="1"/>
    <col min="15377" max="15377" width="16.42578125" style="1" customWidth="1"/>
    <col min="15378" max="15379" width="19.42578125" style="1" customWidth="1"/>
    <col min="15380" max="15380" width="7.42578125" style="1" customWidth="1"/>
    <col min="15381" max="15381" width="12" style="1" customWidth="1"/>
    <col min="15382" max="15616" width="7.42578125" style="1"/>
    <col min="15617" max="15617" width="4" style="1" customWidth="1"/>
    <col min="15618" max="15618" width="17.28515625" style="1" customWidth="1"/>
    <col min="15619" max="15619" width="20.28515625" style="1" customWidth="1"/>
    <col min="15620" max="15620" width="13.28515625" style="1" customWidth="1"/>
    <col min="15621" max="15621" width="10.140625" style="1" customWidth="1"/>
    <col min="15622" max="15622" width="9.28515625" style="1" customWidth="1"/>
    <col min="15623" max="15623" width="8.42578125" style="1" customWidth="1"/>
    <col min="15624" max="15624" width="12" style="1" customWidth="1"/>
    <col min="15625" max="15625" width="13.42578125" style="1" customWidth="1"/>
    <col min="15626" max="15626" width="11.28515625" style="1" customWidth="1"/>
    <col min="15627" max="15627" width="10.28515625" style="1" customWidth="1"/>
    <col min="15628" max="15628" width="27.5703125" style="1" customWidth="1"/>
    <col min="15629" max="15629" width="12.42578125" style="1" customWidth="1"/>
    <col min="15630" max="15630" width="13" style="1" customWidth="1"/>
    <col min="15631" max="15631" width="8.7109375" style="1" customWidth="1"/>
    <col min="15632" max="15632" width="23.85546875" style="1" customWidth="1"/>
    <col min="15633" max="15633" width="16.42578125" style="1" customWidth="1"/>
    <col min="15634" max="15635" width="19.42578125" style="1" customWidth="1"/>
    <col min="15636" max="15636" width="7.42578125" style="1" customWidth="1"/>
    <col min="15637" max="15637" width="12" style="1" customWidth="1"/>
    <col min="15638" max="15872" width="7.42578125" style="1"/>
    <col min="15873" max="15873" width="4" style="1" customWidth="1"/>
    <col min="15874" max="15874" width="17.28515625" style="1" customWidth="1"/>
    <col min="15875" max="15875" width="20.28515625" style="1" customWidth="1"/>
    <col min="15876" max="15876" width="13.28515625" style="1" customWidth="1"/>
    <col min="15877" max="15877" width="10.140625" style="1" customWidth="1"/>
    <col min="15878" max="15878" width="9.28515625" style="1" customWidth="1"/>
    <col min="15879" max="15879" width="8.42578125" style="1" customWidth="1"/>
    <col min="15880" max="15880" width="12" style="1" customWidth="1"/>
    <col min="15881" max="15881" width="13.42578125" style="1" customWidth="1"/>
    <col min="15882" max="15882" width="11.28515625" style="1" customWidth="1"/>
    <col min="15883" max="15883" width="10.28515625" style="1" customWidth="1"/>
    <col min="15884" max="15884" width="27.5703125" style="1" customWidth="1"/>
    <col min="15885" max="15885" width="12.42578125" style="1" customWidth="1"/>
    <col min="15886" max="15886" width="13" style="1" customWidth="1"/>
    <col min="15887" max="15887" width="8.7109375" style="1" customWidth="1"/>
    <col min="15888" max="15888" width="23.85546875" style="1" customWidth="1"/>
    <col min="15889" max="15889" width="16.42578125" style="1" customWidth="1"/>
    <col min="15890" max="15891" width="19.42578125" style="1" customWidth="1"/>
    <col min="15892" max="15892" width="7.42578125" style="1" customWidth="1"/>
    <col min="15893" max="15893" width="12" style="1" customWidth="1"/>
    <col min="15894" max="16128" width="7.42578125" style="1"/>
    <col min="16129" max="16129" width="4" style="1" customWidth="1"/>
    <col min="16130" max="16130" width="17.28515625" style="1" customWidth="1"/>
    <col min="16131" max="16131" width="20.28515625" style="1" customWidth="1"/>
    <col min="16132" max="16132" width="13.28515625" style="1" customWidth="1"/>
    <col min="16133" max="16133" width="10.140625" style="1" customWidth="1"/>
    <col min="16134" max="16134" width="9.28515625" style="1" customWidth="1"/>
    <col min="16135" max="16135" width="8.42578125" style="1" customWidth="1"/>
    <col min="16136" max="16136" width="12" style="1" customWidth="1"/>
    <col min="16137" max="16137" width="13.42578125" style="1" customWidth="1"/>
    <col min="16138" max="16138" width="11.28515625" style="1" customWidth="1"/>
    <col min="16139" max="16139" width="10.28515625" style="1" customWidth="1"/>
    <col min="16140" max="16140" width="27.5703125" style="1" customWidth="1"/>
    <col min="16141" max="16141" width="12.42578125" style="1" customWidth="1"/>
    <col min="16142" max="16142" width="13" style="1" customWidth="1"/>
    <col min="16143" max="16143" width="8.7109375" style="1" customWidth="1"/>
    <col min="16144" max="16144" width="23.85546875" style="1" customWidth="1"/>
    <col min="16145" max="16145" width="16.42578125" style="1" customWidth="1"/>
    <col min="16146" max="16147" width="19.42578125" style="1" customWidth="1"/>
    <col min="16148" max="16148" width="7.42578125" style="1" customWidth="1"/>
    <col min="16149" max="16149" width="12" style="1" customWidth="1"/>
    <col min="16150" max="16384" width="7.42578125" style="1"/>
  </cols>
  <sheetData>
    <row r="2" spans="1:19" ht="15" customHeight="1" x14ac:dyDescent="0.25">
      <c r="B2" s="124" t="s">
        <v>0</v>
      </c>
      <c r="C2" s="124"/>
      <c r="D2" s="124"/>
      <c r="E2" s="124"/>
      <c r="F2" s="124"/>
      <c r="G2" s="124"/>
      <c r="H2" s="124"/>
      <c r="I2" s="124"/>
      <c r="J2" s="124"/>
      <c r="K2" s="124"/>
      <c r="L2" s="124"/>
      <c r="M2" s="124"/>
      <c r="N2" s="124"/>
      <c r="O2" s="124"/>
      <c r="P2" s="124"/>
    </row>
    <row r="3" spans="1:19" ht="15" customHeight="1" x14ac:dyDescent="0.25">
      <c r="B3" s="125" t="s">
        <v>1</v>
      </c>
      <c r="C3" s="125"/>
      <c r="D3" s="125"/>
      <c r="E3" s="125"/>
      <c r="F3" s="125"/>
      <c r="G3" s="125"/>
      <c r="H3" s="125"/>
      <c r="I3" s="125"/>
      <c r="J3" s="125"/>
      <c r="K3" s="125"/>
      <c r="L3" s="125"/>
      <c r="M3" s="125"/>
      <c r="N3" s="125"/>
      <c r="O3" s="125"/>
      <c r="P3" s="125"/>
    </row>
    <row r="4" spans="1:19" ht="15" customHeight="1" x14ac:dyDescent="0.25">
      <c r="B4" s="124" t="s">
        <v>2</v>
      </c>
      <c r="C4" s="124"/>
      <c r="D4" s="124"/>
      <c r="E4" s="124"/>
      <c r="F4" s="124"/>
      <c r="G4" s="124"/>
      <c r="H4" s="124"/>
      <c r="I4" s="124"/>
      <c r="J4" s="124"/>
      <c r="K4" s="124"/>
      <c r="L4" s="124"/>
      <c r="M4" s="124"/>
      <c r="N4" s="124"/>
      <c r="O4" s="124"/>
      <c r="P4" s="124"/>
    </row>
    <row r="5" spans="1:19" ht="15" customHeight="1" x14ac:dyDescent="0.25">
      <c r="B5" s="2"/>
      <c r="C5" s="2"/>
      <c r="D5" s="2"/>
      <c r="E5" s="2"/>
      <c r="F5" s="2"/>
      <c r="G5" s="2"/>
      <c r="H5" s="2"/>
      <c r="I5" s="2"/>
      <c r="J5" s="2"/>
      <c r="K5" s="2"/>
      <c r="L5" s="2"/>
      <c r="M5" s="2"/>
      <c r="N5" s="2"/>
      <c r="O5" s="2"/>
      <c r="P5" s="2"/>
    </row>
    <row r="6" spans="1:19" ht="15" customHeight="1" x14ac:dyDescent="0.25">
      <c r="B6" s="124" t="s">
        <v>3</v>
      </c>
      <c r="C6" s="124"/>
      <c r="D6" s="124"/>
      <c r="E6" s="124"/>
      <c r="F6" s="124"/>
      <c r="G6" s="124"/>
      <c r="H6" s="124"/>
      <c r="I6" s="124"/>
      <c r="J6" s="124"/>
      <c r="K6" s="124"/>
      <c r="L6" s="124"/>
      <c r="M6" s="124"/>
      <c r="N6" s="124"/>
      <c r="O6" s="124"/>
      <c r="P6" s="124"/>
    </row>
    <row r="7" spans="1:19" ht="15" customHeight="1" x14ac:dyDescent="0.25">
      <c r="B7" s="3"/>
      <c r="C7" s="4"/>
      <c r="D7" s="4"/>
      <c r="E7" s="4"/>
      <c r="F7" s="4"/>
      <c r="G7" s="4"/>
      <c r="H7" s="4"/>
      <c r="I7" s="4"/>
      <c r="J7" s="4"/>
      <c r="K7" s="4"/>
      <c r="L7" s="4"/>
      <c r="M7" s="4"/>
      <c r="N7" s="4"/>
      <c r="O7" s="4"/>
      <c r="P7" s="4"/>
    </row>
    <row r="8" spans="1:19" ht="15" customHeight="1" x14ac:dyDescent="0.25">
      <c r="B8" s="3"/>
      <c r="C8" s="5" t="s">
        <v>4</v>
      </c>
      <c r="D8" s="4"/>
      <c r="E8" s="4"/>
      <c r="F8" s="4"/>
      <c r="G8" s="4"/>
      <c r="H8" s="4"/>
      <c r="I8" s="4"/>
      <c r="J8" s="4"/>
      <c r="K8" s="4"/>
      <c r="L8" s="4"/>
      <c r="M8" s="4"/>
      <c r="N8" s="4"/>
      <c r="O8" s="4"/>
      <c r="P8" s="4"/>
    </row>
    <row r="9" spans="1:19" ht="15" customHeight="1" x14ac:dyDescent="0.25">
      <c r="B9" s="3"/>
      <c r="C9" s="6" t="s">
        <v>5</v>
      </c>
      <c r="D9" s="4"/>
      <c r="E9" s="4"/>
      <c r="F9" s="7"/>
      <c r="G9" s="8"/>
      <c r="H9" s="4"/>
      <c r="I9" s="4"/>
      <c r="J9" s="4"/>
      <c r="K9" s="4"/>
      <c r="L9" s="4"/>
      <c r="M9" s="9"/>
      <c r="N9" s="10"/>
      <c r="O9" s="4"/>
      <c r="P9" s="4"/>
    </row>
    <row r="10" spans="1:19" ht="15" customHeight="1" x14ac:dyDescent="0.25">
      <c r="B10" s="3"/>
      <c r="C10" s="6" t="s">
        <v>6</v>
      </c>
      <c r="D10" s="4"/>
      <c r="E10" s="11"/>
      <c r="F10" s="12"/>
      <c r="G10" s="4"/>
      <c r="H10" s="4"/>
      <c r="I10" s="4"/>
      <c r="J10" s="4"/>
      <c r="K10" s="4"/>
      <c r="L10" s="4"/>
      <c r="M10" s="9"/>
      <c r="N10" s="4"/>
      <c r="O10" s="4"/>
      <c r="P10" s="4"/>
    </row>
    <row r="11" spans="1:19" ht="15" customHeight="1" x14ac:dyDescent="0.25">
      <c r="B11" s="3"/>
      <c r="C11" s="3"/>
      <c r="D11" s="4"/>
      <c r="E11" s="4"/>
      <c r="F11" s="4"/>
      <c r="G11" s="4"/>
      <c r="H11" s="4"/>
      <c r="I11" s="4"/>
      <c r="J11" s="4"/>
      <c r="K11" s="4"/>
      <c r="L11" s="4"/>
      <c r="M11" s="4"/>
      <c r="N11" s="4"/>
      <c r="O11" s="4"/>
      <c r="P11" s="4"/>
    </row>
    <row r="12" spans="1:19" ht="15.75" customHeight="1" thickBot="1" x14ac:dyDescent="0.3">
      <c r="E12" s="1" t="s">
        <v>7</v>
      </c>
      <c r="F12" s="13">
        <v>2.34</v>
      </c>
    </row>
    <row r="13" spans="1:19" ht="15" customHeight="1" thickBot="1" x14ac:dyDescent="0.3">
      <c r="A13" s="142" t="s">
        <v>8</v>
      </c>
      <c r="B13" s="126" t="s">
        <v>9</v>
      </c>
      <c r="C13" s="129" t="s">
        <v>10</v>
      </c>
      <c r="D13" s="15" t="s">
        <v>11</v>
      </c>
      <c r="E13" s="15" t="s">
        <v>12</v>
      </c>
      <c r="F13" s="132" t="s">
        <v>13</v>
      </c>
      <c r="G13" s="129" t="s">
        <v>14</v>
      </c>
      <c r="H13" s="129"/>
      <c r="I13" s="129" t="s">
        <v>15</v>
      </c>
      <c r="J13" s="129"/>
      <c r="K13" s="132" t="s">
        <v>16</v>
      </c>
      <c r="L13" s="136" t="s">
        <v>17</v>
      </c>
      <c r="M13" s="139" t="s">
        <v>18</v>
      </c>
      <c r="N13" s="139" t="s">
        <v>19</v>
      </c>
      <c r="O13" s="147" t="s">
        <v>20</v>
      </c>
      <c r="P13" s="150" t="s">
        <v>21</v>
      </c>
    </row>
    <row r="14" spans="1:19" ht="30" customHeight="1" thickBot="1" x14ac:dyDescent="0.3">
      <c r="A14" s="143"/>
      <c r="B14" s="127"/>
      <c r="C14" s="130"/>
      <c r="D14" s="16" t="s">
        <v>22</v>
      </c>
      <c r="E14" s="113" t="s">
        <v>72</v>
      </c>
      <c r="F14" s="133"/>
      <c r="G14" s="17" t="s">
        <v>23</v>
      </c>
      <c r="H14" s="17" t="s">
        <v>24</v>
      </c>
      <c r="I14" s="114" t="s">
        <v>73</v>
      </c>
      <c r="J14" s="114" t="s">
        <v>74</v>
      </c>
      <c r="K14" s="133"/>
      <c r="L14" s="137"/>
      <c r="M14" s="140"/>
      <c r="N14" s="140"/>
      <c r="O14" s="148"/>
      <c r="P14" s="151"/>
    </row>
    <row r="15" spans="1:19" ht="28.5" customHeight="1" thickBot="1" x14ac:dyDescent="0.3">
      <c r="A15" s="144"/>
      <c r="B15" s="128"/>
      <c r="C15" s="131"/>
      <c r="D15" s="18" t="s">
        <v>25</v>
      </c>
      <c r="E15" s="116" t="s">
        <v>26</v>
      </c>
      <c r="F15" s="116" t="s">
        <v>27</v>
      </c>
      <c r="G15" s="19" t="s">
        <v>28</v>
      </c>
      <c r="H15" s="19" t="s">
        <v>28</v>
      </c>
      <c r="I15" s="115" t="s">
        <v>29</v>
      </c>
      <c r="J15" s="115" t="s">
        <v>30</v>
      </c>
      <c r="K15" s="116" t="s">
        <v>31</v>
      </c>
      <c r="L15" s="138"/>
      <c r="M15" s="141"/>
      <c r="N15" s="141"/>
      <c r="O15" s="149"/>
      <c r="P15" s="152"/>
      <c r="S15" s="20"/>
    </row>
    <row r="16" spans="1:19" ht="15" customHeight="1" x14ac:dyDescent="0.25">
      <c r="A16" s="100"/>
      <c r="B16" s="145" t="s">
        <v>32</v>
      </c>
      <c r="C16" s="145"/>
      <c r="D16" s="145"/>
      <c r="E16" s="145"/>
      <c r="F16" s="145"/>
      <c r="G16" s="145"/>
      <c r="H16" s="145"/>
      <c r="I16" s="145"/>
      <c r="J16" s="145"/>
      <c r="K16" s="145"/>
      <c r="L16" s="145"/>
      <c r="M16" s="145"/>
      <c r="N16" s="145"/>
      <c r="O16" s="145"/>
      <c r="P16" s="146"/>
    </row>
    <row r="17" spans="1:19" ht="56.25" customHeight="1" x14ac:dyDescent="0.25">
      <c r="A17" s="21">
        <v>1.1000000000000001</v>
      </c>
      <c r="B17" s="22">
        <v>1.1000000000000001</v>
      </c>
      <c r="C17" s="23" t="s">
        <v>33</v>
      </c>
      <c r="D17" s="24">
        <v>4257.1428571428596</v>
      </c>
      <c r="E17" s="22" t="s">
        <v>34</v>
      </c>
      <c r="F17" s="22" t="s">
        <v>35</v>
      </c>
      <c r="G17" s="25" t="s">
        <v>36</v>
      </c>
      <c r="H17" s="25" t="s">
        <v>37</v>
      </c>
      <c r="I17" s="26">
        <v>41066</v>
      </c>
      <c r="J17" s="27">
        <v>42587</v>
      </c>
      <c r="K17" s="28" t="s">
        <v>38</v>
      </c>
      <c r="L17" s="28" t="s">
        <v>38</v>
      </c>
      <c r="M17" s="29">
        <v>3365.930901709402</v>
      </c>
      <c r="N17" s="28"/>
      <c r="O17" s="28"/>
      <c r="P17" s="101"/>
      <c r="Q17" s="35"/>
    </row>
    <row r="18" spans="1:19" ht="43.5" customHeight="1" x14ac:dyDescent="0.25">
      <c r="A18" s="21">
        <v>1.2</v>
      </c>
      <c r="B18" s="30" t="s">
        <v>39</v>
      </c>
      <c r="C18" s="31" t="s">
        <v>40</v>
      </c>
      <c r="D18" s="32">
        <v>207.86107999999999</v>
      </c>
      <c r="E18" s="30" t="s">
        <v>41</v>
      </c>
      <c r="F18" s="30" t="s">
        <v>35</v>
      </c>
      <c r="G18" s="33" t="s">
        <v>36</v>
      </c>
      <c r="H18" s="33" t="s">
        <v>37</v>
      </c>
      <c r="I18" s="26">
        <v>41514</v>
      </c>
      <c r="J18" s="27">
        <v>42705</v>
      </c>
      <c r="K18" s="28" t="s">
        <v>38</v>
      </c>
      <c r="L18" s="28" t="s">
        <v>38</v>
      </c>
      <c r="M18" s="34">
        <f>590.4/2.34</f>
        <v>252.30769230769232</v>
      </c>
      <c r="N18" s="28"/>
      <c r="O18" s="28"/>
      <c r="P18" s="102"/>
      <c r="Q18" s="35"/>
    </row>
    <row r="19" spans="1:19" ht="51.75" customHeight="1" x14ac:dyDescent="0.25">
      <c r="A19" s="21">
        <v>1.3</v>
      </c>
      <c r="B19" s="30" t="s">
        <v>39</v>
      </c>
      <c r="C19" s="31" t="s">
        <v>42</v>
      </c>
      <c r="D19" s="32">
        <v>207.86107999999999</v>
      </c>
      <c r="E19" s="30" t="s">
        <v>41</v>
      </c>
      <c r="F19" s="122" t="s">
        <v>49</v>
      </c>
      <c r="G19" s="33" t="s">
        <v>36</v>
      </c>
      <c r="H19" s="33" t="s">
        <v>37</v>
      </c>
      <c r="I19" s="98">
        <v>42005</v>
      </c>
      <c r="J19" s="99">
        <v>42370</v>
      </c>
      <c r="K19" s="28" t="s">
        <v>43</v>
      </c>
      <c r="L19" s="28" t="s">
        <v>43</v>
      </c>
      <c r="M19" s="29"/>
      <c r="N19" s="28"/>
      <c r="O19" s="28"/>
      <c r="P19" s="102"/>
      <c r="Q19" s="35"/>
    </row>
    <row r="20" spans="1:19" ht="81" customHeight="1" x14ac:dyDescent="0.25">
      <c r="A20" s="21">
        <v>1.4</v>
      </c>
      <c r="B20" s="30" t="s">
        <v>44</v>
      </c>
      <c r="C20" s="31" t="s">
        <v>45</v>
      </c>
      <c r="D20" s="32">
        <v>2331.4285714285702</v>
      </c>
      <c r="E20" s="30" t="s">
        <v>34</v>
      </c>
      <c r="F20" s="30" t="s">
        <v>35</v>
      </c>
      <c r="G20" s="33" t="s">
        <v>36</v>
      </c>
      <c r="H20" s="33" t="s">
        <v>37</v>
      </c>
      <c r="I20" s="26">
        <v>41437</v>
      </c>
      <c r="J20" s="27">
        <v>42767</v>
      </c>
      <c r="K20" s="28" t="s">
        <v>38</v>
      </c>
      <c r="L20" s="28" t="s">
        <v>46</v>
      </c>
      <c r="M20" s="29">
        <f>(4292.98614)/2.34</f>
        <v>1834.6094615384616</v>
      </c>
      <c r="N20" s="28"/>
      <c r="O20" s="28"/>
      <c r="P20" s="102"/>
      <c r="Q20" s="36"/>
    </row>
    <row r="21" spans="1:19" ht="56.25" customHeight="1" x14ac:dyDescent="0.25">
      <c r="A21" s="21">
        <v>1.5</v>
      </c>
      <c r="B21" s="30" t="s">
        <v>47</v>
      </c>
      <c r="C21" s="31" t="s">
        <v>48</v>
      </c>
      <c r="D21" s="32">
        <v>274.68571428571403</v>
      </c>
      <c r="E21" s="30" t="s">
        <v>34</v>
      </c>
      <c r="F21" s="30" t="s">
        <v>49</v>
      </c>
      <c r="G21" s="33" t="s">
        <v>36</v>
      </c>
      <c r="H21" s="33" t="s">
        <v>37</v>
      </c>
      <c r="I21" s="98">
        <v>41944</v>
      </c>
      <c r="J21" s="99">
        <v>43556</v>
      </c>
      <c r="K21" s="28" t="s">
        <v>43</v>
      </c>
      <c r="L21" s="37" t="s">
        <v>43</v>
      </c>
      <c r="M21" s="38"/>
      <c r="N21" s="39"/>
      <c r="O21" s="40"/>
      <c r="P21" s="102"/>
    </row>
    <row r="22" spans="1:19" ht="63.75" customHeight="1" x14ac:dyDescent="0.25">
      <c r="A22" s="21">
        <v>1.6</v>
      </c>
      <c r="B22" s="30" t="s">
        <v>50</v>
      </c>
      <c r="C22" s="31" t="s">
        <v>51</v>
      </c>
      <c r="D22" s="32">
        <v>2200.50665142857</v>
      </c>
      <c r="E22" s="30" t="s">
        <v>52</v>
      </c>
      <c r="F22" s="30" t="s">
        <v>49</v>
      </c>
      <c r="G22" s="33">
        <v>0</v>
      </c>
      <c r="H22" s="33">
        <v>100</v>
      </c>
      <c r="I22" s="26">
        <v>41164</v>
      </c>
      <c r="J22" s="27">
        <v>42136</v>
      </c>
      <c r="K22" s="28" t="s">
        <v>38</v>
      </c>
      <c r="L22" s="41" t="s">
        <v>38</v>
      </c>
      <c r="M22" s="38">
        <v>1537.9777692307694</v>
      </c>
      <c r="N22" s="39"/>
      <c r="O22" s="42"/>
      <c r="P22" s="102"/>
    </row>
    <row r="23" spans="1:19" ht="15" customHeight="1" x14ac:dyDescent="0.25">
      <c r="A23" s="134" t="s">
        <v>53</v>
      </c>
      <c r="B23" s="135"/>
      <c r="C23" s="135"/>
      <c r="D23" s="119">
        <f>SUM(D17:D22)</f>
        <v>9479.4859542857121</v>
      </c>
      <c r="E23" s="43"/>
      <c r="F23" s="44"/>
      <c r="G23" s="45"/>
      <c r="H23" s="45"/>
      <c r="I23" s="46"/>
      <c r="J23" s="46"/>
      <c r="K23" s="43"/>
      <c r="L23" s="43"/>
      <c r="M23" s="119">
        <f>SUM(M17:M22)</f>
        <v>6990.825824786325</v>
      </c>
      <c r="N23" s="43"/>
      <c r="O23" s="47"/>
      <c r="P23" s="103"/>
    </row>
    <row r="24" spans="1:19" ht="15" customHeight="1" x14ac:dyDescent="0.25">
      <c r="A24" s="100"/>
      <c r="B24" s="145" t="s">
        <v>54</v>
      </c>
      <c r="C24" s="145"/>
      <c r="D24" s="145"/>
      <c r="E24" s="145"/>
      <c r="F24" s="145"/>
      <c r="G24" s="145"/>
      <c r="H24" s="145"/>
      <c r="I24" s="145"/>
      <c r="J24" s="145"/>
      <c r="K24" s="145"/>
      <c r="L24" s="145"/>
      <c r="M24" s="145"/>
      <c r="N24" s="145"/>
      <c r="O24" s="145"/>
      <c r="P24" s="146"/>
    </row>
    <row r="25" spans="1:19" s="56" customFormat="1" ht="56.25" customHeight="1" x14ac:dyDescent="0.25">
      <c r="A25" s="104">
        <v>2.1</v>
      </c>
      <c r="B25" s="49" t="s">
        <v>55</v>
      </c>
      <c r="C25" s="49" t="s">
        <v>56</v>
      </c>
      <c r="D25" s="50">
        <v>36587.710051466485</v>
      </c>
      <c r="E25" s="49" t="s">
        <v>57</v>
      </c>
      <c r="F25" s="51" t="s">
        <v>49</v>
      </c>
      <c r="G25" s="25">
        <v>0</v>
      </c>
      <c r="H25" s="25">
        <v>100</v>
      </c>
      <c r="I25" s="52">
        <v>40652</v>
      </c>
      <c r="J25" s="53">
        <v>41747</v>
      </c>
      <c r="K25" s="48" t="s">
        <v>38</v>
      </c>
      <c r="L25" s="41" t="s">
        <v>38</v>
      </c>
      <c r="M25" s="54">
        <v>25215.924183760686</v>
      </c>
      <c r="N25" s="54">
        <f>815.22515/2.34+M25</f>
        <v>25564.311000000002</v>
      </c>
      <c r="O25" s="55">
        <f>(N25/M25)-1</f>
        <v>1.3816143072942877E-2</v>
      </c>
      <c r="P25" s="105"/>
    </row>
    <row r="26" spans="1:19" s="58" customFormat="1" ht="56.25" customHeight="1" x14ac:dyDescent="0.25">
      <c r="A26" s="104">
        <v>2.2000000000000002</v>
      </c>
      <c r="B26" s="49" t="s">
        <v>58</v>
      </c>
      <c r="C26" s="49" t="s">
        <v>59</v>
      </c>
      <c r="D26" s="50">
        <v>8889.3236444941303</v>
      </c>
      <c r="E26" s="49" t="s">
        <v>57</v>
      </c>
      <c r="F26" s="51" t="s">
        <v>49</v>
      </c>
      <c r="G26" s="33">
        <v>0</v>
      </c>
      <c r="H26" s="33">
        <v>100</v>
      </c>
      <c r="I26" s="52">
        <v>40969</v>
      </c>
      <c r="J26" s="53">
        <v>41711</v>
      </c>
      <c r="K26" s="48" t="s">
        <v>38</v>
      </c>
      <c r="L26" s="37" t="s">
        <v>38</v>
      </c>
      <c r="M26" s="54">
        <v>6796.4942094017097</v>
      </c>
      <c r="N26" s="54">
        <f>15721.25592/2.34</f>
        <v>6718.4854358974362</v>
      </c>
      <c r="O26" s="55">
        <f>(N26/M26)-1</f>
        <v>-1.1477795919602518E-2</v>
      </c>
      <c r="P26" s="57"/>
    </row>
    <row r="27" spans="1:19" s="58" customFormat="1" ht="56.25" customHeight="1" x14ac:dyDescent="0.25">
      <c r="A27" s="104">
        <v>2.2999999999999998</v>
      </c>
      <c r="B27" s="49" t="s">
        <v>55</v>
      </c>
      <c r="C27" s="49" t="s">
        <v>60</v>
      </c>
      <c r="D27" s="50">
        <v>11284.768215</v>
      </c>
      <c r="E27" s="49" t="s">
        <v>57</v>
      </c>
      <c r="F27" s="51" t="s">
        <v>49</v>
      </c>
      <c r="G27" s="33">
        <v>0</v>
      </c>
      <c r="H27" s="33">
        <v>100</v>
      </c>
      <c r="I27" s="52">
        <v>41760</v>
      </c>
      <c r="J27" s="53">
        <v>42300</v>
      </c>
      <c r="K27" s="48" t="s">
        <v>43</v>
      </c>
      <c r="L27" s="37" t="s">
        <v>43</v>
      </c>
      <c r="M27" s="54"/>
      <c r="N27" s="59"/>
      <c r="O27" s="55"/>
      <c r="P27" s="60"/>
    </row>
    <row r="28" spans="1:19" s="66" customFormat="1" ht="61.5" customHeight="1" x14ac:dyDescent="0.25">
      <c r="A28" s="104">
        <v>2.4</v>
      </c>
      <c r="B28" s="61" t="s">
        <v>55</v>
      </c>
      <c r="C28" s="61" t="s">
        <v>61</v>
      </c>
      <c r="D28" s="62">
        <v>16780</v>
      </c>
      <c r="E28" s="63" t="s">
        <v>62</v>
      </c>
      <c r="F28" s="30" t="s">
        <v>35</v>
      </c>
      <c r="G28" s="33" t="s">
        <v>36</v>
      </c>
      <c r="H28" s="33" t="s">
        <v>37</v>
      </c>
      <c r="I28" s="52">
        <v>41699</v>
      </c>
      <c r="J28" s="53">
        <v>41883</v>
      </c>
      <c r="K28" s="64" t="s">
        <v>38</v>
      </c>
      <c r="L28" s="37" t="s">
        <v>46</v>
      </c>
      <c r="M28" s="123">
        <v>16780</v>
      </c>
      <c r="N28" s="65"/>
      <c r="O28" s="65"/>
      <c r="P28" s="106"/>
      <c r="R28" s="67"/>
      <c r="S28" s="67"/>
    </row>
    <row r="29" spans="1:19" ht="15" customHeight="1" x14ac:dyDescent="0.25">
      <c r="A29" s="134" t="s">
        <v>53</v>
      </c>
      <c r="B29" s="135"/>
      <c r="C29" s="135"/>
      <c r="D29" s="120">
        <f>SUM(D25:D28)</f>
        <v>73541.80191096061</v>
      </c>
      <c r="E29" s="68"/>
      <c r="F29" s="69"/>
      <c r="G29" s="70"/>
      <c r="H29" s="70"/>
      <c r="I29" s="71"/>
      <c r="J29" s="71"/>
      <c r="K29" s="68"/>
      <c r="L29" s="72"/>
      <c r="M29" s="120">
        <f>SUM(M25:M28)</f>
        <v>48792.418393162399</v>
      </c>
      <c r="N29" s="120">
        <f>SUM(N25:N28)</f>
        <v>32282.796435897439</v>
      </c>
      <c r="O29" s="72"/>
      <c r="P29" s="107"/>
      <c r="S29" s="73"/>
    </row>
    <row r="30" spans="1:19" ht="15" customHeight="1" x14ac:dyDescent="0.25">
      <c r="A30" s="100"/>
      <c r="B30" s="145" t="s">
        <v>63</v>
      </c>
      <c r="C30" s="145"/>
      <c r="D30" s="145"/>
      <c r="E30" s="145"/>
      <c r="F30" s="145"/>
      <c r="G30" s="145"/>
      <c r="H30" s="145"/>
      <c r="I30" s="145"/>
      <c r="J30" s="145"/>
      <c r="K30" s="145"/>
      <c r="L30" s="145"/>
      <c r="M30" s="145"/>
      <c r="N30" s="145"/>
      <c r="O30" s="145"/>
      <c r="P30" s="146"/>
    </row>
    <row r="31" spans="1:19" ht="56.25" customHeight="1" x14ac:dyDescent="0.25">
      <c r="A31" s="108">
        <v>3.1</v>
      </c>
      <c r="B31" s="75" t="s">
        <v>39</v>
      </c>
      <c r="C31" s="76" t="s">
        <v>64</v>
      </c>
      <c r="D31" s="77">
        <v>34.285714285714299</v>
      </c>
      <c r="E31" s="74" t="s">
        <v>57</v>
      </c>
      <c r="F31" s="63" t="s">
        <v>65</v>
      </c>
      <c r="G31" s="33">
        <v>100</v>
      </c>
      <c r="H31" s="33">
        <v>0</v>
      </c>
      <c r="I31" s="117">
        <v>41886</v>
      </c>
      <c r="J31" s="99">
        <v>41944</v>
      </c>
      <c r="K31" s="28" t="s">
        <v>43</v>
      </c>
      <c r="L31" s="37" t="s">
        <v>43</v>
      </c>
      <c r="M31" s="39"/>
      <c r="N31" s="39"/>
      <c r="O31" s="39"/>
      <c r="P31" s="109"/>
    </row>
    <row r="32" spans="1:19" ht="15" customHeight="1" x14ac:dyDescent="0.25">
      <c r="A32" s="134" t="s">
        <v>53</v>
      </c>
      <c r="B32" s="135"/>
      <c r="C32" s="135"/>
      <c r="D32" s="78">
        <f>D31</f>
        <v>34.285714285714299</v>
      </c>
      <c r="E32" s="68"/>
      <c r="F32" s="69"/>
      <c r="G32" s="70"/>
      <c r="H32" s="70"/>
      <c r="I32" s="71"/>
      <c r="J32" s="71"/>
      <c r="K32" s="68"/>
      <c r="L32" s="72"/>
      <c r="M32" s="78">
        <f>M31</f>
        <v>0</v>
      </c>
      <c r="N32" s="72"/>
      <c r="O32" s="72"/>
      <c r="P32" s="107"/>
    </row>
    <row r="33" spans="1:16" ht="15" customHeight="1" x14ac:dyDescent="0.25">
      <c r="A33" s="100"/>
      <c r="B33" s="145" t="s">
        <v>66</v>
      </c>
      <c r="C33" s="145"/>
      <c r="D33" s="145"/>
      <c r="E33" s="145"/>
      <c r="F33" s="145"/>
      <c r="G33" s="145"/>
      <c r="H33" s="145"/>
      <c r="I33" s="145"/>
      <c r="J33" s="145"/>
      <c r="K33" s="145"/>
      <c r="L33" s="145"/>
      <c r="M33" s="145"/>
      <c r="N33" s="145"/>
      <c r="O33" s="145"/>
      <c r="P33" s="146"/>
    </row>
    <row r="34" spans="1:16" ht="56.25" customHeight="1" x14ac:dyDescent="0.25">
      <c r="A34" s="110">
        <v>4.0999999999999996</v>
      </c>
      <c r="B34" s="28" t="s">
        <v>75</v>
      </c>
      <c r="C34" s="79" t="s">
        <v>67</v>
      </c>
      <c r="D34" s="80">
        <v>299.96294342857101</v>
      </c>
      <c r="E34" s="80" t="s">
        <v>34</v>
      </c>
      <c r="F34" s="80" t="s">
        <v>49</v>
      </c>
      <c r="G34" s="81" t="s">
        <v>36</v>
      </c>
      <c r="H34" s="81">
        <v>0</v>
      </c>
      <c r="I34" s="52">
        <v>41616</v>
      </c>
      <c r="J34" s="27">
        <v>43435</v>
      </c>
      <c r="K34" s="28" t="s">
        <v>38</v>
      </c>
      <c r="L34" s="80" t="s">
        <v>46</v>
      </c>
      <c r="M34" s="80">
        <f>598.91664/2.34</f>
        <v>255.94728205128209</v>
      </c>
      <c r="N34" s="82"/>
      <c r="O34" s="82"/>
      <c r="P34" s="111"/>
    </row>
    <row r="35" spans="1:16" ht="56.25" customHeight="1" x14ac:dyDescent="0.25">
      <c r="A35" s="110">
        <v>4.2</v>
      </c>
      <c r="B35" s="28" t="s">
        <v>68</v>
      </c>
      <c r="C35" s="79" t="s">
        <v>69</v>
      </c>
      <c r="D35" s="80">
        <v>571.42857142857099</v>
      </c>
      <c r="E35" s="80" t="s">
        <v>34</v>
      </c>
      <c r="F35" s="80" t="s">
        <v>49</v>
      </c>
      <c r="G35" s="81">
        <v>100</v>
      </c>
      <c r="H35" s="81">
        <v>0</v>
      </c>
      <c r="I35" s="118">
        <v>42036</v>
      </c>
      <c r="J35" s="99">
        <v>42724</v>
      </c>
      <c r="K35" s="28" t="s">
        <v>43</v>
      </c>
      <c r="L35" s="80" t="s">
        <v>43</v>
      </c>
      <c r="M35" s="82"/>
      <c r="N35" s="82"/>
      <c r="O35" s="82"/>
      <c r="P35" s="111"/>
    </row>
    <row r="36" spans="1:16" ht="56.25" customHeight="1" x14ac:dyDescent="0.25">
      <c r="A36" s="110">
        <v>4.3</v>
      </c>
      <c r="B36" s="28" t="s">
        <v>68</v>
      </c>
      <c r="C36" s="79" t="s">
        <v>70</v>
      </c>
      <c r="D36" s="80">
        <v>137.142857142857</v>
      </c>
      <c r="E36" s="80" t="s">
        <v>71</v>
      </c>
      <c r="F36" s="80" t="s">
        <v>49</v>
      </c>
      <c r="G36" s="81">
        <v>100</v>
      </c>
      <c r="H36" s="81">
        <v>0</v>
      </c>
      <c r="I36" s="118">
        <v>42036</v>
      </c>
      <c r="J36" s="99">
        <v>42767</v>
      </c>
      <c r="K36" s="28" t="s">
        <v>43</v>
      </c>
      <c r="L36" s="80" t="s">
        <v>43</v>
      </c>
      <c r="M36" s="82"/>
      <c r="N36" s="82"/>
      <c r="O36" s="82"/>
      <c r="P36" s="111"/>
    </row>
    <row r="37" spans="1:16" ht="15" customHeight="1" thickBot="1" x14ac:dyDescent="0.3">
      <c r="A37" s="134" t="s">
        <v>53</v>
      </c>
      <c r="B37" s="135"/>
      <c r="C37" s="135"/>
      <c r="D37" s="121">
        <f>SUM(D34:D36)</f>
        <v>1008.5343719999991</v>
      </c>
      <c r="E37" s="68"/>
      <c r="F37" s="69"/>
      <c r="G37" s="70"/>
      <c r="H37" s="70"/>
      <c r="I37" s="71"/>
      <c r="J37" s="71"/>
      <c r="K37" s="68"/>
      <c r="L37" s="72"/>
      <c r="M37" s="121">
        <f>SUM(M34:M36)</f>
        <v>255.94728205128209</v>
      </c>
      <c r="N37" s="72"/>
      <c r="O37" s="72"/>
      <c r="P37" s="107"/>
    </row>
    <row r="38" spans="1:16" ht="29.25" customHeight="1" thickBot="1" x14ac:dyDescent="0.3">
      <c r="A38" s="112"/>
      <c r="B38" s="83"/>
      <c r="C38" s="153"/>
      <c r="D38" s="153"/>
      <c r="E38" s="153"/>
      <c r="F38" s="153"/>
      <c r="G38" s="153"/>
      <c r="H38" s="153"/>
      <c r="I38" s="153"/>
      <c r="J38" s="153"/>
      <c r="K38" s="153"/>
      <c r="L38" s="153"/>
      <c r="M38" s="153"/>
      <c r="N38" s="153"/>
      <c r="O38" s="153"/>
      <c r="P38" s="154"/>
    </row>
    <row r="39" spans="1:16" ht="52.5" customHeight="1" x14ac:dyDescent="0.25">
      <c r="B39" s="84"/>
      <c r="C39" s="155"/>
      <c r="D39" s="155"/>
      <c r="E39" s="155"/>
      <c r="F39" s="155"/>
      <c r="G39" s="155"/>
      <c r="H39" s="155"/>
      <c r="I39" s="155"/>
      <c r="J39" s="155"/>
      <c r="K39" s="155"/>
      <c r="L39" s="155"/>
      <c r="M39" s="155"/>
      <c r="N39" s="155"/>
      <c r="O39" s="155"/>
      <c r="P39" s="155"/>
    </row>
    <row r="40" spans="1:16" ht="15.75" customHeight="1" x14ac:dyDescent="0.25">
      <c r="B40" s="85"/>
      <c r="C40" s="156"/>
      <c r="D40" s="156"/>
      <c r="E40" s="157"/>
      <c r="F40" s="157"/>
      <c r="G40" s="86"/>
      <c r="H40" s="87"/>
      <c r="I40" s="88"/>
      <c r="J40" s="88"/>
      <c r="K40" s="86"/>
      <c r="L40" s="86"/>
      <c r="M40" s="86"/>
      <c r="N40" s="86"/>
      <c r="O40" s="86"/>
      <c r="P40" s="86"/>
    </row>
    <row r="41" spans="1:16" ht="18" customHeight="1" x14ac:dyDescent="0.25">
      <c r="B41" s="85"/>
      <c r="C41" s="89"/>
      <c r="D41" s="86"/>
      <c r="E41" s="86"/>
      <c r="F41" s="86"/>
      <c r="G41" s="86"/>
      <c r="H41" s="86"/>
      <c r="I41" s="88"/>
      <c r="J41" s="88"/>
      <c r="K41" s="86"/>
      <c r="L41" s="86"/>
      <c r="M41" s="86"/>
      <c r="N41" s="86"/>
      <c r="O41" s="86"/>
      <c r="P41" s="86"/>
    </row>
    <row r="42" spans="1:16" ht="15.75" customHeight="1" x14ac:dyDescent="0.25">
      <c r="B42" s="85"/>
      <c r="C42" s="90"/>
      <c r="D42" s="90"/>
      <c r="E42" s="90"/>
      <c r="F42" s="88"/>
      <c r="G42" s="88"/>
      <c r="H42" s="86"/>
      <c r="I42" s="86"/>
      <c r="J42" s="88"/>
      <c r="K42" s="86"/>
      <c r="L42" s="86"/>
      <c r="M42" s="86"/>
      <c r="N42" s="86"/>
      <c r="O42" s="86"/>
      <c r="P42" s="86"/>
    </row>
    <row r="43" spans="1:16" ht="15.75" customHeight="1" x14ac:dyDescent="0.25">
      <c r="B43" s="85"/>
      <c r="C43" s="90"/>
      <c r="D43" s="90"/>
      <c r="E43" s="90"/>
      <c r="F43" s="88"/>
      <c r="G43" s="88"/>
      <c r="H43" s="86"/>
      <c r="I43" s="86"/>
      <c r="J43" s="88"/>
      <c r="K43" s="86"/>
      <c r="L43" s="86"/>
      <c r="M43" s="86"/>
      <c r="N43" s="86"/>
      <c r="O43" s="86"/>
      <c r="P43" s="86"/>
    </row>
    <row r="44" spans="1:16" ht="15.75" customHeight="1" x14ac:dyDescent="0.25">
      <c r="B44" s="85"/>
      <c r="C44" s="90"/>
      <c r="D44" s="90"/>
      <c r="E44" s="91"/>
      <c r="F44" s="91"/>
      <c r="G44" s="86"/>
      <c r="H44" s="86"/>
      <c r="I44" s="88"/>
      <c r="J44" s="88"/>
      <c r="K44" s="86"/>
      <c r="L44" s="86"/>
      <c r="M44" s="86"/>
      <c r="N44" s="86"/>
      <c r="O44" s="86"/>
      <c r="P44" s="86"/>
    </row>
    <row r="45" spans="1:16" ht="15.75" customHeight="1" x14ac:dyDescent="0.25">
      <c r="B45" s="85"/>
      <c r="C45" s="89"/>
      <c r="D45" s="86"/>
      <c r="E45" s="86"/>
      <c r="F45" s="86"/>
      <c r="G45" s="86"/>
      <c r="H45" s="86"/>
    </row>
    <row r="46" spans="1:16" ht="15.75" customHeight="1" x14ac:dyDescent="0.25">
      <c r="B46" s="85"/>
      <c r="C46" s="89"/>
      <c r="D46" s="86"/>
      <c r="E46" s="86"/>
      <c r="F46" s="86"/>
      <c r="G46" s="86"/>
      <c r="H46" s="86"/>
    </row>
    <row r="49" spans="4:15" ht="15" customHeight="1" x14ac:dyDescent="0.25">
      <c r="D49" s="92"/>
      <c r="I49" s="93"/>
    </row>
    <row r="50" spans="4:15" ht="15" customHeight="1" x14ac:dyDescent="0.25">
      <c r="D50" s="94"/>
      <c r="E50" s="95"/>
    </row>
    <row r="52" spans="4:15" ht="15" customHeight="1" x14ac:dyDescent="0.25">
      <c r="I52" s="94"/>
      <c r="J52" s="94"/>
      <c r="K52" s="94"/>
      <c r="L52" s="94"/>
      <c r="M52" s="94"/>
      <c r="N52" s="94"/>
      <c r="O52" s="94"/>
    </row>
    <row r="53" spans="4:15" ht="15" customHeight="1" x14ac:dyDescent="0.25">
      <c r="E53" s="96"/>
    </row>
    <row r="54" spans="4:15" ht="15" customHeight="1" x14ac:dyDescent="0.25">
      <c r="I54" s="94"/>
    </row>
    <row r="55" spans="4:15" ht="15" customHeight="1" x14ac:dyDescent="0.25">
      <c r="E55" s="97"/>
      <c r="K55" s="97"/>
      <c r="L55" s="97"/>
      <c r="M55" s="97"/>
      <c r="N55" s="97"/>
      <c r="O55" s="97"/>
    </row>
    <row r="56" spans="4:15" ht="15" customHeight="1" x14ac:dyDescent="0.25">
      <c r="K56" s="97"/>
      <c r="L56" s="97"/>
      <c r="M56" s="97"/>
      <c r="N56" s="97"/>
      <c r="O56" s="97"/>
    </row>
  </sheetData>
  <mergeCells count="27">
    <mergeCell ref="B33:P33"/>
    <mergeCell ref="A37:C37"/>
    <mergeCell ref="C38:P38"/>
    <mergeCell ref="C39:P39"/>
    <mergeCell ref="C40:F40"/>
    <mergeCell ref="A32:C32"/>
    <mergeCell ref="K13:K14"/>
    <mergeCell ref="L13:L15"/>
    <mergeCell ref="M13:M15"/>
    <mergeCell ref="N13:N15"/>
    <mergeCell ref="A13:A15"/>
    <mergeCell ref="B16:P16"/>
    <mergeCell ref="A23:C23"/>
    <mergeCell ref="B24:P24"/>
    <mergeCell ref="A29:C29"/>
    <mergeCell ref="B30:P30"/>
    <mergeCell ref="O13:O15"/>
    <mergeCell ref="P13:P15"/>
    <mergeCell ref="B2:P2"/>
    <mergeCell ref="B3:P3"/>
    <mergeCell ref="B4:P4"/>
    <mergeCell ref="B6:P6"/>
    <mergeCell ref="B13:B15"/>
    <mergeCell ref="C13:C15"/>
    <mergeCell ref="F13:F14"/>
    <mergeCell ref="G13:H13"/>
    <mergeCell ref="I13:J13"/>
  </mergeCells>
  <dataValidations count="6">
    <dataValidation type="list" allowBlank="1" showInputMessage="1" showErrorMessage="1" sqref="E28 JA28 SW28 ACS28 AMO28 AWK28 BGG28 BQC28 BZY28 CJU28 CTQ28 DDM28 DNI28 DXE28 EHA28 EQW28 FAS28 FKO28 FUK28 GEG28 GOC28 GXY28 HHU28 HRQ28 IBM28 ILI28 IVE28 JFA28 JOW28 JYS28 KIO28 KSK28 LCG28 LMC28 LVY28 MFU28 MPQ28 MZM28 NJI28 NTE28 ODA28 OMW28 OWS28 PGO28 PQK28 QAG28 QKC28 QTY28 RDU28 RNQ28 RXM28 SHI28 SRE28 TBA28 TKW28 TUS28 UEO28 UOK28 UYG28 VIC28 VRY28 WBU28 WLQ28 WVM28 E65564 JA65564 SW65564 ACS65564 AMO65564 AWK65564 BGG65564 BQC65564 BZY65564 CJU65564 CTQ65564 DDM65564 DNI65564 DXE65564 EHA65564 EQW65564 FAS65564 FKO65564 FUK65564 GEG65564 GOC65564 GXY65564 HHU65564 HRQ65564 IBM65564 ILI65564 IVE65564 JFA65564 JOW65564 JYS65564 KIO65564 KSK65564 LCG65564 LMC65564 LVY65564 MFU65564 MPQ65564 MZM65564 NJI65564 NTE65564 ODA65564 OMW65564 OWS65564 PGO65564 PQK65564 QAG65564 QKC65564 QTY65564 RDU65564 RNQ65564 RXM65564 SHI65564 SRE65564 TBA65564 TKW65564 TUS65564 UEO65564 UOK65564 UYG65564 VIC65564 VRY65564 WBU65564 WLQ65564 WVM65564 E131100 JA131100 SW131100 ACS131100 AMO131100 AWK131100 BGG131100 BQC131100 BZY131100 CJU131100 CTQ131100 DDM131100 DNI131100 DXE131100 EHA131100 EQW131100 FAS131100 FKO131100 FUK131100 GEG131100 GOC131100 GXY131100 HHU131100 HRQ131100 IBM131100 ILI131100 IVE131100 JFA131100 JOW131100 JYS131100 KIO131100 KSK131100 LCG131100 LMC131100 LVY131100 MFU131100 MPQ131100 MZM131100 NJI131100 NTE131100 ODA131100 OMW131100 OWS131100 PGO131100 PQK131100 QAG131100 QKC131100 QTY131100 RDU131100 RNQ131100 RXM131100 SHI131100 SRE131100 TBA131100 TKW131100 TUS131100 UEO131100 UOK131100 UYG131100 VIC131100 VRY131100 WBU131100 WLQ131100 WVM131100 E196636 JA196636 SW196636 ACS196636 AMO196636 AWK196636 BGG196636 BQC196636 BZY196636 CJU196636 CTQ196636 DDM196636 DNI196636 DXE196636 EHA196636 EQW196636 FAS196636 FKO196636 FUK196636 GEG196636 GOC196636 GXY196636 HHU196636 HRQ196636 IBM196636 ILI196636 IVE196636 JFA196636 JOW196636 JYS196636 KIO196636 KSK196636 LCG196636 LMC196636 LVY196636 MFU196636 MPQ196636 MZM196636 NJI196636 NTE196636 ODA196636 OMW196636 OWS196636 PGO196636 PQK196636 QAG196636 QKC196636 QTY196636 RDU196636 RNQ196636 RXM196636 SHI196636 SRE196636 TBA196636 TKW196636 TUS196636 UEO196636 UOK196636 UYG196636 VIC196636 VRY196636 WBU196636 WLQ196636 WVM196636 E262172 JA262172 SW262172 ACS262172 AMO262172 AWK262172 BGG262172 BQC262172 BZY262172 CJU262172 CTQ262172 DDM262172 DNI262172 DXE262172 EHA262172 EQW262172 FAS262172 FKO262172 FUK262172 GEG262172 GOC262172 GXY262172 HHU262172 HRQ262172 IBM262172 ILI262172 IVE262172 JFA262172 JOW262172 JYS262172 KIO262172 KSK262172 LCG262172 LMC262172 LVY262172 MFU262172 MPQ262172 MZM262172 NJI262172 NTE262172 ODA262172 OMW262172 OWS262172 PGO262172 PQK262172 QAG262172 QKC262172 QTY262172 RDU262172 RNQ262172 RXM262172 SHI262172 SRE262172 TBA262172 TKW262172 TUS262172 UEO262172 UOK262172 UYG262172 VIC262172 VRY262172 WBU262172 WLQ262172 WVM262172 E327708 JA327708 SW327708 ACS327708 AMO327708 AWK327708 BGG327708 BQC327708 BZY327708 CJU327708 CTQ327708 DDM327708 DNI327708 DXE327708 EHA327708 EQW327708 FAS327708 FKO327708 FUK327708 GEG327708 GOC327708 GXY327708 HHU327708 HRQ327708 IBM327708 ILI327708 IVE327708 JFA327708 JOW327708 JYS327708 KIO327708 KSK327708 LCG327708 LMC327708 LVY327708 MFU327708 MPQ327708 MZM327708 NJI327708 NTE327708 ODA327708 OMW327708 OWS327708 PGO327708 PQK327708 QAG327708 QKC327708 QTY327708 RDU327708 RNQ327708 RXM327708 SHI327708 SRE327708 TBA327708 TKW327708 TUS327708 UEO327708 UOK327708 UYG327708 VIC327708 VRY327708 WBU327708 WLQ327708 WVM327708 E393244 JA393244 SW393244 ACS393244 AMO393244 AWK393244 BGG393244 BQC393244 BZY393244 CJU393244 CTQ393244 DDM393244 DNI393244 DXE393244 EHA393244 EQW393244 FAS393244 FKO393244 FUK393244 GEG393244 GOC393244 GXY393244 HHU393244 HRQ393244 IBM393244 ILI393244 IVE393244 JFA393244 JOW393244 JYS393244 KIO393244 KSK393244 LCG393244 LMC393244 LVY393244 MFU393244 MPQ393244 MZM393244 NJI393244 NTE393244 ODA393244 OMW393244 OWS393244 PGO393244 PQK393244 QAG393244 QKC393244 QTY393244 RDU393244 RNQ393244 RXM393244 SHI393244 SRE393244 TBA393244 TKW393244 TUS393244 UEO393244 UOK393244 UYG393244 VIC393244 VRY393244 WBU393244 WLQ393244 WVM393244 E458780 JA458780 SW458780 ACS458780 AMO458780 AWK458780 BGG458780 BQC458780 BZY458780 CJU458780 CTQ458780 DDM458780 DNI458780 DXE458780 EHA458780 EQW458780 FAS458780 FKO458780 FUK458780 GEG458780 GOC458780 GXY458780 HHU458780 HRQ458780 IBM458780 ILI458780 IVE458780 JFA458780 JOW458780 JYS458780 KIO458780 KSK458780 LCG458780 LMC458780 LVY458780 MFU458780 MPQ458780 MZM458780 NJI458780 NTE458780 ODA458780 OMW458780 OWS458780 PGO458780 PQK458780 QAG458780 QKC458780 QTY458780 RDU458780 RNQ458780 RXM458780 SHI458780 SRE458780 TBA458780 TKW458780 TUS458780 UEO458780 UOK458780 UYG458780 VIC458780 VRY458780 WBU458780 WLQ458780 WVM458780 E524316 JA524316 SW524316 ACS524316 AMO524316 AWK524316 BGG524316 BQC524316 BZY524316 CJU524316 CTQ524316 DDM524316 DNI524316 DXE524316 EHA524316 EQW524316 FAS524316 FKO524316 FUK524316 GEG524316 GOC524316 GXY524316 HHU524316 HRQ524316 IBM524316 ILI524316 IVE524316 JFA524316 JOW524316 JYS524316 KIO524316 KSK524316 LCG524316 LMC524316 LVY524316 MFU524316 MPQ524316 MZM524316 NJI524316 NTE524316 ODA524316 OMW524316 OWS524316 PGO524316 PQK524316 QAG524316 QKC524316 QTY524316 RDU524316 RNQ524316 RXM524316 SHI524316 SRE524316 TBA524316 TKW524316 TUS524316 UEO524316 UOK524316 UYG524316 VIC524316 VRY524316 WBU524316 WLQ524316 WVM524316 E589852 JA589852 SW589852 ACS589852 AMO589852 AWK589852 BGG589852 BQC589852 BZY589852 CJU589852 CTQ589852 DDM589852 DNI589852 DXE589852 EHA589852 EQW589852 FAS589852 FKO589852 FUK589852 GEG589852 GOC589852 GXY589852 HHU589852 HRQ589852 IBM589852 ILI589852 IVE589852 JFA589852 JOW589852 JYS589852 KIO589852 KSK589852 LCG589852 LMC589852 LVY589852 MFU589852 MPQ589852 MZM589852 NJI589852 NTE589852 ODA589852 OMW589852 OWS589852 PGO589852 PQK589852 QAG589852 QKC589852 QTY589852 RDU589852 RNQ589852 RXM589852 SHI589852 SRE589852 TBA589852 TKW589852 TUS589852 UEO589852 UOK589852 UYG589852 VIC589852 VRY589852 WBU589852 WLQ589852 WVM589852 E655388 JA655388 SW655388 ACS655388 AMO655388 AWK655388 BGG655388 BQC655388 BZY655388 CJU655388 CTQ655388 DDM655388 DNI655388 DXE655388 EHA655388 EQW655388 FAS655388 FKO655388 FUK655388 GEG655388 GOC655388 GXY655388 HHU655388 HRQ655388 IBM655388 ILI655388 IVE655388 JFA655388 JOW655388 JYS655388 KIO655388 KSK655388 LCG655388 LMC655388 LVY655388 MFU655388 MPQ655388 MZM655388 NJI655388 NTE655388 ODA655388 OMW655388 OWS655388 PGO655388 PQK655388 QAG655388 QKC655388 QTY655388 RDU655388 RNQ655388 RXM655388 SHI655388 SRE655388 TBA655388 TKW655388 TUS655388 UEO655388 UOK655388 UYG655388 VIC655388 VRY655388 WBU655388 WLQ655388 WVM655388 E720924 JA720924 SW720924 ACS720924 AMO720924 AWK720924 BGG720924 BQC720924 BZY720924 CJU720924 CTQ720924 DDM720924 DNI720924 DXE720924 EHA720924 EQW720924 FAS720924 FKO720924 FUK720924 GEG720924 GOC720924 GXY720924 HHU720924 HRQ720924 IBM720924 ILI720924 IVE720924 JFA720924 JOW720924 JYS720924 KIO720924 KSK720924 LCG720924 LMC720924 LVY720924 MFU720924 MPQ720924 MZM720924 NJI720924 NTE720924 ODA720924 OMW720924 OWS720924 PGO720924 PQK720924 QAG720924 QKC720924 QTY720924 RDU720924 RNQ720924 RXM720924 SHI720924 SRE720924 TBA720924 TKW720924 TUS720924 UEO720924 UOK720924 UYG720924 VIC720924 VRY720924 WBU720924 WLQ720924 WVM720924 E786460 JA786460 SW786460 ACS786460 AMO786460 AWK786460 BGG786460 BQC786460 BZY786460 CJU786460 CTQ786460 DDM786460 DNI786460 DXE786460 EHA786460 EQW786460 FAS786460 FKO786460 FUK786460 GEG786460 GOC786460 GXY786460 HHU786460 HRQ786460 IBM786460 ILI786460 IVE786460 JFA786460 JOW786460 JYS786460 KIO786460 KSK786460 LCG786460 LMC786460 LVY786460 MFU786460 MPQ786460 MZM786460 NJI786460 NTE786460 ODA786460 OMW786460 OWS786460 PGO786460 PQK786460 QAG786460 QKC786460 QTY786460 RDU786460 RNQ786460 RXM786460 SHI786460 SRE786460 TBA786460 TKW786460 TUS786460 UEO786460 UOK786460 UYG786460 VIC786460 VRY786460 WBU786460 WLQ786460 WVM786460 E851996 JA851996 SW851996 ACS851996 AMO851996 AWK851996 BGG851996 BQC851996 BZY851996 CJU851996 CTQ851996 DDM851996 DNI851996 DXE851996 EHA851996 EQW851996 FAS851996 FKO851996 FUK851996 GEG851996 GOC851996 GXY851996 HHU851996 HRQ851996 IBM851996 ILI851996 IVE851996 JFA851996 JOW851996 JYS851996 KIO851996 KSK851996 LCG851996 LMC851996 LVY851996 MFU851996 MPQ851996 MZM851996 NJI851996 NTE851996 ODA851996 OMW851996 OWS851996 PGO851996 PQK851996 QAG851996 QKC851996 QTY851996 RDU851996 RNQ851996 RXM851996 SHI851996 SRE851996 TBA851996 TKW851996 TUS851996 UEO851996 UOK851996 UYG851996 VIC851996 VRY851996 WBU851996 WLQ851996 WVM851996 E917532 JA917532 SW917532 ACS917532 AMO917532 AWK917532 BGG917532 BQC917532 BZY917532 CJU917532 CTQ917532 DDM917532 DNI917532 DXE917532 EHA917532 EQW917532 FAS917532 FKO917532 FUK917532 GEG917532 GOC917532 GXY917532 HHU917532 HRQ917532 IBM917532 ILI917532 IVE917532 JFA917532 JOW917532 JYS917532 KIO917532 KSK917532 LCG917532 LMC917532 LVY917532 MFU917532 MPQ917532 MZM917532 NJI917532 NTE917532 ODA917532 OMW917532 OWS917532 PGO917532 PQK917532 QAG917532 QKC917532 QTY917532 RDU917532 RNQ917532 RXM917532 SHI917532 SRE917532 TBA917532 TKW917532 TUS917532 UEO917532 UOK917532 UYG917532 VIC917532 VRY917532 WBU917532 WLQ917532 WVM917532 E983068 JA983068 SW983068 ACS983068 AMO983068 AWK983068 BGG983068 BQC983068 BZY983068 CJU983068 CTQ983068 DDM983068 DNI983068 DXE983068 EHA983068 EQW983068 FAS983068 FKO983068 FUK983068 GEG983068 GOC983068 GXY983068 HHU983068 HRQ983068 IBM983068 ILI983068 IVE983068 JFA983068 JOW983068 JYS983068 KIO983068 KSK983068 LCG983068 LMC983068 LVY983068 MFU983068 MPQ983068 MZM983068 NJI983068 NTE983068 ODA983068 OMW983068 OWS983068 PGO983068 PQK983068 QAG983068 QKC983068 QTY983068 RDU983068 RNQ983068 RXM983068 SHI983068 SRE983068 TBA983068 TKW983068 TUS983068 UEO983068 UOK983068 UYG983068 VIC983068 VRY983068 WBU983068 WLQ983068 WVM983068">
      <formula1>"BID LPI,BID LPN,BID CP,BID CD,BID SBQC,BID SQS,BID SD,8666 CV, PE"</formula1>
    </dataValidation>
    <dataValidation type="list" allowBlank="1" showInputMessage="1" showErrorMessage="1" sqref="E25 JA25 SW25 ACS25 AMO25 AWK25 BGG25 BQC25 BZY25 CJU25 CTQ25 DDM25 DNI25 DXE25 EHA25 EQW25 FAS25 FKO25 FUK25 GEG25 GOC25 GXY25 HHU25 HRQ25 IBM25 ILI25 IVE25 JFA25 JOW25 JYS25 KIO25 KSK25 LCG25 LMC25 LVY25 MFU25 MPQ25 MZM25 NJI25 NTE25 ODA25 OMW25 OWS25 PGO25 PQK25 QAG25 QKC25 QTY25 RDU25 RNQ25 RXM25 SHI25 SRE25 TBA25 TKW25 TUS25 UEO25 UOK25 UYG25 VIC25 VRY25 WBU25 WLQ25 WVM25 E65561 JA65561 SW65561 ACS65561 AMO65561 AWK65561 BGG65561 BQC65561 BZY65561 CJU65561 CTQ65561 DDM65561 DNI65561 DXE65561 EHA65561 EQW65561 FAS65561 FKO65561 FUK65561 GEG65561 GOC65561 GXY65561 HHU65561 HRQ65561 IBM65561 ILI65561 IVE65561 JFA65561 JOW65561 JYS65561 KIO65561 KSK65561 LCG65561 LMC65561 LVY65561 MFU65561 MPQ65561 MZM65561 NJI65561 NTE65561 ODA65561 OMW65561 OWS65561 PGO65561 PQK65561 QAG65561 QKC65561 QTY65561 RDU65561 RNQ65561 RXM65561 SHI65561 SRE65561 TBA65561 TKW65561 TUS65561 UEO65561 UOK65561 UYG65561 VIC65561 VRY65561 WBU65561 WLQ65561 WVM65561 E131097 JA131097 SW131097 ACS131097 AMO131097 AWK131097 BGG131097 BQC131097 BZY131097 CJU131097 CTQ131097 DDM131097 DNI131097 DXE131097 EHA131097 EQW131097 FAS131097 FKO131097 FUK131097 GEG131097 GOC131097 GXY131097 HHU131097 HRQ131097 IBM131097 ILI131097 IVE131097 JFA131097 JOW131097 JYS131097 KIO131097 KSK131097 LCG131097 LMC131097 LVY131097 MFU131097 MPQ131097 MZM131097 NJI131097 NTE131097 ODA131097 OMW131097 OWS131097 PGO131097 PQK131097 QAG131097 QKC131097 QTY131097 RDU131097 RNQ131097 RXM131097 SHI131097 SRE131097 TBA131097 TKW131097 TUS131097 UEO131097 UOK131097 UYG131097 VIC131097 VRY131097 WBU131097 WLQ131097 WVM131097 E196633 JA196633 SW196633 ACS196633 AMO196633 AWK196633 BGG196633 BQC196633 BZY196633 CJU196633 CTQ196633 DDM196633 DNI196633 DXE196633 EHA196633 EQW196633 FAS196633 FKO196633 FUK196633 GEG196633 GOC196633 GXY196633 HHU196633 HRQ196633 IBM196633 ILI196633 IVE196633 JFA196633 JOW196633 JYS196633 KIO196633 KSK196633 LCG196633 LMC196633 LVY196633 MFU196633 MPQ196633 MZM196633 NJI196633 NTE196633 ODA196633 OMW196633 OWS196633 PGO196633 PQK196633 QAG196633 QKC196633 QTY196633 RDU196633 RNQ196633 RXM196633 SHI196633 SRE196633 TBA196633 TKW196633 TUS196633 UEO196633 UOK196633 UYG196633 VIC196633 VRY196633 WBU196633 WLQ196633 WVM196633 E262169 JA262169 SW262169 ACS262169 AMO262169 AWK262169 BGG262169 BQC262169 BZY262169 CJU262169 CTQ262169 DDM262169 DNI262169 DXE262169 EHA262169 EQW262169 FAS262169 FKO262169 FUK262169 GEG262169 GOC262169 GXY262169 HHU262169 HRQ262169 IBM262169 ILI262169 IVE262169 JFA262169 JOW262169 JYS262169 KIO262169 KSK262169 LCG262169 LMC262169 LVY262169 MFU262169 MPQ262169 MZM262169 NJI262169 NTE262169 ODA262169 OMW262169 OWS262169 PGO262169 PQK262169 QAG262169 QKC262169 QTY262169 RDU262169 RNQ262169 RXM262169 SHI262169 SRE262169 TBA262169 TKW262169 TUS262169 UEO262169 UOK262169 UYG262169 VIC262169 VRY262169 WBU262169 WLQ262169 WVM262169 E327705 JA327705 SW327705 ACS327705 AMO327705 AWK327705 BGG327705 BQC327705 BZY327705 CJU327705 CTQ327705 DDM327705 DNI327705 DXE327705 EHA327705 EQW327705 FAS327705 FKO327705 FUK327705 GEG327705 GOC327705 GXY327705 HHU327705 HRQ327705 IBM327705 ILI327705 IVE327705 JFA327705 JOW327705 JYS327705 KIO327705 KSK327705 LCG327705 LMC327705 LVY327705 MFU327705 MPQ327705 MZM327705 NJI327705 NTE327705 ODA327705 OMW327705 OWS327705 PGO327705 PQK327705 QAG327705 QKC327705 QTY327705 RDU327705 RNQ327705 RXM327705 SHI327705 SRE327705 TBA327705 TKW327705 TUS327705 UEO327705 UOK327705 UYG327705 VIC327705 VRY327705 WBU327705 WLQ327705 WVM327705 E393241 JA393241 SW393241 ACS393241 AMO393241 AWK393241 BGG393241 BQC393241 BZY393241 CJU393241 CTQ393241 DDM393241 DNI393241 DXE393241 EHA393241 EQW393241 FAS393241 FKO393241 FUK393241 GEG393241 GOC393241 GXY393241 HHU393241 HRQ393241 IBM393241 ILI393241 IVE393241 JFA393241 JOW393241 JYS393241 KIO393241 KSK393241 LCG393241 LMC393241 LVY393241 MFU393241 MPQ393241 MZM393241 NJI393241 NTE393241 ODA393241 OMW393241 OWS393241 PGO393241 PQK393241 QAG393241 QKC393241 QTY393241 RDU393241 RNQ393241 RXM393241 SHI393241 SRE393241 TBA393241 TKW393241 TUS393241 UEO393241 UOK393241 UYG393241 VIC393241 VRY393241 WBU393241 WLQ393241 WVM393241 E458777 JA458777 SW458777 ACS458777 AMO458777 AWK458777 BGG458777 BQC458777 BZY458777 CJU458777 CTQ458777 DDM458777 DNI458777 DXE458777 EHA458777 EQW458777 FAS458777 FKO458777 FUK458777 GEG458777 GOC458777 GXY458777 HHU458777 HRQ458777 IBM458777 ILI458777 IVE458777 JFA458777 JOW458777 JYS458777 KIO458777 KSK458777 LCG458777 LMC458777 LVY458777 MFU458777 MPQ458777 MZM458777 NJI458777 NTE458777 ODA458777 OMW458777 OWS458777 PGO458777 PQK458777 QAG458777 QKC458777 QTY458777 RDU458777 RNQ458777 RXM458777 SHI458777 SRE458777 TBA458777 TKW458777 TUS458777 UEO458777 UOK458777 UYG458777 VIC458777 VRY458777 WBU458777 WLQ458777 WVM458777 E524313 JA524313 SW524313 ACS524313 AMO524313 AWK524313 BGG524313 BQC524313 BZY524313 CJU524313 CTQ524313 DDM524313 DNI524313 DXE524313 EHA524313 EQW524313 FAS524313 FKO524313 FUK524313 GEG524313 GOC524313 GXY524313 HHU524313 HRQ524313 IBM524313 ILI524313 IVE524313 JFA524313 JOW524313 JYS524313 KIO524313 KSK524313 LCG524313 LMC524313 LVY524313 MFU524313 MPQ524313 MZM524313 NJI524313 NTE524313 ODA524313 OMW524313 OWS524313 PGO524313 PQK524313 QAG524313 QKC524313 QTY524313 RDU524313 RNQ524313 RXM524313 SHI524313 SRE524313 TBA524313 TKW524313 TUS524313 UEO524313 UOK524313 UYG524313 VIC524313 VRY524313 WBU524313 WLQ524313 WVM524313 E589849 JA589849 SW589849 ACS589849 AMO589849 AWK589849 BGG589849 BQC589849 BZY589849 CJU589849 CTQ589849 DDM589849 DNI589849 DXE589849 EHA589849 EQW589849 FAS589849 FKO589849 FUK589849 GEG589849 GOC589849 GXY589849 HHU589849 HRQ589849 IBM589849 ILI589849 IVE589849 JFA589849 JOW589849 JYS589849 KIO589849 KSK589849 LCG589849 LMC589849 LVY589849 MFU589849 MPQ589849 MZM589849 NJI589849 NTE589849 ODA589849 OMW589849 OWS589849 PGO589849 PQK589849 QAG589849 QKC589849 QTY589849 RDU589849 RNQ589849 RXM589849 SHI589849 SRE589849 TBA589849 TKW589849 TUS589849 UEO589849 UOK589849 UYG589849 VIC589849 VRY589849 WBU589849 WLQ589849 WVM589849 E655385 JA655385 SW655385 ACS655385 AMO655385 AWK655385 BGG655385 BQC655385 BZY655385 CJU655385 CTQ655385 DDM655385 DNI655385 DXE655385 EHA655385 EQW655385 FAS655385 FKO655385 FUK655385 GEG655385 GOC655385 GXY655385 HHU655385 HRQ655385 IBM655385 ILI655385 IVE655385 JFA655385 JOW655385 JYS655385 KIO655385 KSK655385 LCG655385 LMC655385 LVY655385 MFU655385 MPQ655385 MZM655385 NJI655385 NTE655385 ODA655385 OMW655385 OWS655385 PGO655385 PQK655385 QAG655385 QKC655385 QTY655385 RDU655385 RNQ655385 RXM655385 SHI655385 SRE655385 TBA655385 TKW655385 TUS655385 UEO655385 UOK655385 UYG655385 VIC655385 VRY655385 WBU655385 WLQ655385 WVM655385 E720921 JA720921 SW720921 ACS720921 AMO720921 AWK720921 BGG720921 BQC720921 BZY720921 CJU720921 CTQ720921 DDM720921 DNI720921 DXE720921 EHA720921 EQW720921 FAS720921 FKO720921 FUK720921 GEG720921 GOC720921 GXY720921 HHU720921 HRQ720921 IBM720921 ILI720921 IVE720921 JFA720921 JOW720921 JYS720921 KIO720921 KSK720921 LCG720921 LMC720921 LVY720921 MFU720921 MPQ720921 MZM720921 NJI720921 NTE720921 ODA720921 OMW720921 OWS720921 PGO720921 PQK720921 QAG720921 QKC720921 QTY720921 RDU720921 RNQ720921 RXM720921 SHI720921 SRE720921 TBA720921 TKW720921 TUS720921 UEO720921 UOK720921 UYG720921 VIC720921 VRY720921 WBU720921 WLQ720921 WVM720921 E786457 JA786457 SW786457 ACS786457 AMO786457 AWK786457 BGG786457 BQC786457 BZY786457 CJU786457 CTQ786457 DDM786457 DNI786457 DXE786457 EHA786457 EQW786457 FAS786457 FKO786457 FUK786457 GEG786457 GOC786457 GXY786457 HHU786457 HRQ786457 IBM786457 ILI786457 IVE786457 JFA786457 JOW786457 JYS786457 KIO786457 KSK786457 LCG786457 LMC786457 LVY786457 MFU786457 MPQ786457 MZM786457 NJI786457 NTE786457 ODA786457 OMW786457 OWS786457 PGO786457 PQK786457 QAG786457 QKC786457 QTY786457 RDU786457 RNQ786457 RXM786457 SHI786457 SRE786457 TBA786457 TKW786457 TUS786457 UEO786457 UOK786457 UYG786457 VIC786457 VRY786457 WBU786457 WLQ786457 WVM786457 E851993 JA851993 SW851993 ACS851993 AMO851993 AWK851993 BGG851993 BQC851993 BZY851993 CJU851993 CTQ851993 DDM851993 DNI851993 DXE851993 EHA851993 EQW851993 FAS851993 FKO851993 FUK851993 GEG851993 GOC851993 GXY851993 HHU851993 HRQ851993 IBM851993 ILI851993 IVE851993 JFA851993 JOW851993 JYS851993 KIO851993 KSK851993 LCG851993 LMC851993 LVY851993 MFU851993 MPQ851993 MZM851993 NJI851993 NTE851993 ODA851993 OMW851993 OWS851993 PGO851993 PQK851993 QAG851993 QKC851993 QTY851993 RDU851993 RNQ851993 RXM851993 SHI851993 SRE851993 TBA851993 TKW851993 TUS851993 UEO851993 UOK851993 UYG851993 VIC851993 VRY851993 WBU851993 WLQ851993 WVM851993 E917529 JA917529 SW917529 ACS917529 AMO917529 AWK917529 BGG917529 BQC917529 BZY917529 CJU917529 CTQ917529 DDM917529 DNI917529 DXE917529 EHA917529 EQW917529 FAS917529 FKO917529 FUK917529 GEG917529 GOC917529 GXY917529 HHU917529 HRQ917529 IBM917529 ILI917529 IVE917529 JFA917529 JOW917529 JYS917529 KIO917529 KSK917529 LCG917529 LMC917529 LVY917529 MFU917529 MPQ917529 MZM917529 NJI917529 NTE917529 ODA917529 OMW917529 OWS917529 PGO917529 PQK917529 QAG917529 QKC917529 QTY917529 RDU917529 RNQ917529 RXM917529 SHI917529 SRE917529 TBA917529 TKW917529 TUS917529 UEO917529 UOK917529 UYG917529 VIC917529 VRY917529 WBU917529 WLQ917529 WVM917529 E983065 JA983065 SW983065 ACS983065 AMO983065 AWK983065 BGG983065 BQC983065 BZY983065 CJU983065 CTQ983065 DDM983065 DNI983065 DXE983065 EHA983065 EQW983065 FAS983065 FKO983065 FUK983065 GEG983065 GOC983065 GXY983065 HHU983065 HRQ983065 IBM983065 ILI983065 IVE983065 JFA983065 JOW983065 JYS983065 KIO983065 KSK983065 LCG983065 LMC983065 LVY983065 MFU983065 MPQ983065 MZM983065 NJI983065 NTE983065 ODA983065 OMW983065 OWS983065 PGO983065 PQK983065 QAG983065 QKC983065 QTY983065 RDU983065 RNQ983065 RXM983065 SHI983065 SRE983065 TBA983065 TKW983065 TUS983065 UEO983065 UOK983065 UYG983065 VIC983065 VRY983065 WBU983065 WLQ983065 WVM983065">
      <formula1>"BID LPI, LIL, BID LPN,BID CP,BID CD,BID SBQC,BID SQS,BID SD,8666 CV,8666 TP,8666 C"</formula1>
    </dataValidation>
    <dataValidation type="list" allowBlank="1" showInputMessage="1" showErrorMessage="1" sqref="E17:E19 JA17:JA19 SW17:SW19 ACS17:ACS19 AMO17:AMO19 AWK17:AWK19 BGG17:BGG19 BQC17:BQC19 BZY17:BZY19 CJU17:CJU19 CTQ17:CTQ19 DDM17:DDM19 DNI17:DNI19 DXE17:DXE19 EHA17:EHA19 EQW17:EQW19 FAS17:FAS19 FKO17:FKO19 FUK17:FUK19 GEG17:GEG19 GOC17:GOC19 GXY17:GXY19 HHU17:HHU19 HRQ17:HRQ19 IBM17:IBM19 ILI17:ILI19 IVE17:IVE19 JFA17:JFA19 JOW17:JOW19 JYS17:JYS19 KIO17:KIO19 KSK17:KSK19 LCG17:LCG19 LMC17:LMC19 LVY17:LVY19 MFU17:MFU19 MPQ17:MPQ19 MZM17:MZM19 NJI17:NJI19 NTE17:NTE19 ODA17:ODA19 OMW17:OMW19 OWS17:OWS19 PGO17:PGO19 PQK17:PQK19 QAG17:QAG19 QKC17:QKC19 QTY17:QTY19 RDU17:RDU19 RNQ17:RNQ19 RXM17:RXM19 SHI17:SHI19 SRE17:SRE19 TBA17:TBA19 TKW17:TKW19 TUS17:TUS19 UEO17:UEO19 UOK17:UOK19 UYG17:UYG19 VIC17:VIC19 VRY17:VRY19 WBU17:WBU19 WLQ17:WLQ19 WVM17:WVM19 E65553:E65555 JA65553:JA65555 SW65553:SW65555 ACS65553:ACS65555 AMO65553:AMO65555 AWK65553:AWK65555 BGG65553:BGG65555 BQC65553:BQC65555 BZY65553:BZY65555 CJU65553:CJU65555 CTQ65553:CTQ65555 DDM65553:DDM65555 DNI65553:DNI65555 DXE65553:DXE65555 EHA65553:EHA65555 EQW65553:EQW65555 FAS65553:FAS65555 FKO65553:FKO65555 FUK65553:FUK65555 GEG65553:GEG65555 GOC65553:GOC65555 GXY65553:GXY65555 HHU65553:HHU65555 HRQ65553:HRQ65555 IBM65553:IBM65555 ILI65553:ILI65555 IVE65553:IVE65555 JFA65553:JFA65555 JOW65553:JOW65555 JYS65553:JYS65555 KIO65553:KIO65555 KSK65553:KSK65555 LCG65553:LCG65555 LMC65553:LMC65555 LVY65553:LVY65555 MFU65553:MFU65555 MPQ65553:MPQ65555 MZM65553:MZM65555 NJI65553:NJI65555 NTE65553:NTE65555 ODA65553:ODA65555 OMW65553:OMW65555 OWS65553:OWS65555 PGO65553:PGO65555 PQK65553:PQK65555 QAG65553:QAG65555 QKC65553:QKC65555 QTY65553:QTY65555 RDU65553:RDU65555 RNQ65553:RNQ65555 RXM65553:RXM65555 SHI65553:SHI65555 SRE65553:SRE65555 TBA65553:TBA65555 TKW65553:TKW65555 TUS65553:TUS65555 UEO65553:UEO65555 UOK65553:UOK65555 UYG65553:UYG65555 VIC65553:VIC65555 VRY65553:VRY65555 WBU65553:WBU65555 WLQ65553:WLQ65555 WVM65553:WVM65555 E131089:E131091 JA131089:JA131091 SW131089:SW131091 ACS131089:ACS131091 AMO131089:AMO131091 AWK131089:AWK131091 BGG131089:BGG131091 BQC131089:BQC131091 BZY131089:BZY131091 CJU131089:CJU131091 CTQ131089:CTQ131091 DDM131089:DDM131091 DNI131089:DNI131091 DXE131089:DXE131091 EHA131089:EHA131091 EQW131089:EQW131091 FAS131089:FAS131091 FKO131089:FKO131091 FUK131089:FUK131091 GEG131089:GEG131091 GOC131089:GOC131091 GXY131089:GXY131091 HHU131089:HHU131091 HRQ131089:HRQ131091 IBM131089:IBM131091 ILI131089:ILI131091 IVE131089:IVE131091 JFA131089:JFA131091 JOW131089:JOW131091 JYS131089:JYS131091 KIO131089:KIO131091 KSK131089:KSK131091 LCG131089:LCG131091 LMC131089:LMC131091 LVY131089:LVY131091 MFU131089:MFU131091 MPQ131089:MPQ131091 MZM131089:MZM131091 NJI131089:NJI131091 NTE131089:NTE131091 ODA131089:ODA131091 OMW131089:OMW131091 OWS131089:OWS131091 PGO131089:PGO131091 PQK131089:PQK131091 QAG131089:QAG131091 QKC131089:QKC131091 QTY131089:QTY131091 RDU131089:RDU131091 RNQ131089:RNQ131091 RXM131089:RXM131091 SHI131089:SHI131091 SRE131089:SRE131091 TBA131089:TBA131091 TKW131089:TKW131091 TUS131089:TUS131091 UEO131089:UEO131091 UOK131089:UOK131091 UYG131089:UYG131091 VIC131089:VIC131091 VRY131089:VRY131091 WBU131089:WBU131091 WLQ131089:WLQ131091 WVM131089:WVM131091 E196625:E196627 JA196625:JA196627 SW196625:SW196627 ACS196625:ACS196627 AMO196625:AMO196627 AWK196625:AWK196627 BGG196625:BGG196627 BQC196625:BQC196627 BZY196625:BZY196627 CJU196625:CJU196627 CTQ196625:CTQ196627 DDM196625:DDM196627 DNI196625:DNI196627 DXE196625:DXE196627 EHA196625:EHA196627 EQW196625:EQW196627 FAS196625:FAS196627 FKO196625:FKO196627 FUK196625:FUK196627 GEG196625:GEG196627 GOC196625:GOC196627 GXY196625:GXY196627 HHU196625:HHU196627 HRQ196625:HRQ196627 IBM196625:IBM196627 ILI196625:ILI196627 IVE196625:IVE196627 JFA196625:JFA196627 JOW196625:JOW196627 JYS196625:JYS196627 KIO196625:KIO196627 KSK196625:KSK196627 LCG196625:LCG196627 LMC196625:LMC196627 LVY196625:LVY196627 MFU196625:MFU196627 MPQ196625:MPQ196627 MZM196625:MZM196627 NJI196625:NJI196627 NTE196625:NTE196627 ODA196625:ODA196627 OMW196625:OMW196627 OWS196625:OWS196627 PGO196625:PGO196627 PQK196625:PQK196627 QAG196625:QAG196627 QKC196625:QKC196627 QTY196625:QTY196627 RDU196625:RDU196627 RNQ196625:RNQ196627 RXM196625:RXM196627 SHI196625:SHI196627 SRE196625:SRE196627 TBA196625:TBA196627 TKW196625:TKW196627 TUS196625:TUS196627 UEO196625:UEO196627 UOK196625:UOK196627 UYG196625:UYG196627 VIC196625:VIC196627 VRY196625:VRY196627 WBU196625:WBU196627 WLQ196625:WLQ196627 WVM196625:WVM196627 E262161:E262163 JA262161:JA262163 SW262161:SW262163 ACS262161:ACS262163 AMO262161:AMO262163 AWK262161:AWK262163 BGG262161:BGG262163 BQC262161:BQC262163 BZY262161:BZY262163 CJU262161:CJU262163 CTQ262161:CTQ262163 DDM262161:DDM262163 DNI262161:DNI262163 DXE262161:DXE262163 EHA262161:EHA262163 EQW262161:EQW262163 FAS262161:FAS262163 FKO262161:FKO262163 FUK262161:FUK262163 GEG262161:GEG262163 GOC262161:GOC262163 GXY262161:GXY262163 HHU262161:HHU262163 HRQ262161:HRQ262163 IBM262161:IBM262163 ILI262161:ILI262163 IVE262161:IVE262163 JFA262161:JFA262163 JOW262161:JOW262163 JYS262161:JYS262163 KIO262161:KIO262163 KSK262161:KSK262163 LCG262161:LCG262163 LMC262161:LMC262163 LVY262161:LVY262163 MFU262161:MFU262163 MPQ262161:MPQ262163 MZM262161:MZM262163 NJI262161:NJI262163 NTE262161:NTE262163 ODA262161:ODA262163 OMW262161:OMW262163 OWS262161:OWS262163 PGO262161:PGO262163 PQK262161:PQK262163 QAG262161:QAG262163 QKC262161:QKC262163 QTY262161:QTY262163 RDU262161:RDU262163 RNQ262161:RNQ262163 RXM262161:RXM262163 SHI262161:SHI262163 SRE262161:SRE262163 TBA262161:TBA262163 TKW262161:TKW262163 TUS262161:TUS262163 UEO262161:UEO262163 UOK262161:UOK262163 UYG262161:UYG262163 VIC262161:VIC262163 VRY262161:VRY262163 WBU262161:WBU262163 WLQ262161:WLQ262163 WVM262161:WVM262163 E327697:E327699 JA327697:JA327699 SW327697:SW327699 ACS327697:ACS327699 AMO327697:AMO327699 AWK327697:AWK327699 BGG327697:BGG327699 BQC327697:BQC327699 BZY327697:BZY327699 CJU327697:CJU327699 CTQ327697:CTQ327699 DDM327697:DDM327699 DNI327697:DNI327699 DXE327697:DXE327699 EHA327697:EHA327699 EQW327697:EQW327699 FAS327697:FAS327699 FKO327697:FKO327699 FUK327697:FUK327699 GEG327697:GEG327699 GOC327697:GOC327699 GXY327697:GXY327699 HHU327697:HHU327699 HRQ327697:HRQ327699 IBM327697:IBM327699 ILI327697:ILI327699 IVE327697:IVE327699 JFA327697:JFA327699 JOW327697:JOW327699 JYS327697:JYS327699 KIO327697:KIO327699 KSK327697:KSK327699 LCG327697:LCG327699 LMC327697:LMC327699 LVY327697:LVY327699 MFU327697:MFU327699 MPQ327697:MPQ327699 MZM327697:MZM327699 NJI327697:NJI327699 NTE327697:NTE327699 ODA327697:ODA327699 OMW327697:OMW327699 OWS327697:OWS327699 PGO327697:PGO327699 PQK327697:PQK327699 QAG327697:QAG327699 QKC327697:QKC327699 QTY327697:QTY327699 RDU327697:RDU327699 RNQ327697:RNQ327699 RXM327697:RXM327699 SHI327697:SHI327699 SRE327697:SRE327699 TBA327697:TBA327699 TKW327697:TKW327699 TUS327697:TUS327699 UEO327697:UEO327699 UOK327697:UOK327699 UYG327697:UYG327699 VIC327697:VIC327699 VRY327697:VRY327699 WBU327697:WBU327699 WLQ327697:WLQ327699 WVM327697:WVM327699 E393233:E393235 JA393233:JA393235 SW393233:SW393235 ACS393233:ACS393235 AMO393233:AMO393235 AWK393233:AWK393235 BGG393233:BGG393235 BQC393233:BQC393235 BZY393233:BZY393235 CJU393233:CJU393235 CTQ393233:CTQ393235 DDM393233:DDM393235 DNI393233:DNI393235 DXE393233:DXE393235 EHA393233:EHA393235 EQW393233:EQW393235 FAS393233:FAS393235 FKO393233:FKO393235 FUK393233:FUK393235 GEG393233:GEG393235 GOC393233:GOC393235 GXY393233:GXY393235 HHU393233:HHU393235 HRQ393233:HRQ393235 IBM393233:IBM393235 ILI393233:ILI393235 IVE393233:IVE393235 JFA393233:JFA393235 JOW393233:JOW393235 JYS393233:JYS393235 KIO393233:KIO393235 KSK393233:KSK393235 LCG393233:LCG393235 LMC393233:LMC393235 LVY393233:LVY393235 MFU393233:MFU393235 MPQ393233:MPQ393235 MZM393233:MZM393235 NJI393233:NJI393235 NTE393233:NTE393235 ODA393233:ODA393235 OMW393233:OMW393235 OWS393233:OWS393235 PGO393233:PGO393235 PQK393233:PQK393235 QAG393233:QAG393235 QKC393233:QKC393235 QTY393233:QTY393235 RDU393233:RDU393235 RNQ393233:RNQ393235 RXM393233:RXM393235 SHI393233:SHI393235 SRE393233:SRE393235 TBA393233:TBA393235 TKW393233:TKW393235 TUS393233:TUS393235 UEO393233:UEO393235 UOK393233:UOK393235 UYG393233:UYG393235 VIC393233:VIC393235 VRY393233:VRY393235 WBU393233:WBU393235 WLQ393233:WLQ393235 WVM393233:WVM393235 E458769:E458771 JA458769:JA458771 SW458769:SW458771 ACS458769:ACS458771 AMO458769:AMO458771 AWK458769:AWK458771 BGG458769:BGG458771 BQC458769:BQC458771 BZY458769:BZY458771 CJU458769:CJU458771 CTQ458769:CTQ458771 DDM458769:DDM458771 DNI458769:DNI458771 DXE458769:DXE458771 EHA458769:EHA458771 EQW458769:EQW458771 FAS458769:FAS458771 FKO458769:FKO458771 FUK458769:FUK458771 GEG458769:GEG458771 GOC458769:GOC458771 GXY458769:GXY458771 HHU458769:HHU458771 HRQ458769:HRQ458771 IBM458769:IBM458771 ILI458769:ILI458771 IVE458769:IVE458771 JFA458769:JFA458771 JOW458769:JOW458771 JYS458769:JYS458771 KIO458769:KIO458771 KSK458769:KSK458771 LCG458769:LCG458771 LMC458769:LMC458771 LVY458769:LVY458771 MFU458769:MFU458771 MPQ458769:MPQ458771 MZM458769:MZM458771 NJI458769:NJI458771 NTE458769:NTE458771 ODA458769:ODA458771 OMW458769:OMW458771 OWS458769:OWS458771 PGO458769:PGO458771 PQK458769:PQK458771 QAG458769:QAG458771 QKC458769:QKC458771 QTY458769:QTY458771 RDU458769:RDU458771 RNQ458769:RNQ458771 RXM458769:RXM458771 SHI458769:SHI458771 SRE458769:SRE458771 TBA458769:TBA458771 TKW458769:TKW458771 TUS458769:TUS458771 UEO458769:UEO458771 UOK458769:UOK458771 UYG458769:UYG458771 VIC458769:VIC458771 VRY458769:VRY458771 WBU458769:WBU458771 WLQ458769:WLQ458771 WVM458769:WVM458771 E524305:E524307 JA524305:JA524307 SW524305:SW524307 ACS524305:ACS524307 AMO524305:AMO524307 AWK524305:AWK524307 BGG524305:BGG524307 BQC524305:BQC524307 BZY524305:BZY524307 CJU524305:CJU524307 CTQ524305:CTQ524307 DDM524305:DDM524307 DNI524305:DNI524307 DXE524305:DXE524307 EHA524305:EHA524307 EQW524305:EQW524307 FAS524305:FAS524307 FKO524305:FKO524307 FUK524305:FUK524307 GEG524305:GEG524307 GOC524305:GOC524307 GXY524305:GXY524307 HHU524305:HHU524307 HRQ524305:HRQ524307 IBM524305:IBM524307 ILI524305:ILI524307 IVE524305:IVE524307 JFA524305:JFA524307 JOW524305:JOW524307 JYS524305:JYS524307 KIO524305:KIO524307 KSK524305:KSK524307 LCG524305:LCG524307 LMC524305:LMC524307 LVY524305:LVY524307 MFU524305:MFU524307 MPQ524305:MPQ524307 MZM524305:MZM524307 NJI524305:NJI524307 NTE524305:NTE524307 ODA524305:ODA524307 OMW524305:OMW524307 OWS524305:OWS524307 PGO524305:PGO524307 PQK524305:PQK524307 QAG524305:QAG524307 QKC524305:QKC524307 QTY524305:QTY524307 RDU524305:RDU524307 RNQ524305:RNQ524307 RXM524305:RXM524307 SHI524305:SHI524307 SRE524305:SRE524307 TBA524305:TBA524307 TKW524305:TKW524307 TUS524305:TUS524307 UEO524305:UEO524307 UOK524305:UOK524307 UYG524305:UYG524307 VIC524305:VIC524307 VRY524305:VRY524307 WBU524305:WBU524307 WLQ524305:WLQ524307 WVM524305:WVM524307 E589841:E589843 JA589841:JA589843 SW589841:SW589843 ACS589841:ACS589843 AMO589841:AMO589843 AWK589841:AWK589843 BGG589841:BGG589843 BQC589841:BQC589843 BZY589841:BZY589843 CJU589841:CJU589843 CTQ589841:CTQ589843 DDM589841:DDM589843 DNI589841:DNI589843 DXE589841:DXE589843 EHA589841:EHA589843 EQW589841:EQW589843 FAS589841:FAS589843 FKO589841:FKO589843 FUK589841:FUK589843 GEG589841:GEG589843 GOC589841:GOC589843 GXY589841:GXY589843 HHU589841:HHU589843 HRQ589841:HRQ589843 IBM589841:IBM589843 ILI589841:ILI589843 IVE589841:IVE589843 JFA589841:JFA589843 JOW589841:JOW589843 JYS589841:JYS589843 KIO589841:KIO589843 KSK589841:KSK589843 LCG589841:LCG589843 LMC589841:LMC589843 LVY589841:LVY589843 MFU589841:MFU589843 MPQ589841:MPQ589843 MZM589841:MZM589843 NJI589841:NJI589843 NTE589841:NTE589843 ODA589841:ODA589843 OMW589841:OMW589843 OWS589841:OWS589843 PGO589841:PGO589843 PQK589841:PQK589843 QAG589841:QAG589843 QKC589841:QKC589843 QTY589841:QTY589843 RDU589841:RDU589843 RNQ589841:RNQ589843 RXM589841:RXM589843 SHI589841:SHI589843 SRE589841:SRE589843 TBA589841:TBA589843 TKW589841:TKW589843 TUS589841:TUS589843 UEO589841:UEO589843 UOK589841:UOK589843 UYG589841:UYG589843 VIC589841:VIC589843 VRY589841:VRY589843 WBU589841:WBU589843 WLQ589841:WLQ589843 WVM589841:WVM589843 E655377:E655379 JA655377:JA655379 SW655377:SW655379 ACS655377:ACS655379 AMO655377:AMO655379 AWK655377:AWK655379 BGG655377:BGG655379 BQC655377:BQC655379 BZY655377:BZY655379 CJU655377:CJU655379 CTQ655377:CTQ655379 DDM655377:DDM655379 DNI655377:DNI655379 DXE655377:DXE655379 EHA655377:EHA655379 EQW655377:EQW655379 FAS655377:FAS655379 FKO655377:FKO655379 FUK655377:FUK655379 GEG655377:GEG655379 GOC655377:GOC655379 GXY655377:GXY655379 HHU655377:HHU655379 HRQ655377:HRQ655379 IBM655377:IBM655379 ILI655377:ILI655379 IVE655377:IVE655379 JFA655377:JFA655379 JOW655377:JOW655379 JYS655377:JYS655379 KIO655377:KIO655379 KSK655377:KSK655379 LCG655377:LCG655379 LMC655377:LMC655379 LVY655377:LVY655379 MFU655377:MFU655379 MPQ655377:MPQ655379 MZM655377:MZM655379 NJI655377:NJI655379 NTE655377:NTE655379 ODA655377:ODA655379 OMW655377:OMW655379 OWS655377:OWS655379 PGO655377:PGO655379 PQK655377:PQK655379 QAG655377:QAG655379 QKC655377:QKC655379 QTY655377:QTY655379 RDU655377:RDU655379 RNQ655377:RNQ655379 RXM655377:RXM655379 SHI655377:SHI655379 SRE655377:SRE655379 TBA655377:TBA655379 TKW655377:TKW655379 TUS655377:TUS655379 UEO655377:UEO655379 UOK655377:UOK655379 UYG655377:UYG655379 VIC655377:VIC655379 VRY655377:VRY655379 WBU655377:WBU655379 WLQ655377:WLQ655379 WVM655377:WVM655379 E720913:E720915 JA720913:JA720915 SW720913:SW720915 ACS720913:ACS720915 AMO720913:AMO720915 AWK720913:AWK720915 BGG720913:BGG720915 BQC720913:BQC720915 BZY720913:BZY720915 CJU720913:CJU720915 CTQ720913:CTQ720915 DDM720913:DDM720915 DNI720913:DNI720915 DXE720913:DXE720915 EHA720913:EHA720915 EQW720913:EQW720915 FAS720913:FAS720915 FKO720913:FKO720915 FUK720913:FUK720915 GEG720913:GEG720915 GOC720913:GOC720915 GXY720913:GXY720915 HHU720913:HHU720915 HRQ720913:HRQ720915 IBM720913:IBM720915 ILI720913:ILI720915 IVE720913:IVE720915 JFA720913:JFA720915 JOW720913:JOW720915 JYS720913:JYS720915 KIO720913:KIO720915 KSK720913:KSK720915 LCG720913:LCG720915 LMC720913:LMC720915 LVY720913:LVY720915 MFU720913:MFU720915 MPQ720913:MPQ720915 MZM720913:MZM720915 NJI720913:NJI720915 NTE720913:NTE720915 ODA720913:ODA720915 OMW720913:OMW720915 OWS720913:OWS720915 PGO720913:PGO720915 PQK720913:PQK720915 QAG720913:QAG720915 QKC720913:QKC720915 QTY720913:QTY720915 RDU720913:RDU720915 RNQ720913:RNQ720915 RXM720913:RXM720915 SHI720913:SHI720915 SRE720913:SRE720915 TBA720913:TBA720915 TKW720913:TKW720915 TUS720913:TUS720915 UEO720913:UEO720915 UOK720913:UOK720915 UYG720913:UYG720915 VIC720913:VIC720915 VRY720913:VRY720915 WBU720913:WBU720915 WLQ720913:WLQ720915 WVM720913:WVM720915 E786449:E786451 JA786449:JA786451 SW786449:SW786451 ACS786449:ACS786451 AMO786449:AMO786451 AWK786449:AWK786451 BGG786449:BGG786451 BQC786449:BQC786451 BZY786449:BZY786451 CJU786449:CJU786451 CTQ786449:CTQ786451 DDM786449:DDM786451 DNI786449:DNI786451 DXE786449:DXE786451 EHA786449:EHA786451 EQW786449:EQW786451 FAS786449:FAS786451 FKO786449:FKO786451 FUK786449:FUK786451 GEG786449:GEG786451 GOC786449:GOC786451 GXY786449:GXY786451 HHU786449:HHU786451 HRQ786449:HRQ786451 IBM786449:IBM786451 ILI786449:ILI786451 IVE786449:IVE786451 JFA786449:JFA786451 JOW786449:JOW786451 JYS786449:JYS786451 KIO786449:KIO786451 KSK786449:KSK786451 LCG786449:LCG786451 LMC786449:LMC786451 LVY786449:LVY786451 MFU786449:MFU786451 MPQ786449:MPQ786451 MZM786449:MZM786451 NJI786449:NJI786451 NTE786449:NTE786451 ODA786449:ODA786451 OMW786449:OMW786451 OWS786449:OWS786451 PGO786449:PGO786451 PQK786449:PQK786451 QAG786449:QAG786451 QKC786449:QKC786451 QTY786449:QTY786451 RDU786449:RDU786451 RNQ786449:RNQ786451 RXM786449:RXM786451 SHI786449:SHI786451 SRE786449:SRE786451 TBA786449:TBA786451 TKW786449:TKW786451 TUS786449:TUS786451 UEO786449:UEO786451 UOK786449:UOK786451 UYG786449:UYG786451 VIC786449:VIC786451 VRY786449:VRY786451 WBU786449:WBU786451 WLQ786449:WLQ786451 WVM786449:WVM786451 E851985:E851987 JA851985:JA851987 SW851985:SW851987 ACS851985:ACS851987 AMO851985:AMO851987 AWK851985:AWK851987 BGG851985:BGG851987 BQC851985:BQC851987 BZY851985:BZY851987 CJU851985:CJU851987 CTQ851985:CTQ851987 DDM851985:DDM851987 DNI851985:DNI851987 DXE851985:DXE851987 EHA851985:EHA851987 EQW851985:EQW851987 FAS851985:FAS851987 FKO851985:FKO851987 FUK851985:FUK851987 GEG851985:GEG851987 GOC851985:GOC851987 GXY851985:GXY851987 HHU851985:HHU851987 HRQ851985:HRQ851987 IBM851985:IBM851987 ILI851985:ILI851987 IVE851985:IVE851987 JFA851985:JFA851987 JOW851985:JOW851987 JYS851985:JYS851987 KIO851985:KIO851987 KSK851985:KSK851987 LCG851985:LCG851987 LMC851985:LMC851987 LVY851985:LVY851987 MFU851985:MFU851987 MPQ851985:MPQ851987 MZM851985:MZM851987 NJI851985:NJI851987 NTE851985:NTE851987 ODA851985:ODA851987 OMW851985:OMW851987 OWS851985:OWS851987 PGO851985:PGO851987 PQK851985:PQK851987 QAG851985:QAG851987 QKC851985:QKC851987 QTY851985:QTY851987 RDU851985:RDU851987 RNQ851985:RNQ851987 RXM851985:RXM851987 SHI851985:SHI851987 SRE851985:SRE851987 TBA851985:TBA851987 TKW851985:TKW851987 TUS851985:TUS851987 UEO851985:UEO851987 UOK851985:UOK851987 UYG851985:UYG851987 VIC851985:VIC851987 VRY851985:VRY851987 WBU851985:WBU851987 WLQ851985:WLQ851987 WVM851985:WVM851987 E917521:E917523 JA917521:JA917523 SW917521:SW917523 ACS917521:ACS917523 AMO917521:AMO917523 AWK917521:AWK917523 BGG917521:BGG917523 BQC917521:BQC917523 BZY917521:BZY917523 CJU917521:CJU917523 CTQ917521:CTQ917523 DDM917521:DDM917523 DNI917521:DNI917523 DXE917521:DXE917523 EHA917521:EHA917523 EQW917521:EQW917523 FAS917521:FAS917523 FKO917521:FKO917523 FUK917521:FUK917523 GEG917521:GEG917523 GOC917521:GOC917523 GXY917521:GXY917523 HHU917521:HHU917523 HRQ917521:HRQ917523 IBM917521:IBM917523 ILI917521:ILI917523 IVE917521:IVE917523 JFA917521:JFA917523 JOW917521:JOW917523 JYS917521:JYS917523 KIO917521:KIO917523 KSK917521:KSK917523 LCG917521:LCG917523 LMC917521:LMC917523 LVY917521:LVY917523 MFU917521:MFU917523 MPQ917521:MPQ917523 MZM917521:MZM917523 NJI917521:NJI917523 NTE917521:NTE917523 ODA917521:ODA917523 OMW917521:OMW917523 OWS917521:OWS917523 PGO917521:PGO917523 PQK917521:PQK917523 QAG917521:QAG917523 QKC917521:QKC917523 QTY917521:QTY917523 RDU917521:RDU917523 RNQ917521:RNQ917523 RXM917521:RXM917523 SHI917521:SHI917523 SRE917521:SRE917523 TBA917521:TBA917523 TKW917521:TKW917523 TUS917521:TUS917523 UEO917521:UEO917523 UOK917521:UOK917523 UYG917521:UYG917523 VIC917521:VIC917523 VRY917521:VRY917523 WBU917521:WBU917523 WLQ917521:WLQ917523 WVM917521:WVM917523 E983057:E983059 JA983057:JA983059 SW983057:SW983059 ACS983057:ACS983059 AMO983057:AMO983059 AWK983057:AWK983059 BGG983057:BGG983059 BQC983057:BQC983059 BZY983057:BZY983059 CJU983057:CJU983059 CTQ983057:CTQ983059 DDM983057:DDM983059 DNI983057:DNI983059 DXE983057:DXE983059 EHA983057:EHA983059 EQW983057:EQW983059 FAS983057:FAS983059 FKO983057:FKO983059 FUK983057:FUK983059 GEG983057:GEG983059 GOC983057:GOC983059 GXY983057:GXY983059 HHU983057:HHU983059 HRQ983057:HRQ983059 IBM983057:IBM983059 ILI983057:ILI983059 IVE983057:IVE983059 JFA983057:JFA983059 JOW983057:JOW983059 JYS983057:JYS983059 KIO983057:KIO983059 KSK983057:KSK983059 LCG983057:LCG983059 LMC983057:LMC983059 LVY983057:LVY983059 MFU983057:MFU983059 MPQ983057:MPQ983059 MZM983057:MZM983059 NJI983057:NJI983059 NTE983057:NTE983059 ODA983057:ODA983059 OMW983057:OMW983059 OWS983057:OWS983059 PGO983057:PGO983059 PQK983057:PQK983059 QAG983057:QAG983059 QKC983057:QKC983059 QTY983057:QTY983059 RDU983057:RDU983059 RNQ983057:RNQ983059 RXM983057:RXM983059 SHI983057:SHI983059 SRE983057:SRE983059 TBA983057:TBA983059 TKW983057:TKW983059 TUS983057:TUS983059 UEO983057:UEO983059 UOK983057:UOK983059 UYG983057:UYG983059 VIC983057:VIC983059 VRY983057:VRY983059 WBU983057:WBU983059 WLQ983057:WLQ983059 WVM983057:WVM983059">
      <formula1>"BID LPI,BID LPN,BID CP,BID CD,BID SBQC,BID SQS,BID SD,8666 CV, TP,PE"</formula1>
    </dataValidation>
    <dataValidation type="list" allowBlank="1" showInputMessage="1" showErrorMessage="1" sqref="F17:F22 JB25:JB28 SX25:SX28 ACT25:ACT28 AMP25:AMP28 AWL25:AWL28 BGH25:BGH28 BQD25:BQD28 BZZ25:BZZ28 CJV25:CJV28 CTR25:CTR28 DDN25:DDN28 DNJ25:DNJ28 DXF25:DXF28 EHB25:EHB28 EQX25:EQX28 FAT25:FAT28 FKP25:FKP28 FUL25:FUL28 GEH25:GEH28 GOD25:GOD28 GXZ25:GXZ28 HHV25:HHV28 HRR25:HRR28 IBN25:IBN28 ILJ25:ILJ28 IVF25:IVF28 JFB25:JFB28 JOX25:JOX28 JYT25:JYT28 KIP25:KIP28 KSL25:KSL28 LCH25:LCH28 LMD25:LMD28 LVZ25:LVZ28 MFV25:MFV28 MPR25:MPR28 MZN25:MZN28 NJJ25:NJJ28 NTF25:NTF28 ODB25:ODB28 OMX25:OMX28 OWT25:OWT28 PGP25:PGP28 PQL25:PQL28 QAH25:QAH28 QKD25:QKD28 QTZ25:QTZ28 RDV25:RDV28 RNR25:RNR28 RXN25:RXN28 SHJ25:SHJ28 SRF25:SRF28 TBB25:TBB28 TKX25:TKX28 TUT25:TUT28 UEP25:UEP28 UOL25:UOL28 UYH25:UYH28 VID25:VID28 VRZ25:VRZ28 WBV25:WBV28 WLR25:WLR28 WVN25:WVN28 F65561:F65564 JB65561:JB65564 SX65561:SX65564 ACT65561:ACT65564 AMP65561:AMP65564 AWL65561:AWL65564 BGH65561:BGH65564 BQD65561:BQD65564 BZZ65561:BZZ65564 CJV65561:CJV65564 CTR65561:CTR65564 DDN65561:DDN65564 DNJ65561:DNJ65564 DXF65561:DXF65564 EHB65561:EHB65564 EQX65561:EQX65564 FAT65561:FAT65564 FKP65561:FKP65564 FUL65561:FUL65564 GEH65561:GEH65564 GOD65561:GOD65564 GXZ65561:GXZ65564 HHV65561:HHV65564 HRR65561:HRR65564 IBN65561:IBN65564 ILJ65561:ILJ65564 IVF65561:IVF65564 JFB65561:JFB65564 JOX65561:JOX65564 JYT65561:JYT65564 KIP65561:KIP65564 KSL65561:KSL65564 LCH65561:LCH65564 LMD65561:LMD65564 LVZ65561:LVZ65564 MFV65561:MFV65564 MPR65561:MPR65564 MZN65561:MZN65564 NJJ65561:NJJ65564 NTF65561:NTF65564 ODB65561:ODB65564 OMX65561:OMX65564 OWT65561:OWT65564 PGP65561:PGP65564 PQL65561:PQL65564 QAH65561:QAH65564 QKD65561:QKD65564 QTZ65561:QTZ65564 RDV65561:RDV65564 RNR65561:RNR65564 RXN65561:RXN65564 SHJ65561:SHJ65564 SRF65561:SRF65564 TBB65561:TBB65564 TKX65561:TKX65564 TUT65561:TUT65564 UEP65561:UEP65564 UOL65561:UOL65564 UYH65561:UYH65564 VID65561:VID65564 VRZ65561:VRZ65564 WBV65561:WBV65564 WLR65561:WLR65564 WVN65561:WVN65564 F131097:F131100 JB131097:JB131100 SX131097:SX131100 ACT131097:ACT131100 AMP131097:AMP131100 AWL131097:AWL131100 BGH131097:BGH131100 BQD131097:BQD131100 BZZ131097:BZZ131100 CJV131097:CJV131100 CTR131097:CTR131100 DDN131097:DDN131100 DNJ131097:DNJ131100 DXF131097:DXF131100 EHB131097:EHB131100 EQX131097:EQX131100 FAT131097:FAT131100 FKP131097:FKP131100 FUL131097:FUL131100 GEH131097:GEH131100 GOD131097:GOD131100 GXZ131097:GXZ131100 HHV131097:HHV131100 HRR131097:HRR131100 IBN131097:IBN131100 ILJ131097:ILJ131100 IVF131097:IVF131100 JFB131097:JFB131100 JOX131097:JOX131100 JYT131097:JYT131100 KIP131097:KIP131100 KSL131097:KSL131100 LCH131097:LCH131100 LMD131097:LMD131100 LVZ131097:LVZ131100 MFV131097:MFV131100 MPR131097:MPR131100 MZN131097:MZN131100 NJJ131097:NJJ131100 NTF131097:NTF131100 ODB131097:ODB131100 OMX131097:OMX131100 OWT131097:OWT131100 PGP131097:PGP131100 PQL131097:PQL131100 QAH131097:QAH131100 QKD131097:QKD131100 QTZ131097:QTZ131100 RDV131097:RDV131100 RNR131097:RNR131100 RXN131097:RXN131100 SHJ131097:SHJ131100 SRF131097:SRF131100 TBB131097:TBB131100 TKX131097:TKX131100 TUT131097:TUT131100 UEP131097:UEP131100 UOL131097:UOL131100 UYH131097:UYH131100 VID131097:VID131100 VRZ131097:VRZ131100 WBV131097:WBV131100 WLR131097:WLR131100 WVN131097:WVN131100 F196633:F196636 JB196633:JB196636 SX196633:SX196636 ACT196633:ACT196636 AMP196633:AMP196636 AWL196633:AWL196636 BGH196633:BGH196636 BQD196633:BQD196636 BZZ196633:BZZ196636 CJV196633:CJV196636 CTR196633:CTR196636 DDN196633:DDN196636 DNJ196633:DNJ196636 DXF196633:DXF196636 EHB196633:EHB196636 EQX196633:EQX196636 FAT196633:FAT196636 FKP196633:FKP196636 FUL196633:FUL196636 GEH196633:GEH196636 GOD196633:GOD196636 GXZ196633:GXZ196636 HHV196633:HHV196636 HRR196633:HRR196636 IBN196633:IBN196636 ILJ196633:ILJ196636 IVF196633:IVF196636 JFB196633:JFB196636 JOX196633:JOX196636 JYT196633:JYT196636 KIP196633:KIP196636 KSL196633:KSL196636 LCH196633:LCH196636 LMD196633:LMD196636 LVZ196633:LVZ196636 MFV196633:MFV196636 MPR196633:MPR196636 MZN196633:MZN196636 NJJ196633:NJJ196636 NTF196633:NTF196636 ODB196633:ODB196636 OMX196633:OMX196636 OWT196633:OWT196636 PGP196633:PGP196636 PQL196633:PQL196636 QAH196633:QAH196636 QKD196633:QKD196636 QTZ196633:QTZ196636 RDV196633:RDV196636 RNR196633:RNR196636 RXN196633:RXN196636 SHJ196633:SHJ196636 SRF196633:SRF196636 TBB196633:TBB196636 TKX196633:TKX196636 TUT196633:TUT196636 UEP196633:UEP196636 UOL196633:UOL196636 UYH196633:UYH196636 VID196633:VID196636 VRZ196633:VRZ196636 WBV196633:WBV196636 WLR196633:WLR196636 WVN196633:WVN196636 F262169:F262172 JB262169:JB262172 SX262169:SX262172 ACT262169:ACT262172 AMP262169:AMP262172 AWL262169:AWL262172 BGH262169:BGH262172 BQD262169:BQD262172 BZZ262169:BZZ262172 CJV262169:CJV262172 CTR262169:CTR262172 DDN262169:DDN262172 DNJ262169:DNJ262172 DXF262169:DXF262172 EHB262169:EHB262172 EQX262169:EQX262172 FAT262169:FAT262172 FKP262169:FKP262172 FUL262169:FUL262172 GEH262169:GEH262172 GOD262169:GOD262172 GXZ262169:GXZ262172 HHV262169:HHV262172 HRR262169:HRR262172 IBN262169:IBN262172 ILJ262169:ILJ262172 IVF262169:IVF262172 JFB262169:JFB262172 JOX262169:JOX262172 JYT262169:JYT262172 KIP262169:KIP262172 KSL262169:KSL262172 LCH262169:LCH262172 LMD262169:LMD262172 LVZ262169:LVZ262172 MFV262169:MFV262172 MPR262169:MPR262172 MZN262169:MZN262172 NJJ262169:NJJ262172 NTF262169:NTF262172 ODB262169:ODB262172 OMX262169:OMX262172 OWT262169:OWT262172 PGP262169:PGP262172 PQL262169:PQL262172 QAH262169:QAH262172 QKD262169:QKD262172 QTZ262169:QTZ262172 RDV262169:RDV262172 RNR262169:RNR262172 RXN262169:RXN262172 SHJ262169:SHJ262172 SRF262169:SRF262172 TBB262169:TBB262172 TKX262169:TKX262172 TUT262169:TUT262172 UEP262169:UEP262172 UOL262169:UOL262172 UYH262169:UYH262172 VID262169:VID262172 VRZ262169:VRZ262172 WBV262169:WBV262172 WLR262169:WLR262172 WVN262169:WVN262172 F327705:F327708 JB327705:JB327708 SX327705:SX327708 ACT327705:ACT327708 AMP327705:AMP327708 AWL327705:AWL327708 BGH327705:BGH327708 BQD327705:BQD327708 BZZ327705:BZZ327708 CJV327705:CJV327708 CTR327705:CTR327708 DDN327705:DDN327708 DNJ327705:DNJ327708 DXF327705:DXF327708 EHB327705:EHB327708 EQX327705:EQX327708 FAT327705:FAT327708 FKP327705:FKP327708 FUL327705:FUL327708 GEH327705:GEH327708 GOD327705:GOD327708 GXZ327705:GXZ327708 HHV327705:HHV327708 HRR327705:HRR327708 IBN327705:IBN327708 ILJ327705:ILJ327708 IVF327705:IVF327708 JFB327705:JFB327708 JOX327705:JOX327708 JYT327705:JYT327708 KIP327705:KIP327708 KSL327705:KSL327708 LCH327705:LCH327708 LMD327705:LMD327708 LVZ327705:LVZ327708 MFV327705:MFV327708 MPR327705:MPR327708 MZN327705:MZN327708 NJJ327705:NJJ327708 NTF327705:NTF327708 ODB327705:ODB327708 OMX327705:OMX327708 OWT327705:OWT327708 PGP327705:PGP327708 PQL327705:PQL327708 QAH327705:QAH327708 QKD327705:QKD327708 QTZ327705:QTZ327708 RDV327705:RDV327708 RNR327705:RNR327708 RXN327705:RXN327708 SHJ327705:SHJ327708 SRF327705:SRF327708 TBB327705:TBB327708 TKX327705:TKX327708 TUT327705:TUT327708 UEP327705:UEP327708 UOL327705:UOL327708 UYH327705:UYH327708 VID327705:VID327708 VRZ327705:VRZ327708 WBV327705:WBV327708 WLR327705:WLR327708 WVN327705:WVN327708 F393241:F393244 JB393241:JB393244 SX393241:SX393244 ACT393241:ACT393244 AMP393241:AMP393244 AWL393241:AWL393244 BGH393241:BGH393244 BQD393241:BQD393244 BZZ393241:BZZ393244 CJV393241:CJV393244 CTR393241:CTR393244 DDN393241:DDN393244 DNJ393241:DNJ393244 DXF393241:DXF393244 EHB393241:EHB393244 EQX393241:EQX393244 FAT393241:FAT393244 FKP393241:FKP393244 FUL393241:FUL393244 GEH393241:GEH393244 GOD393241:GOD393244 GXZ393241:GXZ393244 HHV393241:HHV393244 HRR393241:HRR393244 IBN393241:IBN393244 ILJ393241:ILJ393244 IVF393241:IVF393244 JFB393241:JFB393244 JOX393241:JOX393244 JYT393241:JYT393244 KIP393241:KIP393244 KSL393241:KSL393244 LCH393241:LCH393244 LMD393241:LMD393244 LVZ393241:LVZ393244 MFV393241:MFV393244 MPR393241:MPR393244 MZN393241:MZN393244 NJJ393241:NJJ393244 NTF393241:NTF393244 ODB393241:ODB393244 OMX393241:OMX393244 OWT393241:OWT393244 PGP393241:PGP393244 PQL393241:PQL393244 QAH393241:QAH393244 QKD393241:QKD393244 QTZ393241:QTZ393244 RDV393241:RDV393244 RNR393241:RNR393244 RXN393241:RXN393244 SHJ393241:SHJ393244 SRF393241:SRF393244 TBB393241:TBB393244 TKX393241:TKX393244 TUT393241:TUT393244 UEP393241:UEP393244 UOL393241:UOL393244 UYH393241:UYH393244 VID393241:VID393244 VRZ393241:VRZ393244 WBV393241:WBV393244 WLR393241:WLR393244 WVN393241:WVN393244 F458777:F458780 JB458777:JB458780 SX458777:SX458780 ACT458777:ACT458780 AMP458777:AMP458780 AWL458777:AWL458780 BGH458777:BGH458780 BQD458777:BQD458780 BZZ458777:BZZ458780 CJV458777:CJV458780 CTR458777:CTR458780 DDN458777:DDN458780 DNJ458777:DNJ458780 DXF458777:DXF458780 EHB458777:EHB458780 EQX458777:EQX458780 FAT458777:FAT458780 FKP458777:FKP458780 FUL458777:FUL458780 GEH458777:GEH458780 GOD458777:GOD458780 GXZ458777:GXZ458780 HHV458777:HHV458780 HRR458777:HRR458780 IBN458777:IBN458780 ILJ458777:ILJ458780 IVF458777:IVF458780 JFB458777:JFB458780 JOX458777:JOX458780 JYT458777:JYT458780 KIP458777:KIP458780 KSL458777:KSL458780 LCH458777:LCH458780 LMD458777:LMD458780 LVZ458777:LVZ458780 MFV458777:MFV458780 MPR458777:MPR458780 MZN458777:MZN458780 NJJ458777:NJJ458780 NTF458777:NTF458780 ODB458777:ODB458780 OMX458777:OMX458780 OWT458777:OWT458780 PGP458777:PGP458780 PQL458777:PQL458780 QAH458777:QAH458780 QKD458777:QKD458780 QTZ458777:QTZ458780 RDV458777:RDV458780 RNR458777:RNR458780 RXN458777:RXN458780 SHJ458777:SHJ458780 SRF458777:SRF458780 TBB458777:TBB458780 TKX458777:TKX458780 TUT458777:TUT458780 UEP458777:UEP458780 UOL458777:UOL458780 UYH458777:UYH458780 VID458777:VID458780 VRZ458777:VRZ458780 WBV458777:WBV458780 WLR458777:WLR458780 WVN458777:WVN458780 F524313:F524316 JB524313:JB524316 SX524313:SX524316 ACT524313:ACT524316 AMP524313:AMP524316 AWL524313:AWL524316 BGH524313:BGH524316 BQD524313:BQD524316 BZZ524313:BZZ524316 CJV524313:CJV524316 CTR524313:CTR524316 DDN524313:DDN524316 DNJ524313:DNJ524316 DXF524313:DXF524316 EHB524313:EHB524316 EQX524313:EQX524316 FAT524313:FAT524316 FKP524313:FKP524316 FUL524313:FUL524316 GEH524313:GEH524316 GOD524313:GOD524316 GXZ524313:GXZ524316 HHV524313:HHV524316 HRR524313:HRR524316 IBN524313:IBN524316 ILJ524313:ILJ524316 IVF524313:IVF524316 JFB524313:JFB524316 JOX524313:JOX524316 JYT524313:JYT524316 KIP524313:KIP524316 KSL524313:KSL524316 LCH524313:LCH524316 LMD524313:LMD524316 LVZ524313:LVZ524316 MFV524313:MFV524316 MPR524313:MPR524316 MZN524313:MZN524316 NJJ524313:NJJ524316 NTF524313:NTF524316 ODB524313:ODB524316 OMX524313:OMX524316 OWT524313:OWT524316 PGP524313:PGP524316 PQL524313:PQL524316 QAH524313:QAH524316 QKD524313:QKD524316 QTZ524313:QTZ524316 RDV524313:RDV524316 RNR524313:RNR524316 RXN524313:RXN524316 SHJ524313:SHJ524316 SRF524313:SRF524316 TBB524313:TBB524316 TKX524313:TKX524316 TUT524313:TUT524316 UEP524313:UEP524316 UOL524313:UOL524316 UYH524313:UYH524316 VID524313:VID524316 VRZ524313:VRZ524316 WBV524313:WBV524316 WLR524313:WLR524316 WVN524313:WVN524316 F589849:F589852 JB589849:JB589852 SX589849:SX589852 ACT589849:ACT589852 AMP589849:AMP589852 AWL589849:AWL589852 BGH589849:BGH589852 BQD589849:BQD589852 BZZ589849:BZZ589852 CJV589849:CJV589852 CTR589849:CTR589852 DDN589849:DDN589852 DNJ589849:DNJ589852 DXF589849:DXF589852 EHB589849:EHB589852 EQX589849:EQX589852 FAT589849:FAT589852 FKP589849:FKP589852 FUL589849:FUL589852 GEH589849:GEH589852 GOD589849:GOD589852 GXZ589849:GXZ589852 HHV589849:HHV589852 HRR589849:HRR589852 IBN589849:IBN589852 ILJ589849:ILJ589852 IVF589849:IVF589852 JFB589849:JFB589852 JOX589849:JOX589852 JYT589849:JYT589852 KIP589849:KIP589852 KSL589849:KSL589852 LCH589849:LCH589852 LMD589849:LMD589852 LVZ589849:LVZ589852 MFV589849:MFV589852 MPR589849:MPR589852 MZN589849:MZN589852 NJJ589849:NJJ589852 NTF589849:NTF589852 ODB589849:ODB589852 OMX589849:OMX589852 OWT589849:OWT589852 PGP589849:PGP589852 PQL589849:PQL589852 QAH589849:QAH589852 QKD589849:QKD589852 QTZ589849:QTZ589852 RDV589849:RDV589852 RNR589849:RNR589852 RXN589849:RXN589852 SHJ589849:SHJ589852 SRF589849:SRF589852 TBB589849:TBB589852 TKX589849:TKX589852 TUT589849:TUT589852 UEP589849:UEP589852 UOL589849:UOL589852 UYH589849:UYH589852 VID589849:VID589852 VRZ589849:VRZ589852 WBV589849:WBV589852 WLR589849:WLR589852 WVN589849:WVN589852 F655385:F655388 JB655385:JB655388 SX655385:SX655388 ACT655385:ACT655388 AMP655385:AMP655388 AWL655385:AWL655388 BGH655385:BGH655388 BQD655385:BQD655388 BZZ655385:BZZ655388 CJV655385:CJV655388 CTR655385:CTR655388 DDN655385:DDN655388 DNJ655385:DNJ655388 DXF655385:DXF655388 EHB655385:EHB655388 EQX655385:EQX655388 FAT655385:FAT655388 FKP655385:FKP655388 FUL655385:FUL655388 GEH655385:GEH655388 GOD655385:GOD655388 GXZ655385:GXZ655388 HHV655385:HHV655388 HRR655385:HRR655388 IBN655385:IBN655388 ILJ655385:ILJ655388 IVF655385:IVF655388 JFB655385:JFB655388 JOX655385:JOX655388 JYT655385:JYT655388 KIP655385:KIP655388 KSL655385:KSL655388 LCH655385:LCH655388 LMD655385:LMD655388 LVZ655385:LVZ655388 MFV655385:MFV655388 MPR655385:MPR655388 MZN655385:MZN655388 NJJ655385:NJJ655388 NTF655385:NTF655388 ODB655385:ODB655388 OMX655385:OMX655388 OWT655385:OWT655388 PGP655385:PGP655388 PQL655385:PQL655388 QAH655385:QAH655388 QKD655385:QKD655388 QTZ655385:QTZ655388 RDV655385:RDV655388 RNR655385:RNR655388 RXN655385:RXN655388 SHJ655385:SHJ655388 SRF655385:SRF655388 TBB655385:TBB655388 TKX655385:TKX655388 TUT655385:TUT655388 UEP655385:UEP655388 UOL655385:UOL655388 UYH655385:UYH655388 VID655385:VID655388 VRZ655385:VRZ655388 WBV655385:WBV655388 WLR655385:WLR655388 WVN655385:WVN655388 F720921:F720924 JB720921:JB720924 SX720921:SX720924 ACT720921:ACT720924 AMP720921:AMP720924 AWL720921:AWL720924 BGH720921:BGH720924 BQD720921:BQD720924 BZZ720921:BZZ720924 CJV720921:CJV720924 CTR720921:CTR720924 DDN720921:DDN720924 DNJ720921:DNJ720924 DXF720921:DXF720924 EHB720921:EHB720924 EQX720921:EQX720924 FAT720921:FAT720924 FKP720921:FKP720924 FUL720921:FUL720924 GEH720921:GEH720924 GOD720921:GOD720924 GXZ720921:GXZ720924 HHV720921:HHV720924 HRR720921:HRR720924 IBN720921:IBN720924 ILJ720921:ILJ720924 IVF720921:IVF720924 JFB720921:JFB720924 JOX720921:JOX720924 JYT720921:JYT720924 KIP720921:KIP720924 KSL720921:KSL720924 LCH720921:LCH720924 LMD720921:LMD720924 LVZ720921:LVZ720924 MFV720921:MFV720924 MPR720921:MPR720924 MZN720921:MZN720924 NJJ720921:NJJ720924 NTF720921:NTF720924 ODB720921:ODB720924 OMX720921:OMX720924 OWT720921:OWT720924 PGP720921:PGP720924 PQL720921:PQL720924 QAH720921:QAH720924 QKD720921:QKD720924 QTZ720921:QTZ720924 RDV720921:RDV720924 RNR720921:RNR720924 RXN720921:RXN720924 SHJ720921:SHJ720924 SRF720921:SRF720924 TBB720921:TBB720924 TKX720921:TKX720924 TUT720921:TUT720924 UEP720921:UEP720924 UOL720921:UOL720924 UYH720921:UYH720924 VID720921:VID720924 VRZ720921:VRZ720924 WBV720921:WBV720924 WLR720921:WLR720924 WVN720921:WVN720924 F786457:F786460 JB786457:JB786460 SX786457:SX786460 ACT786457:ACT786460 AMP786457:AMP786460 AWL786457:AWL786460 BGH786457:BGH786460 BQD786457:BQD786460 BZZ786457:BZZ786460 CJV786457:CJV786460 CTR786457:CTR786460 DDN786457:DDN786460 DNJ786457:DNJ786460 DXF786457:DXF786460 EHB786457:EHB786460 EQX786457:EQX786460 FAT786457:FAT786460 FKP786457:FKP786460 FUL786457:FUL786460 GEH786457:GEH786460 GOD786457:GOD786460 GXZ786457:GXZ786460 HHV786457:HHV786460 HRR786457:HRR786460 IBN786457:IBN786460 ILJ786457:ILJ786460 IVF786457:IVF786460 JFB786457:JFB786460 JOX786457:JOX786460 JYT786457:JYT786460 KIP786457:KIP786460 KSL786457:KSL786460 LCH786457:LCH786460 LMD786457:LMD786460 LVZ786457:LVZ786460 MFV786457:MFV786460 MPR786457:MPR786460 MZN786457:MZN786460 NJJ786457:NJJ786460 NTF786457:NTF786460 ODB786457:ODB786460 OMX786457:OMX786460 OWT786457:OWT786460 PGP786457:PGP786460 PQL786457:PQL786460 QAH786457:QAH786460 QKD786457:QKD786460 QTZ786457:QTZ786460 RDV786457:RDV786460 RNR786457:RNR786460 RXN786457:RXN786460 SHJ786457:SHJ786460 SRF786457:SRF786460 TBB786457:TBB786460 TKX786457:TKX786460 TUT786457:TUT786460 UEP786457:UEP786460 UOL786457:UOL786460 UYH786457:UYH786460 VID786457:VID786460 VRZ786457:VRZ786460 WBV786457:WBV786460 WLR786457:WLR786460 WVN786457:WVN786460 F851993:F851996 JB851993:JB851996 SX851993:SX851996 ACT851993:ACT851996 AMP851993:AMP851996 AWL851993:AWL851996 BGH851993:BGH851996 BQD851993:BQD851996 BZZ851993:BZZ851996 CJV851993:CJV851996 CTR851993:CTR851996 DDN851993:DDN851996 DNJ851993:DNJ851996 DXF851993:DXF851996 EHB851993:EHB851996 EQX851993:EQX851996 FAT851993:FAT851996 FKP851993:FKP851996 FUL851993:FUL851996 GEH851993:GEH851996 GOD851993:GOD851996 GXZ851993:GXZ851996 HHV851993:HHV851996 HRR851993:HRR851996 IBN851993:IBN851996 ILJ851993:ILJ851996 IVF851993:IVF851996 JFB851993:JFB851996 JOX851993:JOX851996 JYT851993:JYT851996 KIP851993:KIP851996 KSL851993:KSL851996 LCH851993:LCH851996 LMD851993:LMD851996 LVZ851993:LVZ851996 MFV851993:MFV851996 MPR851993:MPR851996 MZN851993:MZN851996 NJJ851993:NJJ851996 NTF851993:NTF851996 ODB851993:ODB851996 OMX851993:OMX851996 OWT851993:OWT851996 PGP851993:PGP851996 PQL851993:PQL851996 QAH851993:QAH851996 QKD851993:QKD851996 QTZ851993:QTZ851996 RDV851993:RDV851996 RNR851993:RNR851996 RXN851993:RXN851996 SHJ851993:SHJ851996 SRF851993:SRF851996 TBB851993:TBB851996 TKX851993:TKX851996 TUT851993:TUT851996 UEP851993:UEP851996 UOL851993:UOL851996 UYH851993:UYH851996 VID851993:VID851996 VRZ851993:VRZ851996 WBV851993:WBV851996 WLR851993:WLR851996 WVN851993:WVN851996 F917529:F917532 JB917529:JB917532 SX917529:SX917532 ACT917529:ACT917532 AMP917529:AMP917532 AWL917529:AWL917532 BGH917529:BGH917532 BQD917529:BQD917532 BZZ917529:BZZ917532 CJV917529:CJV917532 CTR917529:CTR917532 DDN917529:DDN917532 DNJ917529:DNJ917532 DXF917529:DXF917532 EHB917529:EHB917532 EQX917529:EQX917532 FAT917529:FAT917532 FKP917529:FKP917532 FUL917529:FUL917532 GEH917529:GEH917532 GOD917529:GOD917532 GXZ917529:GXZ917532 HHV917529:HHV917532 HRR917529:HRR917532 IBN917529:IBN917532 ILJ917529:ILJ917532 IVF917529:IVF917532 JFB917529:JFB917532 JOX917529:JOX917532 JYT917529:JYT917532 KIP917529:KIP917532 KSL917529:KSL917532 LCH917529:LCH917532 LMD917529:LMD917532 LVZ917529:LVZ917532 MFV917529:MFV917532 MPR917529:MPR917532 MZN917529:MZN917532 NJJ917529:NJJ917532 NTF917529:NTF917532 ODB917529:ODB917532 OMX917529:OMX917532 OWT917529:OWT917532 PGP917529:PGP917532 PQL917529:PQL917532 QAH917529:QAH917532 QKD917529:QKD917532 QTZ917529:QTZ917532 RDV917529:RDV917532 RNR917529:RNR917532 RXN917529:RXN917532 SHJ917529:SHJ917532 SRF917529:SRF917532 TBB917529:TBB917532 TKX917529:TKX917532 TUT917529:TUT917532 UEP917529:UEP917532 UOL917529:UOL917532 UYH917529:UYH917532 VID917529:VID917532 VRZ917529:VRZ917532 WBV917529:WBV917532 WLR917529:WLR917532 WVN917529:WVN917532 F983065:F983068 JB983065:JB983068 SX983065:SX983068 ACT983065:ACT983068 AMP983065:AMP983068 AWL983065:AWL983068 BGH983065:BGH983068 BQD983065:BQD983068 BZZ983065:BZZ983068 CJV983065:CJV983068 CTR983065:CTR983068 DDN983065:DDN983068 DNJ983065:DNJ983068 DXF983065:DXF983068 EHB983065:EHB983068 EQX983065:EQX983068 FAT983065:FAT983068 FKP983065:FKP983068 FUL983065:FUL983068 GEH983065:GEH983068 GOD983065:GOD983068 GXZ983065:GXZ983068 HHV983065:HHV983068 HRR983065:HRR983068 IBN983065:IBN983068 ILJ983065:ILJ983068 IVF983065:IVF983068 JFB983065:JFB983068 JOX983065:JOX983068 JYT983065:JYT983068 KIP983065:KIP983068 KSL983065:KSL983068 LCH983065:LCH983068 LMD983065:LMD983068 LVZ983065:LVZ983068 MFV983065:MFV983068 MPR983065:MPR983068 MZN983065:MZN983068 NJJ983065:NJJ983068 NTF983065:NTF983068 ODB983065:ODB983068 OMX983065:OMX983068 OWT983065:OWT983068 PGP983065:PGP983068 PQL983065:PQL983068 QAH983065:QAH983068 QKD983065:QKD983068 QTZ983065:QTZ983068 RDV983065:RDV983068 RNR983065:RNR983068 RXN983065:RXN983068 SHJ983065:SHJ983068 SRF983065:SRF983068 TBB983065:TBB983068 TKX983065:TKX983068 TUT983065:TUT983068 UEP983065:UEP983068 UOL983065:UOL983068 UYH983065:UYH983068 VID983065:VID983068 VRZ983065:VRZ983068 WBV983065:WBV983068 WLR983065:WLR983068 WVN983065:WVN983068 WVN983071 JB17:JB22 SX17:SX22 ACT17:ACT22 AMP17:AMP22 AWL17:AWL22 BGH17:BGH22 BQD17:BQD22 BZZ17:BZZ22 CJV17:CJV22 CTR17:CTR22 DDN17:DDN22 DNJ17:DNJ22 DXF17:DXF22 EHB17:EHB22 EQX17:EQX22 FAT17:FAT22 FKP17:FKP22 FUL17:FUL22 GEH17:GEH22 GOD17:GOD22 GXZ17:GXZ22 HHV17:HHV22 HRR17:HRR22 IBN17:IBN22 ILJ17:ILJ22 IVF17:IVF22 JFB17:JFB22 JOX17:JOX22 JYT17:JYT22 KIP17:KIP22 KSL17:KSL22 LCH17:LCH22 LMD17:LMD22 LVZ17:LVZ22 MFV17:MFV22 MPR17:MPR22 MZN17:MZN22 NJJ17:NJJ22 NTF17:NTF22 ODB17:ODB22 OMX17:OMX22 OWT17:OWT22 PGP17:PGP22 PQL17:PQL22 QAH17:QAH22 QKD17:QKD22 QTZ17:QTZ22 RDV17:RDV22 RNR17:RNR22 RXN17:RXN22 SHJ17:SHJ22 SRF17:SRF22 TBB17:TBB22 TKX17:TKX22 TUT17:TUT22 UEP17:UEP22 UOL17:UOL22 UYH17:UYH22 VID17:VID22 VRZ17:VRZ22 WBV17:WBV22 WLR17:WLR22 WVN17:WVN22 F65553:F65558 JB65553:JB65558 SX65553:SX65558 ACT65553:ACT65558 AMP65553:AMP65558 AWL65553:AWL65558 BGH65553:BGH65558 BQD65553:BQD65558 BZZ65553:BZZ65558 CJV65553:CJV65558 CTR65553:CTR65558 DDN65553:DDN65558 DNJ65553:DNJ65558 DXF65553:DXF65558 EHB65553:EHB65558 EQX65553:EQX65558 FAT65553:FAT65558 FKP65553:FKP65558 FUL65553:FUL65558 GEH65553:GEH65558 GOD65553:GOD65558 GXZ65553:GXZ65558 HHV65553:HHV65558 HRR65553:HRR65558 IBN65553:IBN65558 ILJ65553:ILJ65558 IVF65553:IVF65558 JFB65553:JFB65558 JOX65553:JOX65558 JYT65553:JYT65558 KIP65553:KIP65558 KSL65553:KSL65558 LCH65553:LCH65558 LMD65553:LMD65558 LVZ65553:LVZ65558 MFV65553:MFV65558 MPR65553:MPR65558 MZN65553:MZN65558 NJJ65553:NJJ65558 NTF65553:NTF65558 ODB65553:ODB65558 OMX65553:OMX65558 OWT65553:OWT65558 PGP65553:PGP65558 PQL65553:PQL65558 QAH65553:QAH65558 QKD65553:QKD65558 QTZ65553:QTZ65558 RDV65553:RDV65558 RNR65553:RNR65558 RXN65553:RXN65558 SHJ65553:SHJ65558 SRF65553:SRF65558 TBB65553:TBB65558 TKX65553:TKX65558 TUT65553:TUT65558 UEP65553:UEP65558 UOL65553:UOL65558 UYH65553:UYH65558 VID65553:VID65558 VRZ65553:VRZ65558 WBV65553:WBV65558 WLR65553:WLR65558 WVN65553:WVN65558 F131089:F131094 JB131089:JB131094 SX131089:SX131094 ACT131089:ACT131094 AMP131089:AMP131094 AWL131089:AWL131094 BGH131089:BGH131094 BQD131089:BQD131094 BZZ131089:BZZ131094 CJV131089:CJV131094 CTR131089:CTR131094 DDN131089:DDN131094 DNJ131089:DNJ131094 DXF131089:DXF131094 EHB131089:EHB131094 EQX131089:EQX131094 FAT131089:FAT131094 FKP131089:FKP131094 FUL131089:FUL131094 GEH131089:GEH131094 GOD131089:GOD131094 GXZ131089:GXZ131094 HHV131089:HHV131094 HRR131089:HRR131094 IBN131089:IBN131094 ILJ131089:ILJ131094 IVF131089:IVF131094 JFB131089:JFB131094 JOX131089:JOX131094 JYT131089:JYT131094 KIP131089:KIP131094 KSL131089:KSL131094 LCH131089:LCH131094 LMD131089:LMD131094 LVZ131089:LVZ131094 MFV131089:MFV131094 MPR131089:MPR131094 MZN131089:MZN131094 NJJ131089:NJJ131094 NTF131089:NTF131094 ODB131089:ODB131094 OMX131089:OMX131094 OWT131089:OWT131094 PGP131089:PGP131094 PQL131089:PQL131094 QAH131089:QAH131094 QKD131089:QKD131094 QTZ131089:QTZ131094 RDV131089:RDV131094 RNR131089:RNR131094 RXN131089:RXN131094 SHJ131089:SHJ131094 SRF131089:SRF131094 TBB131089:TBB131094 TKX131089:TKX131094 TUT131089:TUT131094 UEP131089:UEP131094 UOL131089:UOL131094 UYH131089:UYH131094 VID131089:VID131094 VRZ131089:VRZ131094 WBV131089:WBV131094 WLR131089:WLR131094 WVN131089:WVN131094 F196625:F196630 JB196625:JB196630 SX196625:SX196630 ACT196625:ACT196630 AMP196625:AMP196630 AWL196625:AWL196630 BGH196625:BGH196630 BQD196625:BQD196630 BZZ196625:BZZ196630 CJV196625:CJV196630 CTR196625:CTR196630 DDN196625:DDN196630 DNJ196625:DNJ196630 DXF196625:DXF196630 EHB196625:EHB196630 EQX196625:EQX196630 FAT196625:FAT196630 FKP196625:FKP196630 FUL196625:FUL196630 GEH196625:GEH196630 GOD196625:GOD196630 GXZ196625:GXZ196630 HHV196625:HHV196630 HRR196625:HRR196630 IBN196625:IBN196630 ILJ196625:ILJ196630 IVF196625:IVF196630 JFB196625:JFB196630 JOX196625:JOX196630 JYT196625:JYT196630 KIP196625:KIP196630 KSL196625:KSL196630 LCH196625:LCH196630 LMD196625:LMD196630 LVZ196625:LVZ196630 MFV196625:MFV196630 MPR196625:MPR196630 MZN196625:MZN196630 NJJ196625:NJJ196630 NTF196625:NTF196630 ODB196625:ODB196630 OMX196625:OMX196630 OWT196625:OWT196630 PGP196625:PGP196630 PQL196625:PQL196630 QAH196625:QAH196630 QKD196625:QKD196630 QTZ196625:QTZ196630 RDV196625:RDV196630 RNR196625:RNR196630 RXN196625:RXN196630 SHJ196625:SHJ196630 SRF196625:SRF196630 TBB196625:TBB196630 TKX196625:TKX196630 TUT196625:TUT196630 UEP196625:UEP196630 UOL196625:UOL196630 UYH196625:UYH196630 VID196625:VID196630 VRZ196625:VRZ196630 WBV196625:WBV196630 WLR196625:WLR196630 WVN196625:WVN196630 F262161:F262166 JB262161:JB262166 SX262161:SX262166 ACT262161:ACT262166 AMP262161:AMP262166 AWL262161:AWL262166 BGH262161:BGH262166 BQD262161:BQD262166 BZZ262161:BZZ262166 CJV262161:CJV262166 CTR262161:CTR262166 DDN262161:DDN262166 DNJ262161:DNJ262166 DXF262161:DXF262166 EHB262161:EHB262166 EQX262161:EQX262166 FAT262161:FAT262166 FKP262161:FKP262166 FUL262161:FUL262166 GEH262161:GEH262166 GOD262161:GOD262166 GXZ262161:GXZ262166 HHV262161:HHV262166 HRR262161:HRR262166 IBN262161:IBN262166 ILJ262161:ILJ262166 IVF262161:IVF262166 JFB262161:JFB262166 JOX262161:JOX262166 JYT262161:JYT262166 KIP262161:KIP262166 KSL262161:KSL262166 LCH262161:LCH262166 LMD262161:LMD262166 LVZ262161:LVZ262166 MFV262161:MFV262166 MPR262161:MPR262166 MZN262161:MZN262166 NJJ262161:NJJ262166 NTF262161:NTF262166 ODB262161:ODB262166 OMX262161:OMX262166 OWT262161:OWT262166 PGP262161:PGP262166 PQL262161:PQL262166 QAH262161:QAH262166 QKD262161:QKD262166 QTZ262161:QTZ262166 RDV262161:RDV262166 RNR262161:RNR262166 RXN262161:RXN262166 SHJ262161:SHJ262166 SRF262161:SRF262166 TBB262161:TBB262166 TKX262161:TKX262166 TUT262161:TUT262166 UEP262161:UEP262166 UOL262161:UOL262166 UYH262161:UYH262166 VID262161:VID262166 VRZ262161:VRZ262166 WBV262161:WBV262166 WLR262161:WLR262166 WVN262161:WVN262166 F327697:F327702 JB327697:JB327702 SX327697:SX327702 ACT327697:ACT327702 AMP327697:AMP327702 AWL327697:AWL327702 BGH327697:BGH327702 BQD327697:BQD327702 BZZ327697:BZZ327702 CJV327697:CJV327702 CTR327697:CTR327702 DDN327697:DDN327702 DNJ327697:DNJ327702 DXF327697:DXF327702 EHB327697:EHB327702 EQX327697:EQX327702 FAT327697:FAT327702 FKP327697:FKP327702 FUL327697:FUL327702 GEH327697:GEH327702 GOD327697:GOD327702 GXZ327697:GXZ327702 HHV327697:HHV327702 HRR327697:HRR327702 IBN327697:IBN327702 ILJ327697:ILJ327702 IVF327697:IVF327702 JFB327697:JFB327702 JOX327697:JOX327702 JYT327697:JYT327702 KIP327697:KIP327702 KSL327697:KSL327702 LCH327697:LCH327702 LMD327697:LMD327702 LVZ327697:LVZ327702 MFV327697:MFV327702 MPR327697:MPR327702 MZN327697:MZN327702 NJJ327697:NJJ327702 NTF327697:NTF327702 ODB327697:ODB327702 OMX327697:OMX327702 OWT327697:OWT327702 PGP327697:PGP327702 PQL327697:PQL327702 QAH327697:QAH327702 QKD327697:QKD327702 QTZ327697:QTZ327702 RDV327697:RDV327702 RNR327697:RNR327702 RXN327697:RXN327702 SHJ327697:SHJ327702 SRF327697:SRF327702 TBB327697:TBB327702 TKX327697:TKX327702 TUT327697:TUT327702 UEP327697:UEP327702 UOL327697:UOL327702 UYH327697:UYH327702 VID327697:VID327702 VRZ327697:VRZ327702 WBV327697:WBV327702 WLR327697:WLR327702 WVN327697:WVN327702 F393233:F393238 JB393233:JB393238 SX393233:SX393238 ACT393233:ACT393238 AMP393233:AMP393238 AWL393233:AWL393238 BGH393233:BGH393238 BQD393233:BQD393238 BZZ393233:BZZ393238 CJV393233:CJV393238 CTR393233:CTR393238 DDN393233:DDN393238 DNJ393233:DNJ393238 DXF393233:DXF393238 EHB393233:EHB393238 EQX393233:EQX393238 FAT393233:FAT393238 FKP393233:FKP393238 FUL393233:FUL393238 GEH393233:GEH393238 GOD393233:GOD393238 GXZ393233:GXZ393238 HHV393233:HHV393238 HRR393233:HRR393238 IBN393233:IBN393238 ILJ393233:ILJ393238 IVF393233:IVF393238 JFB393233:JFB393238 JOX393233:JOX393238 JYT393233:JYT393238 KIP393233:KIP393238 KSL393233:KSL393238 LCH393233:LCH393238 LMD393233:LMD393238 LVZ393233:LVZ393238 MFV393233:MFV393238 MPR393233:MPR393238 MZN393233:MZN393238 NJJ393233:NJJ393238 NTF393233:NTF393238 ODB393233:ODB393238 OMX393233:OMX393238 OWT393233:OWT393238 PGP393233:PGP393238 PQL393233:PQL393238 QAH393233:QAH393238 QKD393233:QKD393238 QTZ393233:QTZ393238 RDV393233:RDV393238 RNR393233:RNR393238 RXN393233:RXN393238 SHJ393233:SHJ393238 SRF393233:SRF393238 TBB393233:TBB393238 TKX393233:TKX393238 TUT393233:TUT393238 UEP393233:UEP393238 UOL393233:UOL393238 UYH393233:UYH393238 VID393233:VID393238 VRZ393233:VRZ393238 WBV393233:WBV393238 WLR393233:WLR393238 WVN393233:WVN393238 F458769:F458774 JB458769:JB458774 SX458769:SX458774 ACT458769:ACT458774 AMP458769:AMP458774 AWL458769:AWL458774 BGH458769:BGH458774 BQD458769:BQD458774 BZZ458769:BZZ458774 CJV458769:CJV458774 CTR458769:CTR458774 DDN458769:DDN458774 DNJ458769:DNJ458774 DXF458769:DXF458774 EHB458769:EHB458774 EQX458769:EQX458774 FAT458769:FAT458774 FKP458769:FKP458774 FUL458769:FUL458774 GEH458769:GEH458774 GOD458769:GOD458774 GXZ458769:GXZ458774 HHV458769:HHV458774 HRR458769:HRR458774 IBN458769:IBN458774 ILJ458769:ILJ458774 IVF458769:IVF458774 JFB458769:JFB458774 JOX458769:JOX458774 JYT458769:JYT458774 KIP458769:KIP458774 KSL458769:KSL458774 LCH458769:LCH458774 LMD458769:LMD458774 LVZ458769:LVZ458774 MFV458769:MFV458774 MPR458769:MPR458774 MZN458769:MZN458774 NJJ458769:NJJ458774 NTF458769:NTF458774 ODB458769:ODB458774 OMX458769:OMX458774 OWT458769:OWT458774 PGP458769:PGP458774 PQL458769:PQL458774 QAH458769:QAH458774 QKD458769:QKD458774 QTZ458769:QTZ458774 RDV458769:RDV458774 RNR458769:RNR458774 RXN458769:RXN458774 SHJ458769:SHJ458774 SRF458769:SRF458774 TBB458769:TBB458774 TKX458769:TKX458774 TUT458769:TUT458774 UEP458769:UEP458774 UOL458769:UOL458774 UYH458769:UYH458774 VID458769:VID458774 VRZ458769:VRZ458774 WBV458769:WBV458774 WLR458769:WLR458774 WVN458769:WVN458774 F524305:F524310 JB524305:JB524310 SX524305:SX524310 ACT524305:ACT524310 AMP524305:AMP524310 AWL524305:AWL524310 BGH524305:BGH524310 BQD524305:BQD524310 BZZ524305:BZZ524310 CJV524305:CJV524310 CTR524305:CTR524310 DDN524305:DDN524310 DNJ524305:DNJ524310 DXF524305:DXF524310 EHB524305:EHB524310 EQX524305:EQX524310 FAT524305:FAT524310 FKP524305:FKP524310 FUL524305:FUL524310 GEH524305:GEH524310 GOD524305:GOD524310 GXZ524305:GXZ524310 HHV524305:HHV524310 HRR524305:HRR524310 IBN524305:IBN524310 ILJ524305:ILJ524310 IVF524305:IVF524310 JFB524305:JFB524310 JOX524305:JOX524310 JYT524305:JYT524310 KIP524305:KIP524310 KSL524305:KSL524310 LCH524305:LCH524310 LMD524305:LMD524310 LVZ524305:LVZ524310 MFV524305:MFV524310 MPR524305:MPR524310 MZN524305:MZN524310 NJJ524305:NJJ524310 NTF524305:NTF524310 ODB524305:ODB524310 OMX524305:OMX524310 OWT524305:OWT524310 PGP524305:PGP524310 PQL524305:PQL524310 QAH524305:QAH524310 QKD524305:QKD524310 QTZ524305:QTZ524310 RDV524305:RDV524310 RNR524305:RNR524310 RXN524305:RXN524310 SHJ524305:SHJ524310 SRF524305:SRF524310 TBB524305:TBB524310 TKX524305:TKX524310 TUT524305:TUT524310 UEP524305:UEP524310 UOL524305:UOL524310 UYH524305:UYH524310 VID524305:VID524310 VRZ524305:VRZ524310 WBV524305:WBV524310 WLR524305:WLR524310 WVN524305:WVN524310 F589841:F589846 JB589841:JB589846 SX589841:SX589846 ACT589841:ACT589846 AMP589841:AMP589846 AWL589841:AWL589846 BGH589841:BGH589846 BQD589841:BQD589846 BZZ589841:BZZ589846 CJV589841:CJV589846 CTR589841:CTR589846 DDN589841:DDN589846 DNJ589841:DNJ589846 DXF589841:DXF589846 EHB589841:EHB589846 EQX589841:EQX589846 FAT589841:FAT589846 FKP589841:FKP589846 FUL589841:FUL589846 GEH589841:GEH589846 GOD589841:GOD589846 GXZ589841:GXZ589846 HHV589841:HHV589846 HRR589841:HRR589846 IBN589841:IBN589846 ILJ589841:ILJ589846 IVF589841:IVF589846 JFB589841:JFB589846 JOX589841:JOX589846 JYT589841:JYT589846 KIP589841:KIP589846 KSL589841:KSL589846 LCH589841:LCH589846 LMD589841:LMD589846 LVZ589841:LVZ589846 MFV589841:MFV589846 MPR589841:MPR589846 MZN589841:MZN589846 NJJ589841:NJJ589846 NTF589841:NTF589846 ODB589841:ODB589846 OMX589841:OMX589846 OWT589841:OWT589846 PGP589841:PGP589846 PQL589841:PQL589846 QAH589841:QAH589846 QKD589841:QKD589846 QTZ589841:QTZ589846 RDV589841:RDV589846 RNR589841:RNR589846 RXN589841:RXN589846 SHJ589841:SHJ589846 SRF589841:SRF589846 TBB589841:TBB589846 TKX589841:TKX589846 TUT589841:TUT589846 UEP589841:UEP589846 UOL589841:UOL589846 UYH589841:UYH589846 VID589841:VID589846 VRZ589841:VRZ589846 WBV589841:WBV589846 WLR589841:WLR589846 WVN589841:WVN589846 F655377:F655382 JB655377:JB655382 SX655377:SX655382 ACT655377:ACT655382 AMP655377:AMP655382 AWL655377:AWL655382 BGH655377:BGH655382 BQD655377:BQD655382 BZZ655377:BZZ655382 CJV655377:CJV655382 CTR655377:CTR655382 DDN655377:DDN655382 DNJ655377:DNJ655382 DXF655377:DXF655382 EHB655377:EHB655382 EQX655377:EQX655382 FAT655377:FAT655382 FKP655377:FKP655382 FUL655377:FUL655382 GEH655377:GEH655382 GOD655377:GOD655382 GXZ655377:GXZ655382 HHV655377:HHV655382 HRR655377:HRR655382 IBN655377:IBN655382 ILJ655377:ILJ655382 IVF655377:IVF655382 JFB655377:JFB655382 JOX655377:JOX655382 JYT655377:JYT655382 KIP655377:KIP655382 KSL655377:KSL655382 LCH655377:LCH655382 LMD655377:LMD655382 LVZ655377:LVZ655382 MFV655377:MFV655382 MPR655377:MPR655382 MZN655377:MZN655382 NJJ655377:NJJ655382 NTF655377:NTF655382 ODB655377:ODB655382 OMX655377:OMX655382 OWT655377:OWT655382 PGP655377:PGP655382 PQL655377:PQL655382 QAH655377:QAH655382 QKD655377:QKD655382 QTZ655377:QTZ655382 RDV655377:RDV655382 RNR655377:RNR655382 RXN655377:RXN655382 SHJ655377:SHJ655382 SRF655377:SRF655382 TBB655377:TBB655382 TKX655377:TKX655382 TUT655377:TUT655382 UEP655377:UEP655382 UOL655377:UOL655382 UYH655377:UYH655382 VID655377:VID655382 VRZ655377:VRZ655382 WBV655377:WBV655382 WLR655377:WLR655382 WVN655377:WVN655382 F720913:F720918 JB720913:JB720918 SX720913:SX720918 ACT720913:ACT720918 AMP720913:AMP720918 AWL720913:AWL720918 BGH720913:BGH720918 BQD720913:BQD720918 BZZ720913:BZZ720918 CJV720913:CJV720918 CTR720913:CTR720918 DDN720913:DDN720918 DNJ720913:DNJ720918 DXF720913:DXF720918 EHB720913:EHB720918 EQX720913:EQX720918 FAT720913:FAT720918 FKP720913:FKP720918 FUL720913:FUL720918 GEH720913:GEH720918 GOD720913:GOD720918 GXZ720913:GXZ720918 HHV720913:HHV720918 HRR720913:HRR720918 IBN720913:IBN720918 ILJ720913:ILJ720918 IVF720913:IVF720918 JFB720913:JFB720918 JOX720913:JOX720918 JYT720913:JYT720918 KIP720913:KIP720918 KSL720913:KSL720918 LCH720913:LCH720918 LMD720913:LMD720918 LVZ720913:LVZ720918 MFV720913:MFV720918 MPR720913:MPR720918 MZN720913:MZN720918 NJJ720913:NJJ720918 NTF720913:NTF720918 ODB720913:ODB720918 OMX720913:OMX720918 OWT720913:OWT720918 PGP720913:PGP720918 PQL720913:PQL720918 QAH720913:QAH720918 QKD720913:QKD720918 QTZ720913:QTZ720918 RDV720913:RDV720918 RNR720913:RNR720918 RXN720913:RXN720918 SHJ720913:SHJ720918 SRF720913:SRF720918 TBB720913:TBB720918 TKX720913:TKX720918 TUT720913:TUT720918 UEP720913:UEP720918 UOL720913:UOL720918 UYH720913:UYH720918 VID720913:VID720918 VRZ720913:VRZ720918 WBV720913:WBV720918 WLR720913:WLR720918 WVN720913:WVN720918 F786449:F786454 JB786449:JB786454 SX786449:SX786454 ACT786449:ACT786454 AMP786449:AMP786454 AWL786449:AWL786454 BGH786449:BGH786454 BQD786449:BQD786454 BZZ786449:BZZ786454 CJV786449:CJV786454 CTR786449:CTR786454 DDN786449:DDN786454 DNJ786449:DNJ786454 DXF786449:DXF786454 EHB786449:EHB786454 EQX786449:EQX786454 FAT786449:FAT786454 FKP786449:FKP786454 FUL786449:FUL786454 GEH786449:GEH786454 GOD786449:GOD786454 GXZ786449:GXZ786454 HHV786449:HHV786454 HRR786449:HRR786454 IBN786449:IBN786454 ILJ786449:ILJ786454 IVF786449:IVF786454 JFB786449:JFB786454 JOX786449:JOX786454 JYT786449:JYT786454 KIP786449:KIP786454 KSL786449:KSL786454 LCH786449:LCH786454 LMD786449:LMD786454 LVZ786449:LVZ786454 MFV786449:MFV786454 MPR786449:MPR786454 MZN786449:MZN786454 NJJ786449:NJJ786454 NTF786449:NTF786454 ODB786449:ODB786454 OMX786449:OMX786454 OWT786449:OWT786454 PGP786449:PGP786454 PQL786449:PQL786454 QAH786449:QAH786454 QKD786449:QKD786454 QTZ786449:QTZ786454 RDV786449:RDV786454 RNR786449:RNR786454 RXN786449:RXN786454 SHJ786449:SHJ786454 SRF786449:SRF786454 TBB786449:TBB786454 TKX786449:TKX786454 TUT786449:TUT786454 UEP786449:UEP786454 UOL786449:UOL786454 UYH786449:UYH786454 VID786449:VID786454 VRZ786449:VRZ786454 WBV786449:WBV786454 WLR786449:WLR786454 WVN786449:WVN786454 F851985:F851990 JB851985:JB851990 SX851985:SX851990 ACT851985:ACT851990 AMP851985:AMP851990 AWL851985:AWL851990 BGH851985:BGH851990 BQD851985:BQD851990 BZZ851985:BZZ851990 CJV851985:CJV851990 CTR851985:CTR851990 DDN851985:DDN851990 DNJ851985:DNJ851990 DXF851985:DXF851990 EHB851985:EHB851990 EQX851985:EQX851990 FAT851985:FAT851990 FKP851985:FKP851990 FUL851985:FUL851990 GEH851985:GEH851990 GOD851985:GOD851990 GXZ851985:GXZ851990 HHV851985:HHV851990 HRR851985:HRR851990 IBN851985:IBN851990 ILJ851985:ILJ851990 IVF851985:IVF851990 JFB851985:JFB851990 JOX851985:JOX851990 JYT851985:JYT851990 KIP851985:KIP851990 KSL851985:KSL851990 LCH851985:LCH851990 LMD851985:LMD851990 LVZ851985:LVZ851990 MFV851985:MFV851990 MPR851985:MPR851990 MZN851985:MZN851990 NJJ851985:NJJ851990 NTF851985:NTF851990 ODB851985:ODB851990 OMX851985:OMX851990 OWT851985:OWT851990 PGP851985:PGP851990 PQL851985:PQL851990 QAH851985:QAH851990 QKD851985:QKD851990 QTZ851985:QTZ851990 RDV851985:RDV851990 RNR851985:RNR851990 RXN851985:RXN851990 SHJ851985:SHJ851990 SRF851985:SRF851990 TBB851985:TBB851990 TKX851985:TKX851990 TUT851985:TUT851990 UEP851985:UEP851990 UOL851985:UOL851990 UYH851985:UYH851990 VID851985:VID851990 VRZ851985:VRZ851990 WBV851985:WBV851990 WLR851985:WLR851990 WVN851985:WVN851990 F917521:F917526 JB917521:JB917526 SX917521:SX917526 ACT917521:ACT917526 AMP917521:AMP917526 AWL917521:AWL917526 BGH917521:BGH917526 BQD917521:BQD917526 BZZ917521:BZZ917526 CJV917521:CJV917526 CTR917521:CTR917526 DDN917521:DDN917526 DNJ917521:DNJ917526 DXF917521:DXF917526 EHB917521:EHB917526 EQX917521:EQX917526 FAT917521:FAT917526 FKP917521:FKP917526 FUL917521:FUL917526 GEH917521:GEH917526 GOD917521:GOD917526 GXZ917521:GXZ917526 HHV917521:HHV917526 HRR917521:HRR917526 IBN917521:IBN917526 ILJ917521:ILJ917526 IVF917521:IVF917526 JFB917521:JFB917526 JOX917521:JOX917526 JYT917521:JYT917526 KIP917521:KIP917526 KSL917521:KSL917526 LCH917521:LCH917526 LMD917521:LMD917526 LVZ917521:LVZ917526 MFV917521:MFV917526 MPR917521:MPR917526 MZN917521:MZN917526 NJJ917521:NJJ917526 NTF917521:NTF917526 ODB917521:ODB917526 OMX917521:OMX917526 OWT917521:OWT917526 PGP917521:PGP917526 PQL917521:PQL917526 QAH917521:QAH917526 QKD917521:QKD917526 QTZ917521:QTZ917526 RDV917521:RDV917526 RNR917521:RNR917526 RXN917521:RXN917526 SHJ917521:SHJ917526 SRF917521:SRF917526 TBB917521:TBB917526 TKX917521:TKX917526 TUT917521:TUT917526 UEP917521:UEP917526 UOL917521:UOL917526 UYH917521:UYH917526 VID917521:VID917526 VRZ917521:VRZ917526 WBV917521:WBV917526 WLR917521:WLR917526 WVN917521:WVN917526 F983057:F983062 JB983057:JB983062 SX983057:SX983062 ACT983057:ACT983062 AMP983057:AMP983062 AWL983057:AWL983062 BGH983057:BGH983062 BQD983057:BQD983062 BZZ983057:BZZ983062 CJV983057:CJV983062 CTR983057:CTR983062 DDN983057:DDN983062 DNJ983057:DNJ983062 DXF983057:DXF983062 EHB983057:EHB983062 EQX983057:EQX983062 FAT983057:FAT983062 FKP983057:FKP983062 FUL983057:FUL983062 GEH983057:GEH983062 GOD983057:GOD983062 GXZ983057:GXZ983062 HHV983057:HHV983062 HRR983057:HRR983062 IBN983057:IBN983062 ILJ983057:ILJ983062 IVF983057:IVF983062 JFB983057:JFB983062 JOX983057:JOX983062 JYT983057:JYT983062 KIP983057:KIP983062 KSL983057:KSL983062 LCH983057:LCH983062 LMD983057:LMD983062 LVZ983057:LVZ983062 MFV983057:MFV983062 MPR983057:MPR983062 MZN983057:MZN983062 NJJ983057:NJJ983062 NTF983057:NTF983062 ODB983057:ODB983062 OMX983057:OMX983062 OWT983057:OWT983062 PGP983057:PGP983062 PQL983057:PQL983062 QAH983057:QAH983062 QKD983057:QKD983062 QTZ983057:QTZ983062 RDV983057:RDV983062 RNR983057:RNR983062 RXN983057:RXN983062 SHJ983057:SHJ983062 SRF983057:SRF983062 TBB983057:TBB983062 TKX983057:TKX983062 TUT983057:TUT983062 UEP983057:UEP983062 UOL983057:UOL983062 UYH983057:UYH983062 VID983057:VID983062 VRZ983057:VRZ983062 WBV983057:WBV983062 WLR983057:WLR983062 WVN983057:WVN983062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F25:F28">
      <formula1>"EXA, EXP"</formula1>
    </dataValidation>
    <dataValidation type="list" allowBlank="1" showInputMessage="1" showErrorMessage="1" sqref="E26:E27 JA26:JA27 SW26:SW27 ACS26:ACS27 AMO26:AMO27 AWK26:AWK27 BGG26:BGG27 BQC26:BQC27 BZY26:BZY27 CJU26:CJU27 CTQ26:CTQ27 DDM26:DDM27 DNI26:DNI27 DXE26:DXE27 EHA26:EHA27 EQW26:EQW27 FAS26:FAS27 FKO26:FKO27 FUK26:FUK27 GEG26:GEG27 GOC26:GOC27 GXY26:GXY27 HHU26:HHU27 HRQ26:HRQ27 IBM26:IBM27 ILI26:ILI27 IVE26:IVE27 JFA26:JFA27 JOW26:JOW27 JYS26:JYS27 KIO26:KIO27 KSK26:KSK27 LCG26:LCG27 LMC26:LMC27 LVY26:LVY27 MFU26:MFU27 MPQ26:MPQ27 MZM26:MZM27 NJI26:NJI27 NTE26:NTE27 ODA26:ODA27 OMW26:OMW27 OWS26:OWS27 PGO26:PGO27 PQK26:PQK27 QAG26:QAG27 QKC26:QKC27 QTY26:QTY27 RDU26:RDU27 RNQ26:RNQ27 RXM26:RXM27 SHI26:SHI27 SRE26:SRE27 TBA26:TBA27 TKW26:TKW27 TUS26:TUS27 UEO26:UEO27 UOK26:UOK27 UYG26:UYG27 VIC26:VIC27 VRY26:VRY27 WBU26:WBU27 WLQ26:WLQ27 WVM26:WVM27 E65562:E65563 JA65562:JA65563 SW65562:SW65563 ACS65562:ACS65563 AMO65562:AMO65563 AWK65562:AWK65563 BGG65562:BGG65563 BQC65562:BQC65563 BZY65562:BZY65563 CJU65562:CJU65563 CTQ65562:CTQ65563 DDM65562:DDM65563 DNI65562:DNI65563 DXE65562:DXE65563 EHA65562:EHA65563 EQW65562:EQW65563 FAS65562:FAS65563 FKO65562:FKO65563 FUK65562:FUK65563 GEG65562:GEG65563 GOC65562:GOC65563 GXY65562:GXY65563 HHU65562:HHU65563 HRQ65562:HRQ65563 IBM65562:IBM65563 ILI65562:ILI65563 IVE65562:IVE65563 JFA65562:JFA65563 JOW65562:JOW65563 JYS65562:JYS65563 KIO65562:KIO65563 KSK65562:KSK65563 LCG65562:LCG65563 LMC65562:LMC65563 LVY65562:LVY65563 MFU65562:MFU65563 MPQ65562:MPQ65563 MZM65562:MZM65563 NJI65562:NJI65563 NTE65562:NTE65563 ODA65562:ODA65563 OMW65562:OMW65563 OWS65562:OWS65563 PGO65562:PGO65563 PQK65562:PQK65563 QAG65562:QAG65563 QKC65562:QKC65563 QTY65562:QTY65563 RDU65562:RDU65563 RNQ65562:RNQ65563 RXM65562:RXM65563 SHI65562:SHI65563 SRE65562:SRE65563 TBA65562:TBA65563 TKW65562:TKW65563 TUS65562:TUS65563 UEO65562:UEO65563 UOK65562:UOK65563 UYG65562:UYG65563 VIC65562:VIC65563 VRY65562:VRY65563 WBU65562:WBU65563 WLQ65562:WLQ65563 WVM65562:WVM65563 E131098:E131099 JA131098:JA131099 SW131098:SW131099 ACS131098:ACS131099 AMO131098:AMO131099 AWK131098:AWK131099 BGG131098:BGG131099 BQC131098:BQC131099 BZY131098:BZY131099 CJU131098:CJU131099 CTQ131098:CTQ131099 DDM131098:DDM131099 DNI131098:DNI131099 DXE131098:DXE131099 EHA131098:EHA131099 EQW131098:EQW131099 FAS131098:FAS131099 FKO131098:FKO131099 FUK131098:FUK131099 GEG131098:GEG131099 GOC131098:GOC131099 GXY131098:GXY131099 HHU131098:HHU131099 HRQ131098:HRQ131099 IBM131098:IBM131099 ILI131098:ILI131099 IVE131098:IVE131099 JFA131098:JFA131099 JOW131098:JOW131099 JYS131098:JYS131099 KIO131098:KIO131099 KSK131098:KSK131099 LCG131098:LCG131099 LMC131098:LMC131099 LVY131098:LVY131099 MFU131098:MFU131099 MPQ131098:MPQ131099 MZM131098:MZM131099 NJI131098:NJI131099 NTE131098:NTE131099 ODA131098:ODA131099 OMW131098:OMW131099 OWS131098:OWS131099 PGO131098:PGO131099 PQK131098:PQK131099 QAG131098:QAG131099 QKC131098:QKC131099 QTY131098:QTY131099 RDU131098:RDU131099 RNQ131098:RNQ131099 RXM131098:RXM131099 SHI131098:SHI131099 SRE131098:SRE131099 TBA131098:TBA131099 TKW131098:TKW131099 TUS131098:TUS131099 UEO131098:UEO131099 UOK131098:UOK131099 UYG131098:UYG131099 VIC131098:VIC131099 VRY131098:VRY131099 WBU131098:WBU131099 WLQ131098:WLQ131099 WVM131098:WVM131099 E196634:E196635 JA196634:JA196635 SW196634:SW196635 ACS196634:ACS196635 AMO196634:AMO196635 AWK196634:AWK196635 BGG196634:BGG196635 BQC196634:BQC196635 BZY196634:BZY196635 CJU196634:CJU196635 CTQ196634:CTQ196635 DDM196634:DDM196635 DNI196634:DNI196635 DXE196634:DXE196635 EHA196634:EHA196635 EQW196634:EQW196635 FAS196634:FAS196635 FKO196634:FKO196635 FUK196634:FUK196635 GEG196634:GEG196635 GOC196634:GOC196635 GXY196634:GXY196635 HHU196634:HHU196635 HRQ196634:HRQ196635 IBM196634:IBM196635 ILI196634:ILI196635 IVE196634:IVE196635 JFA196634:JFA196635 JOW196634:JOW196635 JYS196634:JYS196635 KIO196634:KIO196635 KSK196634:KSK196635 LCG196634:LCG196635 LMC196634:LMC196635 LVY196634:LVY196635 MFU196634:MFU196635 MPQ196634:MPQ196635 MZM196634:MZM196635 NJI196634:NJI196635 NTE196634:NTE196635 ODA196634:ODA196635 OMW196634:OMW196635 OWS196634:OWS196635 PGO196634:PGO196635 PQK196634:PQK196635 QAG196634:QAG196635 QKC196634:QKC196635 QTY196634:QTY196635 RDU196634:RDU196635 RNQ196634:RNQ196635 RXM196634:RXM196635 SHI196634:SHI196635 SRE196634:SRE196635 TBA196634:TBA196635 TKW196634:TKW196635 TUS196634:TUS196635 UEO196634:UEO196635 UOK196634:UOK196635 UYG196634:UYG196635 VIC196634:VIC196635 VRY196634:VRY196635 WBU196634:WBU196635 WLQ196634:WLQ196635 WVM196634:WVM196635 E262170:E262171 JA262170:JA262171 SW262170:SW262171 ACS262170:ACS262171 AMO262170:AMO262171 AWK262170:AWK262171 BGG262170:BGG262171 BQC262170:BQC262171 BZY262170:BZY262171 CJU262170:CJU262171 CTQ262170:CTQ262171 DDM262170:DDM262171 DNI262170:DNI262171 DXE262170:DXE262171 EHA262170:EHA262171 EQW262170:EQW262171 FAS262170:FAS262171 FKO262170:FKO262171 FUK262170:FUK262171 GEG262170:GEG262171 GOC262170:GOC262171 GXY262170:GXY262171 HHU262170:HHU262171 HRQ262170:HRQ262171 IBM262170:IBM262171 ILI262170:ILI262171 IVE262170:IVE262171 JFA262170:JFA262171 JOW262170:JOW262171 JYS262170:JYS262171 KIO262170:KIO262171 KSK262170:KSK262171 LCG262170:LCG262171 LMC262170:LMC262171 LVY262170:LVY262171 MFU262170:MFU262171 MPQ262170:MPQ262171 MZM262170:MZM262171 NJI262170:NJI262171 NTE262170:NTE262171 ODA262170:ODA262171 OMW262170:OMW262171 OWS262170:OWS262171 PGO262170:PGO262171 PQK262170:PQK262171 QAG262170:QAG262171 QKC262170:QKC262171 QTY262170:QTY262171 RDU262170:RDU262171 RNQ262170:RNQ262171 RXM262170:RXM262171 SHI262170:SHI262171 SRE262170:SRE262171 TBA262170:TBA262171 TKW262170:TKW262171 TUS262170:TUS262171 UEO262170:UEO262171 UOK262170:UOK262171 UYG262170:UYG262171 VIC262170:VIC262171 VRY262170:VRY262171 WBU262170:WBU262171 WLQ262170:WLQ262171 WVM262170:WVM262171 E327706:E327707 JA327706:JA327707 SW327706:SW327707 ACS327706:ACS327707 AMO327706:AMO327707 AWK327706:AWK327707 BGG327706:BGG327707 BQC327706:BQC327707 BZY327706:BZY327707 CJU327706:CJU327707 CTQ327706:CTQ327707 DDM327706:DDM327707 DNI327706:DNI327707 DXE327706:DXE327707 EHA327706:EHA327707 EQW327706:EQW327707 FAS327706:FAS327707 FKO327706:FKO327707 FUK327706:FUK327707 GEG327706:GEG327707 GOC327706:GOC327707 GXY327706:GXY327707 HHU327706:HHU327707 HRQ327706:HRQ327707 IBM327706:IBM327707 ILI327706:ILI327707 IVE327706:IVE327707 JFA327706:JFA327707 JOW327706:JOW327707 JYS327706:JYS327707 KIO327706:KIO327707 KSK327706:KSK327707 LCG327706:LCG327707 LMC327706:LMC327707 LVY327706:LVY327707 MFU327706:MFU327707 MPQ327706:MPQ327707 MZM327706:MZM327707 NJI327706:NJI327707 NTE327706:NTE327707 ODA327706:ODA327707 OMW327706:OMW327707 OWS327706:OWS327707 PGO327706:PGO327707 PQK327706:PQK327707 QAG327706:QAG327707 QKC327706:QKC327707 QTY327706:QTY327707 RDU327706:RDU327707 RNQ327706:RNQ327707 RXM327706:RXM327707 SHI327706:SHI327707 SRE327706:SRE327707 TBA327706:TBA327707 TKW327706:TKW327707 TUS327706:TUS327707 UEO327706:UEO327707 UOK327706:UOK327707 UYG327706:UYG327707 VIC327706:VIC327707 VRY327706:VRY327707 WBU327706:WBU327707 WLQ327706:WLQ327707 WVM327706:WVM327707 E393242:E393243 JA393242:JA393243 SW393242:SW393243 ACS393242:ACS393243 AMO393242:AMO393243 AWK393242:AWK393243 BGG393242:BGG393243 BQC393242:BQC393243 BZY393242:BZY393243 CJU393242:CJU393243 CTQ393242:CTQ393243 DDM393242:DDM393243 DNI393242:DNI393243 DXE393242:DXE393243 EHA393242:EHA393243 EQW393242:EQW393243 FAS393242:FAS393243 FKO393242:FKO393243 FUK393242:FUK393243 GEG393242:GEG393243 GOC393242:GOC393243 GXY393242:GXY393243 HHU393242:HHU393243 HRQ393242:HRQ393243 IBM393242:IBM393243 ILI393242:ILI393243 IVE393242:IVE393243 JFA393242:JFA393243 JOW393242:JOW393243 JYS393242:JYS393243 KIO393242:KIO393243 KSK393242:KSK393243 LCG393242:LCG393243 LMC393242:LMC393243 LVY393242:LVY393243 MFU393242:MFU393243 MPQ393242:MPQ393243 MZM393242:MZM393243 NJI393242:NJI393243 NTE393242:NTE393243 ODA393242:ODA393243 OMW393242:OMW393243 OWS393242:OWS393243 PGO393242:PGO393243 PQK393242:PQK393243 QAG393242:QAG393243 QKC393242:QKC393243 QTY393242:QTY393243 RDU393242:RDU393243 RNQ393242:RNQ393243 RXM393242:RXM393243 SHI393242:SHI393243 SRE393242:SRE393243 TBA393242:TBA393243 TKW393242:TKW393243 TUS393242:TUS393243 UEO393242:UEO393243 UOK393242:UOK393243 UYG393242:UYG393243 VIC393242:VIC393243 VRY393242:VRY393243 WBU393242:WBU393243 WLQ393242:WLQ393243 WVM393242:WVM393243 E458778:E458779 JA458778:JA458779 SW458778:SW458779 ACS458778:ACS458779 AMO458778:AMO458779 AWK458778:AWK458779 BGG458778:BGG458779 BQC458778:BQC458779 BZY458778:BZY458779 CJU458778:CJU458779 CTQ458778:CTQ458779 DDM458778:DDM458779 DNI458778:DNI458779 DXE458778:DXE458779 EHA458778:EHA458779 EQW458778:EQW458779 FAS458778:FAS458779 FKO458778:FKO458779 FUK458778:FUK458779 GEG458778:GEG458779 GOC458778:GOC458779 GXY458778:GXY458779 HHU458778:HHU458779 HRQ458778:HRQ458779 IBM458778:IBM458779 ILI458778:ILI458779 IVE458778:IVE458779 JFA458778:JFA458779 JOW458778:JOW458779 JYS458778:JYS458779 KIO458778:KIO458779 KSK458778:KSK458779 LCG458778:LCG458779 LMC458778:LMC458779 LVY458778:LVY458779 MFU458778:MFU458779 MPQ458778:MPQ458779 MZM458778:MZM458779 NJI458778:NJI458779 NTE458778:NTE458779 ODA458778:ODA458779 OMW458778:OMW458779 OWS458778:OWS458779 PGO458778:PGO458779 PQK458778:PQK458779 QAG458778:QAG458779 QKC458778:QKC458779 QTY458778:QTY458779 RDU458778:RDU458779 RNQ458778:RNQ458779 RXM458778:RXM458779 SHI458778:SHI458779 SRE458778:SRE458779 TBA458778:TBA458779 TKW458778:TKW458779 TUS458778:TUS458779 UEO458778:UEO458779 UOK458778:UOK458779 UYG458778:UYG458779 VIC458778:VIC458779 VRY458778:VRY458779 WBU458778:WBU458779 WLQ458778:WLQ458779 WVM458778:WVM458779 E524314:E524315 JA524314:JA524315 SW524314:SW524315 ACS524314:ACS524315 AMO524314:AMO524315 AWK524314:AWK524315 BGG524314:BGG524315 BQC524314:BQC524315 BZY524314:BZY524315 CJU524314:CJU524315 CTQ524314:CTQ524315 DDM524314:DDM524315 DNI524314:DNI524315 DXE524314:DXE524315 EHA524314:EHA524315 EQW524314:EQW524315 FAS524314:FAS524315 FKO524314:FKO524315 FUK524314:FUK524315 GEG524314:GEG524315 GOC524314:GOC524315 GXY524314:GXY524315 HHU524314:HHU524315 HRQ524314:HRQ524315 IBM524314:IBM524315 ILI524314:ILI524315 IVE524314:IVE524315 JFA524314:JFA524315 JOW524314:JOW524315 JYS524314:JYS524315 KIO524314:KIO524315 KSK524314:KSK524315 LCG524314:LCG524315 LMC524314:LMC524315 LVY524314:LVY524315 MFU524314:MFU524315 MPQ524314:MPQ524315 MZM524314:MZM524315 NJI524314:NJI524315 NTE524314:NTE524315 ODA524314:ODA524315 OMW524314:OMW524315 OWS524314:OWS524315 PGO524314:PGO524315 PQK524314:PQK524315 QAG524314:QAG524315 QKC524314:QKC524315 QTY524314:QTY524315 RDU524314:RDU524315 RNQ524314:RNQ524315 RXM524314:RXM524315 SHI524314:SHI524315 SRE524314:SRE524315 TBA524314:TBA524315 TKW524314:TKW524315 TUS524314:TUS524315 UEO524314:UEO524315 UOK524314:UOK524315 UYG524314:UYG524315 VIC524314:VIC524315 VRY524314:VRY524315 WBU524314:WBU524315 WLQ524314:WLQ524315 WVM524314:WVM524315 E589850:E589851 JA589850:JA589851 SW589850:SW589851 ACS589850:ACS589851 AMO589850:AMO589851 AWK589850:AWK589851 BGG589850:BGG589851 BQC589850:BQC589851 BZY589850:BZY589851 CJU589850:CJU589851 CTQ589850:CTQ589851 DDM589850:DDM589851 DNI589850:DNI589851 DXE589850:DXE589851 EHA589850:EHA589851 EQW589850:EQW589851 FAS589850:FAS589851 FKO589850:FKO589851 FUK589850:FUK589851 GEG589850:GEG589851 GOC589850:GOC589851 GXY589850:GXY589851 HHU589850:HHU589851 HRQ589850:HRQ589851 IBM589850:IBM589851 ILI589850:ILI589851 IVE589850:IVE589851 JFA589850:JFA589851 JOW589850:JOW589851 JYS589850:JYS589851 KIO589850:KIO589851 KSK589850:KSK589851 LCG589850:LCG589851 LMC589850:LMC589851 LVY589850:LVY589851 MFU589850:MFU589851 MPQ589850:MPQ589851 MZM589850:MZM589851 NJI589850:NJI589851 NTE589850:NTE589851 ODA589850:ODA589851 OMW589850:OMW589851 OWS589850:OWS589851 PGO589850:PGO589851 PQK589850:PQK589851 QAG589850:QAG589851 QKC589850:QKC589851 QTY589850:QTY589851 RDU589850:RDU589851 RNQ589850:RNQ589851 RXM589850:RXM589851 SHI589850:SHI589851 SRE589850:SRE589851 TBA589850:TBA589851 TKW589850:TKW589851 TUS589850:TUS589851 UEO589850:UEO589851 UOK589850:UOK589851 UYG589850:UYG589851 VIC589850:VIC589851 VRY589850:VRY589851 WBU589850:WBU589851 WLQ589850:WLQ589851 WVM589850:WVM589851 E655386:E655387 JA655386:JA655387 SW655386:SW655387 ACS655386:ACS655387 AMO655386:AMO655387 AWK655386:AWK655387 BGG655386:BGG655387 BQC655386:BQC655387 BZY655386:BZY655387 CJU655386:CJU655387 CTQ655386:CTQ655387 DDM655386:DDM655387 DNI655386:DNI655387 DXE655386:DXE655387 EHA655386:EHA655387 EQW655386:EQW655387 FAS655386:FAS655387 FKO655386:FKO655387 FUK655386:FUK655387 GEG655386:GEG655387 GOC655386:GOC655387 GXY655386:GXY655387 HHU655386:HHU655387 HRQ655386:HRQ655387 IBM655386:IBM655387 ILI655386:ILI655387 IVE655386:IVE655387 JFA655386:JFA655387 JOW655386:JOW655387 JYS655386:JYS655387 KIO655386:KIO655387 KSK655386:KSK655387 LCG655386:LCG655387 LMC655386:LMC655387 LVY655386:LVY655387 MFU655386:MFU655387 MPQ655386:MPQ655387 MZM655386:MZM655387 NJI655386:NJI655387 NTE655386:NTE655387 ODA655386:ODA655387 OMW655386:OMW655387 OWS655386:OWS655387 PGO655386:PGO655387 PQK655386:PQK655387 QAG655386:QAG655387 QKC655386:QKC655387 QTY655386:QTY655387 RDU655386:RDU655387 RNQ655386:RNQ655387 RXM655386:RXM655387 SHI655386:SHI655387 SRE655386:SRE655387 TBA655386:TBA655387 TKW655386:TKW655387 TUS655386:TUS655387 UEO655386:UEO655387 UOK655386:UOK655387 UYG655386:UYG655387 VIC655386:VIC655387 VRY655386:VRY655387 WBU655386:WBU655387 WLQ655386:WLQ655387 WVM655386:WVM655387 E720922:E720923 JA720922:JA720923 SW720922:SW720923 ACS720922:ACS720923 AMO720922:AMO720923 AWK720922:AWK720923 BGG720922:BGG720923 BQC720922:BQC720923 BZY720922:BZY720923 CJU720922:CJU720923 CTQ720922:CTQ720923 DDM720922:DDM720923 DNI720922:DNI720923 DXE720922:DXE720923 EHA720922:EHA720923 EQW720922:EQW720923 FAS720922:FAS720923 FKO720922:FKO720923 FUK720922:FUK720923 GEG720922:GEG720923 GOC720922:GOC720923 GXY720922:GXY720923 HHU720922:HHU720923 HRQ720922:HRQ720923 IBM720922:IBM720923 ILI720922:ILI720923 IVE720922:IVE720923 JFA720922:JFA720923 JOW720922:JOW720923 JYS720922:JYS720923 KIO720922:KIO720923 KSK720922:KSK720923 LCG720922:LCG720923 LMC720922:LMC720923 LVY720922:LVY720923 MFU720922:MFU720923 MPQ720922:MPQ720923 MZM720922:MZM720923 NJI720922:NJI720923 NTE720922:NTE720923 ODA720922:ODA720923 OMW720922:OMW720923 OWS720922:OWS720923 PGO720922:PGO720923 PQK720922:PQK720923 QAG720922:QAG720923 QKC720922:QKC720923 QTY720922:QTY720923 RDU720922:RDU720923 RNQ720922:RNQ720923 RXM720922:RXM720923 SHI720922:SHI720923 SRE720922:SRE720923 TBA720922:TBA720923 TKW720922:TKW720923 TUS720922:TUS720923 UEO720922:UEO720923 UOK720922:UOK720923 UYG720922:UYG720923 VIC720922:VIC720923 VRY720922:VRY720923 WBU720922:WBU720923 WLQ720922:WLQ720923 WVM720922:WVM720923 E786458:E786459 JA786458:JA786459 SW786458:SW786459 ACS786458:ACS786459 AMO786458:AMO786459 AWK786458:AWK786459 BGG786458:BGG786459 BQC786458:BQC786459 BZY786458:BZY786459 CJU786458:CJU786459 CTQ786458:CTQ786459 DDM786458:DDM786459 DNI786458:DNI786459 DXE786458:DXE786459 EHA786458:EHA786459 EQW786458:EQW786459 FAS786458:FAS786459 FKO786458:FKO786459 FUK786458:FUK786459 GEG786458:GEG786459 GOC786458:GOC786459 GXY786458:GXY786459 HHU786458:HHU786459 HRQ786458:HRQ786459 IBM786458:IBM786459 ILI786458:ILI786459 IVE786458:IVE786459 JFA786458:JFA786459 JOW786458:JOW786459 JYS786458:JYS786459 KIO786458:KIO786459 KSK786458:KSK786459 LCG786458:LCG786459 LMC786458:LMC786459 LVY786458:LVY786459 MFU786458:MFU786459 MPQ786458:MPQ786459 MZM786458:MZM786459 NJI786458:NJI786459 NTE786458:NTE786459 ODA786458:ODA786459 OMW786458:OMW786459 OWS786458:OWS786459 PGO786458:PGO786459 PQK786458:PQK786459 QAG786458:QAG786459 QKC786458:QKC786459 QTY786458:QTY786459 RDU786458:RDU786459 RNQ786458:RNQ786459 RXM786458:RXM786459 SHI786458:SHI786459 SRE786458:SRE786459 TBA786458:TBA786459 TKW786458:TKW786459 TUS786458:TUS786459 UEO786458:UEO786459 UOK786458:UOK786459 UYG786458:UYG786459 VIC786458:VIC786459 VRY786458:VRY786459 WBU786458:WBU786459 WLQ786458:WLQ786459 WVM786458:WVM786459 E851994:E851995 JA851994:JA851995 SW851994:SW851995 ACS851994:ACS851995 AMO851994:AMO851995 AWK851994:AWK851995 BGG851994:BGG851995 BQC851994:BQC851995 BZY851994:BZY851995 CJU851994:CJU851995 CTQ851994:CTQ851995 DDM851994:DDM851995 DNI851994:DNI851995 DXE851994:DXE851995 EHA851994:EHA851995 EQW851994:EQW851995 FAS851994:FAS851995 FKO851994:FKO851995 FUK851994:FUK851995 GEG851994:GEG851995 GOC851994:GOC851995 GXY851994:GXY851995 HHU851994:HHU851995 HRQ851994:HRQ851995 IBM851994:IBM851995 ILI851994:ILI851995 IVE851994:IVE851995 JFA851994:JFA851995 JOW851994:JOW851995 JYS851994:JYS851995 KIO851994:KIO851995 KSK851994:KSK851995 LCG851994:LCG851995 LMC851994:LMC851995 LVY851994:LVY851995 MFU851994:MFU851995 MPQ851994:MPQ851995 MZM851994:MZM851995 NJI851994:NJI851995 NTE851994:NTE851995 ODA851994:ODA851995 OMW851994:OMW851995 OWS851994:OWS851995 PGO851994:PGO851995 PQK851994:PQK851995 QAG851994:QAG851995 QKC851994:QKC851995 QTY851994:QTY851995 RDU851994:RDU851995 RNQ851994:RNQ851995 RXM851994:RXM851995 SHI851994:SHI851995 SRE851994:SRE851995 TBA851994:TBA851995 TKW851994:TKW851995 TUS851994:TUS851995 UEO851994:UEO851995 UOK851994:UOK851995 UYG851994:UYG851995 VIC851994:VIC851995 VRY851994:VRY851995 WBU851994:WBU851995 WLQ851994:WLQ851995 WVM851994:WVM851995 E917530:E917531 JA917530:JA917531 SW917530:SW917531 ACS917530:ACS917531 AMO917530:AMO917531 AWK917530:AWK917531 BGG917530:BGG917531 BQC917530:BQC917531 BZY917530:BZY917531 CJU917530:CJU917531 CTQ917530:CTQ917531 DDM917530:DDM917531 DNI917530:DNI917531 DXE917530:DXE917531 EHA917530:EHA917531 EQW917530:EQW917531 FAS917530:FAS917531 FKO917530:FKO917531 FUK917530:FUK917531 GEG917530:GEG917531 GOC917530:GOC917531 GXY917530:GXY917531 HHU917530:HHU917531 HRQ917530:HRQ917531 IBM917530:IBM917531 ILI917530:ILI917531 IVE917530:IVE917531 JFA917530:JFA917531 JOW917530:JOW917531 JYS917530:JYS917531 KIO917530:KIO917531 KSK917530:KSK917531 LCG917530:LCG917531 LMC917530:LMC917531 LVY917530:LVY917531 MFU917530:MFU917531 MPQ917530:MPQ917531 MZM917530:MZM917531 NJI917530:NJI917531 NTE917530:NTE917531 ODA917530:ODA917531 OMW917530:OMW917531 OWS917530:OWS917531 PGO917530:PGO917531 PQK917530:PQK917531 QAG917530:QAG917531 QKC917530:QKC917531 QTY917530:QTY917531 RDU917530:RDU917531 RNQ917530:RNQ917531 RXM917530:RXM917531 SHI917530:SHI917531 SRE917530:SRE917531 TBA917530:TBA917531 TKW917530:TKW917531 TUS917530:TUS917531 UEO917530:UEO917531 UOK917530:UOK917531 UYG917530:UYG917531 VIC917530:VIC917531 VRY917530:VRY917531 WBU917530:WBU917531 WLQ917530:WLQ917531 WVM917530:WVM917531 E983066:E983067 JA983066:JA983067 SW983066:SW983067 ACS983066:ACS983067 AMO983066:AMO983067 AWK983066:AWK983067 BGG983066:BGG983067 BQC983066:BQC983067 BZY983066:BZY983067 CJU983066:CJU983067 CTQ983066:CTQ983067 DDM983066:DDM983067 DNI983066:DNI983067 DXE983066:DXE983067 EHA983066:EHA983067 EQW983066:EQW983067 FAS983066:FAS983067 FKO983066:FKO983067 FUK983066:FUK983067 GEG983066:GEG983067 GOC983066:GOC983067 GXY983066:GXY983067 HHU983066:HHU983067 HRQ983066:HRQ983067 IBM983066:IBM983067 ILI983066:ILI983067 IVE983066:IVE983067 JFA983066:JFA983067 JOW983066:JOW983067 JYS983066:JYS983067 KIO983066:KIO983067 KSK983066:KSK983067 LCG983066:LCG983067 LMC983066:LMC983067 LVY983066:LVY983067 MFU983066:MFU983067 MPQ983066:MPQ983067 MZM983066:MZM983067 NJI983066:NJI983067 NTE983066:NTE983067 ODA983066:ODA983067 OMW983066:OMW983067 OWS983066:OWS983067 PGO983066:PGO983067 PQK983066:PQK983067 QAG983066:QAG983067 QKC983066:QKC983067 QTY983066:QTY983067 RDU983066:RDU983067 RNQ983066:RNQ983067 RXM983066:RXM983067 SHI983066:SHI983067 SRE983066:SRE983067 TBA983066:TBA983067 TKW983066:TKW983067 TUS983066:TUS983067 UEO983066:UEO983067 UOK983066:UOK983067 UYG983066:UYG983067 VIC983066:VIC983067 VRY983066:VRY983067 WBU983066:WBU983067 WLQ983066:WLQ983067 WVM983066:WVM983067">
      <formula1>"ARP,BID LPI, BID LIL, BID LPN,BID CP,BID CD,BID SBQC,BID SQS,BID SD,8666 CV,8666 TP,8666 C"</formula1>
    </dataValidation>
    <dataValidation type="list" allowBlank="1" showInputMessage="1" showErrorMessage="1" sqref="E20:E22 JA20:JA22 SW20:SW22 ACS20:ACS22 AMO20:AMO22 AWK20:AWK22 BGG20:BGG22 BQC20:BQC22 BZY20:BZY22 CJU20:CJU22 CTQ20:CTQ22 DDM20:DDM22 DNI20:DNI22 DXE20:DXE22 EHA20:EHA22 EQW20:EQW22 FAS20:FAS22 FKO20:FKO22 FUK20:FUK22 GEG20:GEG22 GOC20:GOC22 GXY20:GXY22 HHU20:HHU22 HRQ20:HRQ22 IBM20:IBM22 ILI20:ILI22 IVE20:IVE22 JFA20:JFA22 JOW20:JOW22 JYS20:JYS22 KIO20:KIO22 KSK20:KSK22 LCG20:LCG22 LMC20:LMC22 LVY20:LVY22 MFU20:MFU22 MPQ20:MPQ22 MZM20:MZM22 NJI20:NJI22 NTE20:NTE22 ODA20:ODA22 OMW20:OMW22 OWS20:OWS22 PGO20:PGO22 PQK20:PQK22 QAG20:QAG22 QKC20:QKC22 QTY20:QTY22 RDU20:RDU22 RNQ20:RNQ22 RXM20:RXM22 SHI20:SHI22 SRE20:SRE22 TBA20:TBA22 TKW20:TKW22 TUS20:TUS22 UEO20:UEO22 UOK20:UOK22 UYG20:UYG22 VIC20:VIC22 VRY20:VRY22 WBU20:WBU22 WLQ20:WLQ22 WVM20:WVM22 E65556:E65558 JA65556:JA65558 SW65556:SW65558 ACS65556:ACS65558 AMO65556:AMO65558 AWK65556:AWK65558 BGG65556:BGG65558 BQC65556:BQC65558 BZY65556:BZY65558 CJU65556:CJU65558 CTQ65556:CTQ65558 DDM65556:DDM65558 DNI65556:DNI65558 DXE65556:DXE65558 EHA65556:EHA65558 EQW65556:EQW65558 FAS65556:FAS65558 FKO65556:FKO65558 FUK65556:FUK65558 GEG65556:GEG65558 GOC65556:GOC65558 GXY65556:GXY65558 HHU65556:HHU65558 HRQ65556:HRQ65558 IBM65556:IBM65558 ILI65556:ILI65558 IVE65556:IVE65558 JFA65556:JFA65558 JOW65556:JOW65558 JYS65556:JYS65558 KIO65556:KIO65558 KSK65556:KSK65558 LCG65556:LCG65558 LMC65556:LMC65558 LVY65556:LVY65558 MFU65556:MFU65558 MPQ65556:MPQ65558 MZM65556:MZM65558 NJI65556:NJI65558 NTE65556:NTE65558 ODA65556:ODA65558 OMW65556:OMW65558 OWS65556:OWS65558 PGO65556:PGO65558 PQK65556:PQK65558 QAG65556:QAG65558 QKC65556:QKC65558 QTY65556:QTY65558 RDU65556:RDU65558 RNQ65556:RNQ65558 RXM65556:RXM65558 SHI65556:SHI65558 SRE65556:SRE65558 TBA65556:TBA65558 TKW65556:TKW65558 TUS65556:TUS65558 UEO65556:UEO65558 UOK65556:UOK65558 UYG65556:UYG65558 VIC65556:VIC65558 VRY65556:VRY65558 WBU65556:WBU65558 WLQ65556:WLQ65558 WVM65556:WVM65558 E131092:E131094 JA131092:JA131094 SW131092:SW131094 ACS131092:ACS131094 AMO131092:AMO131094 AWK131092:AWK131094 BGG131092:BGG131094 BQC131092:BQC131094 BZY131092:BZY131094 CJU131092:CJU131094 CTQ131092:CTQ131094 DDM131092:DDM131094 DNI131092:DNI131094 DXE131092:DXE131094 EHA131092:EHA131094 EQW131092:EQW131094 FAS131092:FAS131094 FKO131092:FKO131094 FUK131092:FUK131094 GEG131092:GEG131094 GOC131092:GOC131094 GXY131092:GXY131094 HHU131092:HHU131094 HRQ131092:HRQ131094 IBM131092:IBM131094 ILI131092:ILI131094 IVE131092:IVE131094 JFA131092:JFA131094 JOW131092:JOW131094 JYS131092:JYS131094 KIO131092:KIO131094 KSK131092:KSK131094 LCG131092:LCG131094 LMC131092:LMC131094 LVY131092:LVY131094 MFU131092:MFU131094 MPQ131092:MPQ131094 MZM131092:MZM131094 NJI131092:NJI131094 NTE131092:NTE131094 ODA131092:ODA131094 OMW131092:OMW131094 OWS131092:OWS131094 PGO131092:PGO131094 PQK131092:PQK131094 QAG131092:QAG131094 QKC131092:QKC131094 QTY131092:QTY131094 RDU131092:RDU131094 RNQ131092:RNQ131094 RXM131092:RXM131094 SHI131092:SHI131094 SRE131092:SRE131094 TBA131092:TBA131094 TKW131092:TKW131094 TUS131092:TUS131094 UEO131092:UEO131094 UOK131092:UOK131094 UYG131092:UYG131094 VIC131092:VIC131094 VRY131092:VRY131094 WBU131092:WBU131094 WLQ131092:WLQ131094 WVM131092:WVM131094 E196628:E196630 JA196628:JA196630 SW196628:SW196630 ACS196628:ACS196630 AMO196628:AMO196630 AWK196628:AWK196630 BGG196628:BGG196630 BQC196628:BQC196630 BZY196628:BZY196630 CJU196628:CJU196630 CTQ196628:CTQ196630 DDM196628:DDM196630 DNI196628:DNI196630 DXE196628:DXE196630 EHA196628:EHA196630 EQW196628:EQW196630 FAS196628:FAS196630 FKO196628:FKO196630 FUK196628:FUK196630 GEG196628:GEG196630 GOC196628:GOC196630 GXY196628:GXY196630 HHU196628:HHU196630 HRQ196628:HRQ196630 IBM196628:IBM196630 ILI196628:ILI196630 IVE196628:IVE196630 JFA196628:JFA196630 JOW196628:JOW196630 JYS196628:JYS196630 KIO196628:KIO196630 KSK196628:KSK196630 LCG196628:LCG196630 LMC196628:LMC196630 LVY196628:LVY196630 MFU196628:MFU196630 MPQ196628:MPQ196630 MZM196628:MZM196630 NJI196628:NJI196630 NTE196628:NTE196630 ODA196628:ODA196630 OMW196628:OMW196630 OWS196628:OWS196630 PGO196628:PGO196630 PQK196628:PQK196630 QAG196628:QAG196630 QKC196628:QKC196630 QTY196628:QTY196630 RDU196628:RDU196630 RNQ196628:RNQ196630 RXM196628:RXM196630 SHI196628:SHI196630 SRE196628:SRE196630 TBA196628:TBA196630 TKW196628:TKW196630 TUS196628:TUS196630 UEO196628:UEO196630 UOK196628:UOK196630 UYG196628:UYG196630 VIC196628:VIC196630 VRY196628:VRY196630 WBU196628:WBU196630 WLQ196628:WLQ196630 WVM196628:WVM196630 E262164:E262166 JA262164:JA262166 SW262164:SW262166 ACS262164:ACS262166 AMO262164:AMO262166 AWK262164:AWK262166 BGG262164:BGG262166 BQC262164:BQC262166 BZY262164:BZY262166 CJU262164:CJU262166 CTQ262164:CTQ262166 DDM262164:DDM262166 DNI262164:DNI262166 DXE262164:DXE262166 EHA262164:EHA262166 EQW262164:EQW262166 FAS262164:FAS262166 FKO262164:FKO262166 FUK262164:FUK262166 GEG262164:GEG262166 GOC262164:GOC262166 GXY262164:GXY262166 HHU262164:HHU262166 HRQ262164:HRQ262166 IBM262164:IBM262166 ILI262164:ILI262166 IVE262164:IVE262166 JFA262164:JFA262166 JOW262164:JOW262166 JYS262164:JYS262166 KIO262164:KIO262166 KSK262164:KSK262166 LCG262164:LCG262166 LMC262164:LMC262166 LVY262164:LVY262166 MFU262164:MFU262166 MPQ262164:MPQ262166 MZM262164:MZM262166 NJI262164:NJI262166 NTE262164:NTE262166 ODA262164:ODA262166 OMW262164:OMW262166 OWS262164:OWS262166 PGO262164:PGO262166 PQK262164:PQK262166 QAG262164:QAG262166 QKC262164:QKC262166 QTY262164:QTY262166 RDU262164:RDU262166 RNQ262164:RNQ262166 RXM262164:RXM262166 SHI262164:SHI262166 SRE262164:SRE262166 TBA262164:TBA262166 TKW262164:TKW262166 TUS262164:TUS262166 UEO262164:UEO262166 UOK262164:UOK262166 UYG262164:UYG262166 VIC262164:VIC262166 VRY262164:VRY262166 WBU262164:WBU262166 WLQ262164:WLQ262166 WVM262164:WVM262166 E327700:E327702 JA327700:JA327702 SW327700:SW327702 ACS327700:ACS327702 AMO327700:AMO327702 AWK327700:AWK327702 BGG327700:BGG327702 BQC327700:BQC327702 BZY327700:BZY327702 CJU327700:CJU327702 CTQ327700:CTQ327702 DDM327700:DDM327702 DNI327700:DNI327702 DXE327700:DXE327702 EHA327700:EHA327702 EQW327700:EQW327702 FAS327700:FAS327702 FKO327700:FKO327702 FUK327700:FUK327702 GEG327700:GEG327702 GOC327700:GOC327702 GXY327700:GXY327702 HHU327700:HHU327702 HRQ327700:HRQ327702 IBM327700:IBM327702 ILI327700:ILI327702 IVE327700:IVE327702 JFA327700:JFA327702 JOW327700:JOW327702 JYS327700:JYS327702 KIO327700:KIO327702 KSK327700:KSK327702 LCG327700:LCG327702 LMC327700:LMC327702 LVY327700:LVY327702 MFU327700:MFU327702 MPQ327700:MPQ327702 MZM327700:MZM327702 NJI327700:NJI327702 NTE327700:NTE327702 ODA327700:ODA327702 OMW327700:OMW327702 OWS327700:OWS327702 PGO327700:PGO327702 PQK327700:PQK327702 QAG327700:QAG327702 QKC327700:QKC327702 QTY327700:QTY327702 RDU327700:RDU327702 RNQ327700:RNQ327702 RXM327700:RXM327702 SHI327700:SHI327702 SRE327700:SRE327702 TBA327700:TBA327702 TKW327700:TKW327702 TUS327700:TUS327702 UEO327700:UEO327702 UOK327700:UOK327702 UYG327700:UYG327702 VIC327700:VIC327702 VRY327700:VRY327702 WBU327700:WBU327702 WLQ327700:WLQ327702 WVM327700:WVM327702 E393236:E393238 JA393236:JA393238 SW393236:SW393238 ACS393236:ACS393238 AMO393236:AMO393238 AWK393236:AWK393238 BGG393236:BGG393238 BQC393236:BQC393238 BZY393236:BZY393238 CJU393236:CJU393238 CTQ393236:CTQ393238 DDM393236:DDM393238 DNI393236:DNI393238 DXE393236:DXE393238 EHA393236:EHA393238 EQW393236:EQW393238 FAS393236:FAS393238 FKO393236:FKO393238 FUK393236:FUK393238 GEG393236:GEG393238 GOC393236:GOC393238 GXY393236:GXY393238 HHU393236:HHU393238 HRQ393236:HRQ393238 IBM393236:IBM393238 ILI393236:ILI393238 IVE393236:IVE393238 JFA393236:JFA393238 JOW393236:JOW393238 JYS393236:JYS393238 KIO393236:KIO393238 KSK393236:KSK393238 LCG393236:LCG393238 LMC393236:LMC393238 LVY393236:LVY393238 MFU393236:MFU393238 MPQ393236:MPQ393238 MZM393236:MZM393238 NJI393236:NJI393238 NTE393236:NTE393238 ODA393236:ODA393238 OMW393236:OMW393238 OWS393236:OWS393238 PGO393236:PGO393238 PQK393236:PQK393238 QAG393236:QAG393238 QKC393236:QKC393238 QTY393236:QTY393238 RDU393236:RDU393238 RNQ393236:RNQ393238 RXM393236:RXM393238 SHI393236:SHI393238 SRE393236:SRE393238 TBA393236:TBA393238 TKW393236:TKW393238 TUS393236:TUS393238 UEO393236:UEO393238 UOK393236:UOK393238 UYG393236:UYG393238 VIC393236:VIC393238 VRY393236:VRY393238 WBU393236:WBU393238 WLQ393236:WLQ393238 WVM393236:WVM393238 E458772:E458774 JA458772:JA458774 SW458772:SW458774 ACS458772:ACS458774 AMO458772:AMO458774 AWK458772:AWK458774 BGG458772:BGG458774 BQC458772:BQC458774 BZY458772:BZY458774 CJU458772:CJU458774 CTQ458772:CTQ458774 DDM458772:DDM458774 DNI458772:DNI458774 DXE458772:DXE458774 EHA458772:EHA458774 EQW458772:EQW458774 FAS458772:FAS458774 FKO458772:FKO458774 FUK458772:FUK458774 GEG458772:GEG458774 GOC458772:GOC458774 GXY458772:GXY458774 HHU458772:HHU458774 HRQ458772:HRQ458774 IBM458772:IBM458774 ILI458772:ILI458774 IVE458772:IVE458774 JFA458772:JFA458774 JOW458772:JOW458774 JYS458772:JYS458774 KIO458772:KIO458774 KSK458772:KSK458774 LCG458772:LCG458774 LMC458772:LMC458774 LVY458772:LVY458774 MFU458772:MFU458774 MPQ458772:MPQ458774 MZM458772:MZM458774 NJI458772:NJI458774 NTE458772:NTE458774 ODA458772:ODA458774 OMW458772:OMW458774 OWS458772:OWS458774 PGO458772:PGO458774 PQK458772:PQK458774 QAG458772:QAG458774 QKC458772:QKC458774 QTY458772:QTY458774 RDU458772:RDU458774 RNQ458772:RNQ458774 RXM458772:RXM458774 SHI458772:SHI458774 SRE458772:SRE458774 TBA458772:TBA458774 TKW458772:TKW458774 TUS458772:TUS458774 UEO458772:UEO458774 UOK458772:UOK458774 UYG458772:UYG458774 VIC458772:VIC458774 VRY458772:VRY458774 WBU458772:WBU458774 WLQ458772:WLQ458774 WVM458772:WVM458774 E524308:E524310 JA524308:JA524310 SW524308:SW524310 ACS524308:ACS524310 AMO524308:AMO524310 AWK524308:AWK524310 BGG524308:BGG524310 BQC524308:BQC524310 BZY524308:BZY524310 CJU524308:CJU524310 CTQ524308:CTQ524310 DDM524308:DDM524310 DNI524308:DNI524310 DXE524308:DXE524310 EHA524308:EHA524310 EQW524308:EQW524310 FAS524308:FAS524310 FKO524308:FKO524310 FUK524308:FUK524310 GEG524308:GEG524310 GOC524308:GOC524310 GXY524308:GXY524310 HHU524308:HHU524310 HRQ524308:HRQ524310 IBM524308:IBM524310 ILI524308:ILI524310 IVE524308:IVE524310 JFA524308:JFA524310 JOW524308:JOW524310 JYS524308:JYS524310 KIO524308:KIO524310 KSK524308:KSK524310 LCG524308:LCG524310 LMC524308:LMC524310 LVY524308:LVY524310 MFU524308:MFU524310 MPQ524308:MPQ524310 MZM524308:MZM524310 NJI524308:NJI524310 NTE524308:NTE524310 ODA524308:ODA524310 OMW524308:OMW524310 OWS524308:OWS524310 PGO524308:PGO524310 PQK524308:PQK524310 QAG524308:QAG524310 QKC524308:QKC524310 QTY524308:QTY524310 RDU524308:RDU524310 RNQ524308:RNQ524310 RXM524308:RXM524310 SHI524308:SHI524310 SRE524308:SRE524310 TBA524308:TBA524310 TKW524308:TKW524310 TUS524308:TUS524310 UEO524308:UEO524310 UOK524308:UOK524310 UYG524308:UYG524310 VIC524308:VIC524310 VRY524308:VRY524310 WBU524308:WBU524310 WLQ524308:WLQ524310 WVM524308:WVM524310 E589844:E589846 JA589844:JA589846 SW589844:SW589846 ACS589844:ACS589846 AMO589844:AMO589846 AWK589844:AWK589846 BGG589844:BGG589846 BQC589844:BQC589846 BZY589844:BZY589846 CJU589844:CJU589846 CTQ589844:CTQ589846 DDM589844:DDM589846 DNI589844:DNI589846 DXE589844:DXE589846 EHA589844:EHA589846 EQW589844:EQW589846 FAS589844:FAS589846 FKO589844:FKO589846 FUK589844:FUK589846 GEG589844:GEG589846 GOC589844:GOC589846 GXY589844:GXY589846 HHU589844:HHU589846 HRQ589844:HRQ589846 IBM589844:IBM589846 ILI589844:ILI589846 IVE589844:IVE589846 JFA589844:JFA589846 JOW589844:JOW589846 JYS589844:JYS589846 KIO589844:KIO589846 KSK589844:KSK589846 LCG589844:LCG589846 LMC589844:LMC589846 LVY589844:LVY589846 MFU589844:MFU589846 MPQ589844:MPQ589846 MZM589844:MZM589846 NJI589844:NJI589846 NTE589844:NTE589846 ODA589844:ODA589846 OMW589844:OMW589846 OWS589844:OWS589846 PGO589844:PGO589846 PQK589844:PQK589846 QAG589844:QAG589846 QKC589844:QKC589846 QTY589844:QTY589846 RDU589844:RDU589846 RNQ589844:RNQ589846 RXM589844:RXM589846 SHI589844:SHI589846 SRE589844:SRE589846 TBA589844:TBA589846 TKW589844:TKW589846 TUS589844:TUS589846 UEO589844:UEO589846 UOK589844:UOK589846 UYG589844:UYG589846 VIC589844:VIC589846 VRY589844:VRY589846 WBU589844:WBU589846 WLQ589844:WLQ589846 WVM589844:WVM589846 E655380:E655382 JA655380:JA655382 SW655380:SW655382 ACS655380:ACS655382 AMO655380:AMO655382 AWK655380:AWK655382 BGG655380:BGG655382 BQC655380:BQC655382 BZY655380:BZY655382 CJU655380:CJU655382 CTQ655380:CTQ655382 DDM655380:DDM655382 DNI655380:DNI655382 DXE655380:DXE655382 EHA655380:EHA655382 EQW655380:EQW655382 FAS655380:FAS655382 FKO655380:FKO655382 FUK655380:FUK655382 GEG655380:GEG655382 GOC655380:GOC655382 GXY655380:GXY655382 HHU655380:HHU655382 HRQ655380:HRQ655382 IBM655380:IBM655382 ILI655380:ILI655382 IVE655380:IVE655382 JFA655380:JFA655382 JOW655380:JOW655382 JYS655380:JYS655382 KIO655380:KIO655382 KSK655380:KSK655382 LCG655380:LCG655382 LMC655380:LMC655382 LVY655380:LVY655382 MFU655380:MFU655382 MPQ655380:MPQ655382 MZM655380:MZM655382 NJI655380:NJI655382 NTE655380:NTE655382 ODA655380:ODA655382 OMW655380:OMW655382 OWS655380:OWS655382 PGO655380:PGO655382 PQK655380:PQK655382 QAG655380:QAG655382 QKC655380:QKC655382 QTY655380:QTY655382 RDU655380:RDU655382 RNQ655380:RNQ655382 RXM655380:RXM655382 SHI655380:SHI655382 SRE655380:SRE655382 TBA655380:TBA655382 TKW655380:TKW655382 TUS655380:TUS655382 UEO655380:UEO655382 UOK655380:UOK655382 UYG655380:UYG655382 VIC655380:VIC655382 VRY655380:VRY655382 WBU655380:WBU655382 WLQ655380:WLQ655382 WVM655380:WVM655382 E720916:E720918 JA720916:JA720918 SW720916:SW720918 ACS720916:ACS720918 AMO720916:AMO720918 AWK720916:AWK720918 BGG720916:BGG720918 BQC720916:BQC720918 BZY720916:BZY720918 CJU720916:CJU720918 CTQ720916:CTQ720918 DDM720916:DDM720918 DNI720916:DNI720918 DXE720916:DXE720918 EHA720916:EHA720918 EQW720916:EQW720918 FAS720916:FAS720918 FKO720916:FKO720918 FUK720916:FUK720918 GEG720916:GEG720918 GOC720916:GOC720918 GXY720916:GXY720918 HHU720916:HHU720918 HRQ720916:HRQ720918 IBM720916:IBM720918 ILI720916:ILI720918 IVE720916:IVE720918 JFA720916:JFA720918 JOW720916:JOW720918 JYS720916:JYS720918 KIO720916:KIO720918 KSK720916:KSK720918 LCG720916:LCG720918 LMC720916:LMC720918 LVY720916:LVY720918 MFU720916:MFU720918 MPQ720916:MPQ720918 MZM720916:MZM720918 NJI720916:NJI720918 NTE720916:NTE720918 ODA720916:ODA720918 OMW720916:OMW720918 OWS720916:OWS720918 PGO720916:PGO720918 PQK720916:PQK720918 QAG720916:QAG720918 QKC720916:QKC720918 QTY720916:QTY720918 RDU720916:RDU720918 RNQ720916:RNQ720918 RXM720916:RXM720918 SHI720916:SHI720918 SRE720916:SRE720918 TBA720916:TBA720918 TKW720916:TKW720918 TUS720916:TUS720918 UEO720916:UEO720918 UOK720916:UOK720918 UYG720916:UYG720918 VIC720916:VIC720918 VRY720916:VRY720918 WBU720916:WBU720918 WLQ720916:WLQ720918 WVM720916:WVM720918 E786452:E786454 JA786452:JA786454 SW786452:SW786454 ACS786452:ACS786454 AMO786452:AMO786454 AWK786452:AWK786454 BGG786452:BGG786454 BQC786452:BQC786454 BZY786452:BZY786454 CJU786452:CJU786454 CTQ786452:CTQ786454 DDM786452:DDM786454 DNI786452:DNI786454 DXE786452:DXE786454 EHA786452:EHA786454 EQW786452:EQW786454 FAS786452:FAS786454 FKO786452:FKO786454 FUK786452:FUK786454 GEG786452:GEG786454 GOC786452:GOC786454 GXY786452:GXY786454 HHU786452:HHU786454 HRQ786452:HRQ786454 IBM786452:IBM786454 ILI786452:ILI786454 IVE786452:IVE786454 JFA786452:JFA786454 JOW786452:JOW786454 JYS786452:JYS786454 KIO786452:KIO786454 KSK786452:KSK786454 LCG786452:LCG786454 LMC786452:LMC786454 LVY786452:LVY786454 MFU786452:MFU786454 MPQ786452:MPQ786454 MZM786452:MZM786454 NJI786452:NJI786454 NTE786452:NTE786454 ODA786452:ODA786454 OMW786452:OMW786454 OWS786452:OWS786454 PGO786452:PGO786454 PQK786452:PQK786454 QAG786452:QAG786454 QKC786452:QKC786454 QTY786452:QTY786454 RDU786452:RDU786454 RNQ786452:RNQ786454 RXM786452:RXM786454 SHI786452:SHI786454 SRE786452:SRE786454 TBA786452:TBA786454 TKW786452:TKW786454 TUS786452:TUS786454 UEO786452:UEO786454 UOK786452:UOK786454 UYG786452:UYG786454 VIC786452:VIC786454 VRY786452:VRY786454 WBU786452:WBU786454 WLQ786452:WLQ786454 WVM786452:WVM786454 E851988:E851990 JA851988:JA851990 SW851988:SW851990 ACS851988:ACS851990 AMO851988:AMO851990 AWK851988:AWK851990 BGG851988:BGG851990 BQC851988:BQC851990 BZY851988:BZY851990 CJU851988:CJU851990 CTQ851988:CTQ851990 DDM851988:DDM851990 DNI851988:DNI851990 DXE851988:DXE851990 EHA851988:EHA851990 EQW851988:EQW851990 FAS851988:FAS851990 FKO851988:FKO851990 FUK851988:FUK851990 GEG851988:GEG851990 GOC851988:GOC851990 GXY851988:GXY851990 HHU851988:HHU851990 HRQ851988:HRQ851990 IBM851988:IBM851990 ILI851988:ILI851990 IVE851988:IVE851990 JFA851988:JFA851990 JOW851988:JOW851990 JYS851988:JYS851990 KIO851988:KIO851990 KSK851988:KSK851990 LCG851988:LCG851990 LMC851988:LMC851990 LVY851988:LVY851990 MFU851988:MFU851990 MPQ851988:MPQ851990 MZM851988:MZM851990 NJI851988:NJI851990 NTE851988:NTE851990 ODA851988:ODA851990 OMW851988:OMW851990 OWS851988:OWS851990 PGO851988:PGO851990 PQK851988:PQK851990 QAG851988:QAG851990 QKC851988:QKC851990 QTY851988:QTY851990 RDU851988:RDU851990 RNQ851988:RNQ851990 RXM851988:RXM851990 SHI851988:SHI851990 SRE851988:SRE851990 TBA851988:TBA851990 TKW851988:TKW851990 TUS851988:TUS851990 UEO851988:UEO851990 UOK851988:UOK851990 UYG851988:UYG851990 VIC851988:VIC851990 VRY851988:VRY851990 WBU851988:WBU851990 WLQ851988:WLQ851990 WVM851988:WVM851990 E917524:E917526 JA917524:JA917526 SW917524:SW917526 ACS917524:ACS917526 AMO917524:AMO917526 AWK917524:AWK917526 BGG917524:BGG917526 BQC917524:BQC917526 BZY917524:BZY917526 CJU917524:CJU917526 CTQ917524:CTQ917526 DDM917524:DDM917526 DNI917524:DNI917526 DXE917524:DXE917526 EHA917524:EHA917526 EQW917524:EQW917526 FAS917524:FAS917526 FKO917524:FKO917526 FUK917524:FUK917526 GEG917524:GEG917526 GOC917524:GOC917526 GXY917524:GXY917526 HHU917524:HHU917526 HRQ917524:HRQ917526 IBM917524:IBM917526 ILI917524:ILI917526 IVE917524:IVE917526 JFA917524:JFA917526 JOW917524:JOW917526 JYS917524:JYS917526 KIO917524:KIO917526 KSK917524:KSK917526 LCG917524:LCG917526 LMC917524:LMC917526 LVY917524:LVY917526 MFU917524:MFU917526 MPQ917524:MPQ917526 MZM917524:MZM917526 NJI917524:NJI917526 NTE917524:NTE917526 ODA917524:ODA917526 OMW917524:OMW917526 OWS917524:OWS917526 PGO917524:PGO917526 PQK917524:PQK917526 QAG917524:QAG917526 QKC917524:QKC917526 QTY917524:QTY917526 RDU917524:RDU917526 RNQ917524:RNQ917526 RXM917524:RXM917526 SHI917524:SHI917526 SRE917524:SRE917526 TBA917524:TBA917526 TKW917524:TKW917526 TUS917524:TUS917526 UEO917524:UEO917526 UOK917524:UOK917526 UYG917524:UYG917526 VIC917524:VIC917526 VRY917524:VRY917526 WBU917524:WBU917526 WLQ917524:WLQ917526 WVM917524:WVM917526 E983060:E983062 JA983060:JA983062 SW983060:SW983062 ACS983060:ACS983062 AMO983060:AMO983062 AWK983060:AWK983062 BGG983060:BGG983062 BQC983060:BQC983062 BZY983060:BZY983062 CJU983060:CJU983062 CTQ983060:CTQ983062 DDM983060:DDM983062 DNI983060:DNI983062 DXE983060:DXE983062 EHA983060:EHA983062 EQW983060:EQW983062 FAS983060:FAS983062 FKO983060:FKO983062 FUK983060:FUK983062 GEG983060:GEG983062 GOC983060:GOC983062 GXY983060:GXY983062 HHU983060:HHU983062 HRQ983060:HRQ983062 IBM983060:IBM983062 ILI983060:ILI983062 IVE983060:IVE983062 JFA983060:JFA983062 JOW983060:JOW983062 JYS983060:JYS983062 KIO983060:KIO983062 KSK983060:KSK983062 LCG983060:LCG983062 LMC983060:LMC983062 LVY983060:LVY983062 MFU983060:MFU983062 MPQ983060:MPQ983062 MZM983060:MZM983062 NJI983060:NJI983062 NTE983060:NTE983062 ODA983060:ODA983062 OMW983060:OMW983062 OWS983060:OWS983062 PGO983060:PGO983062 PQK983060:PQK983062 QAG983060:QAG983062 QKC983060:QKC983062 QTY983060:QTY983062 RDU983060:RDU983062 RNQ983060:RNQ983062 RXM983060:RXM983062 SHI983060:SHI983062 SRE983060:SRE983062 TBA983060:TBA983062 TKW983060:TKW983062 TUS983060:TUS983062 UEO983060:UEO983062 UOK983060:UOK983062 UYG983060:UYG983062 VIC983060:VIC983062 VRY983060:VRY983062 WBU983060:WBU983062 WLQ983060:WLQ983062 WVM983060:WVM983062">
      <formula1>"BID LPI,BID LPN,BID CP,BID CD,BID SBQC,BID SQS,BID SD,8666 CV,8666 TP,8666 C"</formula1>
    </dataValidation>
  </dataValidations>
  <printOptions horizontalCentered="1"/>
  <pageMargins left="0.70866141732283472" right="0.70866141732283472" top="0.23622047244094491" bottom="0.23622047244094491" header="0.31496062992125984" footer="0.51181102362204722"/>
  <pageSetup paperSize="9" scale="55" firstPageNumber="0" orientation="landscape" horizontalDpi="300" verticalDpi="300" r:id="rId1"/>
  <headerFooter alignWithMargins="0">
    <oddFooter>&amp;C&amp;P</oddFooter>
  </headerFooter>
  <rowBreaks count="1" manualBreakCount="1">
    <brk id="23" max="15" man="1"/>
  </rowBreaks>
  <drawing r:id="rId2"/>
  <legacyDrawing r:id="rId3"/>
  <oleObjects>
    <mc:AlternateContent xmlns:mc="http://schemas.openxmlformats.org/markup-compatibility/2006">
      <mc:Choice Requires="x14">
        <oleObject shapeId="1025" r:id="rId4">
          <objectPr defaultSize="0" autoPict="0" r:id="rId5">
            <anchor moveWithCells="1" sizeWithCells="1">
              <from>
                <xdr:col>14</xdr:col>
                <xdr:colOff>47625</xdr:colOff>
                <xdr:row>0</xdr:row>
                <xdr:rowOff>0</xdr:rowOff>
              </from>
              <to>
                <xdr:col>15</xdr:col>
                <xdr:colOff>1571625</xdr:colOff>
                <xdr:row>3</xdr:row>
                <xdr:rowOff>47625</xdr:rowOff>
              </to>
            </anchor>
          </objectPr>
        </oleObject>
      </mc:Choice>
      <mc:Fallback>
        <oleObject shapeId="1025"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39049699</IDBDocs_x0020_Number>
    <TaxCatchAll xmlns="9c571b2f-e523-4ab2-ba2e-09e151a03ef4">
      <Value>8</Value>
      <Value>7</Value>
    </TaxCatchAll>
    <Phase xmlns="9c571b2f-e523-4ab2-ba2e-09e151a03ef4" xsi:nil="true"/>
    <SISCOR_x0020_Number xmlns="9c571b2f-e523-4ab2-ba2e-09e151a03ef4" xsi:nil="true"/>
    <Division_x0020_or_x0020_Unit xmlns="9c571b2f-e523-4ab2-ba2e-09e151a03ef4">CSC/CBR</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o5138a91267540169645e33d09c9ddc6>
    <Approval_x0020_Number xmlns="9c571b2f-e523-4ab2-ba2e-09e151a03ef4">2962/OC-BR</Approval_x0020_Number>
    <Document_x0020_Author xmlns="9c571b2f-e523-4ab2-ba2e-09e151a03ef4">Nery, Claudia Regina Borges</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fd0e48b6a66848a9885f717e5bbf40c4>
    <Project_x0020_Number xmlns="9c571b2f-e523-4ab2-ba2e-09e151a03ef4">BR-L1335</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EXCEL&lt;/APPLICATION&gt;&lt;USER_STAGE&gt;Procurement Plan&lt;/USER_STAGE&gt;&lt;PD_OBJ_TYPE&gt;0&lt;/PD_OBJ_TYPE&gt;&lt;MAKERECORD&gt;N&lt;/MAKERECORD&gt;&lt;PD_FILEPT_NO&gt;PO-BR-L1335-GS&lt;/PD_FILEPT_NO&gt;&lt;/Data&gt;</Migration_x0020_Info>
    <Operation_x0020_Type xmlns="9c571b2f-e523-4ab2-ba2e-09e151a03ef4" xsi:nil="true"/>
    <Document_x0020_Language_x0020_IDB xmlns="9c571b2f-e523-4ab2-ba2e-09e151a03ef4">Portuguese</Document_x0020_Language_x0020_IDB>
    <Identifier xmlns="9c571b2f-e523-4ab2-ba2e-09e151a03ef4">Plano de Aquisições (versão 2) FULL DOC</Identifier>
    <Disclosure_x0020_Activity xmlns="9c571b2f-e523-4ab2-ba2e-09e151a03ef4">Procurement Plan</Disclosure_x0020_Activity>
    <Webtopic xmlns="9c571b2f-e523-4ab2-ba2e-09e151a03ef4">GENERIC</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00DD25F4D5A524A94A1DDCD670E1612" ma:contentTypeVersion="0" ma:contentTypeDescription="A content type to manage public (operations) IDB documents" ma:contentTypeScope="" ma:versionID="c16d3723ff2161c3ba0b1f24f8bc96a4">
  <xsd:schema xmlns:xsd="http://www.w3.org/2001/XMLSchema" xmlns:xs="http://www.w3.org/2001/XMLSchema" xmlns:p="http://schemas.microsoft.com/office/2006/metadata/properties" xmlns:ns2="9c571b2f-e523-4ab2-ba2e-09e151a03ef4" targetNamespace="http://schemas.microsoft.com/office/2006/metadata/properties" ma:root="true" ma:fieldsID="d313c5b03f50677e08b791a98de73599"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4f5b06c0-f351-4ec4-ba3e-eabde8538985}" ma:internalName="TaxCatchAll" ma:showField="CatchAllData"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f5b06c0-f351-4ec4-ba3e-eabde8538985}" ma:internalName="TaxCatchAllLabel" ma:readOnly="true" ma:showField="CatchAllDataLabel"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76D4BA-06CA-4F2C-AC0E-43B9BFE58575}"/>
</file>

<file path=customXml/itemProps2.xml><?xml version="1.0" encoding="utf-8"?>
<ds:datastoreItem xmlns:ds="http://schemas.openxmlformats.org/officeDocument/2006/customXml" ds:itemID="{5CE09092-BBB3-46A3-9298-DFEF8443EDDA}"/>
</file>

<file path=customXml/itemProps3.xml><?xml version="1.0" encoding="utf-8"?>
<ds:datastoreItem xmlns:ds="http://schemas.openxmlformats.org/officeDocument/2006/customXml" ds:itemID="{7A61FE84-200C-4682-928B-24D0B2A4CB21}"/>
</file>

<file path=customXml/itemProps4.xml><?xml version="1.0" encoding="utf-8"?>
<ds:datastoreItem xmlns:ds="http://schemas.openxmlformats.org/officeDocument/2006/customXml" ds:itemID="{A7385ED6-B674-4C29-8A59-BFA277FFA9B1}"/>
</file>

<file path=customXml/itemProps5.xml><?xml version="1.0" encoding="utf-8"?>
<ds:datastoreItem xmlns:ds="http://schemas.openxmlformats.org/officeDocument/2006/customXml" ds:itemID="{EA9B88A4-9DF9-47E4-B872-D98E18E620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Dem Execução PA</vt:lpstr>
      <vt:lpstr>'Dem Execução PA'!Print_Area</vt:lpstr>
      <vt:lpstr>'Dem Execução PA'!Print_Titles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 de Aquisições (BR-L1335_2962_OC-BR - DRENURBS) - Jun 2014</dc:title>
  <dc:creator>csl</dc:creator>
  <cp:lastModifiedBy>Inter-American Development Bank</cp:lastModifiedBy>
  <cp:lastPrinted>2014-08-12T12:08:25Z</cp:lastPrinted>
  <dcterms:created xsi:type="dcterms:W3CDTF">2014-08-11T11:03:27Z</dcterms:created>
  <dcterms:modified xsi:type="dcterms:W3CDTF">2014-09-12T15:07:52Z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0x01010046CF21643EE8D14686A648AA6DAD089200500DD25F4D5A524A94A1DDCD670E1612</vt:lpwstr>
  </property>
  <property fmtid="{D5CDD505-2E9C-101B-9397-08002B2CF9AE}" pid="3" name="TaxKeyword">
    <vt:lpwstr/>
  </property>
  <property fmtid="{D5CDD505-2E9C-101B-9397-08002B2CF9AE}" pid="4" name="Function Operations IDB">
    <vt:lpwstr>8;#Goods and Services|5bfebf1b-9f1f-4411-b1dd-4c19b807b799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7;#Procurement Administration|d8145667-6247-4db3-9e42-91a14331cc81</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7;#Procurement Administration|d8145667-6247-4db3-9e42-91a14331cc81</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