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ardoda\OneDrive - Inter-American Development Bank Group\BR-L1233\Plano de Aquisições (PA)\"/>
    </mc:Choice>
  </mc:AlternateContent>
  <xr:revisionPtr revIDLastSave="1" documentId="11_77C4DA604F3B77B4A4B6D6C373D516FC2B2D0BE2" xr6:coauthVersionLast="44" xr6:coauthVersionMax="44" xr10:uidLastSave="{A5EF7BDF-34FC-4703-B7D9-7D4677986747}"/>
  <bookViews>
    <workbookView xWindow="-120" yWindow="-120" windowWidth="29040" windowHeight="15840" firstSheet="2" activeTab="3" xr2:uid="{00000000-000D-0000-FFFF-FFFF00000000}"/>
  </bookViews>
  <sheets>
    <sheet name="Estructura del Proyecto" sheetId="3" r:id="rId1"/>
    <sheet name="Plan de Adquisiciones" sheetId="2" r:id="rId2"/>
    <sheet name="Instruções" sheetId="4" r:id="rId3"/>
    <sheet name="Detalhe Plano de Aquisções " sheetId="5" r:id="rId4"/>
  </sheets>
  <definedNames>
    <definedName name="_xlnm._FilterDatabase" localSheetId="3" hidden="1">'Detalhe Plano de Aquisções '!$J$1:$J$163</definedName>
    <definedName name="_xlnm.Print_Area" localSheetId="3">'Detalhe Plano de Aquisções '!$A$1:$P$127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7" i="5" l="1"/>
  <c r="G117" i="5"/>
  <c r="F98" i="5"/>
  <c r="G88" i="5"/>
  <c r="G76" i="5"/>
  <c r="G61" i="5"/>
  <c r="G25" i="5"/>
  <c r="G10" i="5" l="1"/>
</calcChain>
</file>

<file path=xl/sharedStrings.xml><?xml version="1.0" encoding="utf-8"?>
<sst xmlns="http://schemas.openxmlformats.org/spreadsheetml/2006/main" count="993" uniqueCount="426">
  <si>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</si>
  <si>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</si>
  <si>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</si>
  <si>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</si>
  <si>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</si>
  <si>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</si>
  <si>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</si>
  <si>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</si>
  <si>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</si>
  <si>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</si>
  <si>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</si>
  <si>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</si>
  <si>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</si>
  <si>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</si>
  <si>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</si>
  <si>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</si>
  <si>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</si>
  <si>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</si>
  <si>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</si>
  <si>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</si>
  <si>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</si>
  <si>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</si>
  <si>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</si>
  <si>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</si>
  <si>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</si>
  <si>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</si>
  <si>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</si>
  <si>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</si>
  <si>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</si>
  <si>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</si>
  <si>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</si>
  <si>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</si>
  <si>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</si>
  <si>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</si>
  <si>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</si>
  <si>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</si>
  <si>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</si>
  <si>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</si>
  <si>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</si>
  <si>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</si>
  <si>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</si>
  <si>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</si>
  <si>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</si>
  <si>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</si>
  <si>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</si>
  <si>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</si>
  <si>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</si>
  <si>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</si>
  <si>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</si>
  <si>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</si>
  <si>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</si>
  <si>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</si>
  <si>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</si>
  <si>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</si>
  <si>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</si>
  <si>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</si>
  <si>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</si>
  <si>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</si>
  <si>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Declaração de Licitação Deserta</t>
  </si>
  <si>
    <t>Comparação de Preços </t>
  </si>
  <si>
    <t>Processo em curso</t>
  </si>
  <si>
    <t>Licitação Pública Internacional em 2 etapas </t>
  </si>
  <si>
    <t>Licitação Pública Internacional com Precalificación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</si>
  <si>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</si>
  <si>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</si>
  <si>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</si>
  <si>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</si>
  <si>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</si>
  <si>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</si>
  <si>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</si>
  <si>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</si>
  <si>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</si>
  <si>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</si>
  <si>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</si>
  <si>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</si>
  <si>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Unidade Executora:</t>
  </si>
  <si>
    <t>Número do Processo:</t>
  </si>
  <si>
    <t>Não Objeção aos  TDR da Atividade</t>
  </si>
  <si>
    <t>Quantidade Estimada de Consultores: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</si>
  <si>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</si>
  <si>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</si>
  <si>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</si>
  <si>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</si>
  <si>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</si>
  <si>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</si>
  <si>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Licitação Pública Internacional</t>
  </si>
  <si>
    <t>Licitação Pública Internacional sem Pré-qualificação</t>
  </si>
  <si>
    <t>Seleção Baseada na Qualidade e Custo </t>
  </si>
  <si>
    <t>Seleção Baseada na Qualidade </t>
  </si>
  <si>
    <t>Seleção Baseada na Qualificação do Consultor (SQC)</t>
  </si>
  <si>
    <t>Seleção Baseado em Orçamento Fixo</t>
  </si>
  <si>
    <t>Seleção Baseada no Menor Custo 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</si>
  <si>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</si>
  <si>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</si>
  <si>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</si>
  <si>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</si>
  <si>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</si>
  <si>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</si>
  <si>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</si>
  <si>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</si>
  <si>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</si>
  <si>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</si>
  <si>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Pregão eletronico/Ata</t>
  </si>
  <si>
    <t>Procesos com 100% de contrapartida</t>
  </si>
  <si>
    <t>Colocar "sistema nacional" na coluna de metodo e na coluna de revisão/supervisão + indicar "contrapartida na coluna" "comentario"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</si>
  <si>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</si>
  <si>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Categoria de Investimento</t>
  </si>
  <si>
    <t>Publicação Documento de Licitação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</si>
  <si>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</si>
  <si>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</si>
  <si>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</si>
  <si>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</si>
  <si>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</si>
  <si>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</si>
  <si>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</si>
  <si>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</si>
  <si>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</si>
  <si>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</si>
  <si>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Nº de item</t>
  </si>
  <si>
    <t>colocar o Nº de componente asociado</t>
  </si>
  <si>
    <t xml:space="preserve"> O novo formato de Plano de Aquisições para as operações financiadas pelo BID tem como objetivo facilitar o preenchimento, estandardização e coleta de informações usando menus suspensos em varias colunas. Por favor seguir as instruções e opções disponiveis:</t>
  </si>
  <si>
    <t>SEFAZ-GO</t>
  </si>
  <si>
    <t>III trim 2015</t>
  </si>
  <si>
    <t>III trim 2016</t>
  </si>
  <si>
    <t>I trim.2016</t>
  </si>
  <si>
    <t>IV trim. 2014</t>
  </si>
  <si>
    <t>I trim. 2017</t>
  </si>
  <si>
    <t>III trim. 2010</t>
  </si>
  <si>
    <t>II trim. 2011</t>
  </si>
  <si>
    <t>IV trim. 2015</t>
  </si>
  <si>
    <t>II trim. 2016</t>
  </si>
  <si>
    <t>IV trim 2014</t>
  </si>
  <si>
    <t>IV trim 2015</t>
  </si>
  <si>
    <t>Contrato de Empréstimo:  2906/OC-BR</t>
  </si>
  <si>
    <t>III trim. 2015</t>
  </si>
  <si>
    <t>III trim 2014</t>
  </si>
  <si>
    <t>IV trim2014</t>
  </si>
  <si>
    <t>IV trim. 2013</t>
  </si>
  <si>
    <t>IV trim.2015</t>
  </si>
  <si>
    <t>II trim.2014</t>
  </si>
  <si>
    <t>I trim.2014</t>
  </si>
  <si>
    <t>I trim.2015</t>
  </si>
  <si>
    <t>II trim.2015</t>
  </si>
  <si>
    <t>Inscrição em curso de mercado.</t>
  </si>
  <si>
    <t>II trim 2015</t>
  </si>
  <si>
    <t>I trim 2016</t>
  </si>
  <si>
    <t>I trim 2015</t>
  </si>
  <si>
    <t>Programa  BR-L1233: PROFISCO-GO. Programa de Modernização da Administração Fazendária do Estado de Goiás</t>
  </si>
  <si>
    <t>Ata de Registro de Preço</t>
  </si>
  <si>
    <t>Pregão Eletrônico</t>
  </si>
  <si>
    <t xml:space="preserve">Foi autorizado o uso do contrato já em execução na SEFAZ. </t>
  </si>
  <si>
    <t>Ar condicionado para as unidades de atendimento</t>
  </si>
  <si>
    <t>II trim.2016</t>
  </si>
  <si>
    <t>II trim 2014</t>
  </si>
  <si>
    <t>I trim. 2016</t>
  </si>
  <si>
    <t>III trim. 2016</t>
  </si>
  <si>
    <t xml:space="preserve"> Software DRS - Audiências - Corregedoria</t>
  </si>
  <si>
    <t>Dolar de Ref.</t>
  </si>
  <si>
    <t>Pregão Eletrônico
Vários processos</t>
  </si>
  <si>
    <t>201600004003472</t>
  </si>
  <si>
    <t xml:space="preserve">Reconhecimento </t>
  </si>
  <si>
    <t>201500004034059</t>
  </si>
  <si>
    <t>201400004030326</t>
  </si>
  <si>
    <t>201500004055732</t>
  </si>
  <si>
    <t>201500004052558</t>
  </si>
  <si>
    <t>201500004002936</t>
  </si>
  <si>
    <t>201500004026861</t>
  </si>
  <si>
    <t>201500004038671</t>
  </si>
  <si>
    <t>201400004031382</t>
  </si>
  <si>
    <t>201400004004293</t>
  </si>
  <si>
    <t>201500004021928</t>
  </si>
  <si>
    <t>201400004031993
201400004034092</t>
  </si>
  <si>
    <t>Pregão Eletrônico e/ou
Ata de Registro de Preços. Vários processos</t>
  </si>
  <si>
    <t>201400004031321</t>
  </si>
  <si>
    <t>201400004042126</t>
  </si>
  <si>
    <t>201500003002560</t>
  </si>
  <si>
    <t xml:space="preserve">Componentes de software para desenvolvimento de ferramentas </t>
  </si>
  <si>
    <t>Inscrição em curso de mercado. Vários Processo</t>
  </si>
  <si>
    <t>A1</t>
  </si>
  <si>
    <t>A2</t>
  </si>
  <si>
    <t xml:space="preserve">Construção do Prédio da Regional de Formosa </t>
  </si>
  <si>
    <t>Sinalização visual nas Delegacias Regionais de Fiscalização 2ª etapa</t>
  </si>
  <si>
    <t>Foi autorizado a utilização de contrato vigente celebrado através de Ata de Registro de Preços</t>
  </si>
  <si>
    <t>BR 10688</t>
  </si>
  <si>
    <t>BRB 2757</t>
  </si>
  <si>
    <t>BR 10908</t>
  </si>
  <si>
    <t>BR 10921</t>
  </si>
  <si>
    <t>BR 10922</t>
  </si>
  <si>
    <t>BR 11058</t>
  </si>
  <si>
    <t>BRB 2758
BRB 2759
BRB 3040
BRB 3042</t>
  </si>
  <si>
    <t>IV trim. 2016</t>
  </si>
  <si>
    <t>IV trim.2016</t>
  </si>
  <si>
    <t>201600004021373</t>
  </si>
  <si>
    <t>201500004055731</t>
  </si>
  <si>
    <t>20154304001671</t>
  </si>
  <si>
    <t>20160004008784</t>
  </si>
  <si>
    <t>IV trim 2016</t>
  </si>
  <si>
    <t>I trim.2017</t>
  </si>
  <si>
    <t>III trim.2016</t>
  </si>
  <si>
    <t xml:space="preserve"> </t>
  </si>
  <si>
    <t>1. OBRAS</t>
  </si>
  <si>
    <t>2. BENS</t>
  </si>
  <si>
    <t>3. SERVIÇOS QUE NÃO SÃO DE CONSULTORIA</t>
  </si>
  <si>
    <t>4. CONSULTORIAS FIRMAS</t>
  </si>
  <si>
    <t>5. CONSULTORIAS INDIVIDUAL</t>
  </si>
  <si>
    <t>6. CAPACITAÇÃO</t>
  </si>
  <si>
    <t>1.4. Obra</t>
  </si>
  <si>
    <t>1.2 - 3.1 - 3.2  - 4.1 -  9.2 - 10.1 - 10.2</t>
  </si>
  <si>
    <t>2.1. Equipamento de apoio a fiscalização móvel</t>
  </si>
  <si>
    <t xml:space="preserve">2.2. Mobiliário </t>
  </si>
  <si>
    <t>2.3. Equipamentos de Informática  e Multimídia</t>
  </si>
  <si>
    <t>2.13.  Mobiliário</t>
  </si>
  <si>
    <t>2.4. Software/ capacitação e equipamentos</t>
  </si>
  <si>
    <t xml:space="preserve"> Sistema de Análise de Vínculos</t>
  </si>
  <si>
    <t>2.6.  Equipamentos eletrônicos para corregedoria</t>
  </si>
  <si>
    <t>2.7. Livros</t>
  </si>
  <si>
    <t>solução integrada que disponibilize a execução da camada de aplicação e o armazenamento e processamento de banco de dados</t>
  </si>
  <si>
    <t>2.10. Equipamentos e Software/capacitação/suporte</t>
  </si>
  <si>
    <t xml:space="preserve">2.11. Equipamentos </t>
  </si>
  <si>
    <t>Tv, scanner, camêra, HD, caixa som e outros</t>
  </si>
  <si>
    <t>2.12. Veículos</t>
  </si>
  <si>
    <t>2.14. Software</t>
  </si>
  <si>
    <t>2.15. Cortinas</t>
  </si>
  <si>
    <t xml:space="preserve">2.16. Aparelhos </t>
  </si>
  <si>
    <t>2.17. Material de construção</t>
  </si>
  <si>
    <t>Material elétrico, hidraulico  e cabeamento para reforma (1ª etapa)</t>
  </si>
  <si>
    <t>2.19. Software</t>
  </si>
  <si>
    <t>Sinalização visual nas Delegacias Regionais de Fiscalização (1ª etapa)</t>
  </si>
  <si>
    <t>2.20. Equipamentos</t>
  </si>
  <si>
    <t>2.21. Equipamentos</t>
  </si>
  <si>
    <t>3.1. Serviços Técnicos de TI</t>
  </si>
  <si>
    <t>3.2. Visitas Técnicas</t>
  </si>
  <si>
    <t>Passagens Aéreas e Diárias</t>
  </si>
  <si>
    <t>3.5. Desenvolvimento de Sistema</t>
  </si>
  <si>
    <t xml:space="preserve"> Monitoramento de Operações em Trânsito</t>
  </si>
  <si>
    <t xml:space="preserve"> Diversos eventos do Programa</t>
  </si>
  <si>
    <t>3.8. Serviço de organização e realização de evento</t>
  </si>
  <si>
    <t>3.4.Serviço de organização e realização de evento</t>
  </si>
  <si>
    <t>3.6. Serviços de organização e realização de eventos</t>
  </si>
  <si>
    <t>Utilização de contrato vigente celebrado por Secretaria de Estado</t>
  </si>
  <si>
    <t>4.1. Auditoria do Programa</t>
  </si>
  <si>
    <t xml:space="preserve">4.2. Consultoria para melhoria de processo </t>
  </si>
  <si>
    <t>4.3. Consultoria de Modernização de Gestão</t>
  </si>
  <si>
    <t>5.2. Apoio e assessoramento - UCP</t>
  </si>
  <si>
    <t>Capacitação em controladoria e contabilidade pública</t>
  </si>
  <si>
    <t>diversas inscrições em cursos de mercado</t>
  </si>
  <si>
    <t>Cursos de Metodologia da sindicância e Processo administrativo disciplinar e sindicância</t>
  </si>
  <si>
    <t xml:space="preserve"> Mercado de Energia para Auditores Fiscais.</t>
  </si>
  <si>
    <t>Capacitar servidores do corpo técnico de auditores de controle interno</t>
  </si>
  <si>
    <t>Curso e eventos nas áreas de Gestão, projetos, processos e aquisições</t>
  </si>
  <si>
    <t>6.5. Curso in company</t>
  </si>
  <si>
    <t>Capacitação de disseminadores e divulgação do programa de educação fiscal</t>
  </si>
  <si>
    <t>6.10. Curso in company</t>
  </si>
  <si>
    <t>201500004033808                201500004050878</t>
  </si>
  <si>
    <t>Coletes, tendas, luzes estroboscópica, gerador,</t>
  </si>
  <si>
    <t xml:space="preserve">Livros para biblioteca da Corregedoria Fazendária </t>
  </si>
  <si>
    <t>Gravação de audiência</t>
  </si>
  <si>
    <t xml:space="preserve"> Realização  do CONSEFAZ e CONFAZ</t>
  </si>
  <si>
    <t>Evento sobre a Lei de Responsabilidade Fiscal Estadual.</t>
  </si>
  <si>
    <t>Serviços de auditoria do PROFISCO</t>
  </si>
  <si>
    <t>Modernização da Gestão de Tesouraria abrangendo arrecadação, conta única, contabilidade (PCASP) e programação financeira</t>
  </si>
  <si>
    <t>Diversos para as unidades de atendimento (1ª etapa)</t>
  </si>
  <si>
    <t>Recuperação de Créditos Tributários</t>
  </si>
  <si>
    <t xml:space="preserve">5.1. Projeto de segurança </t>
  </si>
  <si>
    <t>Elaboração de diversos Termos de Referência</t>
  </si>
  <si>
    <t>Monitoramento e controle de fluxo. Elaboração de TDR e Orçamentos</t>
  </si>
  <si>
    <t>6.1. Compra direta de vagas em curso de mercado (inscrição)</t>
  </si>
  <si>
    <t>6.2. Compra direta de vagam em cursos de mercado (inscrição)</t>
  </si>
  <si>
    <t>6.4. Compra direta de vagas em cursos de mercado (inscrição)</t>
  </si>
  <si>
    <t>6.6. Compra direta de vagas em cursos de mercado (inscrição)</t>
  </si>
  <si>
    <t>6.9.  Compra direta de vagas em cursos de mercado (inscrição)</t>
  </si>
  <si>
    <t>Diversos seminários</t>
  </si>
  <si>
    <t xml:space="preserve">Dezoito caminhonetes para apoio a fiscalização de trânsito </t>
  </si>
  <si>
    <t xml:space="preserve">Destinadas ao ambiente de atendimento para controle de iluminação excessiva </t>
  </si>
  <si>
    <t>Monitor, scanner, TV, Projetor, blade, desktop, storage</t>
  </si>
  <si>
    <t>Desenvolvimento e suporte na área de Tecnologia da Informação e Comunicação  (Fábrica de Software)</t>
  </si>
  <si>
    <t>Relatório de Julgamento (Missão agosto/2016)</t>
  </si>
  <si>
    <t>Aguardando propostas (Missão agosto/2016)</t>
  </si>
  <si>
    <t>8.1</t>
  </si>
  <si>
    <t>9.1</t>
  </si>
  <si>
    <t>201500004062186</t>
  </si>
  <si>
    <t>Pregão Eletrônico e
Ata de Registro de Preços. Vários Processos</t>
  </si>
  <si>
    <t>3.3</t>
  </si>
  <si>
    <t>10.2</t>
  </si>
  <si>
    <t>3.1 - 4.1 - 9.2 - 10.2 - A1</t>
  </si>
  <si>
    <t>3.1</t>
  </si>
  <si>
    <t>2.1</t>
  </si>
  <si>
    <t>4.2</t>
  </si>
  <si>
    <t>4.1</t>
  </si>
  <si>
    <t>5.3</t>
  </si>
  <si>
    <t>3.2</t>
  </si>
  <si>
    <t>7.1</t>
  </si>
  <si>
    <t>2.24. Mobiliário</t>
  </si>
  <si>
    <t>Armários deslizantes para arquivo da Gerência de Recuperação de Créditos</t>
  </si>
  <si>
    <t>201000004037119</t>
  </si>
  <si>
    <t>BR 11392</t>
  </si>
  <si>
    <t>BR 11391</t>
  </si>
  <si>
    <t>2.26. Equipamentos de Informática</t>
  </si>
  <si>
    <t>Computadores Desktop</t>
  </si>
  <si>
    <t>4.6.  Consultoria para elaboração do Planejamento Estratégico da SEFAZ</t>
  </si>
  <si>
    <t>Elaboração do Planejamento Estratégico da SEFAZ</t>
  </si>
  <si>
    <t>1.3</t>
  </si>
  <si>
    <t>Equipamentos URA</t>
  </si>
  <si>
    <t>6.11.  Compra direta de vagas em cursos de mercado (inscrição)</t>
  </si>
  <si>
    <t>Diversos cursos</t>
  </si>
  <si>
    <t>2.27. Equipamentos do Sistema da Central de Atendimento GIEF</t>
  </si>
  <si>
    <t>IV trim 2017</t>
  </si>
  <si>
    <t>I trim 2018</t>
  </si>
  <si>
    <t xml:space="preserve">1.6.  Serviço de adequação Física </t>
  </si>
  <si>
    <t>1.7. Serviço de Adequação Física (Atendimento e dependências)</t>
  </si>
  <si>
    <t>1.8. Serviço de Adequação Física (Atendimento e dependências)</t>
  </si>
  <si>
    <t>Morrinhos</t>
  </si>
  <si>
    <t>201700004014302</t>
  </si>
  <si>
    <t>201700004013115</t>
  </si>
  <si>
    <t>201700004013111</t>
  </si>
  <si>
    <t>III trim 2017</t>
  </si>
  <si>
    <t xml:space="preserve"> IV trim 2017</t>
  </si>
  <si>
    <t>201700004032706 
201700004046840</t>
  </si>
  <si>
    <t>III trim.2017</t>
  </si>
  <si>
    <t>II trim 2018</t>
  </si>
  <si>
    <r>
      <t xml:space="preserve">Atualizado por: </t>
    </r>
    <r>
      <rPr>
        <b/>
        <sz val="12"/>
        <color rgb="FFFF0000"/>
        <rFont val="Calibri"/>
        <family val="2"/>
        <scheme val="minor"/>
      </rPr>
      <t>Aubirlan/Giselle</t>
    </r>
  </si>
  <si>
    <t>II trim. 2018</t>
  </si>
  <si>
    <t>201400004024990
201500004020599</t>
  </si>
  <si>
    <t>201400004019627 (Finalizado)                 201500004022615 (Diárias)
201500004037612 (Atual)              201500004052382
201600004044766
201600004004023
201700004004107</t>
  </si>
  <si>
    <t>201600004016569</t>
  </si>
  <si>
    <t>201500004000733
201600004002241</t>
  </si>
  <si>
    <t>201500004049402 (Coletes)
201600004054879 (Tendas)</t>
  </si>
  <si>
    <t>201600004030074              201600004030072
201700004001376 
201700004004248</t>
  </si>
  <si>
    <t>201400004011400(CGE)
201500004027004(CGE)
201500004032536(Blades)
201500004032537 (Storage)
201500004044272(Desktop)
201300004058490 (Eq Rede)</t>
  </si>
  <si>
    <t xml:space="preserve">201200004033699 (Monitores) 
201200004033702 (Software)                      </t>
  </si>
  <si>
    <t>201600004013111
201700004017870
201700004043052</t>
  </si>
  <si>
    <t xml:space="preserve">3.1 - 5.1 - 6.1 - 7.1 - 9.2 </t>
  </si>
  <si>
    <t xml:space="preserve">201500004022161                           </t>
  </si>
  <si>
    <t>2.29. Equipamentos</t>
  </si>
  <si>
    <t>Software de bilhetagem para a Central de Atendimento do Complexo Fazendário</t>
  </si>
  <si>
    <t>9.2</t>
  </si>
  <si>
    <t>1.9. Serviço de Adequação Física do ambiente de tecnologia da informação</t>
  </si>
  <si>
    <t>Adequação do ambiente físico da área de Tecnologia da Informação</t>
  </si>
  <si>
    <t>201700004052684</t>
  </si>
  <si>
    <t>Qtde de Lotes:</t>
  </si>
  <si>
    <t xml:space="preserve"> Diversos destinados as unidades de atendimento (2ª etapa) e para a área de Tecnologia da Informação</t>
  </si>
  <si>
    <t>III trim. 2017</t>
  </si>
  <si>
    <t>201700004073004</t>
  </si>
  <si>
    <t>8.1 - 3.1</t>
  </si>
  <si>
    <t>9.2 - A1</t>
  </si>
  <si>
    <t>III trim. 2018</t>
  </si>
  <si>
    <t>201800004005269</t>
  </si>
  <si>
    <t>201800004009723</t>
  </si>
  <si>
    <t>201800004009726</t>
  </si>
  <si>
    <t xml:space="preserve">201800004017441
201700004075228
201700004075037
</t>
  </si>
  <si>
    <t>2.30. Infraestrutura de TI</t>
  </si>
  <si>
    <t>Aquisição de equipamentos diversos para a área de TI</t>
  </si>
  <si>
    <t>III trim 2018</t>
  </si>
  <si>
    <t>Inscrição em cursos de mercado. Vários Processos</t>
  </si>
  <si>
    <r>
      <t xml:space="preserve">Troca de Piso e reforma das instalações, e adequações da Area de Atendimento da DRF de </t>
    </r>
    <r>
      <rPr>
        <sz val="10"/>
        <rFont val="Calibri"/>
        <family val="2"/>
      </rPr>
      <t>Luziânia</t>
    </r>
  </si>
  <si>
    <r>
      <t xml:space="preserve">Troca de Piso e reforma das instalações, e adequações da Area de atendimento da DRF de </t>
    </r>
    <r>
      <rPr>
        <sz val="10"/>
        <rFont val="Calibri"/>
        <family val="2"/>
      </rPr>
      <t>Anápolis</t>
    </r>
  </si>
  <si>
    <t>201800004066842</t>
  </si>
  <si>
    <t xml:space="preserve"> 3.1 - 3.2  -  4.1  -  5.3  </t>
  </si>
  <si>
    <t>A1 - 2.1 - 3.1</t>
  </si>
  <si>
    <t xml:space="preserve">201500004047379
201600004047276 
201500004047487                                            201600004012252
 201600004031781                                                              201600004031249 
201700004015550 
201600004009712 
201600004052268 
201600004059893 
201700004048730 
201800004004186
201800004009082 </t>
  </si>
  <si>
    <r>
      <t>Atualizado em:</t>
    </r>
    <r>
      <rPr>
        <b/>
        <sz val="12"/>
        <color rgb="FFFF0000"/>
        <rFont val="Calibri"/>
        <family val="2"/>
        <scheme val="minor"/>
      </rPr>
      <t xml:space="preserve"> 28/08/2019</t>
    </r>
  </si>
  <si>
    <t xml:space="preserve">201700004065108 </t>
  </si>
  <si>
    <t>201700004005100 
201700004021078
201800004005444
201800004004650
201800004021356
201800004034781
201800004037536
201800004061428
201800004004447
201800004019979
201800004043574
201800004052710</t>
  </si>
  <si>
    <t>A1 - 1.3 - 3.2 -   9.2</t>
  </si>
  <si>
    <t xml:space="preserve">1.1.  Serviço de adequação Física </t>
  </si>
  <si>
    <t>4 Unidades: Anápolis, Rio Verde, Morrinhos e Luziania (1a etapa)</t>
  </si>
  <si>
    <t xml:space="preserve"> IV trim 2016</t>
  </si>
  <si>
    <t>I trim 2017</t>
  </si>
  <si>
    <t>1.2.  Serviço de adequação Física</t>
  </si>
  <si>
    <t xml:space="preserve">Serviço de Adequação nas dependências da sede da Sefaz para o controle de fluxo </t>
  </si>
  <si>
    <t xml:space="preserve">Contrapartida Extra Contrato </t>
  </si>
  <si>
    <t>1.3.  Serviço de adequação Física</t>
  </si>
  <si>
    <t>3 Unidades: Jataí, Catalão e Porangatu (2a etapa)</t>
  </si>
  <si>
    <t>1.5. Reforma</t>
  </si>
  <si>
    <t>Troca de Piso e reforma das instalações das DRFs de Luziânia e Anápolis</t>
  </si>
  <si>
    <t>2.5. Software</t>
  </si>
  <si>
    <t>Solução de controle de fluxo para o complexo fazendário</t>
  </si>
  <si>
    <t>Pregão Eletrônico e/ou
Ata de Registro de Preços</t>
  </si>
  <si>
    <t>2.8. Equipamentos de investigação</t>
  </si>
  <si>
    <t>Diversos equipamentos de investigação</t>
  </si>
  <si>
    <t>IV trim. 2017</t>
  </si>
  <si>
    <t>I trim. 2018</t>
  </si>
  <si>
    <t xml:space="preserve">2.9. Token </t>
  </si>
  <si>
    <t>Token com Assinatura Digital</t>
  </si>
  <si>
    <t>201300004036719</t>
  </si>
  <si>
    <t>Autorizado o uso do contrato já em execução na SEFAZ.  Cancelado na Missão agosto/2016</t>
  </si>
  <si>
    <t>Material elétrico, hidraulico  e cabeamento para reforma (2ª etapa)</t>
  </si>
  <si>
    <t>2.18. Material de construção</t>
  </si>
  <si>
    <t>2.22. Veículos</t>
  </si>
  <si>
    <t xml:space="preserve">Uma Van para apoio a fiscalização de trânsito </t>
  </si>
  <si>
    <t>2.23. Veículos</t>
  </si>
  <si>
    <t>Veículo para a apoio às operações de Inteligência</t>
  </si>
  <si>
    <t>Componentes de software para autenticação de arquivos digitais (forenses)</t>
  </si>
  <si>
    <t>2.25. Software</t>
  </si>
  <si>
    <t>2.28. Equipamentos de Informática</t>
  </si>
  <si>
    <t>Computadores Desktop e Equipamentos de Informática para DRF Formosa</t>
  </si>
  <si>
    <t>3.3. Serviço de digitalização</t>
  </si>
  <si>
    <t>Digitalização de processo em trâmite</t>
  </si>
  <si>
    <t>201400004021068</t>
  </si>
  <si>
    <t>I trim. 2015</t>
  </si>
  <si>
    <t>Sefaz irá fazer um instrumento de distrato (rescindir contrato)</t>
  </si>
  <si>
    <t>3.7. Serviços Técnicos de TI</t>
  </si>
  <si>
    <t>Adequação dos sistemas coorporativos necessarios  aos sistemas do PROFISCO</t>
  </si>
  <si>
    <t xml:space="preserve">3.1  -  3.2  -  4.1  </t>
  </si>
  <si>
    <t xml:space="preserve">Produtos incluidos na fábrica de software </t>
  </si>
  <si>
    <t>3.9. Serviço de Organização de Seminários</t>
  </si>
  <si>
    <t>Diversos Eventos</t>
  </si>
  <si>
    <t>4.4. Consultoria  melhoria de processo CAT</t>
  </si>
  <si>
    <t>Construção e implantação de melhorias nos processos do CAT/Sefaz-GO</t>
  </si>
  <si>
    <t>Olimpio irá verificar com o Líder</t>
  </si>
  <si>
    <t>4.5.  Consultoria melhoria no processo Tesouro Estadual</t>
  </si>
  <si>
    <t>Construção e implantação de melhorias nos processos do Tesouro Estadual</t>
  </si>
  <si>
    <t>Olimpio irá verificar com a Secretária</t>
  </si>
  <si>
    <t>5.3. Escritório de Projeto</t>
  </si>
  <si>
    <t xml:space="preserve">Desenvolvimento de modelo para implantação de Escritório de Projetos </t>
  </si>
  <si>
    <t>5.4. Pojetos de Engenharia</t>
  </si>
  <si>
    <t>Apoio na gestão das adequações físicas das Delegacias e do Complexo Fazendário</t>
  </si>
  <si>
    <t>6.3. Curso in company</t>
  </si>
  <si>
    <t>Capacitação dos servidores nas áreas de Perícia contábil aplicada a auditoria</t>
  </si>
  <si>
    <t>10.3</t>
  </si>
  <si>
    <t>6.7.  Compra direta de vagas em cursos de mercado (inscrição)</t>
  </si>
  <si>
    <t>Capacitação Técnica nas áreas de Telecomunicações e Energia Elétrica</t>
  </si>
  <si>
    <t>II trim.2018</t>
  </si>
  <si>
    <t>6.8.  Compra direta de vagam em curso de mercado (inscrição)</t>
  </si>
  <si>
    <t xml:space="preserve"> Capacitação  e Aperfeiçoamento em Direito e Áreas Técnicas Correlatas</t>
  </si>
  <si>
    <r>
      <t>Atualização Nº:</t>
    </r>
    <r>
      <rPr>
        <b/>
        <sz val="12"/>
        <color rgb="FFFF0000"/>
        <rFont val="Calibri"/>
        <family val="2"/>
        <scheme val="minor"/>
      </rPr>
      <t xml:space="preserve">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</si>
</sst>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[$USD]\ #,##0.00"/>
    <numFmt numFmtId="167" formatCode="_-[$$-409]* #,##0.00_ ;_-[$$-409]* \-#,##0.00\ ;_-[$$-409]* &quot;-&quot;??_ ;_-@_ "/>
  </numFmts>
  <fonts count="5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rgb="FF0070C0"/>
      <name val="Arial"/>
      <family val="2"/>
    </font>
    <font>
      <sz val="10"/>
      <color rgb="FF00B050"/>
      <name val="Calibri"/>
      <family val="2"/>
      <scheme val="minor"/>
    </font>
    <font>
      <sz val="11"/>
      <color theme="3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45" fillId="0" borderId="0" applyFont="0" applyFill="0" applyBorder="0" applyAlignment="0" applyProtection="0"/>
    <xf numFmtId="165" fontId="45" fillId="0" borderId="0" applyFont="0" applyFill="0" applyBorder="0" applyAlignment="0" applyProtection="0"/>
    <xf numFmtId="0" fontId="1" fillId="0" borderId="0"/>
  </cellStyleXfs>
  <cellXfs count="325"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6" fontId="22" fillId="0" borderId="10" xfId="1" applyNumberFormat="1" applyFont="1" applyFill="1" applyBorder="1" applyAlignment="1">
      <alignment horizontal="right" vertical="center" wrapText="1"/>
    </xf>
    <xf numFmtId="166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6" fontId="23" fillId="24" borderId="15" xfId="1" applyNumberFormat="1" applyFont="1" applyFill="1" applyBorder="1" applyAlignment="1">
      <alignment horizontal="right" vertical="center" wrapText="1"/>
    </xf>
    <xf numFmtId="166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6" fontId="22" fillId="0" borderId="10" xfId="1" applyNumberFormat="1" applyFont="1" applyFill="1" applyBorder="1" applyAlignment="1">
      <alignment horizontal="right" vertical="center" wrapText="1"/>
    </xf>
    <xf numFmtId="166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6" fontId="23" fillId="24" borderId="15" xfId="1" applyNumberFormat="1" applyFont="1" applyFill="1" applyBorder="1" applyAlignment="1">
      <alignment horizontal="right" vertical="center" wrapText="1"/>
    </xf>
    <xf numFmtId="166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34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36" fillId="0" borderId="0" xfId="0" applyFont="1" applyAlignment="1">
      <alignment horizontal="justify" vertical="center"/>
    </xf>
    <xf numFmtId="0" fontId="37" fillId="0" borderId="0" xfId="0" applyFont="1" applyAlignment="1">
      <alignment horizontal="justify" vertical="center"/>
    </xf>
    <xf numFmtId="0" fontId="38" fillId="0" borderId="0" xfId="0" applyFont="1" applyAlignment="1">
      <alignment horizontal="left" vertical="center"/>
    </xf>
    <xf numFmtId="0" fontId="40" fillId="0" borderId="0" xfId="0" applyFont="1" applyAlignment="1">
      <alignment horizontal="justify" vertical="center"/>
    </xf>
    <xf numFmtId="0" fontId="24" fillId="27" borderId="38" xfId="38" applyFont="1" applyFill="1" applyBorder="1" applyAlignment="1">
      <alignment horizontal="left" vertical="center" wrapText="1"/>
    </xf>
    <xf numFmtId="0" fontId="24" fillId="27" borderId="27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6" xfId="1" applyFont="1" applyFill="1" applyBorder="1" applyAlignment="1">
      <alignment vertical="center" wrapText="1"/>
    </xf>
    <xf numFmtId="0" fontId="0" fillId="0" borderId="0" xfId="0" applyFill="1"/>
    <xf numFmtId="0" fontId="24" fillId="27" borderId="28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43" fillId="0" borderId="0" xfId="0" applyFont="1"/>
    <xf numFmtId="0" fontId="41" fillId="27" borderId="37" xfId="0" applyFont="1" applyFill="1" applyBorder="1" applyAlignment="1">
      <alignment horizontal="center" vertical="center"/>
    </xf>
    <xf numFmtId="0" fontId="43" fillId="0" borderId="13" xfId="0" applyFont="1" applyBorder="1" applyAlignment="1">
      <alignment horizontal="left" vertical="center" wrapText="1"/>
    </xf>
    <xf numFmtId="0" fontId="43" fillId="0" borderId="39" xfId="0" applyFont="1" applyBorder="1" applyAlignment="1">
      <alignment horizontal="left" vertical="center" wrapText="1"/>
    </xf>
    <xf numFmtId="0" fontId="43" fillId="0" borderId="22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left" vertical="center" wrapText="1"/>
    </xf>
    <xf numFmtId="0" fontId="43" fillId="0" borderId="0" xfId="0" applyFont="1" applyFill="1"/>
    <xf numFmtId="0" fontId="43" fillId="0" borderId="40" xfId="0" applyFont="1" applyBorder="1" applyAlignment="1">
      <alignment horizontal="left" vertical="center" wrapText="1"/>
    </xf>
    <xf numFmtId="0" fontId="43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4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2" fillId="0" borderId="0" xfId="38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center"/>
    </xf>
    <xf numFmtId="0" fontId="47" fillId="0" borderId="10" xfId="38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4" fillId="0" borderId="0" xfId="0" applyFont="1" applyFill="1"/>
    <xf numFmtId="49" fontId="0" fillId="0" borderId="0" xfId="0" applyNumberFormat="1" applyAlignment="1">
      <alignment horizontal="center"/>
    </xf>
    <xf numFmtId="49" fontId="22" fillId="0" borderId="0" xfId="38" applyNumberFormat="1" applyFont="1" applyFill="1" applyBorder="1" applyAlignment="1">
      <alignment horizontal="center" vertical="center" wrapText="1"/>
    </xf>
    <xf numFmtId="165" fontId="22" fillId="0" borderId="10" xfId="45" applyFont="1" applyFill="1" applyBorder="1" applyAlignment="1">
      <alignment horizontal="center" vertical="center" wrapText="1"/>
    </xf>
    <xf numFmtId="165" fontId="22" fillId="0" borderId="15" xfId="45" applyFont="1" applyFill="1" applyBorder="1" applyAlignment="1">
      <alignment horizontal="center" vertical="center" wrapText="1"/>
    </xf>
    <xf numFmtId="10" fontId="22" fillId="0" borderId="10" xfId="38" applyNumberFormat="1" applyFont="1" applyFill="1" applyBorder="1" applyAlignment="1">
      <alignment horizontal="center" vertical="center" wrapText="1"/>
    </xf>
    <xf numFmtId="10" fontId="22" fillId="0" borderId="15" xfId="38" applyNumberFormat="1" applyFont="1" applyFill="1" applyBorder="1" applyAlignment="1">
      <alignment horizontal="center" vertical="center" wrapText="1"/>
    </xf>
    <xf numFmtId="10" fontId="22" fillId="0" borderId="0" xfId="38" applyNumberFormat="1" applyFont="1" applyFill="1" applyBorder="1" applyAlignment="1">
      <alignment horizontal="center" vertical="center" wrapText="1"/>
    </xf>
    <xf numFmtId="10" fontId="22" fillId="0" borderId="12" xfId="38" applyNumberFormat="1" applyFont="1" applyFill="1" applyBorder="1" applyAlignment="1">
      <alignment horizontal="center" vertical="center" wrapText="1"/>
    </xf>
    <xf numFmtId="9" fontId="22" fillId="0" borderId="10" xfId="44" applyFont="1" applyFill="1" applyBorder="1" applyAlignment="1">
      <alignment vertical="center" wrapText="1"/>
    </xf>
    <xf numFmtId="0" fontId="47" fillId="0" borderId="15" xfId="38" applyFont="1" applyFill="1" applyBorder="1" applyAlignment="1">
      <alignment vertical="center" wrapText="1"/>
    </xf>
    <xf numFmtId="0" fontId="0" fillId="0" borderId="10" xfId="0" applyFill="1" applyBorder="1"/>
    <xf numFmtId="0" fontId="0" fillId="0" borderId="26" xfId="0" applyFill="1" applyBorder="1"/>
    <xf numFmtId="0" fontId="0" fillId="0" borderId="0" xfId="0" applyBorder="1"/>
    <xf numFmtId="0" fontId="2" fillId="0" borderId="0" xfId="38" applyBorder="1"/>
    <xf numFmtId="165" fontId="2" fillId="0" borderId="0" xfId="45" applyFont="1" applyBorder="1"/>
    <xf numFmtId="0" fontId="1" fillId="0" borderId="0" xfId="38" applyFont="1" applyFill="1" applyBorder="1"/>
    <xf numFmtId="0" fontId="0" fillId="0" borderId="0" xfId="0" applyFill="1" applyBorder="1"/>
    <xf numFmtId="0" fontId="2" fillId="0" borderId="0" xfId="38" applyFill="1" applyBorder="1"/>
    <xf numFmtId="0" fontId="46" fillId="0" borderId="0" xfId="0" applyFont="1" applyFill="1" applyBorder="1"/>
    <xf numFmtId="165" fontId="22" fillId="0" borderId="0" xfId="45" applyFont="1" applyFill="1" applyBorder="1" applyAlignment="1">
      <alignment horizontal="center" vertical="center" wrapText="1"/>
    </xf>
    <xf numFmtId="0" fontId="46" fillId="0" borderId="0" xfId="0" applyFont="1" applyFill="1"/>
    <xf numFmtId="4" fontId="0" fillId="0" borderId="0" xfId="0" applyNumberFormat="1" applyAlignment="1">
      <alignment horizontal="center"/>
    </xf>
    <xf numFmtId="10" fontId="0" fillId="0" borderId="0" xfId="0" applyNumberFormat="1" applyAlignment="1">
      <alignment horizontal="right"/>
    </xf>
    <xf numFmtId="0" fontId="22" fillId="0" borderId="36" xfId="38" applyFont="1" applyFill="1" applyBorder="1" applyAlignment="1">
      <alignment vertical="center" wrapText="1"/>
    </xf>
    <xf numFmtId="165" fontId="22" fillId="0" borderId="10" xfId="45" applyFont="1" applyFill="1" applyBorder="1" applyAlignment="1">
      <alignment vertical="center" wrapText="1"/>
    </xf>
    <xf numFmtId="4" fontId="24" fillId="24" borderId="15" xfId="38" applyNumberFormat="1" applyFont="1" applyFill="1" applyBorder="1" applyAlignment="1">
      <alignment horizontal="center"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40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9" fontId="22" fillId="0" borderId="15" xfId="44" applyFont="1" applyFill="1" applyBorder="1" applyAlignment="1">
      <alignment vertical="center" wrapText="1"/>
    </xf>
    <xf numFmtId="9" fontId="22" fillId="0" borderId="36" xfId="44" applyFont="1" applyFill="1" applyBorder="1" applyAlignment="1">
      <alignment vertical="center" wrapText="1"/>
    </xf>
    <xf numFmtId="10" fontId="22" fillId="0" borderId="36" xfId="38" applyNumberFormat="1" applyFont="1" applyFill="1" applyBorder="1" applyAlignment="1">
      <alignment horizontal="center" vertical="center" wrapText="1"/>
    </xf>
    <xf numFmtId="165" fontId="22" fillId="0" borderId="36" xfId="45" applyFont="1" applyFill="1" applyBorder="1" applyAlignment="1">
      <alignment vertical="center" wrapText="1"/>
    </xf>
    <xf numFmtId="10" fontId="48" fillId="0" borderId="0" xfId="0" applyNumberFormat="1" applyFont="1" applyAlignment="1">
      <alignment horizontal="center"/>
    </xf>
    <xf numFmtId="167" fontId="48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/>
    <xf numFmtId="0" fontId="49" fillId="0" borderId="0" xfId="0" applyFont="1"/>
    <xf numFmtId="0" fontId="22" fillId="0" borderId="10" xfId="38" applyNumberFormat="1" applyFont="1" applyFill="1" applyBorder="1" applyAlignment="1">
      <alignment horizontal="center" vertical="center" wrapText="1"/>
    </xf>
    <xf numFmtId="9" fontId="34" fillId="0" borderId="0" xfId="44" applyFont="1" applyFill="1" applyBorder="1" applyAlignment="1">
      <alignment horizontal="right" vertical="center"/>
    </xf>
    <xf numFmtId="0" fontId="22" fillId="0" borderId="42" xfId="38" applyFont="1" applyFill="1" applyBorder="1" applyAlignment="1">
      <alignment vertical="center" wrapText="1"/>
    </xf>
    <xf numFmtId="4" fontId="50" fillId="28" borderId="0" xfId="0" applyNumberFormat="1" applyFont="1" applyFill="1" applyAlignment="1">
      <alignment horizontal="center" vertical="center"/>
    </xf>
    <xf numFmtId="167" fontId="39" fillId="0" borderId="0" xfId="0" applyNumberFormat="1" applyFont="1" applyAlignment="1">
      <alignment horizontal="center" vertical="center"/>
    </xf>
    <xf numFmtId="4" fontId="51" fillId="0" borderId="10" xfId="38" applyNumberFormat="1" applyFont="1" applyFill="1" applyBorder="1" applyAlignment="1">
      <alignment vertical="center" wrapText="1"/>
    </xf>
    <xf numFmtId="0" fontId="34" fillId="0" borderId="0" xfId="0" applyFont="1" applyFill="1" applyBorder="1"/>
    <xf numFmtId="0" fontId="34" fillId="0" borderId="0" xfId="0" applyFont="1"/>
    <xf numFmtId="0" fontId="51" fillId="0" borderId="14" xfId="38" applyFont="1" applyFill="1" applyBorder="1" applyAlignment="1">
      <alignment vertical="center" wrapText="1"/>
    </xf>
    <xf numFmtId="0" fontId="34" fillId="0" borderId="0" xfId="0" applyFont="1" applyBorder="1"/>
    <xf numFmtId="0" fontId="34" fillId="0" borderId="26" xfId="0" applyFont="1" applyFill="1" applyBorder="1"/>
    <xf numFmtId="0" fontId="34" fillId="0" borderId="10" xfId="0" applyFont="1" applyFill="1" applyBorder="1"/>
    <xf numFmtId="0" fontId="45" fillId="0" borderId="0" xfId="0" applyFont="1" applyFill="1" applyBorder="1"/>
    <xf numFmtId="49" fontId="22" fillId="0" borderId="12" xfId="38" applyNumberFormat="1" applyFont="1" applyFill="1" applyBorder="1" applyAlignment="1">
      <alignment horizontal="center" vertical="center" wrapText="1"/>
    </xf>
    <xf numFmtId="0" fontId="52" fillId="0" borderId="0" xfId="0" applyFont="1" applyBorder="1"/>
    <xf numFmtId="0" fontId="52" fillId="0" borderId="0" xfId="0" applyFont="1" applyFill="1" applyBorder="1"/>
    <xf numFmtId="0" fontId="52" fillId="0" borderId="0" xfId="0" applyFont="1"/>
    <xf numFmtId="0" fontId="47" fillId="0" borderId="18" xfId="38" applyFont="1" applyFill="1" applyBorder="1" applyAlignment="1">
      <alignment vertical="center" wrapText="1"/>
    </xf>
    <xf numFmtId="49" fontId="47" fillId="0" borderId="15" xfId="38" applyNumberFormat="1" applyFont="1" applyFill="1" applyBorder="1" applyAlignment="1">
      <alignment horizontal="center" vertical="center" wrapText="1"/>
    </xf>
    <xf numFmtId="4" fontId="47" fillId="0" borderId="15" xfId="38" applyNumberFormat="1" applyFont="1" applyFill="1" applyBorder="1" applyAlignment="1">
      <alignment vertical="center" wrapText="1"/>
    </xf>
    <xf numFmtId="10" fontId="47" fillId="0" borderId="15" xfId="38" applyNumberFormat="1" applyFont="1" applyFill="1" applyBorder="1" applyAlignment="1">
      <alignment vertical="center" wrapText="1"/>
    </xf>
    <xf numFmtId="0" fontId="47" fillId="0" borderId="15" xfId="38" applyFont="1" applyFill="1" applyBorder="1" applyAlignment="1">
      <alignment horizontal="center" vertical="center" wrapText="1"/>
    </xf>
    <xf numFmtId="0" fontId="47" fillId="0" borderId="16" xfId="38" applyFont="1" applyFill="1" applyBorder="1" applyAlignment="1">
      <alignment vertical="center" wrapText="1"/>
    </xf>
    <xf numFmtId="0" fontId="47" fillId="0" borderId="17" xfId="38" applyFont="1" applyFill="1" applyBorder="1" applyAlignment="1">
      <alignment vertical="center" wrapText="1"/>
    </xf>
    <xf numFmtId="4" fontId="47" fillId="0" borderId="10" xfId="38" applyNumberFormat="1" applyFont="1" applyFill="1" applyBorder="1" applyAlignment="1">
      <alignment vertical="center" wrapText="1"/>
    </xf>
    <xf numFmtId="10" fontId="47" fillId="0" borderId="10" xfId="38" applyNumberFormat="1" applyFont="1" applyFill="1" applyBorder="1" applyAlignment="1">
      <alignment vertical="center" wrapText="1"/>
    </xf>
    <xf numFmtId="0" fontId="47" fillId="0" borderId="14" xfId="38" applyFont="1" applyFill="1" applyBorder="1" applyAlignment="1">
      <alignment vertical="center" wrapText="1"/>
    </xf>
    <xf numFmtId="49" fontId="47" fillId="0" borderId="10" xfId="38" applyNumberFormat="1" applyFont="1" applyFill="1" applyBorder="1" applyAlignment="1">
      <alignment horizontal="center"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49" fontId="22" fillId="0" borderId="15" xfId="38" applyNumberFormat="1" applyFont="1" applyFill="1" applyBorder="1" applyAlignment="1">
      <alignment horizontal="center" vertical="center" wrapText="1"/>
    </xf>
    <xf numFmtId="49" fontId="24" fillId="24" borderId="15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49" fontId="22" fillId="0" borderId="36" xfId="38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0" fontId="52" fillId="0" borderId="0" xfId="0" applyFont="1" applyFill="1"/>
    <xf numFmtId="0" fontId="53" fillId="0" borderId="0" xfId="38" applyFont="1" applyFill="1" applyBorder="1"/>
    <xf numFmtId="0" fontId="47" fillId="0" borderId="10" xfId="38" applyFont="1" applyFill="1" applyBorder="1" applyAlignment="1">
      <alignment horizontal="left" vertical="top" wrapText="1"/>
    </xf>
    <xf numFmtId="10" fontId="47" fillId="0" borderId="10" xfId="38" applyNumberFormat="1" applyFont="1" applyFill="1" applyBorder="1" applyAlignment="1">
      <alignment horizontal="center" vertical="center" wrapText="1"/>
    </xf>
    <xf numFmtId="0" fontId="22" fillId="0" borderId="20" xfId="38" applyFont="1" applyFill="1" applyBorder="1" applyAlignment="1">
      <alignment horizontal="center" vertical="center" wrapText="1"/>
    </xf>
    <xf numFmtId="10" fontId="22" fillId="0" borderId="20" xfId="38" applyNumberFormat="1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0" fontId="55" fillId="0" borderId="0" xfId="0" applyFont="1" applyFill="1" applyBorder="1"/>
    <xf numFmtId="0" fontId="55" fillId="0" borderId="0" xfId="0" applyFont="1" applyFill="1"/>
    <xf numFmtId="4" fontId="51" fillId="0" borderId="12" xfId="38" applyNumberFormat="1" applyFont="1" applyFill="1" applyBorder="1" applyAlignment="1">
      <alignment vertical="center" wrapText="1"/>
    </xf>
    <xf numFmtId="0" fontId="22" fillId="0" borderId="17" xfId="46" applyFont="1" applyFill="1" applyBorder="1" applyAlignment="1">
      <alignment vertical="center" wrapText="1"/>
    </xf>
    <xf numFmtId="0" fontId="22" fillId="0" borderId="10" xfId="46" applyFont="1" applyFill="1" applyBorder="1" applyAlignment="1">
      <alignment vertical="center" wrapText="1"/>
    </xf>
    <xf numFmtId="49" fontId="22" fillId="0" borderId="10" xfId="46" applyNumberFormat="1" applyFont="1" applyFill="1" applyBorder="1" applyAlignment="1">
      <alignment horizontal="center" vertical="center" wrapText="1"/>
    </xf>
    <xf numFmtId="4" fontId="51" fillId="0" borderId="10" xfId="46" applyNumberFormat="1" applyFont="1" applyFill="1" applyBorder="1" applyAlignment="1">
      <alignment vertical="center" wrapText="1"/>
    </xf>
    <xf numFmtId="4" fontId="22" fillId="0" borderId="10" xfId="46" applyNumberFormat="1" applyFont="1" applyFill="1" applyBorder="1" applyAlignment="1">
      <alignment vertical="center" wrapText="1"/>
    </xf>
    <xf numFmtId="10" fontId="22" fillId="0" borderId="10" xfId="46" applyNumberFormat="1" applyFont="1" applyFill="1" applyBorder="1" applyAlignment="1">
      <alignment vertical="center" wrapText="1"/>
    </xf>
    <xf numFmtId="10" fontId="22" fillId="0" borderId="10" xfId="46" applyNumberFormat="1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left" vertical="center" wrapText="1"/>
    </xf>
    <xf numFmtId="0" fontId="22" fillId="0" borderId="10" xfId="38" applyFont="1" applyFill="1" applyBorder="1" applyAlignment="1">
      <alignment horizontal="left" vertical="center" wrapText="1"/>
    </xf>
    <xf numFmtId="0" fontId="22" fillId="0" borderId="10" xfId="46" applyFont="1" applyFill="1" applyBorder="1" applyAlignment="1">
      <alignment horizontal="left" vertical="center" wrapText="1"/>
    </xf>
    <xf numFmtId="0" fontId="22" fillId="0" borderId="27" xfId="38" applyFont="1" applyFill="1" applyBorder="1" applyAlignment="1">
      <alignment vertical="center" wrapText="1"/>
    </xf>
    <xf numFmtId="4" fontId="51" fillId="0" borderId="20" xfId="38" applyNumberFormat="1" applyFont="1" applyFill="1" applyBorder="1" applyAlignment="1">
      <alignment vertical="center" wrapText="1"/>
    </xf>
    <xf numFmtId="0" fontId="51" fillId="0" borderId="39" xfId="38" applyFont="1" applyFill="1" applyBorder="1" applyAlignment="1">
      <alignment vertical="center" wrapText="1"/>
    </xf>
    <xf numFmtId="165" fontId="22" fillId="0" borderId="36" xfId="45" applyFont="1" applyFill="1" applyBorder="1" applyAlignment="1">
      <alignment horizontal="center" vertical="center" wrapText="1"/>
    </xf>
    <xf numFmtId="0" fontId="51" fillId="0" borderId="13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horizontal="center" vertical="center" wrapText="1"/>
    </xf>
    <xf numFmtId="49" fontId="22" fillId="0" borderId="10" xfId="38" applyNumberFormat="1" applyFont="1" applyFill="1" applyBorder="1" applyAlignment="1">
      <alignment horizontal="center" vertical="center" wrapText="1"/>
    </xf>
    <xf numFmtId="49" fontId="22" fillId="0" borderId="15" xfId="38" applyNumberFormat="1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49" fontId="22" fillId="0" borderId="10" xfId="38" applyNumberFormat="1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49" fontId="22" fillId="0" borderId="20" xfId="38" applyNumberFormat="1" applyFont="1" applyFill="1" applyBorder="1" applyAlignment="1">
      <alignment horizontal="center" vertical="center" wrapText="1"/>
    </xf>
    <xf numFmtId="4" fontId="22" fillId="0" borderId="36" xfId="38" applyNumberFormat="1" applyFont="1" applyFill="1" applyBorder="1" applyAlignment="1">
      <alignment vertical="center" wrapText="1"/>
    </xf>
    <xf numFmtId="0" fontId="51" fillId="0" borderId="40" xfId="38" applyFont="1" applyFill="1" applyBorder="1" applyAlignment="1">
      <alignment vertical="center" wrapText="1"/>
    </xf>
    <xf numFmtId="0" fontId="51" fillId="0" borderId="14" xfId="46" applyFont="1" applyFill="1" applyBorder="1" applyAlignment="1">
      <alignment vertical="center" wrapText="1"/>
    </xf>
    <xf numFmtId="0" fontId="54" fillId="0" borderId="42" xfId="46" applyFont="1" applyFill="1" applyBorder="1" applyAlignment="1">
      <alignment vertical="center" wrapText="1"/>
    </xf>
    <xf numFmtId="0" fontId="54" fillId="0" borderId="36" xfId="46" applyFont="1" applyFill="1" applyBorder="1" applyAlignment="1">
      <alignment vertical="center" wrapText="1"/>
    </xf>
    <xf numFmtId="0" fontId="54" fillId="0" borderId="36" xfId="46" applyFont="1" applyFill="1" applyBorder="1" applyAlignment="1">
      <alignment horizontal="center" vertical="center" wrapText="1"/>
    </xf>
    <xf numFmtId="49" fontId="54" fillId="0" borderId="36" xfId="46" applyNumberFormat="1" applyFont="1" applyFill="1" applyBorder="1" applyAlignment="1">
      <alignment horizontal="center" vertical="center" wrapText="1"/>
    </xf>
    <xf numFmtId="4" fontId="54" fillId="0" borderId="36" xfId="46" applyNumberFormat="1" applyFont="1" applyFill="1" applyBorder="1" applyAlignment="1">
      <alignment vertical="center" wrapText="1"/>
    </xf>
    <xf numFmtId="10" fontId="54" fillId="0" borderId="36" xfId="46" applyNumberFormat="1" applyFont="1" applyFill="1" applyBorder="1" applyAlignment="1">
      <alignment vertical="center" wrapText="1"/>
    </xf>
    <xf numFmtId="0" fontId="54" fillId="0" borderId="40" xfId="46" applyFont="1" applyFill="1" applyBorder="1" applyAlignment="1">
      <alignment vertical="center" wrapText="1"/>
    </xf>
    <xf numFmtId="0" fontId="54" fillId="0" borderId="17" xfId="46" applyFont="1" applyFill="1" applyBorder="1" applyAlignment="1">
      <alignment vertical="center" wrapText="1"/>
    </xf>
    <xf numFmtId="0" fontId="54" fillId="0" borderId="10" xfId="46" applyFont="1" applyFill="1" applyBorder="1" applyAlignment="1">
      <alignment vertical="center" wrapText="1"/>
    </xf>
    <xf numFmtId="0" fontId="54" fillId="0" borderId="10" xfId="46" applyFont="1" applyFill="1" applyBorder="1" applyAlignment="1">
      <alignment horizontal="center" vertical="center" wrapText="1"/>
    </xf>
    <xf numFmtId="49" fontId="54" fillId="0" borderId="10" xfId="46" applyNumberFormat="1" applyFont="1" applyFill="1" applyBorder="1" applyAlignment="1">
      <alignment horizontal="center" vertical="center" wrapText="1"/>
    </xf>
    <xf numFmtId="4" fontId="54" fillId="0" borderId="10" xfId="46" applyNumberFormat="1" applyFont="1" applyFill="1" applyBorder="1" applyAlignment="1">
      <alignment vertical="center" wrapText="1"/>
    </xf>
    <xf numFmtId="10" fontId="54" fillId="0" borderId="10" xfId="46" applyNumberFormat="1" applyFont="1" applyFill="1" applyBorder="1" applyAlignment="1">
      <alignment vertical="center" wrapText="1"/>
    </xf>
    <xf numFmtId="0" fontId="54" fillId="0" borderId="14" xfId="46" applyFont="1" applyFill="1" applyBorder="1" applyAlignment="1">
      <alignment vertical="center" wrapText="1"/>
    </xf>
    <xf numFmtId="4" fontId="51" fillId="0" borderId="20" xfId="46" applyNumberFormat="1" applyFont="1" applyFill="1" applyBorder="1" applyAlignment="1">
      <alignment vertical="center" wrapText="1"/>
    </xf>
    <xf numFmtId="0" fontId="54" fillId="0" borderId="25" xfId="46" applyFont="1" applyFill="1" applyBorder="1" applyAlignment="1">
      <alignment vertical="center" wrapText="1"/>
    </xf>
    <xf numFmtId="0" fontId="54" fillId="0" borderId="10" xfId="46" applyFont="1" applyFill="1" applyBorder="1" applyAlignment="1">
      <alignment horizontal="left" vertical="center" wrapText="1"/>
    </xf>
    <xf numFmtId="9" fontId="54" fillId="0" borderId="10" xfId="44" applyFont="1" applyFill="1" applyBorder="1" applyAlignment="1">
      <alignment vertical="center" wrapText="1"/>
    </xf>
    <xf numFmtId="0" fontId="54" fillId="0" borderId="10" xfId="46" applyNumberFormat="1" applyFont="1" applyFill="1" applyBorder="1" applyAlignment="1">
      <alignment horizontal="center" vertical="center" wrapText="1"/>
    </xf>
    <xf numFmtId="165" fontId="54" fillId="0" borderId="10" xfId="45" applyFont="1" applyFill="1" applyBorder="1" applyAlignment="1">
      <alignment horizontal="center" vertical="center" wrapText="1"/>
    </xf>
    <xf numFmtId="165" fontId="54" fillId="0" borderId="10" xfId="45" applyFont="1" applyFill="1" applyBorder="1" applyAlignment="1">
      <alignment vertical="center" wrapText="1"/>
    </xf>
    <xf numFmtId="49" fontId="54" fillId="0" borderId="10" xfId="46" applyNumberFormat="1" applyFont="1" applyFill="1" applyBorder="1" applyAlignment="1">
      <alignment vertical="center" wrapText="1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42" fillId="26" borderId="0" xfId="0" applyFont="1" applyFill="1" applyAlignment="1">
      <alignment horizontal="left" vertical="center" wrapText="1"/>
    </xf>
    <xf numFmtId="0" fontId="44" fillId="0" borderId="20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0" fontId="44" fillId="0" borderId="36" xfId="0" applyFont="1" applyBorder="1" applyAlignment="1">
      <alignment horizontal="center" vertical="center" wrapText="1"/>
    </xf>
    <xf numFmtId="0" fontId="41" fillId="27" borderId="38" xfId="0" applyFont="1" applyFill="1" applyBorder="1" applyAlignment="1">
      <alignment horizontal="center" vertical="center"/>
    </xf>
    <xf numFmtId="0" fontId="41" fillId="27" borderId="28" xfId="0" applyFont="1" applyFill="1" applyBorder="1" applyAlignment="1">
      <alignment horizontal="center" vertical="center"/>
    </xf>
    <xf numFmtId="0" fontId="41" fillId="27" borderId="29" xfId="0" applyFont="1" applyFill="1" applyBorder="1" applyAlignment="1">
      <alignment horizontal="center" vertical="center"/>
    </xf>
    <xf numFmtId="0" fontId="41" fillId="27" borderId="38" xfId="0" applyFont="1" applyFill="1" applyBorder="1" applyAlignment="1">
      <alignment horizontal="left" vertical="center" wrapText="1"/>
    </xf>
    <xf numFmtId="0" fontId="41" fillId="27" borderId="28" xfId="0" applyFont="1" applyFill="1" applyBorder="1" applyAlignment="1">
      <alignment horizontal="left" vertical="center" wrapText="1"/>
    </xf>
    <xf numFmtId="0" fontId="41" fillId="27" borderId="29" xfId="0" applyFont="1" applyFill="1" applyBorder="1" applyAlignment="1">
      <alignment horizontal="left" vertical="center" wrapText="1"/>
    </xf>
    <xf numFmtId="0" fontId="41" fillId="27" borderId="20" xfId="0" applyFont="1" applyFill="1" applyBorder="1" applyAlignment="1">
      <alignment horizontal="center" vertical="center"/>
    </xf>
    <xf numFmtId="0" fontId="41" fillId="27" borderId="19" xfId="0" applyFont="1" applyFill="1" applyBorder="1" applyAlignment="1">
      <alignment horizontal="center" vertical="center"/>
    </xf>
    <xf numFmtId="0" fontId="41" fillId="27" borderId="36" xfId="0" applyFont="1" applyFill="1" applyBorder="1" applyAlignment="1">
      <alignment horizontal="center" vertical="center"/>
    </xf>
    <xf numFmtId="0" fontId="31" fillId="0" borderId="36" xfId="1" applyFont="1" applyFill="1" applyBorder="1" applyAlignment="1">
      <alignment horizontal="center" vertical="center" wrapText="1"/>
    </xf>
    <xf numFmtId="0" fontId="25" fillId="0" borderId="35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3" fillId="24" borderId="45" xfId="38" applyFont="1" applyFill="1" applyBorder="1" applyAlignment="1">
      <alignment horizontal="left" vertical="center" wrapText="1"/>
    </xf>
    <xf numFmtId="0" fontId="23" fillId="24" borderId="46" xfId="38" applyFont="1" applyFill="1" applyBorder="1" applyAlignment="1">
      <alignment horizontal="left" vertical="center" wrapText="1"/>
    </xf>
    <xf numFmtId="0" fontId="23" fillId="24" borderId="47" xfId="38" applyFont="1" applyFill="1" applyBorder="1" applyAlignment="1">
      <alignment horizontal="left" vertical="center" wrapText="1"/>
    </xf>
    <xf numFmtId="0" fontId="24" fillId="24" borderId="42" xfId="38" applyFont="1" applyFill="1" applyBorder="1" applyAlignment="1">
      <alignment horizontal="center" vertical="center" wrapText="1"/>
    </xf>
    <xf numFmtId="0" fontId="24" fillId="24" borderId="18" xfId="38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49" fontId="24" fillId="24" borderId="36" xfId="38" applyNumberFormat="1" applyFont="1" applyFill="1" applyBorder="1" applyAlignment="1">
      <alignment horizontal="center" vertical="center" wrapText="1"/>
    </xf>
    <xf numFmtId="49" fontId="24" fillId="24" borderId="15" xfId="38" applyNumberFormat="1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/>
    </xf>
    <xf numFmtId="0" fontId="24" fillId="24" borderId="20" xfId="38" applyFont="1" applyFill="1" applyBorder="1" applyAlignment="1">
      <alignment horizontal="center" vertical="center" wrapText="1"/>
    </xf>
    <xf numFmtId="49" fontId="24" fillId="24" borderId="20" xfId="38" applyNumberFormat="1" applyFont="1" applyFill="1" applyBorder="1" applyAlignment="1">
      <alignment horizontal="center" vertical="center" wrapText="1"/>
    </xf>
    <xf numFmtId="0" fontId="24" fillId="24" borderId="44" xfId="38" applyFont="1" applyFill="1" applyBorder="1" applyAlignment="1">
      <alignment horizontal="center" vertical="center" wrapText="1"/>
    </xf>
    <xf numFmtId="0" fontId="24" fillId="24" borderId="30" xfId="38" applyFont="1" applyFill="1" applyBorder="1" applyAlignment="1">
      <alignment horizontal="center" vertical="center" wrapText="1"/>
    </xf>
    <xf numFmtId="0" fontId="24" fillId="24" borderId="40" xfId="38" applyFont="1" applyFill="1" applyBorder="1" applyAlignment="1">
      <alignment horizontal="center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24" fillId="24" borderId="19" xfId="38" applyFont="1" applyFill="1" applyBorder="1" applyAlignment="1">
      <alignment horizontal="center" vertical="center" wrapText="1"/>
    </xf>
    <xf numFmtId="0" fontId="24" fillId="24" borderId="43" xfId="38" applyFont="1" applyFill="1" applyBorder="1" applyAlignment="1">
      <alignment horizontal="center" vertical="center" wrapText="1"/>
    </xf>
    <xf numFmtId="0" fontId="24" fillId="24" borderId="48" xfId="38" applyFont="1" applyFill="1" applyBorder="1" applyAlignment="1">
      <alignment horizontal="center" vertical="center" wrapText="1"/>
    </xf>
    <xf numFmtId="0" fontId="24" fillId="24" borderId="39" xfId="38" applyFont="1" applyFill="1" applyBorder="1" applyAlignment="1">
      <alignment horizontal="center" vertical="center" wrapText="1"/>
    </xf>
    <xf numFmtId="0" fontId="24" fillId="24" borderId="28" xfId="38" applyFont="1" applyFill="1" applyBorder="1" applyAlignment="1">
      <alignment horizontal="center" vertical="center" wrapText="1"/>
    </xf>
    <xf numFmtId="49" fontId="24" fillId="24" borderId="19" xfId="38" applyNumberFormat="1" applyFont="1" applyFill="1" applyBorder="1" applyAlignment="1">
      <alignment horizontal="center" vertical="center" wrapText="1"/>
    </xf>
    <xf numFmtId="0" fontId="24" fillId="24" borderId="44" xfId="38" applyFont="1" applyFill="1" applyBorder="1" applyAlignment="1">
      <alignment horizontal="center" vertical="center"/>
    </xf>
    <xf numFmtId="0" fontId="24" fillId="24" borderId="33" xfId="38" applyFont="1" applyFill="1" applyBorder="1" applyAlignment="1">
      <alignment horizontal="center" vertical="center"/>
    </xf>
    <xf numFmtId="0" fontId="24" fillId="24" borderId="43" xfId="38" applyFont="1" applyFill="1" applyBorder="1" applyAlignment="1">
      <alignment horizontal="center" vertical="center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4" fillId="24" borderId="41" xfId="38" applyFont="1" applyFill="1" applyBorder="1" applyAlignment="1">
      <alignment horizontal="center" vertical="center" wrapText="1"/>
    </xf>
    <xf numFmtId="0" fontId="24" fillId="24" borderId="49" xfId="38" applyFont="1" applyFill="1" applyBorder="1" applyAlignment="1">
      <alignment horizontal="center" vertical="center" wrapText="1"/>
    </xf>
    <xf numFmtId="0" fontId="24" fillId="24" borderId="29" xfId="38" applyFont="1" applyFill="1" applyBorder="1" applyAlignment="1">
      <alignment horizontal="center" vertical="center" wrapText="1"/>
    </xf>
    <xf numFmtId="0" fontId="23" fillId="24" borderId="44" xfId="38" applyFont="1" applyFill="1" applyBorder="1" applyAlignment="1">
      <alignment horizontal="left" vertical="center" wrapText="1"/>
    </xf>
    <xf numFmtId="0" fontId="23" fillId="24" borderId="43" xfId="38" applyFont="1" applyFill="1" applyBorder="1" applyAlignment="1">
      <alignment horizontal="left" vertical="center" wrapText="1"/>
    </xf>
    <xf numFmtId="0" fontId="24" fillId="24" borderId="31" xfId="38" applyFont="1" applyFill="1" applyBorder="1" applyAlignment="1">
      <alignment horizontal="center" vertical="center" wrapText="1"/>
    </xf>
    <xf numFmtId="49" fontId="22" fillId="0" borderId="34" xfId="38" applyNumberFormat="1" applyFont="1" applyFill="1" applyBorder="1" applyAlignment="1">
      <alignment horizontal="center" vertical="center" wrapText="1"/>
    </xf>
    <xf numFmtId="49" fontId="22" fillId="0" borderId="50" xfId="38" applyNumberFormat="1" applyFont="1" applyFill="1" applyBorder="1" applyAlignment="1">
      <alignment horizontal="center" vertical="center" wrapText="1"/>
    </xf>
    <xf numFmtId="49" fontId="22" fillId="0" borderId="25" xfId="38" applyNumberFormat="1" applyFont="1" applyFill="1" applyBorder="1" applyAlignment="1">
      <alignment horizontal="center" vertical="center" wrapText="1"/>
    </xf>
    <xf numFmtId="49" fontId="22" fillId="0" borderId="26" xfId="38" applyNumberFormat="1" applyFont="1" applyFill="1" applyBorder="1" applyAlignment="1">
      <alignment horizontal="center" vertical="center" wrapText="1"/>
    </xf>
    <xf numFmtId="49" fontId="22" fillId="0" borderId="15" xfId="38" applyNumberFormat="1" applyFont="1" applyFill="1" applyBorder="1" applyAlignment="1">
      <alignment horizontal="center" vertical="center" wrapText="1"/>
    </xf>
    <xf numFmtId="49" fontId="54" fillId="0" borderId="10" xfId="46" applyNumberFormat="1" applyFont="1" applyFill="1" applyBorder="1" applyAlignment="1">
      <alignment horizontal="center" vertical="center" wrapText="1"/>
    </xf>
    <xf numFmtId="0" fontId="41" fillId="24" borderId="40" xfId="38" applyFont="1" applyFill="1" applyBorder="1" applyAlignment="1">
      <alignment horizontal="center" vertical="center" wrapText="1"/>
    </xf>
    <xf numFmtId="0" fontId="41" fillId="24" borderId="16" xfId="38" applyFont="1" applyFill="1" applyBorder="1" applyAlignment="1">
      <alignment horizontal="center" vertical="center" wrapText="1"/>
    </xf>
    <xf numFmtId="0" fontId="23" fillId="24" borderId="36" xfId="38" applyFont="1" applyFill="1" applyBorder="1" applyAlignment="1">
      <alignment horizontal="left" vertical="center" wrapText="1"/>
    </xf>
    <xf numFmtId="10" fontId="24" fillId="24" borderId="36" xfId="38" applyNumberFormat="1" applyFont="1" applyFill="1" applyBorder="1" applyAlignment="1">
      <alignment horizontal="center"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35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49" fontId="22" fillId="0" borderId="10" xfId="38" applyNumberFormat="1" applyFont="1" applyFill="1" applyBorder="1" applyAlignment="1">
      <alignment horizontal="center" vertical="center" wrapText="1"/>
    </xf>
    <xf numFmtId="0" fontId="23" fillId="24" borderId="32" xfId="38" applyFont="1" applyFill="1" applyBorder="1" applyAlignment="1">
      <alignment horizontal="left" vertical="center" wrapText="1"/>
    </xf>
    <xf numFmtId="0" fontId="23" fillId="24" borderId="33" xfId="38" applyFont="1" applyFill="1" applyBorder="1" applyAlignment="1">
      <alignment horizontal="left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35" fillId="25" borderId="20" xfId="0" applyFont="1" applyFill="1" applyBorder="1" applyAlignment="1">
      <alignment horizontal="center" vertical="center"/>
    </xf>
    <xf numFmtId="0" fontId="35" fillId="25" borderId="19" xfId="0" applyFont="1" applyFill="1" applyBorder="1" applyAlignment="1">
      <alignment horizontal="center" vertical="center"/>
    </xf>
    <xf numFmtId="0" fontId="35" fillId="25" borderId="36" xfId="0" applyFont="1" applyFill="1" applyBorder="1" applyAlignment="1">
      <alignment horizontal="center" vertical="center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19" xfId="0" applyFont="1" applyFill="1" applyBorder="1" applyAlignment="1">
      <alignment horizontal="center" vertical="center" wrapText="1"/>
    </xf>
    <xf numFmtId="0" fontId="35" fillId="25" borderId="36" xfId="0" applyFont="1" applyFill="1" applyBorder="1" applyAlignment="1">
      <alignment horizontal="center" vertical="center" wrapText="1"/>
    </xf>
    <xf numFmtId="0" fontId="35" fillId="25" borderId="10" xfId="0" applyFont="1" applyFill="1" applyBorder="1" applyAlignment="1">
      <alignment horizontal="center" vertical="center"/>
    </xf>
    <xf numFmtId="0" fontId="22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</cellXfs>
  <cellStyles count="47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5" builtinId="3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2 2" xfId="46" xr:uid="{00000000-0005-0000-0000-000026000000}"/>
    <cellStyle name="Normal 3" xfId="1" xr:uid="{00000000-0005-0000-0000-000027000000}"/>
    <cellStyle name="Note 2" xfId="39" xr:uid="{00000000-0005-0000-0000-000028000000}"/>
    <cellStyle name="Output 2" xfId="40" xr:uid="{00000000-0005-0000-0000-000029000000}"/>
    <cellStyle name="Percent" xfId="44" builtinId="5"/>
    <cellStyle name="Title 2" xfId="41" xr:uid="{00000000-0005-0000-0000-00002B000000}"/>
    <cellStyle name="Total 2" xfId="42" xr:uid="{00000000-0005-0000-0000-00002C000000}"/>
    <cellStyle name="Warning Text 2" xfId="43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B29" sqref="B29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19"/>
      <c r="C1" s="19"/>
      <c r="D1" s="19"/>
    </row>
    <row r="2" spans="2:4" x14ac:dyDescent="0.25">
      <c r="B2" s="20" t="s">
        <v>37</v>
      </c>
      <c r="C2" s="21" t="s">
        <v>25</v>
      </c>
      <c r="D2" s="22" t="s">
        <v>26</v>
      </c>
    </row>
    <row r="3" spans="2:4" x14ac:dyDescent="0.25">
      <c r="B3" s="226"/>
      <c r="C3" s="23"/>
      <c r="D3" s="24"/>
    </row>
    <row r="4" spans="2:4" x14ac:dyDescent="0.25">
      <c r="B4" s="227"/>
      <c r="C4" s="23"/>
      <c r="D4" s="24"/>
    </row>
    <row r="5" spans="2:4" x14ac:dyDescent="0.25">
      <c r="B5" s="227"/>
      <c r="C5" s="23"/>
      <c r="D5" s="24"/>
    </row>
    <row r="6" spans="2:4" x14ac:dyDescent="0.25">
      <c r="B6" s="227"/>
      <c r="C6" s="23"/>
      <c r="D6" s="24"/>
    </row>
    <row r="7" spans="2:4" x14ac:dyDescent="0.25">
      <c r="B7" s="227"/>
      <c r="C7" s="23"/>
      <c r="D7" s="24"/>
    </row>
    <row r="8" spans="2:4" x14ac:dyDescent="0.25">
      <c r="B8" s="227"/>
      <c r="C8" s="23"/>
      <c r="D8" s="24"/>
    </row>
    <row r="9" spans="2:4" ht="15.75" thickBot="1" x14ac:dyDescent="0.3">
      <c r="B9" s="228"/>
      <c r="C9" s="25"/>
      <c r="D9" s="26"/>
    </row>
    <row r="11" spans="2:4" ht="49.5" customHeight="1" x14ac:dyDescent="0.25">
      <c r="B11" s="231" t="s">
        <v>27</v>
      </c>
      <c r="C11" s="231"/>
      <c r="D11" s="19"/>
    </row>
    <row r="12" spans="2:4" ht="15.75" thickBot="1" x14ac:dyDescent="0.3">
      <c r="B12" s="19"/>
      <c r="C12" s="19"/>
      <c r="D12" s="19"/>
    </row>
    <row r="13" spans="2:4" x14ac:dyDescent="0.25">
      <c r="B13" s="27" t="s">
        <v>28</v>
      </c>
      <c r="C13" s="28" t="s">
        <v>29</v>
      </c>
      <c r="D13" s="29"/>
    </row>
    <row r="14" spans="2:4" x14ac:dyDescent="0.25">
      <c r="B14" s="229" t="s">
        <v>30</v>
      </c>
      <c r="C14" s="24" t="s">
        <v>31</v>
      </c>
      <c r="D14" s="29"/>
    </row>
    <row r="15" spans="2:4" x14ac:dyDescent="0.25">
      <c r="B15" s="229"/>
      <c r="C15" s="24" t="s">
        <v>32</v>
      </c>
      <c r="D15" s="19"/>
    </row>
    <row r="16" spans="2:4" x14ac:dyDescent="0.25">
      <c r="B16" s="229"/>
      <c r="C16" s="24" t="s">
        <v>33</v>
      </c>
      <c r="D16" s="19"/>
    </row>
    <row r="17" spans="2:3" x14ac:dyDescent="0.25">
      <c r="B17" s="229"/>
      <c r="C17" s="24" t="s">
        <v>34</v>
      </c>
    </row>
    <row r="18" spans="2:3" ht="15.75" thickBot="1" x14ac:dyDescent="0.3">
      <c r="B18" s="230"/>
      <c r="C18" s="26" t="s">
        <v>35</v>
      </c>
    </row>
    <row r="20" spans="2:3" ht="54" customHeight="1" x14ac:dyDescent="0.25">
      <c r="B20" s="232" t="s">
        <v>36</v>
      </c>
      <c r="C20" s="232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workbookViewId="0">
      <selection activeCell="C12" sqref="C12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237" t="s">
        <v>3</v>
      </c>
      <c r="B1" s="237"/>
      <c r="C1" s="237"/>
    </row>
    <row r="2" spans="1:3" ht="15.75" x14ac:dyDescent="0.25">
      <c r="A2" s="233" t="s">
        <v>4</v>
      </c>
      <c r="B2" s="234"/>
      <c r="C2" s="235"/>
    </row>
    <row r="3" spans="1:3" ht="15.75" x14ac:dyDescent="0.25">
      <c r="A3" s="6" t="s">
        <v>5</v>
      </c>
      <c r="B3" s="7" t="s">
        <v>6</v>
      </c>
      <c r="C3" s="8" t="s">
        <v>7</v>
      </c>
    </row>
    <row r="4" spans="1:3" ht="15.75" thickBot="1" x14ac:dyDescent="0.3">
      <c r="A4" s="9" t="s">
        <v>8</v>
      </c>
      <c r="B4" s="10"/>
      <c r="C4" s="11"/>
    </row>
    <row r="5" spans="1:3" ht="15.75" thickBot="1" x14ac:dyDescent="0.3">
      <c r="A5" s="236"/>
      <c r="B5" s="236"/>
      <c r="C5" s="236"/>
    </row>
    <row r="6" spans="1:3" ht="15.75" x14ac:dyDescent="0.25">
      <c r="A6" s="233" t="s">
        <v>9</v>
      </c>
      <c r="B6" s="234"/>
      <c r="C6" s="235"/>
    </row>
    <row r="7" spans="1:3" ht="15.75" thickBot="1" x14ac:dyDescent="0.3">
      <c r="A7" s="9" t="s">
        <v>10</v>
      </c>
      <c r="B7" s="238"/>
      <c r="C7" s="239"/>
    </row>
    <row r="8" spans="1:3" ht="15.75" thickBot="1" x14ac:dyDescent="0.3">
      <c r="A8" s="236"/>
      <c r="B8" s="236"/>
      <c r="C8" s="236"/>
    </row>
    <row r="9" spans="1:3" ht="15.75" x14ac:dyDescent="0.25">
      <c r="A9" s="233" t="s">
        <v>11</v>
      </c>
      <c r="B9" s="234"/>
      <c r="C9" s="235"/>
    </row>
    <row r="10" spans="1:3" ht="31.5" x14ac:dyDescent="0.25">
      <c r="A10" s="6" t="s">
        <v>12</v>
      </c>
      <c r="B10" s="7" t="s">
        <v>13</v>
      </c>
      <c r="C10" s="8" t="s">
        <v>14</v>
      </c>
    </row>
    <row r="11" spans="1:3" x14ac:dyDescent="0.25">
      <c r="A11" s="12" t="s">
        <v>15</v>
      </c>
      <c r="B11" s="13">
        <v>0</v>
      </c>
      <c r="C11" s="14">
        <v>0</v>
      </c>
    </row>
    <row r="12" spans="1:3" x14ac:dyDescent="0.25">
      <c r="A12" s="12" t="s">
        <v>16</v>
      </c>
      <c r="B12" s="13">
        <v>0</v>
      </c>
      <c r="C12" s="14">
        <v>0</v>
      </c>
    </row>
    <row r="13" spans="1:3" x14ac:dyDescent="0.25">
      <c r="A13" s="12" t="s">
        <v>17</v>
      </c>
      <c r="B13" s="13">
        <v>0</v>
      </c>
      <c r="C13" s="14">
        <v>0</v>
      </c>
    </row>
    <row r="14" spans="1:3" x14ac:dyDescent="0.25">
      <c r="A14" s="12" t="s">
        <v>18</v>
      </c>
      <c r="B14" s="13">
        <v>0</v>
      </c>
      <c r="C14" s="14">
        <v>0</v>
      </c>
    </row>
    <row r="15" spans="1:3" x14ac:dyDescent="0.25">
      <c r="A15" s="12" t="s">
        <v>19</v>
      </c>
      <c r="B15" s="13">
        <v>0</v>
      </c>
      <c r="C15" s="14">
        <v>0</v>
      </c>
    </row>
    <row r="16" spans="1:3" x14ac:dyDescent="0.25">
      <c r="A16" s="12" t="s">
        <v>20</v>
      </c>
      <c r="B16" s="13">
        <v>0</v>
      </c>
      <c r="C16" s="14">
        <v>0</v>
      </c>
    </row>
    <row r="17" spans="1:3" x14ac:dyDescent="0.25">
      <c r="A17" s="15" t="s">
        <v>21</v>
      </c>
      <c r="B17" s="13">
        <v>0</v>
      </c>
      <c r="C17" s="14">
        <v>0</v>
      </c>
    </row>
    <row r="18" spans="1:3" x14ac:dyDescent="0.25">
      <c r="A18" s="12" t="s">
        <v>22</v>
      </c>
      <c r="B18" s="13">
        <v>0</v>
      </c>
      <c r="C18" s="14">
        <v>0</v>
      </c>
    </row>
    <row r="19" spans="1:3" x14ac:dyDescent="0.25">
      <c r="A19" s="15" t="s">
        <v>23</v>
      </c>
      <c r="B19" s="13">
        <v>0</v>
      </c>
      <c r="C19" s="14">
        <v>0</v>
      </c>
    </row>
    <row r="20" spans="1:3" ht="16.5" thickBot="1" x14ac:dyDescent="0.3">
      <c r="A20" s="16" t="s">
        <v>24</v>
      </c>
      <c r="B20" s="17">
        <v>0</v>
      </c>
      <c r="C20" s="18">
        <v>0</v>
      </c>
    </row>
    <row r="21" spans="1:3" ht="15.75" thickBot="1" x14ac:dyDescent="0.3"/>
    <row r="22" spans="1:3" ht="15.75" x14ac:dyDescent="0.25">
      <c r="A22" s="233" t="s">
        <v>38</v>
      </c>
      <c r="B22" s="234"/>
      <c r="C22" s="235"/>
    </row>
    <row r="23" spans="1:3" ht="31.5" x14ac:dyDescent="0.25">
      <c r="A23" s="30" t="s">
        <v>39</v>
      </c>
      <c r="B23" s="31" t="s">
        <v>13</v>
      </c>
      <c r="C23" s="32" t="s">
        <v>14</v>
      </c>
    </row>
    <row r="24" spans="1:3" x14ac:dyDescent="0.25">
      <c r="A24" s="35" t="s">
        <v>40</v>
      </c>
      <c r="B24" s="33">
        <v>0</v>
      </c>
      <c r="C24" s="34">
        <v>0</v>
      </c>
    </row>
    <row r="25" spans="1:3" x14ac:dyDescent="0.25">
      <c r="A25" s="35" t="s">
        <v>41</v>
      </c>
      <c r="B25" s="33">
        <v>0</v>
      </c>
      <c r="C25" s="34">
        <v>0</v>
      </c>
    </row>
    <row r="26" spans="1:3" x14ac:dyDescent="0.25">
      <c r="A26" s="35" t="s">
        <v>41</v>
      </c>
      <c r="B26" s="33">
        <v>0</v>
      </c>
      <c r="C26" s="34">
        <v>0</v>
      </c>
    </row>
    <row r="27" spans="1:3" x14ac:dyDescent="0.25">
      <c r="A27" s="35" t="s">
        <v>42</v>
      </c>
      <c r="B27" s="33">
        <v>0</v>
      </c>
      <c r="C27" s="34">
        <v>0</v>
      </c>
    </row>
    <row r="28" spans="1:3" x14ac:dyDescent="0.25">
      <c r="A28" s="35" t="s">
        <v>43</v>
      </c>
      <c r="B28" s="33">
        <v>0</v>
      </c>
      <c r="C28" s="34">
        <v>0</v>
      </c>
    </row>
    <row r="29" spans="1:3" x14ac:dyDescent="0.25">
      <c r="A29" s="35" t="s">
        <v>44</v>
      </c>
      <c r="B29" s="33">
        <v>0</v>
      </c>
      <c r="C29" s="34">
        <v>0</v>
      </c>
    </row>
    <row r="30" spans="1:3" ht="16.5" thickBot="1" x14ac:dyDescent="0.3">
      <c r="A30" s="36" t="s">
        <v>24</v>
      </c>
      <c r="B30" s="37">
        <v>0</v>
      </c>
      <c r="C30" s="38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1"/>
  <sheetViews>
    <sheetView topLeftCell="A13" zoomScale="130" zoomScaleNormal="130" workbookViewId="0">
      <selection activeCell="A8" sqref="A8:B9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x14ac:dyDescent="0.25"/>
    <row r="2" spans="1:3" s="1" customFormat="1" x14ac:dyDescent="0.25"/>
    <row r="3" spans="1:3" s="1" customFormat="1" x14ac:dyDescent="0.25"/>
    <row r="4" spans="1:3" s="1" customFormat="1" ht="67.5" customHeight="1" x14ac:dyDescent="0.25">
      <c r="A4" s="240" t="s">
        <v>120</v>
      </c>
      <c r="B4" s="240"/>
      <c r="C4" s="240"/>
    </row>
    <row r="5" spans="1:3" s="1" customFormat="1" x14ac:dyDescent="0.25"/>
    <row r="6" spans="1:3" s="1" customFormat="1" ht="15.75" thickBot="1" x14ac:dyDescent="0.3"/>
    <row r="7" spans="1:3" ht="15.75" thickBot="1" x14ac:dyDescent="0.3">
      <c r="A7" s="72"/>
      <c r="B7" s="73" t="s">
        <v>115</v>
      </c>
      <c r="C7" s="72"/>
    </row>
    <row r="8" spans="1:3" ht="51" x14ac:dyDescent="0.25">
      <c r="A8" s="61" t="s">
        <v>102</v>
      </c>
      <c r="B8" s="74" t="s">
        <v>105</v>
      </c>
      <c r="C8" s="72"/>
    </row>
    <row r="9" spans="1:3" ht="25.5" x14ac:dyDescent="0.25">
      <c r="A9" s="62" t="s">
        <v>103</v>
      </c>
      <c r="B9" s="75" t="s">
        <v>104</v>
      </c>
      <c r="C9" s="72"/>
    </row>
    <row r="10" spans="1:3" s="1" customFormat="1" x14ac:dyDescent="0.25">
      <c r="A10" s="71"/>
      <c r="B10" s="76"/>
      <c r="C10" s="72"/>
    </row>
    <row r="11" spans="1:3" s="1" customFormat="1" ht="15.75" thickBot="1" x14ac:dyDescent="0.3">
      <c r="A11" s="70"/>
      <c r="B11" s="77"/>
      <c r="C11" s="72"/>
    </row>
    <row r="12" spans="1:3" s="68" customFormat="1" ht="15.75" thickBot="1" x14ac:dyDescent="0.3">
      <c r="A12" s="72"/>
      <c r="B12" s="73" t="s">
        <v>117</v>
      </c>
      <c r="C12" s="78"/>
    </row>
    <row r="13" spans="1:3" ht="25.5" x14ac:dyDescent="0.25">
      <c r="A13" s="69" t="s">
        <v>106</v>
      </c>
      <c r="B13" s="79" t="s">
        <v>119</v>
      </c>
      <c r="C13" s="72"/>
    </row>
    <row r="14" spans="1:3" ht="15.75" thickBot="1" x14ac:dyDescent="0.3">
      <c r="A14" s="63" t="s">
        <v>49</v>
      </c>
      <c r="B14" s="80" t="s">
        <v>118</v>
      </c>
      <c r="C14" s="72"/>
    </row>
    <row r="15" spans="1:3" ht="15.75" thickBot="1" x14ac:dyDescent="0.3">
      <c r="A15" s="72"/>
      <c r="B15" s="72"/>
      <c r="C15" s="72"/>
    </row>
    <row r="16" spans="1:3" ht="15.75" thickBot="1" x14ac:dyDescent="0.3">
      <c r="A16" s="72"/>
      <c r="B16" s="73" t="s">
        <v>113</v>
      </c>
      <c r="C16" s="72"/>
    </row>
    <row r="17" spans="1:3" x14ac:dyDescent="0.25">
      <c r="A17" s="244" t="s">
        <v>95</v>
      </c>
      <c r="B17" s="64" t="s">
        <v>47</v>
      </c>
      <c r="C17" s="72"/>
    </row>
    <row r="18" spans="1:3" ht="15.75" customHeight="1" x14ac:dyDescent="0.25">
      <c r="A18" s="245"/>
      <c r="B18" s="65" t="s">
        <v>45</v>
      </c>
      <c r="C18" s="72"/>
    </row>
    <row r="19" spans="1:3" ht="15.75" thickBot="1" x14ac:dyDescent="0.3">
      <c r="A19" s="246"/>
      <c r="B19" s="81" t="s">
        <v>46</v>
      </c>
      <c r="C19" s="72"/>
    </row>
    <row r="20" spans="1:3" ht="15.75" thickBot="1" x14ac:dyDescent="0.3">
      <c r="A20" s="72"/>
      <c r="B20" s="72"/>
      <c r="C20" s="72"/>
    </row>
    <row r="21" spans="1:3" ht="15.75" thickBot="1" x14ac:dyDescent="0.3">
      <c r="A21" s="82"/>
      <c r="B21" s="73" t="s">
        <v>113</v>
      </c>
      <c r="C21" s="72"/>
    </row>
    <row r="22" spans="1:3" x14ac:dyDescent="0.25">
      <c r="A22" s="247" t="s">
        <v>94</v>
      </c>
      <c r="B22" s="64" t="s">
        <v>0</v>
      </c>
      <c r="C22" s="72"/>
    </row>
    <row r="23" spans="1:3" x14ac:dyDescent="0.25">
      <c r="A23" s="248"/>
      <c r="B23" s="65" t="s">
        <v>60</v>
      </c>
      <c r="C23" s="72"/>
    </row>
    <row r="24" spans="1:3" x14ac:dyDescent="0.25">
      <c r="A24" s="248"/>
      <c r="B24" s="65" t="s">
        <v>56</v>
      </c>
      <c r="C24" s="72"/>
    </row>
    <row r="25" spans="1:3" x14ac:dyDescent="0.25">
      <c r="A25" s="248"/>
      <c r="B25" s="65" t="s">
        <v>55</v>
      </c>
      <c r="C25" s="72"/>
    </row>
    <row r="26" spans="1:3" s="1" customFormat="1" x14ac:dyDescent="0.25">
      <c r="A26" s="248"/>
      <c r="B26" s="65" t="s">
        <v>58</v>
      </c>
      <c r="C26" s="72"/>
    </row>
    <row r="27" spans="1:3" s="1" customFormat="1" x14ac:dyDescent="0.25">
      <c r="A27" s="248"/>
      <c r="B27" s="65" t="s">
        <v>1</v>
      </c>
      <c r="C27" s="72"/>
    </row>
    <row r="28" spans="1:3" ht="15" customHeight="1" x14ac:dyDescent="0.25">
      <c r="A28" s="248"/>
      <c r="B28" s="65" t="s">
        <v>99</v>
      </c>
      <c r="C28" s="72"/>
    </row>
    <row r="29" spans="1:3" ht="15.75" thickBot="1" x14ac:dyDescent="0.3">
      <c r="A29" s="249"/>
      <c r="B29" s="66" t="s">
        <v>2</v>
      </c>
      <c r="C29" s="72"/>
    </row>
    <row r="30" spans="1:3" ht="15.75" thickBot="1" x14ac:dyDescent="0.3">
      <c r="A30" s="72"/>
      <c r="B30" s="72"/>
      <c r="C30" s="72"/>
    </row>
    <row r="31" spans="1:3" ht="15.75" thickBot="1" x14ac:dyDescent="0.3">
      <c r="A31" s="72"/>
      <c r="B31" s="73" t="s">
        <v>114</v>
      </c>
      <c r="C31" s="73" t="s">
        <v>113</v>
      </c>
    </row>
    <row r="32" spans="1:3" x14ac:dyDescent="0.25">
      <c r="A32" s="250" t="s">
        <v>96</v>
      </c>
      <c r="B32" s="236" t="s">
        <v>116</v>
      </c>
      <c r="C32" s="67" t="s">
        <v>87</v>
      </c>
    </row>
    <row r="33" spans="1:3" x14ac:dyDescent="0.25">
      <c r="A33" s="251"/>
      <c r="B33" s="236"/>
      <c r="C33" s="56" t="s">
        <v>88</v>
      </c>
    </row>
    <row r="34" spans="1:3" x14ac:dyDescent="0.25">
      <c r="A34" s="251"/>
      <c r="B34" s="236"/>
      <c r="C34" s="56" t="s">
        <v>89</v>
      </c>
    </row>
    <row r="35" spans="1:3" x14ac:dyDescent="0.25">
      <c r="A35" s="251"/>
      <c r="B35" s="236"/>
      <c r="C35" s="56" t="s">
        <v>57</v>
      </c>
    </row>
    <row r="36" spans="1:3" x14ac:dyDescent="0.25">
      <c r="A36" s="251"/>
      <c r="B36" s="236"/>
      <c r="C36" s="56" t="s">
        <v>47</v>
      </c>
    </row>
    <row r="37" spans="1:3" x14ac:dyDescent="0.25">
      <c r="A37" s="251"/>
      <c r="B37" s="236"/>
      <c r="C37" s="56" t="s">
        <v>91</v>
      </c>
    </row>
    <row r="38" spans="1:3" x14ac:dyDescent="0.25">
      <c r="A38" s="251"/>
      <c r="B38" s="253"/>
      <c r="C38" s="56" t="s">
        <v>90</v>
      </c>
    </row>
    <row r="39" spans="1:3" x14ac:dyDescent="0.25">
      <c r="A39" s="251"/>
      <c r="B39" s="241" t="s">
        <v>97</v>
      </c>
      <c r="C39" s="56" t="s">
        <v>85</v>
      </c>
    </row>
    <row r="40" spans="1:3" x14ac:dyDescent="0.25">
      <c r="A40" s="251"/>
      <c r="B40" s="242"/>
      <c r="C40" s="56" t="s">
        <v>52</v>
      </c>
    </row>
    <row r="41" spans="1:3" x14ac:dyDescent="0.25">
      <c r="A41" s="251"/>
      <c r="B41" s="242"/>
      <c r="C41" s="56" t="s">
        <v>59</v>
      </c>
    </row>
    <row r="42" spans="1:3" x14ac:dyDescent="0.25">
      <c r="A42" s="251"/>
      <c r="B42" s="242"/>
      <c r="C42" s="56" t="s">
        <v>57</v>
      </c>
    </row>
    <row r="43" spans="1:3" x14ac:dyDescent="0.25">
      <c r="A43" s="251"/>
      <c r="B43" s="242"/>
      <c r="C43" s="56" t="s">
        <v>47</v>
      </c>
    </row>
    <row r="44" spans="1:3" x14ac:dyDescent="0.25">
      <c r="A44" s="251"/>
      <c r="B44" s="242"/>
      <c r="C44" s="56" t="s">
        <v>53</v>
      </c>
    </row>
    <row r="45" spans="1:3" x14ac:dyDescent="0.25">
      <c r="A45" s="251"/>
      <c r="B45" s="242"/>
      <c r="C45" s="56" t="s">
        <v>62</v>
      </c>
    </row>
    <row r="46" spans="1:3" x14ac:dyDescent="0.25">
      <c r="A46" s="251"/>
      <c r="B46" s="242"/>
      <c r="C46" s="56" t="s">
        <v>61</v>
      </c>
    </row>
    <row r="47" spans="1:3" x14ac:dyDescent="0.25">
      <c r="A47" s="251"/>
      <c r="B47" s="242"/>
      <c r="C47" s="56" t="s">
        <v>54</v>
      </c>
    </row>
    <row r="48" spans="1:3" x14ac:dyDescent="0.25">
      <c r="A48" s="251"/>
      <c r="B48" s="243"/>
      <c r="C48" s="56" t="s">
        <v>86</v>
      </c>
    </row>
    <row r="49" spans="1:3" x14ac:dyDescent="0.25">
      <c r="A49" s="251"/>
      <c r="B49" s="241" t="s">
        <v>98</v>
      </c>
      <c r="C49" s="56" t="s">
        <v>92</v>
      </c>
    </row>
    <row r="50" spans="1:3" x14ac:dyDescent="0.25">
      <c r="A50" s="251"/>
      <c r="B50" s="242"/>
      <c r="C50" s="56" t="s">
        <v>57</v>
      </c>
    </row>
    <row r="51" spans="1:3" x14ac:dyDescent="0.25">
      <c r="A51" s="252"/>
      <c r="B51" s="243"/>
      <c r="C51" s="56" t="s">
        <v>47</v>
      </c>
    </row>
  </sheetData>
  <mergeCells count="7"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169"/>
  <sheetViews>
    <sheetView tabSelected="1" zoomScale="80" zoomScaleNormal="80" workbookViewId="0">
      <selection activeCell="A2" sqref="A2"/>
    </sheetView>
  </sheetViews>
  <sheetFormatPr defaultColWidth="9.140625" defaultRowHeight="15" x14ac:dyDescent="0.25"/>
  <cols>
    <col min="1" max="1" width="13.5703125" style="1" customWidth="1"/>
    <col min="2" max="2" width="20.5703125" style="83" customWidth="1"/>
    <col min="3" max="3" width="33.85546875" style="1" customWidth="1"/>
    <col min="4" max="4" width="29.140625" style="1" customWidth="1"/>
    <col min="5" max="5" width="18.7109375" style="83" customWidth="1"/>
    <col min="6" max="6" width="27.7109375" style="89" customWidth="1"/>
    <col min="7" max="7" width="17.140625" style="41" customWidth="1"/>
    <col min="8" max="8" width="15.7109375" style="44" customWidth="1"/>
    <col min="9" max="9" width="18.28515625" style="44" customWidth="1"/>
    <col min="10" max="10" width="13.85546875" style="83" customWidth="1"/>
    <col min="11" max="11" width="19.5703125" style="1" customWidth="1"/>
    <col min="12" max="12" width="14.7109375" style="1" customWidth="1"/>
    <col min="13" max="13" width="13.85546875" style="1" customWidth="1"/>
    <col min="14" max="14" width="20.28515625" style="1" customWidth="1"/>
    <col min="15" max="15" width="16.85546875" style="1" customWidth="1"/>
    <col min="16" max="16" width="19.140625" style="1" customWidth="1"/>
    <col min="17" max="17" width="15.42578125" style="101" customWidth="1"/>
    <col min="18" max="18" width="9.140625" style="107"/>
    <col min="19" max="19" width="11.140625" style="107" customWidth="1"/>
    <col min="20" max="46" width="9.140625" style="107"/>
    <col min="47" max="16384" width="9.140625" style="1"/>
  </cols>
  <sheetData>
    <row r="1" spans="1:46" x14ac:dyDescent="0.25">
      <c r="A1" s="57"/>
    </row>
    <row r="2" spans="1:46" ht="15.75" x14ac:dyDescent="0.25">
      <c r="A2" s="60" t="s">
        <v>110</v>
      </c>
    </row>
    <row r="3" spans="1:46" ht="15.75" x14ac:dyDescent="0.25">
      <c r="A3" s="59" t="s">
        <v>147</v>
      </c>
    </row>
    <row r="4" spans="1:46" ht="15.75" x14ac:dyDescent="0.25">
      <c r="A4" s="59" t="s">
        <v>133</v>
      </c>
      <c r="I4" s="111"/>
      <c r="J4" s="110"/>
    </row>
    <row r="5" spans="1:46" ht="15.75" x14ac:dyDescent="0.25">
      <c r="A5" s="59" t="s">
        <v>111</v>
      </c>
    </row>
    <row r="6" spans="1:46" ht="15.75" x14ac:dyDescent="0.25">
      <c r="A6" s="58"/>
    </row>
    <row r="7" spans="1:46" ht="15.75" x14ac:dyDescent="0.25">
      <c r="A7" s="59" t="s">
        <v>360</v>
      </c>
    </row>
    <row r="8" spans="1:46" ht="15.75" x14ac:dyDescent="0.25">
      <c r="A8" s="59" t="s">
        <v>425</v>
      </c>
      <c r="F8" s="125"/>
      <c r="H8" s="124"/>
      <c r="I8" s="124"/>
      <c r="K8" s="126"/>
      <c r="L8" s="41"/>
      <c r="M8" s="126"/>
    </row>
    <row r="9" spans="1:46" ht="15.75" x14ac:dyDescent="0.25">
      <c r="A9" s="59" t="s">
        <v>320</v>
      </c>
      <c r="G9" s="110" t="s">
        <v>24</v>
      </c>
      <c r="H9" s="123"/>
      <c r="I9" s="123"/>
    </row>
    <row r="10" spans="1:46" ht="23.25" customHeight="1" x14ac:dyDescent="0.25">
      <c r="A10" s="59" t="s">
        <v>157</v>
      </c>
      <c r="B10" s="132">
        <v>3.7</v>
      </c>
      <c r="G10" s="131">
        <f>G25+G61+G76+G88+F98+G117</f>
        <v>13039337.525900001</v>
      </c>
      <c r="H10" s="103"/>
      <c r="I10" s="124"/>
    </row>
    <row r="11" spans="1:46" ht="15.75" customHeight="1" thickBot="1" x14ac:dyDescent="0.3">
      <c r="A11" s="254"/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P11" s="255"/>
      <c r="Q11" s="102"/>
    </row>
    <row r="12" spans="1:46" ht="16.5" thickBot="1" x14ac:dyDescent="0.3">
      <c r="A12" s="256" t="s">
        <v>200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8"/>
      <c r="Q12" s="102"/>
    </row>
    <row r="13" spans="1:46" x14ac:dyDescent="0.25">
      <c r="A13" s="259" t="s">
        <v>48</v>
      </c>
      <c r="B13" s="261" t="s">
        <v>49</v>
      </c>
      <c r="C13" s="261" t="s">
        <v>50</v>
      </c>
      <c r="D13" s="261" t="s">
        <v>51</v>
      </c>
      <c r="E13" s="261" t="s">
        <v>63</v>
      </c>
      <c r="F13" s="263" t="s">
        <v>65</v>
      </c>
      <c r="G13" s="265" t="s">
        <v>66</v>
      </c>
      <c r="H13" s="265"/>
      <c r="I13" s="265"/>
      <c r="J13" s="261" t="s">
        <v>70</v>
      </c>
      <c r="K13" s="261" t="s">
        <v>71</v>
      </c>
      <c r="L13" s="261" t="s">
        <v>72</v>
      </c>
      <c r="M13" s="261"/>
      <c r="N13" s="268" t="s">
        <v>100</v>
      </c>
      <c r="O13" s="261" t="s">
        <v>93</v>
      </c>
      <c r="P13" s="270" t="s">
        <v>94</v>
      </c>
      <c r="Q13" s="102"/>
    </row>
    <row r="14" spans="1:46" ht="54.75" customHeight="1" thickBot="1" x14ac:dyDescent="0.3">
      <c r="A14" s="260"/>
      <c r="B14" s="262"/>
      <c r="C14" s="262"/>
      <c r="D14" s="262"/>
      <c r="E14" s="262"/>
      <c r="F14" s="264"/>
      <c r="G14" s="114" t="s">
        <v>68</v>
      </c>
      <c r="H14" s="156" t="s">
        <v>67</v>
      </c>
      <c r="I14" s="156" t="s">
        <v>69</v>
      </c>
      <c r="J14" s="262"/>
      <c r="K14" s="262"/>
      <c r="L14" s="157" t="s">
        <v>73</v>
      </c>
      <c r="M14" s="157" t="s">
        <v>74</v>
      </c>
      <c r="N14" s="269"/>
      <c r="O14" s="262"/>
      <c r="P14" s="271"/>
      <c r="Q14" s="102"/>
    </row>
    <row r="15" spans="1:46" s="88" customFormat="1" ht="30" customHeight="1" x14ac:dyDescent="0.25">
      <c r="A15" s="204" t="s">
        <v>121</v>
      </c>
      <c r="B15" s="205" t="s">
        <v>364</v>
      </c>
      <c r="C15" s="205" t="s">
        <v>365</v>
      </c>
      <c r="D15" s="205" t="s">
        <v>52</v>
      </c>
      <c r="E15" s="206">
        <v>4</v>
      </c>
      <c r="F15" s="207"/>
      <c r="G15" s="208"/>
      <c r="H15" s="209">
        <v>1</v>
      </c>
      <c r="I15" s="209">
        <v>0</v>
      </c>
      <c r="J15" s="206" t="s">
        <v>278</v>
      </c>
      <c r="K15" s="205" t="s">
        <v>45</v>
      </c>
      <c r="L15" s="205" t="s">
        <v>366</v>
      </c>
      <c r="M15" s="205" t="s">
        <v>367</v>
      </c>
      <c r="N15" s="205"/>
      <c r="O15" s="205"/>
      <c r="P15" s="210" t="s">
        <v>55</v>
      </c>
      <c r="Q15" s="10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</row>
    <row r="16" spans="1:46" s="88" customFormat="1" ht="43.5" customHeight="1" x14ac:dyDescent="0.25">
      <c r="A16" s="211" t="s">
        <v>121</v>
      </c>
      <c r="B16" s="212" t="s">
        <v>368</v>
      </c>
      <c r="C16" s="212" t="s">
        <v>369</v>
      </c>
      <c r="D16" s="212" t="s">
        <v>59</v>
      </c>
      <c r="E16" s="213">
        <v>1</v>
      </c>
      <c r="F16" s="214"/>
      <c r="G16" s="215"/>
      <c r="H16" s="216">
        <v>0</v>
      </c>
      <c r="I16" s="216">
        <v>1</v>
      </c>
      <c r="J16" s="213" t="s">
        <v>279</v>
      </c>
      <c r="K16" s="212" t="s">
        <v>45</v>
      </c>
      <c r="L16" s="212" t="s">
        <v>307</v>
      </c>
      <c r="M16" s="212" t="s">
        <v>319</v>
      </c>
      <c r="N16" s="212" t="s">
        <v>370</v>
      </c>
      <c r="O16" s="212"/>
      <c r="P16" s="210" t="s">
        <v>55</v>
      </c>
      <c r="Q16" s="10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</row>
    <row r="17" spans="1:46" s="88" customFormat="1" ht="30" customHeight="1" x14ac:dyDescent="0.25">
      <c r="A17" s="211" t="s">
        <v>121</v>
      </c>
      <c r="B17" s="212" t="s">
        <v>371</v>
      </c>
      <c r="C17" s="212" t="s">
        <v>372</v>
      </c>
      <c r="D17" s="212" t="s">
        <v>59</v>
      </c>
      <c r="E17" s="213">
        <v>3</v>
      </c>
      <c r="F17" s="214"/>
      <c r="G17" s="215"/>
      <c r="H17" s="216">
        <v>1</v>
      </c>
      <c r="I17" s="216">
        <v>0</v>
      </c>
      <c r="J17" s="213" t="s">
        <v>278</v>
      </c>
      <c r="K17" s="212" t="s">
        <v>45</v>
      </c>
      <c r="L17" s="212" t="s">
        <v>367</v>
      </c>
      <c r="M17" s="212" t="s">
        <v>367</v>
      </c>
      <c r="N17" s="212"/>
      <c r="O17" s="212"/>
      <c r="P17" s="217" t="s">
        <v>55</v>
      </c>
      <c r="Q17" s="10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</row>
    <row r="18" spans="1:46" s="88" customFormat="1" ht="30" customHeight="1" x14ac:dyDescent="0.25">
      <c r="A18" s="2" t="s">
        <v>121</v>
      </c>
      <c r="B18" s="3" t="s">
        <v>206</v>
      </c>
      <c r="C18" s="3" t="s">
        <v>180</v>
      </c>
      <c r="D18" s="3" t="s">
        <v>59</v>
      </c>
      <c r="E18" s="199">
        <v>1</v>
      </c>
      <c r="F18" s="194" t="s">
        <v>338</v>
      </c>
      <c r="G18" s="181">
        <v>743571.25</v>
      </c>
      <c r="H18" s="42">
        <v>1</v>
      </c>
      <c r="I18" s="42">
        <v>0</v>
      </c>
      <c r="J18" s="199" t="s">
        <v>278</v>
      </c>
      <c r="K18" s="3" t="s">
        <v>45</v>
      </c>
      <c r="L18" s="3" t="s">
        <v>316</v>
      </c>
      <c r="M18" s="3" t="s">
        <v>307</v>
      </c>
      <c r="N18" s="3"/>
      <c r="O18" s="3"/>
      <c r="P18" s="136" t="s">
        <v>2</v>
      </c>
      <c r="Q18" s="10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</row>
    <row r="19" spans="1:46" s="88" customFormat="1" ht="39.75" customHeight="1" x14ac:dyDescent="0.25">
      <c r="A19" s="211" t="s">
        <v>121</v>
      </c>
      <c r="B19" s="212" t="s">
        <v>373</v>
      </c>
      <c r="C19" s="212" t="s">
        <v>374</v>
      </c>
      <c r="D19" s="212" t="s">
        <v>59</v>
      </c>
      <c r="E19" s="213">
        <v>2</v>
      </c>
      <c r="F19" s="214"/>
      <c r="G19" s="215"/>
      <c r="H19" s="216">
        <v>1</v>
      </c>
      <c r="I19" s="216">
        <v>0</v>
      </c>
      <c r="J19" s="213" t="s">
        <v>278</v>
      </c>
      <c r="K19" s="212" t="s">
        <v>45</v>
      </c>
      <c r="L19" s="212" t="s">
        <v>366</v>
      </c>
      <c r="M19" s="212" t="s">
        <v>367</v>
      </c>
      <c r="N19" s="212"/>
      <c r="O19" s="212"/>
      <c r="P19" s="217" t="s">
        <v>55</v>
      </c>
      <c r="Q19" s="10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</row>
    <row r="20" spans="1:46" s="168" customFormat="1" ht="45.75" customHeight="1" x14ac:dyDescent="0.25">
      <c r="A20" s="2" t="s">
        <v>121</v>
      </c>
      <c r="B20" s="3" t="s">
        <v>308</v>
      </c>
      <c r="C20" s="3" t="s">
        <v>311</v>
      </c>
      <c r="D20" s="3" t="s">
        <v>52</v>
      </c>
      <c r="E20" s="199">
        <v>1</v>
      </c>
      <c r="F20" s="193" t="s">
        <v>312</v>
      </c>
      <c r="G20" s="181">
        <v>20337.64</v>
      </c>
      <c r="H20" s="42">
        <v>1</v>
      </c>
      <c r="I20" s="42">
        <v>0</v>
      </c>
      <c r="J20" s="199" t="s">
        <v>278</v>
      </c>
      <c r="K20" s="3" t="s">
        <v>45</v>
      </c>
      <c r="L20" s="3" t="s">
        <v>315</v>
      </c>
      <c r="M20" s="3" t="s">
        <v>306</v>
      </c>
      <c r="N20" s="3"/>
      <c r="O20" s="3"/>
      <c r="P20" s="136" t="s">
        <v>2</v>
      </c>
      <c r="Q20" s="169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</row>
    <row r="21" spans="1:46" s="168" customFormat="1" ht="57" customHeight="1" x14ac:dyDescent="0.25">
      <c r="A21" s="2" t="s">
        <v>121</v>
      </c>
      <c r="B21" s="3" t="s">
        <v>309</v>
      </c>
      <c r="C21" s="3" t="s">
        <v>354</v>
      </c>
      <c r="D21" s="3" t="s">
        <v>52</v>
      </c>
      <c r="E21" s="199">
        <v>1</v>
      </c>
      <c r="F21" s="193" t="s">
        <v>313</v>
      </c>
      <c r="G21" s="181">
        <v>48592.39</v>
      </c>
      <c r="H21" s="42">
        <v>1</v>
      </c>
      <c r="I21" s="42">
        <v>0</v>
      </c>
      <c r="J21" s="199" t="s">
        <v>278</v>
      </c>
      <c r="K21" s="3" t="s">
        <v>45</v>
      </c>
      <c r="L21" s="3" t="s">
        <v>315</v>
      </c>
      <c r="M21" s="3" t="s">
        <v>307</v>
      </c>
      <c r="N21" s="3"/>
      <c r="O21" s="3"/>
      <c r="P21" s="136" t="s">
        <v>2</v>
      </c>
      <c r="Q21" s="169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</row>
    <row r="22" spans="1:46" s="168" customFormat="1" ht="57" customHeight="1" x14ac:dyDescent="0.25">
      <c r="A22" s="2" t="s">
        <v>121</v>
      </c>
      <c r="B22" s="3" t="s">
        <v>310</v>
      </c>
      <c r="C22" s="3" t="s">
        <v>355</v>
      </c>
      <c r="D22" s="3" t="s">
        <v>52</v>
      </c>
      <c r="E22" s="199">
        <v>1</v>
      </c>
      <c r="F22" s="193" t="s">
        <v>314</v>
      </c>
      <c r="G22" s="181">
        <v>56922.720000000001</v>
      </c>
      <c r="H22" s="42">
        <v>1</v>
      </c>
      <c r="I22" s="42">
        <v>0</v>
      </c>
      <c r="J22" s="199" t="s">
        <v>278</v>
      </c>
      <c r="K22" s="3" t="s">
        <v>45</v>
      </c>
      <c r="L22" s="3" t="s">
        <v>315</v>
      </c>
      <c r="M22" s="3" t="s">
        <v>306</v>
      </c>
      <c r="N22" s="3"/>
      <c r="O22" s="3"/>
      <c r="P22" s="136" t="s">
        <v>2</v>
      </c>
      <c r="Q22" s="169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</row>
    <row r="23" spans="1:46" s="88" customFormat="1" ht="70.5" customHeight="1" x14ac:dyDescent="0.25">
      <c r="A23" s="2" t="s">
        <v>121</v>
      </c>
      <c r="B23" s="3" t="s">
        <v>336</v>
      </c>
      <c r="C23" s="3" t="s">
        <v>337</v>
      </c>
      <c r="D23" s="3" t="s">
        <v>59</v>
      </c>
      <c r="E23" s="172">
        <v>1</v>
      </c>
      <c r="F23" s="194" t="s">
        <v>342</v>
      </c>
      <c r="G23" s="218">
        <v>56526.81</v>
      </c>
      <c r="H23" s="173">
        <v>1</v>
      </c>
      <c r="I23" s="173">
        <v>0</v>
      </c>
      <c r="J23" s="172" t="s">
        <v>285</v>
      </c>
      <c r="K23" s="174" t="s">
        <v>45</v>
      </c>
      <c r="L23" s="174" t="s">
        <v>307</v>
      </c>
      <c r="M23" s="174" t="s">
        <v>352</v>
      </c>
      <c r="N23" s="174"/>
      <c r="O23" s="174"/>
      <c r="P23" s="190" t="s">
        <v>2</v>
      </c>
      <c r="Q23" s="10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</row>
    <row r="24" spans="1:46" ht="15.75" thickBot="1" x14ac:dyDescent="0.3">
      <c r="A24" s="4"/>
      <c r="B24" s="165"/>
      <c r="C24" s="5"/>
      <c r="D24" s="5"/>
      <c r="E24" s="198"/>
      <c r="F24" s="158"/>
      <c r="G24" s="40"/>
      <c r="H24" s="43"/>
      <c r="I24" s="43"/>
      <c r="J24" s="198"/>
      <c r="K24" s="5"/>
      <c r="L24" s="5"/>
      <c r="M24" s="5"/>
      <c r="N24" s="5"/>
      <c r="O24" s="5"/>
      <c r="P24" s="118"/>
      <c r="Q24" s="102"/>
    </row>
    <row r="25" spans="1:46" x14ac:dyDescent="0.25">
      <c r="A25" s="45"/>
      <c r="B25" s="84"/>
      <c r="C25" s="45"/>
      <c r="D25" s="45"/>
      <c r="E25" s="84"/>
      <c r="F25" s="90" t="s">
        <v>24</v>
      </c>
      <c r="G25" s="46">
        <f>SUM(G15:G24)</f>
        <v>925950.81</v>
      </c>
      <c r="H25" s="47"/>
      <c r="I25" s="47"/>
      <c r="J25" s="84"/>
      <c r="K25" s="45"/>
      <c r="L25" s="45"/>
      <c r="M25" s="45"/>
      <c r="N25" s="45"/>
      <c r="O25" s="45"/>
      <c r="P25" s="45"/>
      <c r="Q25" s="102"/>
    </row>
    <row r="26" spans="1:46" ht="15.75" thickBot="1" x14ac:dyDescent="0.3"/>
    <row r="27" spans="1:46" ht="16.5" thickBot="1" x14ac:dyDescent="0.3">
      <c r="A27" s="256" t="s">
        <v>201</v>
      </c>
      <c r="B27" s="257"/>
      <c r="C27" s="257"/>
      <c r="D27" s="257"/>
      <c r="E27" s="257"/>
      <c r="F27" s="257"/>
      <c r="G27" s="257"/>
      <c r="H27" s="257"/>
      <c r="I27" s="257"/>
      <c r="J27" s="257"/>
      <c r="K27" s="257"/>
      <c r="L27" s="257"/>
      <c r="M27" s="257"/>
      <c r="N27" s="257"/>
      <c r="O27" s="257"/>
      <c r="P27" s="258"/>
      <c r="Q27" s="102"/>
    </row>
    <row r="28" spans="1:46" ht="15" customHeight="1" x14ac:dyDescent="0.25">
      <c r="A28" s="259" t="s">
        <v>75</v>
      </c>
      <c r="B28" s="261" t="s">
        <v>49</v>
      </c>
      <c r="C28" s="261" t="s">
        <v>50</v>
      </c>
      <c r="D28" s="261" t="s">
        <v>64</v>
      </c>
      <c r="E28" s="261" t="s">
        <v>63</v>
      </c>
      <c r="F28" s="263" t="s">
        <v>65</v>
      </c>
      <c r="G28" s="265" t="s">
        <v>66</v>
      </c>
      <c r="H28" s="265"/>
      <c r="I28" s="265"/>
      <c r="J28" s="261" t="s">
        <v>70</v>
      </c>
      <c r="K28" s="261" t="s">
        <v>71</v>
      </c>
      <c r="L28" s="261" t="s">
        <v>72</v>
      </c>
      <c r="M28" s="261"/>
      <c r="N28" s="268" t="s">
        <v>100</v>
      </c>
      <c r="O28" s="261" t="s">
        <v>93</v>
      </c>
      <c r="P28" s="270" t="s">
        <v>94</v>
      </c>
      <c r="Q28" s="102"/>
    </row>
    <row r="29" spans="1:46" ht="51.75" customHeight="1" thickBot="1" x14ac:dyDescent="0.3">
      <c r="A29" s="282"/>
      <c r="B29" s="266"/>
      <c r="C29" s="266"/>
      <c r="D29" s="266"/>
      <c r="E29" s="266"/>
      <c r="F29" s="267"/>
      <c r="G29" s="50" t="s">
        <v>68</v>
      </c>
      <c r="H29" s="162" t="s">
        <v>67</v>
      </c>
      <c r="I29" s="162" t="s">
        <v>69</v>
      </c>
      <c r="J29" s="266"/>
      <c r="K29" s="266"/>
      <c r="L29" s="160" t="s">
        <v>73</v>
      </c>
      <c r="M29" s="160" t="s">
        <v>74</v>
      </c>
      <c r="N29" s="281"/>
      <c r="O29" s="266"/>
      <c r="P29" s="275"/>
      <c r="Q29" s="102"/>
      <c r="T29" s="107" t="s">
        <v>199</v>
      </c>
    </row>
    <row r="30" spans="1:46" s="68" customFormat="1" ht="38.25" x14ac:dyDescent="0.25">
      <c r="A30" s="51" t="s">
        <v>121</v>
      </c>
      <c r="B30" s="52" t="s">
        <v>208</v>
      </c>
      <c r="C30" s="52" t="s">
        <v>254</v>
      </c>
      <c r="D30" s="52" t="s">
        <v>47</v>
      </c>
      <c r="E30" s="196">
        <v>5</v>
      </c>
      <c r="F30" s="141" t="s">
        <v>326</v>
      </c>
      <c r="G30" s="53">
        <v>21076.880000000001</v>
      </c>
      <c r="H30" s="54">
        <v>1</v>
      </c>
      <c r="I30" s="54">
        <v>0</v>
      </c>
      <c r="J30" s="196" t="s">
        <v>285</v>
      </c>
      <c r="K30" s="52" t="s">
        <v>47</v>
      </c>
      <c r="L30" s="52" t="s">
        <v>122</v>
      </c>
      <c r="M30" s="52" t="s">
        <v>197</v>
      </c>
      <c r="N30" s="52" t="s">
        <v>158</v>
      </c>
      <c r="O30" s="52"/>
      <c r="P30" s="115" t="s">
        <v>2</v>
      </c>
      <c r="Q30" s="106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</row>
    <row r="31" spans="1:46" s="88" customFormat="1" ht="72" customHeight="1" x14ac:dyDescent="0.25">
      <c r="A31" s="2" t="s">
        <v>121</v>
      </c>
      <c r="B31" s="3" t="s">
        <v>209</v>
      </c>
      <c r="C31" s="3" t="s">
        <v>261</v>
      </c>
      <c r="D31" s="3" t="s">
        <v>47</v>
      </c>
      <c r="E31" s="199">
        <v>3</v>
      </c>
      <c r="F31" s="194" t="s">
        <v>327</v>
      </c>
      <c r="G31" s="39">
        <v>120519.14</v>
      </c>
      <c r="H31" s="42">
        <v>1</v>
      </c>
      <c r="I31" s="42">
        <v>0</v>
      </c>
      <c r="J31" s="199" t="s">
        <v>278</v>
      </c>
      <c r="K31" s="3" t="s">
        <v>47</v>
      </c>
      <c r="L31" s="3" t="s">
        <v>130</v>
      </c>
      <c r="M31" s="3" t="s">
        <v>190</v>
      </c>
      <c r="N31" s="3" t="s">
        <v>148</v>
      </c>
      <c r="O31" s="3"/>
      <c r="P31" s="116" t="s">
        <v>2</v>
      </c>
      <c r="Q31" s="10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</row>
    <row r="32" spans="1:46" s="68" customFormat="1" ht="96.75" customHeight="1" x14ac:dyDescent="0.25">
      <c r="A32" s="2" t="s">
        <v>121</v>
      </c>
      <c r="B32" s="3" t="s">
        <v>210</v>
      </c>
      <c r="C32" s="3" t="s">
        <v>274</v>
      </c>
      <c r="D32" s="3" t="s">
        <v>47</v>
      </c>
      <c r="E32" s="199">
        <v>6</v>
      </c>
      <c r="F32" s="194" t="s">
        <v>328</v>
      </c>
      <c r="G32" s="39">
        <v>736125.96</v>
      </c>
      <c r="H32" s="42">
        <v>0.66800000000000004</v>
      </c>
      <c r="I32" s="42">
        <v>0.33199999999999996</v>
      </c>
      <c r="J32" s="199" t="s">
        <v>331</v>
      </c>
      <c r="K32" s="3" t="s">
        <v>47</v>
      </c>
      <c r="L32" s="3" t="s">
        <v>125</v>
      </c>
      <c r="M32" s="3" t="s">
        <v>126</v>
      </c>
      <c r="N32" s="3" t="s">
        <v>281</v>
      </c>
      <c r="O32" s="3" t="s">
        <v>189</v>
      </c>
      <c r="P32" s="116" t="s">
        <v>2</v>
      </c>
      <c r="Q32" s="106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</row>
    <row r="33" spans="1:46" s="88" customFormat="1" ht="45.75" customHeight="1" x14ac:dyDescent="0.25">
      <c r="A33" s="2" t="s">
        <v>121</v>
      </c>
      <c r="B33" s="3" t="s">
        <v>212</v>
      </c>
      <c r="C33" s="3" t="s">
        <v>213</v>
      </c>
      <c r="D33" s="3" t="s">
        <v>47</v>
      </c>
      <c r="E33" s="199">
        <v>1</v>
      </c>
      <c r="F33" s="194" t="s">
        <v>329</v>
      </c>
      <c r="G33" s="39">
        <v>133905.75</v>
      </c>
      <c r="H33" s="42">
        <v>1</v>
      </c>
      <c r="I33" s="42">
        <v>0</v>
      </c>
      <c r="J33" s="199" t="s">
        <v>282</v>
      </c>
      <c r="K33" s="3" t="s">
        <v>47</v>
      </c>
      <c r="L33" s="3" t="s">
        <v>127</v>
      </c>
      <c r="M33" s="3" t="s">
        <v>128</v>
      </c>
      <c r="N33" s="3" t="s">
        <v>160</v>
      </c>
      <c r="O33" s="3"/>
      <c r="P33" s="116" t="s">
        <v>2</v>
      </c>
      <c r="Q33" s="104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</row>
    <row r="34" spans="1:46" s="88" customFormat="1" ht="45.75" customHeight="1" x14ac:dyDescent="0.25">
      <c r="A34" s="211" t="s">
        <v>121</v>
      </c>
      <c r="B34" s="212" t="s">
        <v>375</v>
      </c>
      <c r="C34" s="212" t="s">
        <v>376</v>
      </c>
      <c r="D34" s="212" t="s">
        <v>47</v>
      </c>
      <c r="E34" s="213">
        <v>1</v>
      </c>
      <c r="F34" s="214"/>
      <c r="G34" s="215"/>
      <c r="H34" s="216">
        <v>0</v>
      </c>
      <c r="I34" s="216">
        <v>1</v>
      </c>
      <c r="J34" s="213" t="s">
        <v>279</v>
      </c>
      <c r="K34" s="212" t="s">
        <v>47</v>
      </c>
      <c r="L34" s="212" t="s">
        <v>319</v>
      </c>
      <c r="M34" s="212" t="s">
        <v>319</v>
      </c>
      <c r="N34" s="212" t="s">
        <v>377</v>
      </c>
      <c r="O34" s="212" t="s">
        <v>370</v>
      </c>
      <c r="P34" s="217" t="s">
        <v>0</v>
      </c>
      <c r="Q34" s="104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</row>
    <row r="35" spans="1:46" s="68" customFormat="1" ht="51" x14ac:dyDescent="0.25">
      <c r="A35" s="2" t="s">
        <v>121</v>
      </c>
      <c r="B35" s="3" t="s">
        <v>214</v>
      </c>
      <c r="C35" s="3" t="s">
        <v>256</v>
      </c>
      <c r="D35" s="3" t="s">
        <v>47</v>
      </c>
      <c r="E35" s="199">
        <v>2</v>
      </c>
      <c r="F35" s="194" t="s">
        <v>159</v>
      </c>
      <c r="G35" s="39">
        <v>3781.47</v>
      </c>
      <c r="H35" s="42">
        <v>1</v>
      </c>
      <c r="I35" s="42">
        <v>0</v>
      </c>
      <c r="J35" s="199" t="s">
        <v>283</v>
      </c>
      <c r="K35" s="3" t="s">
        <v>47</v>
      </c>
      <c r="L35" s="3" t="s">
        <v>124</v>
      </c>
      <c r="M35" s="3" t="s">
        <v>123</v>
      </c>
      <c r="N35" s="3" t="s">
        <v>172</v>
      </c>
      <c r="O35" s="3"/>
      <c r="P35" s="116" t="s">
        <v>2</v>
      </c>
      <c r="Q35" s="106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</row>
    <row r="36" spans="1:46" s="68" customFormat="1" ht="44.25" customHeight="1" x14ac:dyDescent="0.25">
      <c r="A36" s="2" t="s">
        <v>121</v>
      </c>
      <c r="B36" s="3" t="s">
        <v>215</v>
      </c>
      <c r="C36" s="3" t="s">
        <v>255</v>
      </c>
      <c r="D36" s="3" t="s">
        <v>47</v>
      </c>
      <c r="E36" s="199">
        <v>1</v>
      </c>
      <c r="F36" s="194" t="s">
        <v>161</v>
      </c>
      <c r="G36" s="39">
        <v>669.13</v>
      </c>
      <c r="H36" s="42">
        <v>1</v>
      </c>
      <c r="I36" s="42">
        <v>0</v>
      </c>
      <c r="J36" s="199" t="s">
        <v>283</v>
      </c>
      <c r="K36" s="3" t="s">
        <v>47</v>
      </c>
      <c r="L36" s="3" t="s">
        <v>191</v>
      </c>
      <c r="M36" s="3" t="s">
        <v>196</v>
      </c>
      <c r="N36" s="3"/>
      <c r="O36" s="3"/>
      <c r="P36" s="116" t="s">
        <v>2</v>
      </c>
      <c r="Q36" s="106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</row>
    <row r="37" spans="1:46" s="68" customFormat="1" ht="44.25" customHeight="1" x14ac:dyDescent="0.25">
      <c r="A37" s="211" t="s">
        <v>121</v>
      </c>
      <c r="B37" s="212" t="s">
        <v>378</v>
      </c>
      <c r="C37" s="212" t="s">
        <v>379</v>
      </c>
      <c r="D37" s="212" t="s">
        <v>47</v>
      </c>
      <c r="E37" s="213">
        <v>1</v>
      </c>
      <c r="F37" s="214"/>
      <c r="G37" s="215" t="s">
        <v>199</v>
      </c>
      <c r="H37" s="216">
        <v>1</v>
      </c>
      <c r="I37" s="216">
        <v>0</v>
      </c>
      <c r="J37" s="213" t="s">
        <v>282</v>
      </c>
      <c r="K37" s="212" t="s">
        <v>47</v>
      </c>
      <c r="L37" s="212" t="s">
        <v>380</v>
      </c>
      <c r="M37" s="212" t="s">
        <v>381</v>
      </c>
      <c r="N37" s="212" t="s">
        <v>149</v>
      </c>
      <c r="O37" s="212"/>
      <c r="P37" s="217" t="s">
        <v>55</v>
      </c>
      <c r="Q37" s="106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</row>
    <row r="38" spans="1:46" s="68" customFormat="1" ht="75.75" customHeight="1" x14ac:dyDescent="0.25">
      <c r="A38" s="211" t="s">
        <v>121</v>
      </c>
      <c r="B38" s="212" t="s">
        <v>382</v>
      </c>
      <c r="C38" s="212" t="s">
        <v>383</v>
      </c>
      <c r="D38" s="212" t="s">
        <v>47</v>
      </c>
      <c r="E38" s="213">
        <v>1</v>
      </c>
      <c r="F38" s="214" t="s">
        <v>384</v>
      </c>
      <c r="G38" s="215"/>
      <c r="H38" s="216"/>
      <c r="I38" s="216"/>
      <c r="J38" s="213"/>
      <c r="K38" s="212" t="s">
        <v>47</v>
      </c>
      <c r="L38" s="212"/>
      <c r="M38" s="212"/>
      <c r="N38" s="212" t="s">
        <v>385</v>
      </c>
      <c r="O38" s="212"/>
      <c r="P38" s="217" t="s">
        <v>55</v>
      </c>
      <c r="Q38" s="106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</row>
    <row r="39" spans="1:46" s="68" customFormat="1" ht="82.5" customHeight="1" x14ac:dyDescent="0.25">
      <c r="A39" s="2" t="s">
        <v>121</v>
      </c>
      <c r="B39" s="3" t="s">
        <v>217</v>
      </c>
      <c r="C39" s="3" t="s">
        <v>216</v>
      </c>
      <c r="D39" s="3" t="s">
        <v>52</v>
      </c>
      <c r="E39" s="199">
        <v>1</v>
      </c>
      <c r="F39" s="194" t="s">
        <v>162</v>
      </c>
      <c r="G39" s="39">
        <v>3067138.21</v>
      </c>
      <c r="H39" s="42">
        <v>0.70779999999999998</v>
      </c>
      <c r="I39" s="42">
        <v>0.29220000000000002</v>
      </c>
      <c r="J39" s="199" t="s">
        <v>207</v>
      </c>
      <c r="K39" s="3" t="s">
        <v>46</v>
      </c>
      <c r="L39" s="3" t="s">
        <v>135</v>
      </c>
      <c r="M39" s="3" t="s">
        <v>146</v>
      </c>
      <c r="N39" s="3"/>
      <c r="O39" s="3" t="s">
        <v>184</v>
      </c>
      <c r="P39" s="116" t="s">
        <v>2</v>
      </c>
      <c r="Q39" s="106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</row>
    <row r="40" spans="1:46" s="68" customFormat="1" ht="43.5" customHeight="1" x14ac:dyDescent="0.25">
      <c r="A40" s="2" t="s">
        <v>121</v>
      </c>
      <c r="B40" s="3" t="s">
        <v>218</v>
      </c>
      <c r="C40" s="3" t="s">
        <v>219</v>
      </c>
      <c r="D40" s="3" t="s">
        <v>47</v>
      </c>
      <c r="E40" s="199">
        <v>4</v>
      </c>
      <c r="F40" s="194" t="s">
        <v>330</v>
      </c>
      <c r="G40" s="39">
        <v>31921.62</v>
      </c>
      <c r="H40" s="42">
        <v>1</v>
      </c>
      <c r="I40" s="42">
        <v>0</v>
      </c>
      <c r="J40" s="199" t="s">
        <v>284</v>
      </c>
      <c r="K40" s="3" t="s">
        <v>47</v>
      </c>
      <c r="L40" s="3" t="s">
        <v>123</v>
      </c>
      <c r="M40" s="3" t="s">
        <v>196</v>
      </c>
      <c r="N40" s="3" t="s">
        <v>149</v>
      </c>
      <c r="O40" s="3"/>
      <c r="P40" s="116" t="s">
        <v>2</v>
      </c>
      <c r="Q40" s="106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</row>
    <row r="41" spans="1:46" s="68" customFormat="1" ht="33.75" customHeight="1" x14ac:dyDescent="0.25">
      <c r="A41" s="2" t="s">
        <v>121</v>
      </c>
      <c r="B41" s="3" t="s">
        <v>220</v>
      </c>
      <c r="C41" s="3" t="s">
        <v>272</v>
      </c>
      <c r="D41" s="3" t="s">
        <v>47</v>
      </c>
      <c r="E41" s="199">
        <v>2</v>
      </c>
      <c r="F41" s="194" t="s">
        <v>253</v>
      </c>
      <c r="G41" s="39">
        <v>423892.10589999997</v>
      </c>
      <c r="H41" s="42">
        <v>1</v>
      </c>
      <c r="I41" s="42">
        <v>0</v>
      </c>
      <c r="J41" s="199" t="s">
        <v>285</v>
      </c>
      <c r="K41" s="3" t="s">
        <v>47</v>
      </c>
      <c r="L41" s="3" t="s">
        <v>132</v>
      </c>
      <c r="M41" s="3" t="s">
        <v>132</v>
      </c>
      <c r="N41" s="3" t="s">
        <v>148</v>
      </c>
      <c r="O41" s="3"/>
      <c r="P41" s="116" t="s">
        <v>2</v>
      </c>
      <c r="Q41" s="106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</row>
    <row r="42" spans="1:46" s="68" customFormat="1" ht="55.5" customHeight="1" x14ac:dyDescent="0.25">
      <c r="A42" s="2" t="s">
        <v>121</v>
      </c>
      <c r="B42" s="3" t="s">
        <v>211</v>
      </c>
      <c r="C42" s="3" t="s">
        <v>340</v>
      </c>
      <c r="D42" s="3" t="s">
        <v>47</v>
      </c>
      <c r="E42" s="199"/>
      <c r="F42" s="194" t="s">
        <v>349</v>
      </c>
      <c r="G42" s="39">
        <v>138022.60999999999</v>
      </c>
      <c r="H42" s="42">
        <v>1</v>
      </c>
      <c r="I42" s="42">
        <v>0</v>
      </c>
      <c r="J42" s="199" t="s">
        <v>343</v>
      </c>
      <c r="K42" s="3" t="s">
        <v>47</v>
      </c>
      <c r="L42" s="3" t="s">
        <v>306</v>
      </c>
      <c r="M42" s="3" t="s">
        <v>319</v>
      </c>
      <c r="N42" s="3" t="s">
        <v>148</v>
      </c>
      <c r="O42" s="3"/>
      <c r="P42" s="116" t="s">
        <v>2</v>
      </c>
      <c r="Q42" s="106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</row>
    <row r="43" spans="1:46" s="68" customFormat="1" ht="51" customHeight="1" x14ac:dyDescent="0.25">
      <c r="A43" s="2" t="s">
        <v>121</v>
      </c>
      <c r="B43" s="3" t="s">
        <v>221</v>
      </c>
      <c r="C43" s="3" t="s">
        <v>156</v>
      </c>
      <c r="D43" s="3" t="s">
        <v>47</v>
      </c>
      <c r="E43" s="199">
        <v>1</v>
      </c>
      <c r="F43" s="194" t="s">
        <v>280</v>
      </c>
      <c r="G43" s="39">
        <v>18477.759999999998</v>
      </c>
      <c r="H43" s="42">
        <v>1</v>
      </c>
      <c r="I43" s="42">
        <v>0</v>
      </c>
      <c r="J43" s="199" t="s">
        <v>283</v>
      </c>
      <c r="K43" s="3" t="s">
        <v>47</v>
      </c>
      <c r="L43" s="3" t="s">
        <v>145</v>
      </c>
      <c r="M43" s="3" t="s">
        <v>123</v>
      </c>
      <c r="N43" s="3" t="s">
        <v>148</v>
      </c>
      <c r="O43" s="3"/>
      <c r="P43" s="116" t="s">
        <v>2</v>
      </c>
      <c r="Q43" s="106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</row>
    <row r="44" spans="1:46" s="68" customFormat="1" ht="41.25" customHeight="1" x14ac:dyDescent="0.25">
      <c r="A44" s="2" t="s">
        <v>121</v>
      </c>
      <c r="B44" s="3" t="s">
        <v>222</v>
      </c>
      <c r="C44" s="3" t="s">
        <v>273</v>
      </c>
      <c r="D44" s="3" t="s">
        <v>47</v>
      </c>
      <c r="E44" s="199">
        <v>1</v>
      </c>
      <c r="F44" s="194" t="s">
        <v>163</v>
      </c>
      <c r="G44" s="39">
        <v>4100.7700000000004</v>
      </c>
      <c r="H44" s="42">
        <v>1</v>
      </c>
      <c r="I44" s="42">
        <v>0</v>
      </c>
      <c r="J44" s="199" t="s">
        <v>278</v>
      </c>
      <c r="K44" s="3" t="s">
        <v>47</v>
      </c>
      <c r="L44" s="3" t="s">
        <v>124</v>
      </c>
      <c r="M44" s="3" t="s">
        <v>130</v>
      </c>
      <c r="N44" s="3" t="s">
        <v>149</v>
      </c>
      <c r="O44" s="3"/>
      <c r="P44" s="116" t="s">
        <v>2</v>
      </c>
      <c r="Q44" s="106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</row>
    <row r="45" spans="1:46" s="68" customFormat="1" ht="31.5" customHeight="1" x14ac:dyDescent="0.25">
      <c r="A45" s="2" t="s">
        <v>121</v>
      </c>
      <c r="B45" s="3" t="s">
        <v>223</v>
      </c>
      <c r="C45" s="3" t="s">
        <v>151</v>
      </c>
      <c r="D45" s="3" t="s">
        <v>47</v>
      </c>
      <c r="E45" s="199">
        <v>1</v>
      </c>
      <c r="F45" s="194" t="s">
        <v>317</v>
      </c>
      <c r="G45" s="39">
        <v>12175.04</v>
      </c>
      <c r="H45" s="42">
        <v>1</v>
      </c>
      <c r="I45" s="42">
        <v>0</v>
      </c>
      <c r="J45" s="199" t="s">
        <v>278</v>
      </c>
      <c r="K45" s="3" t="s">
        <v>47</v>
      </c>
      <c r="L45" s="3" t="s">
        <v>318</v>
      </c>
      <c r="M45" s="3" t="s">
        <v>341</v>
      </c>
      <c r="N45" s="3" t="s">
        <v>149</v>
      </c>
      <c r="O45" s="3"/>
      <c r="P45" s="116" t="s">
        <v>2</v>
      </c>
      <c r="Q45" s="106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</row>
    <row r="46" spans="1:46" s="68" customFormat="1" ht="32.25" customHeight="1" x14ac:dyDescent="0.25">
      <c r="A46" s="2" t="s">
        <v>121</v>
      </c>
      <c r="B46" s="3" t="s">
        <v>224</v>
      </c>
      <c r="C46" s="3" t="s">
        <v>225</v>
      </c>
      <c r="D46" s="3" t="s">
        <v>47</v>
      </c>
      <c r="E46" s="199">
        <v>13</v>
      </c>
      <c r="F46" s="194" t="s">
        <v>164</v>
      </c>
      <c r="G46" s="39">
        <v>25992.38</v>
      </c>
      <c r="H46" s="42">
        <v>1</v>
      </c>
      <c r="I46" s="42">
        <v>0</v>
      </c>
      <c r="J46" s="199" t="s">
        <v>278</v>
      </c>
      <c r="K46" s="3" t="s">
        <v>47</v>
      </c>
      <c r="L46" s="3" t="s">
        <v>124</v>
      </c>
      <c r="M46" s="3" t="s">
        <v>155</v>
      </c>
      <c r="N46" s="3" t="s">
        <v>149</v>
      </c>
      <c r="O46" s="3"/>
      <c r="P46" s="116" t="s">
        <v>2</v>
      </c>
      <c r="Q46" s="106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</row>
    <row r="47" spans="1:46" s="68" customFormat="1" ht="32.25" customHeight="1" x14ac:dyDescent="0.25">
      <c r="A47" s="211" t="s">
        <v>121</v>
      </c>
      <c r="B47" s="212" t="s">
        <v>387</v>
      </c>
      <c r="C47" s="212" t="s">
        <v>386</v>
      </c>
      <c r="D47" s="212" t="s">
        <v>47</v>
      </c>
      <c r="E47" s="213">
        <v>1</v>
      </c>
      <c r="F47" s="180"/>
      <c r="G47" s="215"/>
      <c r="H47" s="216">
        <v>1</v>
      </c>
      <c r="I47" s="216">
        <v>0</v>
      </c>
      <c r="J47" s="213" t="s">
        <v>278</v>
      </c>
      <c r="K47" s="212" t="s">
        <v>47</v>
      </c>
      <c r="L47" s="212" t="s">
        <v>190</v>
      </c>
      <c r="M47" s="212" t="s">
        <v>190</v>
      </c>
      <c r="N47" s="212" t="s">
        <v>149</v>
      </c>
      <c r="O47" s="212"/>
      <c r="P47" s="217" t="s">
        <v>55</v>
      </c>
      <c r="Q47" s="106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</row>
    <row r="48" spans="1:46" s="68" customFormat="1" ht="30" customHeight="1" x14ac:dyDescent="0.25">
      <c r="A48" s="2" t="s">
        <v>121</v>
      </c>
      <c r="B48" s="3" t="s">
        <v>226</v>
      </c>
      <c r="C48" s="3" t="s">
        <v>176</v>
      </c>
      <c r="D48" s="3" t="s">
        <v>59</v>
      </c>
      <c r="E48" s="199">
        <v>1</v>
      </c>
      <c r="F48" s="194" t="s">
        <v>324</v>
      </c>
      <c r="G48" s="39">
        <v>4600.1000000000004</v>
      </c>
      <c r="H48" s="42">
        <v>1</v>
      </c>
      <c r="I48" s="42">
        <v>0</v>
      </c>
      <c r="J48" s="199" t="s">
        <v>285</v>
      </c>
      <c r="K48" s="3" t="s">
        <v>45</v>
      </c>
      <c r="L48" s="3" t="s">
        <v>190</v>
      </c>
      <c r="M48" s="3" t="s">
        <v>190</v>
      </c>
      <c r="N48" s="3"/>
      <c r="O48" s="3"/>
      <c r="P48" s="116" t="s">
        <v>2</v>
      </c>
      <c r="Q48" s="106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</row>
    <row r="49" spans="1:46" s="88" customFormat="1" ht="35.25" customHeight="1" x14ac:dyDescent="0.25">
      <c r="A49" s="2" t="s">
        <v>121</v>
      </c>
      <c r="B49" s="3" t="s">
        <v>228</v>
      </c>
      <c r="C49" s="3" t="s">
        <v>227</v>
      </c>
      <c r="D49" s="3" t="s">
        <v>59</v>
      </c>
      <c r="E49" s="199">
        <v>1</v>
      </c>
      <c r="F49" s="194" t="s">
        <v>193</v>
      </c>
      <c r="G49" s="39">
        <v>71692.45</v>
      </c>
      <c r="H49" s="42">
        <v>1</v>
      </c>
      <c r="I49" s="42">
        <v>0</v>
      </c>
      <c r="J49" s="199" t="s">
        <v>278</v>
      </c>
      <c r="K49" s="3" t="s">
        <v>45</v>
      </c>
      <c r="L49" s="3" t="s">
        <v>123</v>
      </c>
      <c r="M49" s="3" t="s">
        <v>190</v>
      </c>
      <c r="N49" s="3"/>
      <c r="O49" s="3"/>
      <c r="P49" s="116" t="s">
        <v>2</v>
      </c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</row>
    <row r="50" spans="1:46" s="167" customFormat="1" ht="32.25" customHeight="1" x14ac:dyDescent="0.25">
      <c r="A50" s="212" t="s">
        <v>121</v>
      </c>
      <c r="B50" s="212" t="s">
        <v>229</v>
      </c>
      <c r="C50" s="212" t="s">
        <v>181</v>
      </c>
      <c r="D50" s="212" t="s">
        <v>59</v>
      </c>
      <c r="E50" s="213">
        <v>1</v>
      </c>
      <c r="F50" s="212"/>
      <c r="G50" s="212">
        <v>0</v>
      </c>
      <c r="H50" s="212">
        <v>1</v>
      </c>
      <c r="I50" s="212">
        <v>0</v>
      </c>
      <c r="J50" s="213" t="s">
        <v>278</v>
      </c>
      <c r="K50" s="212" t="s">
        <v>45</v>
      </c>
      <c r="L50" s="212" t="s">
        <v>321</v>
      </c>
      <c r="M50" s="212" t="s">
        <v>345</v>
      </c>
      <c r="N50" s="212"/>
      <c r="O50" s="212"/>
      <c r="P50" s="217" t="s">
        <v>0</v>
      </c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</row>
    <row r="51" spans="1:46" s="167" customFormat="1" ht="32.25" customHeight="1" x14ac:dyDescent="0.25">
      <c r="A51" s="211" t="s">
        <v>121</v>
      </c>
      <c r="B51" s="212" t="s">
        <v>388</v>
      </c>
      <c r="C51" s="212" t="s">
        <v>389</v>
      </c>
      <c r="D51" s="212" t="s">
        <v>47</v>
      </c>
      <c r="E51" s="213">
        <v>1</v>
      </c>
      <c r="F51" s="180"/>
      <c r="G51" s="215"/>
      <c r="H51" s="216">
        <v>1</v>
      </c>
      <c r="I51" s="216">
        <v>0</v>
      </c>
      <c r="J51" s="213" t="s">
        <v>285</v>
      </c>
      <c r="K51" s="212" t="s">
        <v>47</v>
      </c>
      <c r="L51" s="212" t="s">
        <v>190</v>
      </c>
      <c r="M51" s="212" t="s">
        <v>190</v>
      </c>
      <c r="N51" s="212"/>
      <c r="O51" s="212"/>
      <c r="P51" s="217" t="s">
        <v>55</v>
      </c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</row>
    <row r="52" spans="1:46" s="167" customFormat="1" ht="32.25" customHeight="1" x14ac:dyDescent="0.25">
      <c r="A52" s="211" t="s">
        <v>121</v>
      </c>
      <c r="B52" s="212" t="s">
        <v>390</v>
      </c>
      <c r="C52" s="212" t="s">
        <v>391</v>
      </c>
      <c r="D52" s="212" t="s">
        <v>47</v>
      </c>
      <c r="E52" s="213">
        <v>1</v>
      </c>
      <c r="F52" s="214"/>
      <c r="G52" s="215"/>
      <c r="H52" s="216">
        <v>1</v>
      </c>
      <c r="I52" s="216">
        <v>0</v>
      </c>
      <c r="J52" s="213" t="s">
        <v>282</v>
      </c>
      <c r="K52" s="212" t="s">
        <v>47</v>
      </c>
      <c r="L52" s="212" t="s">
        <v>380</v>
      </c>
      <c r="M52" s="212" t="s">
        <v>380</v>
      </c>
      <c r="N52" s="212"/>
      <c r="O52" s="212"/>
      <c r="P52" s="217" t="s">
        <v>55</v>
      </c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</row>
    <row r="53" spans="1:46" s="88" customFormat="1" ht="30" customHeight="1" x14ac:dyDescent="0.25">
      <c r="A53" s="2" t="s">
        <v>121</v>
      </c>
      <c r="B53" s="3" t="s">
        <v>292</v>
      </c>
      <c r="C53" s="3" t="s">
        <v>293</v>
      </c>
      <c r="D53" s="3" t="s">
        <v>47</v>
      </c>
      <c r="E53" s="199">
        <v>1</v>
      </c>
      <c r="F53" s="194" t="s">
        <v>294</v>
      </c>
      <c r="G53" s="39">
        <v>196613.19</v>
      </c>
      <c r="H53" s="42">
        <v>1</v>
      </c>
      <c r="I53" s="42">
        <v>0</v>
      </c>
      <c r="J53" s="199" t="s">
        <v>288</v>
      </c>
      <c r="K53" s="3" t="s">
        <v>47</v>
      </c>
      <c r="L53" s="3" t="s">
        <v>127</v>
      </c>
      <c r="M53" s="3" t="s">
        <v>128</v>
      </c>
      <c r="N53" s="3" t="s">
        <v>160</v>
      </c>
      <c r="O53" s="3"/>
      <c r="P53" s="116" t="s">
        <v>2</v>
      </c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</row>
    <row r="54" spans="1:46" s="88" customFormat="1" ht="30" customHeight="1" x14ac:dyDescent="0.25">
      <c r="A54" s="211" t="s">
        <v>121</v>
      </c>
      <c r="B54" s="212" t="s">
        <v>393</v>
      </c>
      <c r="C54" s="212" t="s">
        <v>392</v>
      </c>
      <c r="D54" s="212" t="s">
        <v>59</v>
      </c>
      <c r="E54" s="213">
        <v>1</v>
      </c>
      <c r="F54" s="214"/>
      <c r="G54" s="215"/>
      <c r="H54" s="216">
        <v>1</v>
      </c>
      <c r="I54" s="216">
        <v>0</v>
      </c>
      <c r="J54" s="213" t="s">
        <v>285</v>
      </c>
      <c r="K54" s="212" t="s">
        <v>45</v>
      </c>
      <c r="L54" s="212" t="s">
        <v>306</v>
      </c>
      <c r="M54" s="212" t="s">
        <v>307</v>
      </c>
      <c r="N54" s="212"/>
      <c r="O54" s="212"/>
      <c r="P54" s="217" t="s">
        <v>0</v>
      </c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</row>
    <row r="55" spans="1:46" s="88" customFormat="1" ht="40.5" customHeight="1" x14ac:dyDescent="0.25">
      <c r="A55" s="2" t="s">
        <v>121</v>
      </c>
      <c r="B55" s="3" t="s">
        <v>297</v>
      </c>
      <c r="C55" s="3" t="s">
        <v>298</v>
      </c>
      <c r="D55" s="3" t="s">
        <v>47</v>
      </c>
      <c r="E55" s="199">
        <v>1</v>
      </c>
      <c r="F55" s="194" t="s">
        <v>346</v>
      </c>
      <c r="G55" s="39">
        <v>215044.9</v>
      </c>
      <c r="H55" s="42">
        <v>1</v>
      </c>
      <c r="I55" s="42">
        <v>0</v>
      </c>
      <c r="J55" s="199" t="s">
        <v>344</v>
      </c>
      <c r="K55" s="3" t="s">
        <v>47</v>
      </c>
      <c r="L55" s="3" t="s">
        <v>307</v>
      </c>
      <c r="M55" s="3" t="s">
        <v>319</v>
      </c>
      <c r="N55" s="3"/>
      <c r="O55" s="3"/>
      <c r="P55" s="116" t="s">
        <v>2</v>
      </c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</row>
    <row r="56" spans="1:46" s="88" customFormat="1" ht="40.5" customHeight="1" x14ac:dyDescent="0.25">
      <c r="A56" s="2" t="s">
        <v>121</v>
      </c>
      <c r="B56" s="3" t="s">
        <v>305</v>
      </c>
      <c r="C56" s="3" t="s">
        <v>302</v>
      </c>
      <c r="D56" s="3" t="s">
        <v>47</v>
      </c>
      <c r="E56" s="199">
        <v>1</v>
      </c>
      <c r="F56" s="194" t="s">
        <v>347</v>
      </c>
      <c r="G56" s="133">
        <v>33800.94</v>
      </c>
      <c r="H56" s="42">
        <v>1</v>
      </c>
      <c r="I56" s="42">
        <v>0</v>
      </c>
      <c r="J56" s="199" t="s">
        <v>285</v>
      </c>
      <c r="K56" s="3" t="s">
        <v>47</v>
      </c>
      <c r="L56" s="3" t="s">
        <v>307</v>
      </c>
      <c r="M56" s="3" t="s">
        <v>319</v>
      </c>
      <c r="N56" s="3"/>
      <c r="O56" s="3"/>
      <c r="P56" s="136" t="s">
        <v>2</v>
      </c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</row>
    <row r="57" spans="1:46" s="88" customFormat="1" ht="40.5" customHeight="1" x14ac:dyDescent="0.25">
      <c r="A57" s="211" t="s">
        <v>121</v>
      </c>
      <c r="B57" s="212" t="s">
        <v>394</v>
      </c>
      <c r="C57" s="212" t="s">
        <v>395</v>
      </c>
      <c r="D57" s="212" t="s">
        <v>47</v>
      </c>
      <c r="E57" s="213">
        <v>1</v>
      </c>
      <c r="F57" s="214"/>
      <c r="G57" s="215"/>
      <c r="H57" s="216">
        <v>1</v>
      </c>
      <c r="I57" s="216">
        <v>0</v>
      </c>
      <c r="J57" s="213" t="s">
        <v>278</v>
      </c>
      <c r="K57" s="212" t="s">
        <v>47</v>
      </c>
      <c r="L57" s="212" t="s">
        <v>307</v>
      </c>
      <c r="M57" s="212" t="s">
        <v>319</v>
      </c>
      <c r="N57" s="212"/>
      <c r="O57" s="212"/>
      <c r="P57" s="217" t="s">
        <v>0</v>
      </c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</row>
    <row r="58" spans="1:46" s="168" customFormat="1" ht="40.5" customHeight="1" x14ac:dyDescent="0.25">
      <c r="A58" s="2" t="s">
        <v>121</v>
      </c>
      <c r="B58" s="3" t="s">
        <v>333</v>
      </c>
      <c r="C58" s="3" t="s">
        <v>334</v>
      </c>
      <c r="D58" s="3" t="s">
        <v>47</v>
      </c>
      <c r="E58" s="199">
        <v>1</v>
      </c>
      <c r="F58" s="194" t="s">
        <v>348</v>
      </c>
      <c r="G58" s="39">
        <v>20184.68</v>
      </c>
      <c r="H58" s="42">
        <v>1</v>
      </c>
      <c r="I58" s="42">
        <v>0</v>
      </c>
      <c r="J58" s="199" t="s">
        <v>335</v>
      </c>
      <c r="K58" s="3" t="s">
        <v>47</v>
      </c>
      <c r="L58" s="3" t="s">
        <v>307</v>
      </c>
      <c r="M58" s="3" t="s">
        <v>319</v>
      </c>
      <c r="N58" s="3"/>
      <c r="O58" s="3"/>
      <c r="P58" s="116" t="s">
        <v>2</v>
      </c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</row>
    <row r="59" spans="1:46" s="176" customFormat="1" ht="40.5" customHeight="1" x14ac:dyDescent="0.25">
      <c r="A59" s="188" t="s">
        <v>121</v>
      </c>
      <c r="B59" s="174" t="s">
        <v>350</v>
      </c>
      <c r="C59" s="174" t="s">
        <v>351</v>
      </c>
      <c r="D59" s="174" t="s">
        <v>47</v>
      </c>
      <c r="E59" s="172">
        <v>1</v>
      </c>
      <c r="F59" s="200" t="s">
        <v>356</v>
      </c>
      <c r="G59" s="189">
        <v>1154415.56</v>
      </c>
      <c r="H59" s="173">
        <v>0.92700000000000005</v>
      </c>
      <c r="I59" s="173">
        <v>7.2999999999999995E-2</v>
      </c>
      <c r="J59" s="172" t="s">
        <v>363</v>
      </c>
      <c r="K59" s="174" t="s">
        <v>47</v>
      </c>
      <c r="L59" s="174" t="s">
        <v>319</v>
      </c>
      <c r="M59" s="174" t="s">
        <v>352</v>
      </c>
      <c r="N59" s="174"/>
      <c r="O59" s="174"/>
      <c r="P59" s="190" t="s">
        <v>2</v>
      </c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</row>
    <row r="60" spans="1:46" s="144" customFormat="1" ht="13.5" customHeight="1" thickBot="1" x14ac:dyDescent="0.3">
      <c r="A60" s="145"/>
      <c r="B60" s="98"/>
      <c r="C60" s="98"/>
      <c r="D60" s="98"/>
      <c r="E60" s="149"/>
      <c r="F60" s="146"/>
      <c r="G60" s="147"/>
      <c r="H60" s="148"/>
      <c r="I60" s="148"/>
      <c r="J60" s="149"/>
      <c r="K60" s="98"/>
      <c r="L60" s="98"/>
      <c r="M60" s="98"/>
      <c r="N60" s="98"/>
      <c r="O60" s="98"/>
      <c r="P60" s="150"/>
      <c r="Q60" s="142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</row>
    <row r="61" spans="1:46" x14ac:dyDescent="0.25">
      <c r="A61" s="45"/>
      <c r="B61" s="84"/>
      <c r="C61" s="45"/>
      <c r="D61" s="45"/>
      <c r="E61" s="84"/>
      <c r="F61" s="90" t="s">
        <v>24</v>
      </c>
      <c r="G61" s="46">
        <f>SUM(G30:G60)</f>
        <v>6434150.6458999999</v>
      </c>
      <c r="H61" s="47"/>
      <c r="I61" s="47"/>
      <c r="J61" s="84"/>
      <c r="K61" s="45"/>
      <c r="L61" s="45"/>
      <c r="M61" s="45"/>
      <c r="N61" s="45"/>
      <c r="O61" s="45"/>
      <c r="P61" s="45"/>
      <c r="Q61" s="102"/>
    </row>
    <row r="62" spans="1:46" ht="15.75" thickBot="1" x14ac:dyDescent="0.3"/>
    <row r="63" spans="1:46" ht="15.75" customHeight="1" thickBot="1" x14ac:dyDescent="0.3">
      <c r="A63" s="256" t="s">
        <v>202</v>
      </c>
      <c r="B63" s="257"/>
      <c r="C63" s="257"/>
      <c r="D63" s="257"/>
      <c r="E63" s="257"/>
      <c r="F63" s="257"/>
      <c r="G63" s="257"/>
      <c r="H63" s="257"/>
      <c r="I63" s="257"/>
      <c r="J63" s="257"/>
      <c r="K63" s="257"/>
      <c r="L63" s="257"/>
      <c r="M63" s="257"/>
      <c r="N63" s="257"/>
      <c r="O63" s="257"/>
      <c r="P63" s="258"/>
    </row>
    <row r="64" spans="1:46" ht="15" customHeight="1" x14ac:dyDescent="0.25">
      <c r="A64" s="276" t="s">
        <v>75</v>
      </c>
      <c r="B64" s="272" t="s">
        <v>49</v>
      </c>
      <c r="C64" s="272" t="s">
        <v>50</v>
      </c>
      <c r="D64" s="272" t="s">
        <v>64</v>
      </c>
      <c r="E64" s="272" t="s">
        <v>339</v>
      </c>
      <c r="F64" s="277" t="s">
        <v>65</v>
      </c>
      <c r="G64" s="278" t="s">
        <v>66</v>
      </c>
      <c r="H64" s="279"/>
      <c r="I64" s="280"/>
      <c r="J64" s="272" t="s">
        <v>70</v>
      </c>
      <c r="K64" s="272" t="s">
        <v>71</v>
      </c>
      <c r="L64" s="268" t="s">
        <v>72</v>
      </c>
      <c r="M64" s="273"/>
      <c r="N64" s="272" t="s">
        <v>100</v>
      </c>
      <c r="O64" s="272" t="s">
        <v>93</v>
      </c>
      <c r="P64" s="274" t="s">
        <v>94</v>
      </c>
    </row>
    <row r="65" spans="1:46" ht="44.25" customHeight="1" thickBot="1" x14ac:dyDescent="0.3">
      <c r="A65" s="276"/>
      <c r="B65" s="272"/>
      <c r="C65" s="272"/>
      <c r="D65" s="272"/>
      <c r="E65" s="272"/>
      <c r="F65" s="277"/>
      <c r="G65" s="50" t="s">
        <v>68</v>
      </c>
      <c r="H65" s="162" t="s">
        <v>67</v>
      </c>
      <c r="I65" s="162" t="s">
        <v>69</v>
      </c>
      <c r="J65" s="272"/>
      <c r="K65" s="272"/>
      <c r="L65" s="160" t="s">
        <v>107</v>
      </c>
      <c r="M65" s="160" t="s">
        <v>74</v>
      </c>
      <c r="N65" s="272"/>
      <c r="O65" s="272"/>
      <c r="P65" s="274"/>
    </row>
    <row r="66" spans="1:46" s="68" customFormat="1" ht="45" customHeight="1" x14ac:dyDescent="0.25">
      <c r="A66" s="51" t="s">
        <v>121</v>
      </c>
      <c r="B66" s="52" t="s">
        <v>230</v>
      </c>
      <c r="C66" s="52" t="s">
        <v>275</v>
      </c>
      <c r="D66" s="52" t="s">
        <v>52</v>
      </c>
      <c r="E66" s="196">
        <v>1</v>
      </c>
      <c r="F66" s="141" t="s">
        <v>332</v>
      </c>
      <c r="G66" s="177">
        <v>2250027.4500000002</v>
      </c>
      <c r="H66" s="54">
        <v>1</v>
      </c>
      <c r="I66" s="54">
        <v>0</v>
      </c>
      <c r="J66" s="196" t="s">
        <v>357</v>
      </c>
      <c r="K66" s="52" t="s">
        <v>46</v>
      </c>
      <c r="L66" s="52" t="s">
        <v>154</v>
      </c>
      <c r="M66" s="52" t="s">
        <v>123</v>
      </c>
      <c r="N66" s="52"/>
      <c r="O66" s="52"/>
      <c r="P66" s="192" t="s">
        <v>2</v>
      </c>
      <c r="Q66" s="105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</row>
    <row r="67" spans="1:46" s="68" customFormat="1" ht="97.5" customHeight="1" x14ac:dyDescent="0.25">
      <c r="A67" s="2" t="s">
        <v>121</v>
      </c>
      <c r="B67" s="3" t="s">
        <v>231</v>
      </c>
      <c r="C67" s="3" t="s">
        <v>232</v>
      </c>
      <c r="D67" s="3" t="s">
        <v>47</v>
      </c>
      <c r="E67" s="199">
        <v>1</v>
      </c>
      <c r="F67" s="194" t="s">
        <v>323</v>
      </c>
      <c r="G67" s="133">
        <v>143442.6</v>
      </c>
      <c r="H67" s="42">
        <v>1</v>
      </c>
      <c r="I67" s="42">
        <v>0</v>
      </c>
      <c r="J67" s="199" t="s">
        <v>286</v>
      </c>
      <c r="K67" s="3" t="s">
        <v>47</v>
      </c>
      <c r="L67" s="3" t="s">
        <v>137</v>
      </c>
      <c r="M67" s="3" t="s">
        <v>129</v>
      </c>
      <c r="N67" s="3" t="s">
        <v>150</v>
      </c>
      <c r="O67" s="3"/>
      <c r="P67" s="136" t="s">
        <v>2</v>
      </c>
      <c r="Q67" s="105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</row>
    <row r="68" spans="1:46" s="68" customFormat="1" ht="97.5" customHeight="1" x14ac:dyDescent="0.25">
      <c r="A68" s="211" t="s">
        <v>121</v>
      </c>
      <c r="B68" s="212" t="s">
        <v>396</v>
      </c>
      <c r="C68" s="212" t="s">
        <v>397</v>
      </c>
      <c r="D68" s="212" t="s">
        <v>47</v>
      </c>
      <c r="E68" s="213">
        <v>1</v>
      </c>
      <c r="F68" s="214" t="s">
        <v>398</v>
      </c>
      <c r="G68" s="215"/>
      <c r="H68" s="216"/>
      <c r="I68" s="216"/>
      <c r="J68" s="213" t="s">
        <v>287</v>
      </c>
      <c r="K68" s="212" t="s">
        <v>47</v>
      </c>
      <c r="L68" s="212" t="s">
        <v>399</v>
      </c>
      <c r="M68" s="212" t="s">
        <v>124</v>
      </c>
      <c r="N68" s="212" t="s">
        <v>149</v>
      </c>
      <c r="O68" s="212" t="s">
        <v>400</v>
      </c>
      <c r="P68" s="217" t="s">
        <v>55</v>
      </c>
      <c r="Q68" s="105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</row>
    <row r="69" spans="1:46" s="109" customFormat="1" ht="39" customHeight="1" x14ac:dyDescent="0.25">
      <c r="A69" s="2" t="s">
        <v>121</v>
      </c>
      <c r="B69" s="3" t="s">
        <v>237</v>
      </c>
      <c r="C69" s="3" t="s">
        <v>257</v>
      </c>
      <c r="D69" s="3" t="s">
        <v>59</v>
      </c>
      <c r="E69" s="199">
        <v>1</v>
      </c>
      <c r="F69" s="194" t="s">
        <v>165</v>
      </c>
      <c r="G69" s="39">
        <v>73573.69</v>
      </c>
      <c r="H69" s="42">
        <v>0.38700000000000001</v>
      </c>
      <c r="I69" s="42">
        <v>0.61299999999999999</v>
      </c>
      <c r="J69" s="199" t="s">
        <v>286</v>
      </c>
      <c r="K69" s="3" t="s">
        <v>45</v>
      </c>
      <c r="L69" s="3" t="s">
        <v>141</v>
      </c>
      <c r="M69" s="3" t="s">
        <v>142</v>
      </c>
      <c r="N69" s="3"/>
      <c r="O69" s="3" t="s">
        <v>185</v>
      </c>
      <c r="P69" s="116" t="s">
        <v>2</v>
      </c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</row>
    <row r="70" spans="1:46" s="68" customFormat="1" ht="81.75" customHeight="1" x14ac:dyDescent="0.25">
      <c r="A70" s="2" t="s">
        <v>121</v>
      </c>
      <c r="B70" s="3" t="s">
        <v>233</v>
      </c>
      <c r="C70" s="3" t="s">
        <v>234</v>
      </c>
      <c r="D70" s="3" t="s">
        <v>47</v>
      </c>
      <c r="E70" s="199">
        <v>1</v>
      </c>
      <c r="F70" s="194" t="s">
        <v>325</v>
      </c>
      <c r="G70" s="39">
        <v>989331.1</v>
      </c>
      <c r="H70" s="42">
        <v>0.74709999999999999</v>
      </c>
      <c r="I70" s="42">
        <v>0.25290000000000001</v>
      </c>
      <c r="J70" s="199" t="s">
        <v>285</v>
      </c>
      <c r="K70" s="3" t="s">
        <v>47</v>
      </c>
      <c r="L70" s="3" t="s">
        <v>134</v>
      </c>
      <c r="M70" s="3" t="s">
        <v>129</v>
      </c>
      <c r="N70" s="3" t="s">
        <v>182</v>
      </c>
      <c r="O70" s="3"/>
      <c r="P70" s="116" t="s">
        <v>2</v>
      </c>
      <c r="Q70" s="105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</row>
    <row r="71" spans="1:46" s="68" customFormat="1" ht="40.5" customHeight="1" x14ac:dyDescent="0.25">
      <c r="A71" s="2" t="s">
        <v>121</v>
      </c>
      <c r="B71" s="3" t="s">
        <v>238</v>
      </c>
      <c r="C71" s="3" t="s">
        <v>235</v>
      </c>
      <c r="D71" s="3" t="s">
        <v>59</v>
      </c>
      <c r="E71" s="199">
        <v>1</v>
      </c>
      <c r="F71" s="194" t="s">
        <v>192</v>
      </c>
      <c r="G71" s="39">
        <v>43639.3</v>
      </c>
      <c r="H71" s="42">
        <v>1</v>
      </c>
      <c r="I71" s="42">
        <v>0</v>
      </c>
      <c r="J71" s="199" t="s">
        <v>286</v>
      </c>
      <c r="K71" s="3" t="s">
        <v>45</v>
      </c>
      <c r="L71" s="3" t="s">
        <v>155</v>
      </c>
      <c r="M71" s="3" t="s">
        <v>190</v>
      </c>
      <c r="N71" s="3"/>
      <c r="O71" s="3"/>
      <c r="P71" s="116" t="s">
        <v>2</v>
      </c>
      <c r="Q71" s="105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</row>
    <row r="72" spans="1:46" s="68" customFormat="1" ht="40.5" customHeight="1" x14ac:dyDescent="0.25">
      <c r="A72" s="211" t="s">
        <v>121</v>
      </c>
      <c r="B72" s="212" t="s">
        <v>401</v>
      </c>
      <c r="C72" s="212" t="s">
        <v>402</v>
      </c>
      <c r="D72" s="212" t="s">
        <v>47</v>
      </c>
      <c r="E72" s="212">
        <v>1</v>
      </c>
      <c r="F72" s="214"/>
      <c r="G72" s="215"/>
      <c r="H72" s="216"/>
      <c r="I72" s="216"/>
      <c r="J72" s="213" t="s">
        <v>403</v>
      </c>
      <c r="K72" s="212" t="s">
        <v>47</v>
      </c>
      <c r="L72" s="212" t="s">
        <v>154</v>
      </c>
      <c r="M72" s="212" t="s">
        <v>190</v>
      </c>
      <c r="N72" s="212" t="s">
        <v>404</v>
      </c>
      <c r="O72" s="212"/>
      <c r="P72" s="217" t="s">
        <v>55</v>
      </c>
      <c r="Q72" s="105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</row>
    <row r="73" spans="1:46" s="68" customFormat="1" ht="55.5" customHeight="1" x14ac:dyDescent="0.25">
      <c r="A73" s="2" t="s">
        <v>121</v>
      </c>
      <c r="B73" s="3" t="s">
        <v>236</v>
      </c>
      <c r="C73" s="3" t="s">
        <v>258</v>
      </c>
      <c r="D73" s="3" t="s">
        <v>47</v>
      </c>
      <c r="E73" s="199">
        <v>1</v>
      </c>
      <c r="F73" s="194" t="s">
        <v>194</v>
      </c>
      <c r="G73" s="39">
        <v>4282.6400000000003</v>
      </c>
      <c r="H73" s="42">
        <v>1</v>
      </c>
      <c r="I73" s="42">
        <v>0</v>
      </c>
      <c r="J73" s="199" t="s">
        <v>286</v>
      </c>
      <c r="K73" s="3" t="s">
        <v>47</v>
      </c>
      <c r="L73" s="3" t="s">
        <v>154</v>
      </c>
      <c r="M73" s="3" t="s">
        <v>154</v>
      </c>
      <c r="N73" s="3" t="s">
        <v>239</v>
      </c>
      <c r="O73" s="3"/>
      <c r="P73" s="116" t="s">
        <v>2</v>
      </c>
      <c r="Q73" s="105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</row>
    <row r="74" spans="1:46" s="68" customFormat="1" ht="55.5" customHeight="1" x14ac:dyDescent="0.25">
      <c r="A74" s="211" t="s">
        <v>121</v>
      </c>
      <c r="B74" s="220" t="s">
        <v>405</v>
      </c>
      <c r="C74" s="212" t="s">
        <v>406</v>
      </c>
      <c r="D74" s="212" t="s">
        <v>59</v>
      </c>
      <c r="E74" s="212">
        <v>1</v>
      </c>
      <c r="F74" s="214"/>
      <c r="G74" s="215"/>
      <c r="H74" s="216">
        <v>1</v>
      </c>
      <c r="I74" s="216">
        <v>0</v>
      </c>
      <c r="J74" s="213" t="s">
        <v>178</v>
      </c>
      <c r="K74" s="212" t="s">
        <v>45</v>
      </c>
      <c r="L74" s="212" t="s">
        <v>152</v>
      </c>
      <c r="M74" s="212" t="s">
        <v>123</v>
      </c>
      <c r="N74" s="212"/>
      <c r="O74" s="212"/>
      <c r="P74" s="217" t="s">
        <v>55</v>
      </c>
      <c r="Q74" s="105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</row>
    <row r="75" spans="1:46" ht="15.75" thickBot="1" x14ac:dyDescent="0.3">
      <c r="A75" s="4"/>
      <c r="B75" s="165"/>
      <c r="C75" s="98"/>
      <c r="D75" s="5"/>
      <c r="E75" s="198"/>
      <c r="F75" s="158"/>
      <c r="G75" s="40"/>
      <c r="H75" s="43"/>
      <c r="I75" s="43"/>
      <c r="J75" s="198"/>
      <c r="K75" s="5"/>
      <c r="L75" s="5"/>
      <c r="M75" s="5"/>
      <c r="N75" s="5"/>
      <c r="O75" s="5"/>
      <c r="P75" s="118"/>
    </row>
    <row r="76" spans="1:46" x14ac:dyDescent="0.25">
      <c r="A76" s="45"/>
      <c r="B76" s="84"/>
      <c r="C76" s="45"/>
      <c r="D76" s="45"/>
      <c r="E76" s="84"/>
      <c r="F76" s="90" t="s">
        <v>24</v>
      </c>
      <c r="G76" s="46">
        <f>SUM(G66:G75)</f>
        <v>3504296.7800000003</v>
      </c>
      <c r="H76" s="47"/>
      <c r="I76" s="47"/>
      <c r="J76" s="84"/>
      <c r="K76" s="45"/>
      <c r="L76" s="45"/>
      <c r="M76" s="45"/>
      <c r="N76" s="45"/>
      <c r="O76" s="45"/>
      <c r="P76" s="45"/>
    </row>
    <row r="77" spans="1:46" ht="15.75" thickBot="1" x14ac:dyDescent="0.3"/>
    <row r="78" spans="1:46" ht="15.75" customHeight="1" thickBot="1" x14ac:dyDescent="0.3">
      <c r="A78" s="256" t="s">
        <v>203</v>
      </c>
      <c r="B78" s="257"/>
      <c r="C78" s="257"/>
      <c r="D78" s="257"/>
      <c r="E78" s="257"/>
      <c r="F78" s="257"/>
      <c r="G78" s="257"/>
      <c r="H78" s="257"/>
      <c r="I78" s="257"/>
      <c r="J78" s="257"/>
      <c r="K78" s="257"/>
      <c r="L78" s="257"/>
      <c r="M78" s="257"/>
      <c r="N78" s="257"/>
      <c r="O78" s="257"/>
      <c r="P78" s="258"/>
    </row>
    <row r="79" spans="1:46" ht="15" customHeight="1" x14ac:dyDescent="0.25">
      <c r="A79" s="276" t="s">
        <v>75</v>
      </c>
      <c r="B79" s="272" t="s">
        <v>49</v>
      </c>
      <c r="C79" s="272" t="s">
        <v>50</v>
      </c>
      <c r="D79" s="272" t="s">
        <v>64</v>
      </c>
      <c r="E79" s="286"/>
      <c r="F79" s="287"/>
      <c r="G79" s="278" t="s">
        <v>66</v>
      </c>
      <c r="H79" s="279"/>
      <c r="I79" s="280"/>
      <c r="J79" s="272" t="s">
        <v>70</v>
      </c>
      <c r="K79" s="272" t="s">
        <v>71</v>
      </c>
      <c r="L79" s="268" t="s">
        <v>72</v>
      </c>
      <c r="M79" s="273"/>
      <c r="N79" s="272" t="s">
        <v>100</v>
      </c>
      <c r="O79" s="272" t="s">
        <v>93</v>
      </c>
      <c r="P79" s="274" t="s">
        <v>94</v>
      </c>
    </row>
    <row r="80" spans="1:46" ht="42" customHeight="1" thickBot="1" x14ac:dyDescent="0.3">
      <c r="A80" s="285"/>
      <c r="B80" s="283"/>
      <c r="C80" s="283"/>
      <c r="D80" s="283"/>
      <c r="E80" s="269" t="s">
        <v>76</v>
      </c>
      <c r="F80" s="288"/>
      <c r="G80" s="157" t="s">
        <v>68</v>
      </c>
      <c r="H80" s="114" t="s">
        <v>67</v>
      </c>
      <c r="I80" s="156" t="s">
        <v>69</v>
      </c>
      <c r="J80" s="283"/>
      <c r="K80" s="283"/>
      <c r="L80" s="157" t="s">
        <v>108</v>
      </c>
      <c r="M80" s="157" t="s">
        <v>74</v>
      </c>
      <c r="N80" s="283"/>
      <c r="O80" s="283"/>
      <c r="P80" s="284"/>
    </row>
    <row r="81" spans="1:47" s="68" customFormat="1" ht="28.5" customHeight="1" x14ac:dyDescent="0.25">
      <c r="A81" s="130" t="s">
        <v>121</v>
      </c>
      <c r="B81" s="3" t="s">
        <v>240</v>
      </c>
      <c r="C81" s="112" t="s">
        <v>259</v>
      </c>
      <c r="D81" s="112" t="s">
        <v>87</v>
      </c>
      <c r="E81" s="289" t="s">
        <v>322</v>
      </c>
      <c r="F81" s="290"/>
      <c r="G81" s="201">
        <v>86049.07</v>
      </c>
      <c r="H81" s="120">
        <v>1</v>
      </c>
      <c r="I81" s="120">
        <v>0</v>
      </c>
      <c r="J81" s="121" t="s">
        <v>179</v>
      </c>
      <c r="K81" s="112" t="s">
        <v>46</v>
      </c>
      <c r="L81" s="112" t="s">
        <v>144</v>
      </c>
      <c r="M81" s="112" t="s">
        <v>145</v>
      </c>
      <c r="N81" s="112"/>
      <c r="O81" s="112" t="s">
        <v>295</v>
      </c>
      <c r="P81" s="202" t="s">
        <v>2</v>
      </c>
      <c r="Q81" s="105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</row>
    <row r="82" spans="1:47" s="68" customFormat="1" ht="37.5" customHeight="1" x14ac:dyDescent="0.25">
      <c r="A82" s="130" t="s">
        <v>121</v>
      </c>
      <c r="B82" s="3" t="s">
        <v>241</v>
      </c>
      <c r="C82" s="3" t="s">
        <v>262</v>
      </c>
      <c r="D82" s="3" t="s">
        <v>88</v>
      </c>
      <c r="E82" s="291" t="s">
        <v>166</v>
      </c>
      <c r="F82" s="292"/>
      <c r="G82" s="39">
        <v>1348530.19</v>
      </c>
      <c r="H82" s="97">
        <v>1</v>
      </c>
      <c r="I82" s="97">
        <v>0</v>
      </c>
      <c r="J82" s="128" t="s">
        <v>288</v>
      </c>
      <c r="K82" s="3" t="s">
        <v>46</v>
      </c>
      <c r="L82" s="3" t="s">
        <v>142</v>
      </c>
      <c r="M82" s="3" t="s">
        <v>124</v>
      </c>
      <c r="N82" s="3"/>
      <c r="O82" s="3" t="s">
        <v>296</v>
      </c>
      <c r="P82" s="116" t="s">
        <v>2</v>
      </c>
      <c r="Q82" s="105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</row>
    <row r="83" spans="1:47" s="68" customFormat="1" ht="58.5" customHeight="1" x14ac:dyDescent="0.25">
      <c r="A83" s="130" t="s">
        <v>121</v>
      </c>
      <c r="B83" s="3" t="s">
        <v>242</v>
      </c>
      <c r="C83" s="3" t="s">
        <v>260</v>
      </c>
      <c r="D83" s="3" t="s">
        <v>89</v>
      </c>
      <c r="E83" s="291" t="s">
        <v>167</v>
      </c>
      <c r="F83" s="292"/>
      <c r="G83" s="39">
        <v>84825.95</v>
      </c>
      <c r="H83" s="97">
        <v>1</v>
      </c>
      <c r="I83" s="97">
        <v>0</v>
      </c>
      <c r="J83" s="128" t="s">
        <v>289</v>
      </c>
      <c r="K83" s="3" t="s">
        <v>45</v>
      </c>
      <c r="L83" s="3" t="s">
        <v>138</v>
      </c>
      <c r="M83" s="3" t="s">
        <v>124</v>
      </c>
      <c r="N83" s="3"/>
      <c r="O83" s="3"/>
      <c r="P83" s="116" t="s">
        <v>2</v>
      </c>
      <c r="Q83" s="105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  <c r="AT83" s="107"/>
    </row>
    <row r="84" spans="1:47" s="68" customFormat="1" ht="58.5" customHeight="1" x14ac:dyDescent="0.25">
      <c r="A84" s="211" t="s">
        <v>121</v>
      </c>
      <c r="B84" s="212" t="s">
        <v>407</v>
      </c>
      <c r="C84" s="212" t="s">
        <v>408</v>
      </c>
      <c r="D84" s="212" t="s">
        <v>89</v>
      </c>
      <c r="E84" s="294"/>
      <c r="F84" s="294"/>
      <c r="G84" s="215"/>
      <c r="H84" s="221">
        <v>0.6</v>
      </c>
      <c r="I84" s="221">
        <v>0.4</v>
      </c>
      <c r="J84" s="222" t="s">
        <v>288</v>
      </c>
      <c r="K84" s="212" t="s">
        <v>45</v>
      </c>
      <c r="L84" s="212" t="s">
        <v>191</v>
      </c>
      <c r="M84" s="212" t="s">
        <v>191</v>
      </c>
      <c r="N84" s="212" t="s">
        <v>409</v>
      </c>
      <c r="O84" s="212"/>
      <c r="P84" s="217" t="s">
        <v>55</v>
      </c>
      <c r="Q84" s="105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</row>
    <row r="85" spans="1:47" s="68" customFormat="1" ht="58.5" customHeight="1" x14ac:dyDescent="0.25">
      <c r="A85" s="211" t="s">
        <v>121</v>
      </c>
      <c r="B85" s="212" t="s">
        <v>410</v>
      </c>
      <c r="C85" s="212" t="s">
        <v>411</v>
      </c>
      <c r="D85" s="212" t="s">
        <v>89</v>
      </c>
      <c r="E85" s="294"/>
      <c r="F85" s="294"/>
      <c r="G85" s="215"/>
      <c r="H85" s="221">
        <v>0.41</v>
      </c>
      <c r="I85" s="221">
        <v>0.59</v>
      </c>
      <c r="J85" s="222" t="s">
        <v>289</v>
      </c>
      <c r="K85" s="212" t="s">
        <v>45</v>
      </c>
      <c r="L85" s="212" t="s">
        <v>152</v>
      </c>
      <c r="M85" s="212" t="s">
        <v>191</v>
      </c>
      <c r="N85" s="212" t="s">
        <v>412</v>
      </c>
      <c r="O85" s="212"/>
      <c r="P85" s="217" t="s">
        <v>55</v>
      </c>
      <c r="Q85" s="105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</row>
    <row r="86" spans="1:47" s="139" customFormat="1" ht="54.75" customHeight="1" x14ac:dyDescent="0.25">
      <c r="A86" s="2" t="s">
        <v>121</v>
      </c>
      <c r="B86" s="3" t="s">
        <v>299</v>
      </c>
      <c r="C86" s="3" t="s">
        <v>300</v>
      </c>
      <c r="D86" s="3" t="s">
        <v>89</v>
      </c>
      <c r="E86" s="291" t="s">
        <v>361</v>
      </c>
      <c r="F86" s="292"/>
      <c r="G86" s="133">
        <v>125917.93</v>
      </c>
      <c r="H86" s="97">
        <v>1</v>
      </c>
      <c r="I86" s="97">
        <v>0</v>
      </c>
      <c r="J86" s="128" t="s">
        <v>301</v>
      </c>
      <c r="K86" s="3" t="s">
        <v>45</v>
      </c>
      <c r="L86" s="3" t="s">
        <v>306</v>
      </c>
      <c r="M86" s="3" t="s">
        <v>307</v>
      </c>
      <c r="N86" s="3"/>
      <c r="O86" s="3"/>
      <c r="P86" s="136" t="s">
        <v>2</v>
      </c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8"/>
    </row>
    <row r="87" spans="1:47" s="99" customFormat="1" ht="15.75" thickBot="1" x14ac:dyDescent="0.3">
      <c r="A87" s="4"/>
      <c r="B87" s="165"/>
      <c r="C87" s="5"/>
      <c r="D87" s="5"/>
      <c r="E87" s="293"/>
      <c r="F87" s="293"/>
      <c r="G87" s="40"/>
      <c r="H87" s="119"/>
      <c r="I87" s="119"/>
      <c r="J87" s="94"/>
      <c r="K87" s="5"/>
      <c r="L87" s="5"/>
      <c r="M87" s="5"/>
      <c r="N87" s="5"/>
      <c r="O87" s="5"/>
      <c r="P87" s="118"/>
      <c r="Q87" s="105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0"/>
    </row>
    <row r="88" spans="1:47" x14ac:dyDescent="0.25">
      <c r="A88" s="45"/>
      <c r="B88" s="84"/>
      <c r="C88" s="45"/>
      <c r="D88" s="45"/>
      <c r="E88" s="84"/>
      <c r="F88" s="90" t="s">
        <v>24</v>
      </c>
      <c r="G88" s="46">
        <f>SUM(G81:G87)</f>
        <v>1645323.14</v>
      </c>
      <c r="H88" s="46"/>
      <c r="I88" s="47"/>
      <c r="J88" s="95"/>
      <c r="K88" s="45"/>
      <c r="L88" s="45"/>
      <c r="M88" s="45"/>
      <c r="N88" s="45"/>
      <c r="O88" s="45"/>
      <c r="P88" s="45"/>
    </row>
    <row r="89" spans="1:47" ht="15.75" thickBot="1" x14ac:dyDescent="0.3"/>
    <row r="90" spans="1:47" ht="15.75" customHeight="1" thickBot="1" x14ac:dyDescent="0.3">
      <c r="A90" s="256" t="s">
        <v>204</v>
      </c>
      <c r="B90" s="257"/>
      <c r="C90" s="257"/>
      <c r="D90" s="257"/>
      <c r="E90" s="257"/>
      <c r="F90" s="257"/>
      <c r="G90" s="257"/>
      <c r="H90" s="257"/>
      <c r="I90" s="257"/>
      <c r="J90" s="257"/>
      <c r="K90" s="257"/>
      <c r="L90" s="257"/>
      <c r="M90" s="257"/>
      <c r="N90" s="257"/>
      <c r="O90" s="257"/>
      <c r="P90" s="258"/>
    </row>
    <row r="91" spans="1:47" ht="15" customHeight="1" x14ac:dyDescent="0.25">
      <c r="A91" s="259" t="s">
        <v>75</v>
      </c>
      <c r="B91" s="261" t="s">
        <v>49</v>
      </c>
      <c r="C91" s="261" t="s">
        <v>50</v>
      </c>
      <c r="D91" s="261" t="s">
        <v>64</v>
      </c>
      <c r="E91" s="261" t="s">
        <v>65</v>
      </c>
      <c r="F91" s="265" t="s">
        <v>66</v>
      </c>
      <c r="G91" s="265"/>
      <c r="H91" s="265"/>
      <c r="I91" s="298" t="s">
        <v>78</v>
      </c>
      <c r="J91" s="261" t="s">
        <v>70</v>
      </c>
      <c r="K91" s="261" t="s">
        <v>71</v>
      </c>
      <c r="L91" s="261" t="s">
        <v>72</v>
      </c>
      <c r="M91" s="261"/>
      <c r="N91" s="268" t="s">
        <v>100</v>
      </c>
      <c r="O91" s="261" t="s">
        <v>93</v>
      </c>
      <c r="P91" s="295" t="s">
        <v>94</v>
      </c>
    </row>
    <row r="92" spans="1:47" ht="39" thickBot="1" x14ac:dyDescent="0.3">
      <c r="A92" s="260"/>
      <c r="B92" s="262"/>
      <c r="C92" s="262"/>
      <c r="D92" s="262"/>
      <c r="E92" s="262"/>
      <c r="F92" s="159" t="s">
        <v>68</v>
      </c>
      <c r="G92" s="114" t="s">
        <v>67</v>
      </c>
      <c r="H92" s="156" t="s">
        <v>69</v>
      </c>
      <c r="I92" s="299"/>
      <c r="J92" s="262"/>
      <c r="K92" s="262"/>
      <c r="L92" s="157" t="s">
        <v>77</v>
      </c>
      <c r="M92" s="157" t="s">
        <v>112</v>
      </c>
      <c r="N92" s="269"/>
      <c r="O92" s="262"/>
      <c r="P92" s="296"/>
    </row>
    <row r="93" spans="1:47" s="68" customFormat="1" ht="29.25" customHeight="1" x14ac:dyDescent="0.25">
      <c r="A93" s="130" t="s">
        <v>121</v>
      </c>
      <c r="B93" s="3" t="s">
        <v>263</v>
      </c>
      <c r="C93" s="112" t="s">
        <v>265</v>
      </c>
      <c r="D93" s="112" t="s">
        <v>92</v>
      </c>
      <c r="E93" s="166" t="s">
        <v>168</v>
      </c>
      <c r="F93" s="191">
        <v>10221.469999999999</v>
      </c>
      <c r="G93" s="120">
        <v>1</v>
      </c>
      <c r="H93" s="120">
        <v>0</v>
      </c>
      <c r="I93" s="122">
        <v>1</v>
      </c>
      <c r="J93" s="128" t="s">
        <v>279</v>
      </c>
      <c r="K93" s="112" t="s">
        <v>45</v>
      </c>
      <c r="L93" s="112" t="s">
        <v>122</v>
      </c>
      <c r="M93" s="112" t="s">
        <v>132</v>
      </c>
      <c r="N93" s="112"/>
      <c r="O93" s="112"/>
      <c r="P93" s="117" t="s">
        <v>2</v>
      </c>
      <c r="Q93" s="105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</row>
    <row r="94" spans="1:47" s="68" customFormat="1" ht="34.5" customHeight="1" x14ac:dyDescent="0.25">
      <c r="A94" s="130" t="s">
        <v>121</v>
      </c>
      <c r="B94" s="3" t="s">
        <v>243</v>
      </c>
      <c r="C94" s="3" t="s">
        <v>264</v>
      </c>
      <c r="D94" s="3" t="s">
        <v>92</v>
      </c>
      <c r="E94" s="197" t="s">
        <v>169</v>
      </c>
      <c r="F94" s="91">
        <v>8044.16</v>
      </c>
      <c r="G94" s="129">
        <v>1</v>
      </c>
      <c r="H94" s="97">
        <v>0</v>
      </c>
      <c r="I94" s="113">
        <v>1</v>
      </c>
      <c r="J94" s="91" t="s">
        <v>178</v>
      </c>
      <c r="K94" s="3" t="s">
        <v>46</v>
      </c>
      <c r="L94" s="3" t="s">
        <v>140</v>
      </c>
      <c r="M94" s="3" t="s">
        <v>153</v>
      </c>
      <c r="N94" s="3"/>
      <c r="O94" s="3" t="s">
        <v>183</v>
      </c>
      <c r="P94" s="116" t="s">
        <v>2</v>
      </c>
      <c r="Q94" s="105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</row>
    <row r="95" spans="1:47" s="68" customFormat="1" ht="34.5" customHeight="1" x14ac:dyDescent="0.25">
      <c r="A95" s="211" t="s">
        <v>121</v>
      </c>
      <c r="B95" s="212" t="s">
        <v>413</v>
      </c>
      <c r="C95" s="212" t="s">
        <v>414</v>
      </c>
      <c r="D95" s="212" t="s">
        <v>92</v>
      </c>
      <c r="E95" s="214"/>
      <c r="F95" s="223">
        <v>0</v>
      </c>
      <c r="G95" s="221">
        <v>1</v>
      </c>
      <c r="H95" s="216">
        <v>0</v>
      </c>
      <c r="I95" s="224">
        <v>1</v>
      </c>
      <c r="J95" s="223" t="s">
        <v>178</v>
      </c>
      <c r="K95" s="212" t="s">
        <v>45</v>
      </c>
      <c r="L95" s="212" t="s">
        <v>319</v>
      </c>
      <c r="M95" s="212" t="s">
        <v>319</v>
      </c>
      <c r="N95" s="219"/>
      <c r="O95" s="212"/>
      <c r="P95" s="217" t="s">
        <v>0</v>
      </c>
      <c r="Q95" s="105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</row>
    <row r="96" spans="1:47" s="68" customFormat="1" ht="34.5" customHeight="1" x14ac:dyDescent="0.25">
      <c r="A96" s="211" t="s">
        <v>121</v>
      </c>
      <c r="B96" s="212" t="s">
        <v>415</v>
      </c>
      <c r="C96" s="212" t="s">
        <v>416</v>
      </c>
      <c r="D96" s="212" t="s">
        <v>92</v>
      </c>
      <c r="E96" s="214"/>
      <c r="F96" s="223"/>
      <c r="G96" s="221">
        <v>1</v>
      </c>
      <c r="H96" s="216">
        <v>0</v>
      </c>
      <c r="I96" s="224">
        <v>1</v>
      </c>
      <c r="J96" s="223" t="s">
        <v>278</v>
      </c>
      <c r="K96" s="212" t="s">
        <v>45</v>
      </c>
      <c r="L96" s="212" t="s">
        <v>191</v>
      </c>
      <c r="M96" s="212" t="s">
        <v>367</v>
      </c>
      <c r="N96" s="219"/>
      <c r="O96" s="212"/>
      <c r="P96" s="217" t="s">
        <v>55</v>
      </c>
      <c r="Q96" s="105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</row>
    <row r="97" spans="1:46" ht="15.75" thickBot="1" x14ac:dyDescent="0.3">
      <c r="A97" s="4"/>
      <c r="B97" s="165"/>
      <c r="C97" s="5"/>
      <c r="D97" s="5"/>
      <c r="E97" s="195"/>
      <c r="F97" s="92"/>
      <c r="G97" s="40"/>
      <c r="H97" s="43"/>
      <c r="I97" s="43"/>
      <c r="J97" s="92"/>
      <c r="K97" s="5"/>
      <c r="L97" s="5"/>
      <c r="M97" s="5"/>
      <c r="N97" s="49"/>
      <c r="O97" s="5"/>
      <c r="P97" s="118"/>
    </row>
    <row r="98" spans="1:46" x14ac:dyDescent="0.25">
      <c r="A98" s="45"/>
      <c r="B98" s="84"/>
      <c r="C98" s="45"/>
      <c r="D98" s="45"/>
      <c r="E98" s="84" t="s">
        <v>24</v>
      </c>
      <c r="F98" s="108">
        <f>SUM(F93:F97)</f>
        <v>18265.629999999997</v>
      </c>
      <c r="G98" s="1"/>
      <c r="H98" s="47"/>
      <c r="I98" s="47"/>
      <c r="J98" s="84"/>
      <c r="K98" s="45"/>
      <c r="L98" s="45"/>
      <c r="M98" s="45"/>
      <c r="N98" s="45"/>
      <c r="O98" s="45"/>
      <c r="P98" s="45"/>
    </row>
    <row r="99" spans="1:46" ht="15.75" thickBot="1" x14ac:dyDescent="0.3"/>
    <row r="100" spans="1:46" ht="15.75" customHeight="1" thickBot="1" x14ac:dyDescent="0.3">
      <c r="A100" s="256" t="s">
        <v>205</v>
      </c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  <c r="L100" s="257"/>
      <c r="M100" s="257"/>
      <c r="N100" s="257"/>
      <c r="O100" s="257"/>
      <c r="P100" s="258"/>
    </row>
    <row r="101" spans="1:46" ht="15" customHeight="1" x14ac:dyDescent="0.25">
      <c r="A101" s="259" t="s">
        <v>75</v>
      </c>
      <c r="B101" s="261" t="s">
        <v>49</v>
      </c>
      <c r="C101" s="261" t="s">
        <v>50</v>
      </c>
      <c r="D101" s="261" t="s">
        <v>64</v>
      </c>
      <c r="E101" s="297"/>
      <c r="F101" s="297"/>
      <c r="G101" s="265" t="s">
        <v>66</v>
      </c>
      <c r="H101" s="265"/>
      <c r="I101" s="265"/>
      <c r="J101" s="261" t="s">
        <v>70</v>
      </c>
      <c r="K101" s="261" t="s">
        <v>71</v>
      </c>
      <c r="L101" s="261" t="s">
        <v>72</v>
      </c>
      <c r="M101" s="261"/>
      <c r="N101" s="268" t="s">
        <v>100</v>
      </c>
      <c r="O101" s="261" t="s">
        <v>93</v>
      </c>
      <c r="P101" s="270" t="s">
        <v>94</v>
      </c>
    </row>
    <row r="102" spans="1:46" ht="36" customHeight="1" thickBot="1" x14ac:dyDescent="0.3">
      <c r="A102" s="282"/>
      <c r="B102" s="266"/>
      <c r="C102" s="266"/>
      <c r="D102" s="266"/>
      <c r="E102" s="266" t="s">
        <v>65</v>
      </c>
      <c r="F102" s="266"/>
      <c r="G102" s="160" t="s">
        <v>68</v>
      </c>
      <c r="H102" s="50" t="s">
        <v>67</v>
      </c>
      <c r="I102" s="162" t="s">
        <v>69</v>
      </c>
      <c r="J102" s="266"/>
      <c r="K102" s="266"/>
      <c r="L102" s="160" t="s">
        <v>109</v>
      </c>
      <c r="M102" s="160" t="s">
        <v>74</v>
      </c>
      <c r="N102" s="281"/>
      <c r="O102" s="266"/>
      <c r="P102" s="275"/>
    </row>
    <row r="103" spans="1:46" s="109" customFormat="1" ht="48" customHeight="1" x14ac:dyDescent="0.25">
      <c r="A103" s="51" t="s">
        <v>121</v>
      </c>
      <c r="B103" s="52" t="s">
        <v>266</v>
      </c>
      <c r="C103" s="185" t="s">
        <v>244</v>
      </c>
      <c r="D103" s="52" t="s">
        <v>57</v>
      </c>
      <c r="E103" s="141" t="s">
        <v>170</v>
      </c>
      <c r="F103" s="141"/>
      <c r="G103" s="53">
        <v>50355.55</v>
      </c>
      <c r="H103" s="54">
        <v>1</v>
      </c>
      <c r="I103" s="54">
        <v>0</v>
      </c>
      <c r="J103" s="196" t="s">
        <v>289</v>
      </c>
      <c r="K103" s="52" t="s">
        <v>45</v>
      </c>
      <c r="L103" s="52" t="s">
        <v>122</v>
      </c>
      <c r="M103" s="52" t="s">
        <v>122</v>
      </c>
      <c r="N103" s="52" t="s">
        <v>245</v>
      </c>
      <c r="O103" s="52" t="s">
        <v>188</v>
      </c>
      <c r="P103" s="115" t="s">
        <v>2</v>
      </c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</row>
    <row r="104" spans="1:46" s="109" customFormat="1" ht="42.75" customHeight="1" x14ac:dyDescent="0.25">
      <c r="A104" s="2" t="s">
        <v>121</v>
      </c>
      <c r="B104" s="3" t="s">
        <v>267</v>
      </c>
      <c r="C104" s="186" t="s">
        <v>246</v>
      </c>
      <c r="D104" s="3" t="s">
        <v>57</v>
      </c>
      <c r="E104" s="197" t="s">
        <v>171</v>
      </c>
      <c r="F104" s="194"/>
      <c r="G104" s="39">
        <v>10825.21</v>
      </c>
      <c r="H104" s="42">
        <v>1</v>
      </c>
      <c r="I104" s="42">
        <v>0</v>
      </c>
      <c r="J104" s="199" t="s">
        <v>283</v>
      </c>
      <c r="K104" s="3" t="s">
        <v>45</v>
      </c>
      <c r="L104" s="3" t="s">
        <v>135</v>
      </c>
      <c r="M104" s="3" t="s">
        <v>136</v>
      </c>
      <c r="N104" s="3" t="s">
        <v>245</v>
      </c>
      <c r="O104" s="3" t="s">
        <v>187</v>
      </c>
      <c r="P104" s="116" t="s">
        <v>2</v>
      </c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</row>
    <row r="105" spans="1:46" s="109" customFormat="1" ht="42.75" customHeight="1" x14ac:dyDescent="0.25">
      <c r="A105" s="204" t="s">
        <v>121</v>
      </c>
      <c r="B105" s="212" t="s">
        <v>417</v>
      </c>
      <c r="C105" s="212" t="s">
        <v>418</v>
      </c>
      <c r="D105" s="212" t="s">
        <v>59</v>
      </c>
      <c r="E105" s="225"/>
      <c r="F105" s="225"/>
      <c r="G105" s="215"/>
      <c r="H105" s="216">
        <v>1</v>
      </c>
      <c r="I105" s="216">
        <v>0</v>
      </c>
      <c r="J105" s="213" t="s">
        <v>419</v>
      </c>
      <c r="K105" s="212" t="s">
        <v>45</v>
      </c>
      <c r="L105" s="212" t="s">
        <v>191</v>
      </c>
      <c r="M105" s="212" t="s">
        <v>190</v>
      </c>
      <c r="N105" s="212"/>
      <c r="O105" s="212"/>
      <c r="P105" s="217" t="s">
        <v>55</v>
      </c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</row>
    <row r="106" spans="1:46" s="109" customFormat="1" ht="38.25" x14ac:dyDescent="0.25">
      <c r="A106" s="2" t="s">
        <v>121</v>
      </c>
      <c r="B106" s="3" t="s">
        <v>268</v>
      </c>
      <c r="C106" s="186" t="s">
        <v>247</v>
      </c>
      <c r="D106" s="3" t="s">
        <v>57</v>
      </c>
      <c r="E106" s="197" t="s">
        <v>173</v>
      </c>
      <c r="F106" s="194"/>
      <c r="G106" s="39">
        <v>4510.72</v>
      </c>
      <c r="H106" s="42">
        <v>1</v>
      </c>
      <c r="I106" s="42">
        <v>0</v>
      </c>
      <c r="J106" s="199" t="s">
        <v>290</v>
      </c>
      <c r="K106" s="3" t="s">
        <v>45</v>
      </c>
      <c r="L106" s="3" t="s">
        <v>139</v>
      </c>
      <c r="M106" s="3" t="s">
        <v>131</v>
      </c>
      <c r="N106" s="3" t="s">
        <v>143</v>
      </c>
      <c r="O106" s="3" t="s">
        <v>186</v>
      </c>
      <c r="P106" s="116" t="s">
        <v>2</v>
      </c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</row>
    <row r="107" spans="1:46" s="135" customFormat="1" ht="57" customHeight="1" x14ac:dyDescent="0.25">
      <c r="A107" s="2" t="s">
        <v>121</v>
      </c>
      <c r="B107" s="3" t="s">
        <v>250</v>
      </c>
      <c r="C107" s="186" t="s">
        <v>248</v>
      </c>
      <c r="D107" s="3" t="s">
        <v>52</v>
      </c>
      <c r="E107" s="197" t="s">
        <v>174</v>
      </c>
      <c r="F107" s="194"/>
      <c r="G107" s="39">
        <v>218435.57</v>
      </c>
      <c r="H107" s="42">
        <v>1</v>
      </c>
      <c r="I107" s="42">
        <v>0</v>
      </c>
      <c r="J107" s="199" t="s">
        <v>291</v>
      </c>
      <c r="K107" s="3" t="s">
        <v>45</v>
      </c>
      <c r="L107" s="3" t="s">
        <v>152</v>
      </c>
      <c r="M107" s="3" t="s">
        <v>198</v>
      </c>
      <c r="N107" s="3" t="s">
        <v>276</v>
      </c>
      <c r="O107" s="3"/>
      <c r="P107" s="116" t="s">
        <v>2</v>
      </c>
      <c r="Q107" s="137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</row>
    <row r="108" spans="1:46" s="109" customFormat="1" ht="183" customHeight="1" x14ac:dyDescent="0.25">
      <c r="A108" s="2" t="s">
        <v>121</v>
      </c>
      <c r="B108" s="3" t="s">
        <v>269</v>
      </c>
      <c r="C108" s="186" t="s">
        <v>249</v>
      </c>
      <c r="D108" s="3" t="s">
        <v>57</v>
      </c>
      <c r="E108" s="197" t="s">
        <v>359</v>
      </c>
      <c r="F108" s="194"/>
      <c r="G108" s="39">
        <v>37684.120000000003</v>
      </c>
      <c r="H108" s="42">
        <v>1</v>
      </c>
      <c r="I108" s="42">
        <v>0</v>
      </c>
      <c r="J108" s="199" t="s">
        <v>178</v>
      </c>
      <c r="K108" s="3" t="s">
        <v>45</v>
      </c>
      <c r="L108" s="3" t="s">
        <v>138</v>
      </c>
      <c r="M108" s="3" t="s">
        <v>152</v>
      </c>
      <c r="N108" s="3" t="s">
        <v>177</v>
      </c>
      <c r="O108" s="3"/>
      <c r="P108" s="116" t="s">
        <v>2</v>
      </c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</row>
    <row r="109" spans="1:46" s="109" customFormat="1" ht="45.75" customHeight="1" x14ac:dyDescent="0.25">
      <c r="A109" s="211" t="s">
        <v>121</v>
      </c>
      <c r="B109" s="212" t="s">
        <v>420</v>
      </c>
      <c r="C109" s="220" t="s">
        <v>421</v>
      </c>
      <c r="D109" s="212" t="s">
        <v>57</v>
      </c>
      <c r="E109" s="214"/>
      <c r="F109" s="214"/>
      <c r="G109" s="215">
        <v>0</v>
      </c>
      <c r="H109" s="216">
        <v>1</v>
      </c>
      <c r="I109" s="216">
        <v>0</v>
      </c>
      <c r="J109" s="213" t="s">
        <v>290</v>
      </c>
      <c r="K109" s="212" t="s">
        <v>45</v>
      </c>
      <c r="L109" s="212" t="s">
        <v>422</v>
      </c>
      <c r="M109" s="212" t="s">
        <v>319</v>
      </c>
      <c r="N109" s="212" t="s">
        <v>143</v>
      </c>
      <c r="O109" s="212"/>
      <c r="P109" s="217" t="s">
        <v>0</v>
      </c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</row>
    <row r="110" spans="1:46" s="109" customFormat="1" ht="48.75" customHeight="1" x14ac:dyDescent="0.25">
      <c r="A110" s="204" t="s">
        <v>121</v>
      </c>
      <c r="B110" s="212" t="s">
        <v>423</v>
      </c>
      <c r="C110" s="212" t="s">
        <v>424</v>
      </c>
      <c r="D110" s="212" t="s">
        <v>57</v>
      </c>
      <c r="E110" s="225"/>
      <c r="F110" s="225"/>
      <c r="G110" s="215"/>
      <c r="H110" s="216">
        <v>1</v>
      </c>
      <c r="I110" s="216">
        <v>0</v>
      </c>
      <c r="J110" s="213" t="s">
        <v>283</v>
      </c>
      <c r="K110" s="212" t="s">
        <v>45</v>
      </c>
      <c r="L110" s="212" t="s">
        <v>191</v>
      </c>
      <c r="M110" s="212" t="s">
        <v>191</v>
      </c>
      <c r="N110" s="212"/>
      <c r="O110" s="212"/>
      <c r="P110" s="217" t="s">
        <v>55</v>
      </c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</row>
    <row r="111" spans="1:46" s="109" customFormat="1" ht="43.5" customHeight="1" x14ac:dyDescent="0.25">
      <c r="A111" s="2" t="s">
        <v>121</v>
      </c>
      <c r="B111" s="3" t="s">
        <v>270</v>
      </c>
      <c r="C111" s="186" t="s">
        <v>271</v>
      </c>
      <c r="D111" s="3" t="s">
        <v>57</v>
      </c>
      <c r="E111" s="197" t="s">
        <v>175</v>
      </c>
      <c r="F111" s="194"/>
      <c r="G111" s="39">
        <v>1575.6</v>
      </c>
      <c r="H111" s="42">
        <v>1</v>
      </c>
      <c r="I111" s="42">
        <v>0</v>
      </c>
      <c r="J111" s="199" t="s">
        <v>287</v>
      </c>
      <c r="K111" s="3" t="s">
        <v>45</v>
      </c>
      <c r="L111" s="3" t="s">
        <v>141</v>
      </c>
      <c r="M111" s="3" t="s">
        <v>142</v>
      </c>
      <c r="N111" s="3" t="s">
        <v>143</v>
      </c>
      <c r="O111" s="3"/>
      <c r="P111" s="116" t="s">
        <v>2</v>
      </c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</row>
    <row r="112" spans="1:46" s="68" customFormat="1" ht="38.25" x14ac:dyDescent="0.25">
      <c r="A112" s="2" t="s">
        <v>121</v>
      </c>
      <c r="B112" s="3" t="s">
        <v>252</v>
      </c>
      <c r="C112" s="186" t="s">
        <v>251</v>
      </c>
      <c r="D112" s="3" t="s">
        <v>59</v>
      </c>
      <c r="E112" s="197" t="s">
        <v>195</v>
      </c>
      <c r="F112" s="194"/>
      <c r="G112" s="133">
        <v>47907.03</v>
      </c>
      <c r="H112" s="42">
        <v>1</v>
      </c>
      <c r="I112" s="42">
        <v>0</v>
      </c>
      <c r="J112" s="199" t="s">
        <v>285</v>
      </c>
      <c r="K112" s="3" t="s">
        <v>45</v>
      </c>
      <c r="L112" s="3" t="s">
        <v>154</v>
      </c>
      <c r="M112" s="3" t="s">
        <v>155</v>
      </c>
      <c r="N112" s="3" t="s">
        <v>277</v>
      </c>
      <c r="O112" s="3"/>
      <c r="P112" s="136" t="s">
        <v>2</v>
      </c>
      <c r="Q112" s="105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</row>
    <row r="113" spans="1:46" s="135" customFormat="1" ht="166.5" customHeight="1" x14ac:dyDescent="0.25">
      <c r="A113" s="178" t="s">
        <v>121</v>
      </c>
      <c r="B113" s="179" t="s">
        <v>303</v>
      </c>
      <c r="C113" s="187" t="s">
        <v>304</v>
      </c>
      <c r="D113" s="179" t="s">
        <v>57</v>
      </c>
      <c r="E113" s="180" t="s">
        <v>362</v>
      </c>
      <c r="F113" s="180"/>
      <c r="G113" s="181">
        <v>140056.72</v>
      </c>
      <c r="H113" s="182">
        <v>100</v>
      </c>
      <c r="I113" s="183">
        <v>0</v>
      </c>
      <c r="J113" s="184" t="s">
        <v>358</v>
      </c>
      <c r="K113" s="179" t="s">
        <v>45</v>
      </c>
      <c r="L113" s="179" t="s">
        <v>197</v>
      </c>
      <c r="M113" s="179" t="s">
        <v>197</v>
      </c>
      <c r="N113" s="179" t="s">
        <v>353</v>
      </c>
      <c r="O113" s="179"/>
      <c r="P113" s="203" t="s">
        <v>2</v>
      </c>
      <c r="Q113" s="137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4"/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  <c r="AR113" s="134"/>
      <c r="AS113" s="134"/>
      <c r="AT113" s="134"/>
    </row>
    <row r="114" spans="1:46" x14ac:dyDescent="0.25">
      <c r="A114" s="151"/>
      <c r="B114" s="86"/>
      <c r="C114" s="170"/>
      <c r="D114" s="86"/>
      <c r="E114" s="155"/>
      <c r="F114" s="155"/>
      <c r="G114" s="152"/>
      <c r="H114" s="152"/>
      <c r="I114" s="153"/>
      <c r="J114" s="171"/>
      <c r="K114" s="86"/>
      <c r="L114" s="86"/>
      <c r="M114" s="86"/>
      <c r="N114" s="86"/>
      <c r="O114" s="86"/>
      <c r="P114" s="154"/>
    </row>
    <row r="115" spans="1:46" x14ac:dyDescent="0.25">
      <c r="A115" s="2"/>
      <c r="B115" s="164"/>
      <c r="C115" s="3"/>
      <c r="D115" s="3"/>
      <c r="E115" s="304"/>
      <c r="F115" s="304"/>
      <c r="G115" s="3"/>
      <c r="H115" s="39"/>
      <c r="I115" s="42"/>
      <c r="J115" s="93"/>
      <c r="K115" s="3"/>
      <c r="L115" s="3"/>
      <c r="M115" s="3"/>
      <c r="N115" s="3"/>
      <c r="O115" s="3"/>
      <c r="P115" s="116"/>
    </row>
    <row r="116" spans="1:46" ht="15.75" thickBot="1" x14ac:dyDescent="0.3">
      <c r="A116" s="4"/>
      <c r="B116" s="165"/>
      <c r="C116" s="5"/>
      <c r="D116" s="5"/>
      <c r="E116" s="293"/>
      <c r="F116" s="293"/>
      <c r="G116" s="5"/>
      <c r="H116" s="40"/>
      <c r="I116" s="43"/>
      <c r="J116" s="94"/>
      <c r="K116" s="5"/>
      <c r="L116" s="5"/>
      <c r="M116" s="5"/>
      <c r="N116" s="5"/>
      <c r="O116" s="5"/>
      <c r="P116" s="118"/>
    </row>
    <row r="117" spans="1:46" x14ac:dyDescent="0.25">
      <c r="A117" s="45"/>
      <c r="B117" s="84"/>
      <c r="C117" s="45"/>
      <c r="D117" s="45"/>
      <c r="E117" s="84"/>
      <c r="F117" s="90" t="s">
        <v>24</v>
      </c>
      <c r="G117" s="46">
        <f>SUM(G103:G116)</f>
        <v>511350.5199999999</v>
      </c>
      <c r="H117" s="46"/>
      <c r="I117" s="47"/>
      <c r="J117" s="95"/>
      <c r="K117" s="45"/>
      <c r="L117" s="45"/>
      <c r="M117" s="45"/>
      <c r="N117" s="45"/>
      <c r="O117" s="45"/>
      <c r="P117" s="45"/>
    </row>
    <row r="118" spans="1:46" x14ac:dyDescent="0.25">
      <c r="E118" s="84"/>
      <c r="F118" s="90"/>
      <c r="G118" s="45"/>
      <c r="H118" s="46"/>
      <c r="I118" s="47"/>
      <c r="J118" s="95"/>
      <c r="K118" s="45"/>
      <c r="L118" s="45"/>
      <c r="M118" s="45"/>
      <c r="N118" s="45"/>
      <c r="O118" s="45"/>
      <c r="P118" s="45"/>
    </row>
    <row r="119" spans="1:46" ht="15.75" hidden="1" customHeight="1" x14ac:dyDescent="0.25">
      <c r="A119" s="305" t="s">
        <v>79</v>
      </c>
      <c r="B119" s="306"/>
      <c r="C119" s="306"/>
      <c r="D119" s="306"/>
      <c r="E119" s="306"/>
      <c r="F119" s="306"/>
      <c r="G119" s="306"/>
      <c r="H119" s="306"/>
      <c r="I119" s="306"/>
      <c r="J119" s="306"/>
      <c r="K119" s="306"/>
      <c r="L119" s="306"/>
      <c r="M119" s="306"/>
      <c r="N119" s="306"/>
      <c r="O119" s="306"/>
      <c r="P119" s="306"/>
    </row>
    <row r="120" spans="1:46" ht="15" hidden="1" customHeight="1" x14ac:dyDescent="0.25">
      <c r="A120" s="307" t="s">
        <v>75</v>
      </c>
      <c r="B120" s="300" t="s">
        <v>80</v>
      </c>
      <c r="C120" s="300" t="s">
        <v>50</v>
      </c>
      <c r="D120" s="300"/>
      <c r="E120" s="300" t="s">
        <v>65</v>
      </c>
      <c r="F120" s="300"/>
      <c r="G120" s="308" t="s">
        <v>66</v>
      </c>
      <c r="H120" s="308"/>
      <c r="I120" s="308"/>
      <c r="J120" s="300" t="s">
        <v>70</v>
      </c>
      <c r="K120" s="309" t="s">
        <v>81</v>
      </c>
      <c r="L120" s="300" t="s">
        <v>72</v>
      </c>
      <c r="M120" s="300"/>
      <c r="N120" s="281" t="s">
        <v>84</v>
      </c>
      <c r="O120" s="300" t="s">
        <v>93</v>
      </c>
      <c r="P120" s="302" t="s">
        <v>94</v>
      </c>
    </row>
    <row r="121" spans="1:46" ht="63.75" hidden="1" x14ac:dyDescent="0.25">
      <c r="A121" s="282"/>
      <c r="B121" s="266"/>
      <c r="C121" s="266"/>
      <c r="D121" s="266"/>
      <c r="E121" s="266"/>
      <c r="F121" s="266"/>
      <c r="G121" s="160" t="s">
        <v>68</v>
      </c>
      <c r="H121" s="160" t="s">
        <v>67</v>
      </c>
      <c r="I121" s="50" t="s">
        <v>69</v>
      </c>
      <c r="J121" s="266"/>
      <c r="K121" s="310"/>
      <c r="L121" s="160" t="s">
        <v>82</v>
      </c>
      <c r="M121" s="160" t="s">
        <v>83</v>
      </c>
      <c r="N121" s="301"/>
      <c r="O121" s="266"/>
      <c r="P121" s="281"/>
    </row>
    <row r="122" spans="1:46" hidden="1" x14ac:dyDescent="0.25">
      <c r="A122" s="51"/>
      <c r="B122" s="161"/>
      <c r="C122" s="303"/>
      <c r="D122" s="303"/>
      <c r="E122" s="303"/>
      <c r="F122" s="303"/>
      <c r="G122" s="52"/>
      <c r="H122" s="52"/>
      <c r="I122" s="53"/>
      <c r="J122" s="96"/>
      <c r="K122" s="54"/>
      <c r="L122" s="52"/>
      <c r="M122" s="52"/>
      <c r="N122" s="55"/>
      <c r="O122" s="52"/>
      <c r="P122" s="55"/>
    </row>
    <row r="123" spans="1:46" hidden="1" x14ac:dyDescent="0.25">
      <c r="A123" s="2"/>
      <c r="B123" s="164"/>
      <c r="C123" s="324"/>
      <c r="D123" s="324"/>
      <c r="E123" s="324"/>
      <c r="F123" s="324"/>
      <c r="G123" s="3"/>
      <c r="H123" s="3"/>
      <c r="I123" s="39"/>
      <c r="J123" s="93"/>
      <c r="K123" s="42"/>
      <c r="L123" s="3"/>
      <c r="M123" s="3"/>
      <c r="N123" s="48"/>
      <c r="O123" s="3"/>
      <c r="P123" s="48"/>
    </row>
    <row r="124" spans="1:46" hidden="1" x14ac:dyDescent="0.25">
      <c r="A124" s="2"/>
      <c r="B124" s="164"/>
      <c r="C124" s="324"/>
      <c r="D124" s="324"/>
      <c r="E124" s="324"/>
      <c r="F124" s="324"/>
      <c r="G124" s="3"/>
      <c r="H124" s="3"/>
      <c r="I124" s="39"/>
      <c r="J124" s="93"/>
      <c r="K124" s="42"/>
      <c r="L124" s="3"/>
      <c r="M124" s="3"/>
      <c r="N124" s="48"/>
      <c r="O124" s="3"/>
      <c r="P124" s="48"/>
    </row>
    <row r="125" spans="1:46" hidden="1" x14ac:dyDescent="0.25">
      <c r="A125" s="2"/>
      <c r="B125" s="164"/>
      <c r="C125" s="324"/>
      <c r="D125" s="324"/>
      <c r="E125" s="324"/>
      <c r="F125" s="324"/>
      <c r="G125" s="3"/>
      <c r="H125" s="3"/>
      <c r="I125" s="39"/>
      <c r="J125" s="93"/>
      <c r="K125" s="42"/>
      <c r="L125" s="3"/>
      <c r="M125" s="3"/>
      <c r="N125" s="48"/>
      <c r="O125" s="3"/>
      <c r="P125" s="48"/>
    </row>
    <row r="126" spans="1:46" ht="15.75" hidden="1" thickBot="1" x14ac:dyDescent="0.3">
      <c r="A126" s="4"/>
      <c r="B126" s="165"/>
      <c r="C126" s="311"/>
      <c r="D126" s="311"/>
      <c r="E126" s="311"/>
      <c r="F126" s="311"/>
      <c r="G126" s="5"/>
      <c r="H126" s="5"/>
      <c r="I126" s="40"/>
      <c r="J126" s="94"/>
      <c r="K126" s="43"/>
      <c r="L126" s="5"/>
      <c r="M126" s="5"/>
      <c r="N126" s="49"/>
      <c r="O126" s="5"/>
      <c r="P126" s="49"/>
    </row>
    <row r="127" spans="1:46" ht="15.75" hidden="1" customHeight="1" x14ac:dyDescent="0.25">
      <c r="F127" s="89" t="s">
        <v>24</v>
      </c>
      <c r="G127" s="41">
        <f>SUM(G122:G126)</f>
        <v>0</v>
      </c>
    </row>
    <row r="129" spans="1:8" x14ac:dyDescent="0.25">
      <c r="H129" s="87"/>
    </row>
    <row r="130" spans="1:8" x14ac:dyDescent="0.25">
      <c r="H130" s="87"/>
    </row>
    <row r="131" spans="1:8" ht="23.25" customHeight="1" x14ac:dyDescent="0.25">
      <c r="A131" s="312" t="s">
        <v>95</v>
      </c>
      <c r="B131" s="163" t="s">
        <v>47</v>
      </c>
      <c r="H131" s="87"/>
    </row>
    <row r="132" spans="1:8" x14ac:dyDescent="0.25">
      <c r="A132" s="313"/>
      <c r="B132" s="163" t="s">
        <v>45</v>
      </c>
      <c r="H132" s="87"/>
    </row>
    <row r="133" spans="1:8" x14ac:dyDescent="0.25">
      <c r="A133" s="314"/>
      <c r="B133" s="85" t="s">
        <v>46</v>
      </c>
    </row>
    <row r="135" spans="1:8" x14ac:dyDescent="0.25">
      <c r="A135" s="315" t="s">
        <v>94</v>
      </c>
      <c r="B135" s="163" t="s">
        <v>0</v>
      </c>
    </row>
    <row r="136" spans="1:8" x14ac:dyDescent="0.25">
      <c r="A136" s="316"/>
      <c r="B136" s="163" t="s">
        <v>60</v>
      </c>
    </row>
    <row r="137" spans="1:8" x14ac:dyDescent="0.25">
      <c r="A137" s="316"/>
      <c r="B137" s="163" t="s">
        <v>56</v>
      </c>
    </row>
    <row r="138" spans="1:8" x14ac:dyDescent="0.25">
      <c r="A138" s="316"/>
      <c r="B138" s="163" t="s">
        <v>55</v>
      </c>
    </row>
    <row r="139" spans="1:8" ht="25.5" x14ac:dyDescent="0.25">
      <c r="A139" s="316"/>
      <c r="B139" s="163" t="s">
        <v>58</v>
      </c>
    </row>
    <row r="140" spans="1:8" x14ac:dyDescent="0.25">
      <c r="A140" s="316"/>
      <c r="B140" s="163" t="s">
        <v>1</v>
      </c>
    </row>
    <row r="141" spans="1:8" x14ac:dyDescent="0.25">
      <c r="A141" s="316"/>
      <c r="B141" s="163" t="s">
        <v>99</v>
      </c>
    </row>
    <row r="142" spans="1:8" x14ac:dyDescent="0.25">
      <c r="A142" s="317"/>
      <c r="B142" s="163" t="s">
        <v>2</v>
      </c>
    </row>
    <row r="144" spans="1:8" x14ac:dyDescent="0.25">
      <c r="A144" s="318" t="s">
        <v>96</v>
      </c>
      <c r="B144" s="319" t="s">
        <v>101</v>
      </c>
      <c r="C144" s="56" t="s">
        <v>87</v>
      </c>
    </row>
    <row r="145" spans="1:3" x14ac:dyDescent="0.25">
      <c r="A145" s="318"/>
      <c r="B145" s="319"/>
      <c r="C145" s="56" t="s">
        <v>88</v>
      </c>
    </row>
    <row r="146" spans="1:3" ht="25.5" x14ac:dyDescent="0.25">
      <c r="A146" s="318"/>
      <c r="B146" s="319"/>
      <c r="C146" s="56" t="s">
        <v>89</v>
      </c>
    </row>
    <row r="147" spans="1:3" x14ac:dyDescent="0.25">
      <c r="A147" s="318"/>
      <c r="B147" s="319"/>
      <c r="C147" s="56" t="s">
        <v>57</v>
      </c>
    </row>
    <row r="148" spans="1:3" x14ac:dyDescent="0.25">
      <c r="A148" s="318"/>
      <c r="B148" s="319"/>
      <c r="C148" s="56" t="s">
        <v>47</v>
      </c>
    </row>
    <row r="149" spans="1:3" x14ac:dyDescent="0.25">
      <c r="A149" s="318"/>
      <c r="B149" s="319"/>
      <c r="C149" s="56" t="s">
        <v>91</v>
      </c>
    </row>
    <row r="150" spans="1:3" x14ac:dyDescent="0.25">
      <c r="A150" s="318"/>
      <c r="B150" s="319"/>
      <c r="C150" s="56" t="s">
        <v>90</v>
      </c>
    </row>
    <row r="151" spans="1:3" x14ac:dyDescent="0.25">
      <c r="A151" s="318"/>
      <c r="B151" s="320" t="s">
        <v>97</v>
      </c>
      <c r="C151" s="56" t="s">
        <v>85</v>
      </c>
    </row>
    <row r="152" spans="1:3" x14ac:dyDescent="0.25">
      <c r="A152" s="318"/>
      <c r="B152" s="320"/>
      <c r="C152" s="56" t="s">
        <v>52</v>
      </c>
    </row>
    <row r="153" spans="1:3" x14ac:dyDescent="0.25">
      <c r="A153" s="318"/>
      <c r="B153" s="320"/>
      <c r="C153" s="56" t="s">
        <v>59</v>
      </c>
    </row>
    <row r="154" spans="1:3" x14ac:dyDescent="0.25">
      <c r="A154" s="318"/>
      <c r="B154" s="320"/>
      <c r="C154" s="56" t="s">
        <v>57</v>
      </c>
    </row>
    <row r="155" spans="1:3" x14ac:dyDescent="0.25">
      <c r="A155" s="318"/>
      <c r="B155" s="320"/>
      <c r="C155" s="56" t="s">
        <v>47</v>
      </c>
    </row>
    <row r="156" spans="1:3" x14ac:dyDescent="0.25">
      <c r="A156" s="318"/>
      <c r="B156" s="320"/>
      <c r="C156" s="56" t="s">
        <v>53</v>
      </c>
    </row>
    <row r="157" spans="1:3" ht="25.5" x14ac:dyDescent="0.25">
      <c r="A157" s="318"/>
      <c r="B157" s="320"/>
      <c r="C157" s="56" t="s">
        <v>62</v>
      </c>
    </row>
    <row r="158" spans="1:3" ht="25.5" x14ac:dyDescent="0.25">
      <c r="A158" s="318"/>
      <c r="B158" s="320"/>
      <c r="C158" s="56" t="s">
        <v>61</v>
      </c>
    </row>
    <row r="159" spans="1:3" ht="25.5" x14ac:dyDescent="0.25">
      <c r="A159" s="318"/>
      <c r="B159" s="320"/>
      <c r="C159" s="56" t="s">
        <v>54</v>
      </c>
    </row>
    <row r="160" spans="1:3" ht="25.5" x14ac:dyDescent="0.25">
      <c r="A160" s="318"/>
      <c r="B160" s="320"/>
      <c r="C160" s="56" t="s">
        <v>86</v>
      </c>
    </row>
    <row r="161" spans="1:3" ht="30" customHeight="1" x14ac:dyDescent="0.25">
      <c r="A161" s="318"/>
      <c r="B161" s="321" t="s">
        <v>98</v>
      </c>
      <c r="C161" s="56" t="s">
        <v>92</v>
      </c>
    </row>
    <row r="162" spans="1:3" x14ac:dyDescent="0.25">
      <c r="A162" s="318"/>
      <c r="B162" s="322"/>
      <c r="C162" s="56" t="s">
        <v>57</v>
      </c>
    </row>
    <row r="163" spans="1:3" x14ac:dyDescent="0.25">
      <c r="A163" s="318"/>
      <c r="B163" s="323"/>
      <c r="C163" s="56" t="s">
        <v>47</v>
      </c>
    </row>
    <row r="169" spans="1:3" x14ac:dyDescent="0.25">
      <c r="A169" s="127"/>
    </row>
  </sheetData>
  <mergeCells count="122">
    <mergeCell ref="C126:D126"/>
    <mergeCell ref="E126:F126"/>
    <mergeCell ref="A131:A133"/>
    <mergeCell ref="A135:A142"/>
    <mergeCell ref="A144:A163"/>
    <mergeCell ref="B144:B150"/>
    <mergeCell ref="B151:B160"/>
    <mergeCell ref="B161:B163"/>
    <mergeCell ref="C123:D123"/>
    <mergeCell ref="E123:F123"/>
    <mergeCell ref="C124:D124"/>
    <mergeCell ref="E124:F124"/>
    <mergeCell ref="C125:D125"/>
    <mergeCell ref="E125:F125"/>
    <mergeCell ref="L120:M120"/>
    <mergeCell ref="N120:N121"/>
    <mergeCell ref="O120:O121"/>
    <mergeCell ref="P120:P121"/>
    <mergeCell ref="C122:D122"/>
    <mergeCell ref="E122:F122"/>
    <mergeCell ref="E115:F115"/>
    <mergeCell ref="E116:F116"/>
    <mergeCell ref="A119:P119"/>
    <mergeCell ref="A120:A121"/>
    <mergeCell ref="B120:B121"/>
    <mergeCell ref="C120:D121"/>
    <mergeCell ref="E120:F121"/>
    <mergeCell ref="G120:I120"/>
    <mergeCell ref="J120:J121"/>
    <mergeCell ref="K120:K121"/>
    <mergeCell ref="L101:M101"/>
    <mergeCell ref="N101:N102"/>
    <mergeCell ref="O101:O102"/>
    <mergeCell ref="P101:P102"/>
    <mergeCell ref="E102:F102"/>
    <mergeCell ref="P91:P92"/>
    <mergeCell ref="A100:P100"/>
    <mergeCell ref="A101:A102"/>
    <mergeCell ref="B101:B102"/>
    <mergeCell ref="C101:C102"/>
    <mergeCell ref="D101:D102"/>
    <mergeCell ref="E101:F101"/>
    <mergeCell ref="G101:I101"/>
    <mergeCell ref="J101:J102"/>
    <mergeCell ref="K101:K102"/>
    <mergeCell ref="I91:I92"/>
    <mergeCell ref="J91:J92"/>
    <mergeCell ref="K91:K92"/>
    <mergeCell ref="L91:M91"/>
    <mergeCell ref="N91:N92"/>
    <mergeCell ref="O91:O92"/>
    <mergeCell ref="A91:A92"/>
    <mergeCell ref="B91:B92"/>
    <mergeCell ref="C91:C92"/>
    <mergeCell ref="D91:D92"/>
    <mergeCell ref="E91:E92"/>
    <mergeCell ref="F91:H91"/>
    <mergeCell ref="E81:F81"/>
    <mergeCell ref="E82:F82"/>
    <mergeCell ref="E83:F83"/>
    <mergeCell ref="E86:F86"/>
    <mergeCell ref="E87:F87"/>
    <mergeCell ref="A90:P90"/>
    <mergeCell ref="E84:F84"/>
    <mergeCell ref="E85:F85"/>
    <mergeCell ref="J79:J80"/>
    <mergeCell ref="K79:K80"/>
    <mergeCell ref="L79:M79"/>
    <mergeCell ref="N79:N80"/>
    <mergeCell ref="O79:O80"/>
    <mergeCell ref="P79:P80"/>
    <mergeCell ref="A79:A80"/>
    <mergeCell ref="B79:B80"/>
    <mergeCell ref="C79:C80"/>
    <mergeCell ref="D79:D80"/>
    <mergeCell ref="E79:F79"/>
    <mergeCell ref="G79:I79"/>
    <mergeCell ref="E80:F80"/>
    <mergeCell ref="K64:K65"/>
    <mergeCell ref="L64:M64"/>
    <mergeCell ref="N64:N65"/>
    <mergeCell ref="O64:O65"/>
    <mergeCell ref="P64:P65"/>
    <mergeCell ref="A78:P78"/>
    <mergeCell ref="P28:P29"/>
    <mergeCell ref="A63:P63"/>
    <mergeCell ref="A64:A65"/>
    <mergeCell ref="B64:B65"/>
    <mergeCell ref="C64:C65"/>
    <mergeCell ref="D64:D65"/>
    <mergeCell ref="E64:E65"/>
    <mergeCell ref="F64:F65"/>
    <mergeCell ref="G64:I64"/>
    <mergeCell ref="J64:J65"/>
    <mergeCell ref="G28:I28"/>
    <mergeCell ref="J28:J29"/>
    <mergeCell ref="K28:K29"/>
    <mergeCell ref="L28:M28"/>
    <mergeCell ref="N28:N29"/>
    <mergeCell ref="O28:O29"/>
    <mergeCell ref="A28:A29"/>
    <mergeCell ref="B28:B29"/>
    <mergeCell ref="C28:C29"/>
    <mergeCell ref="D28:D29"/>
    <mergeCell ref="E28:E29"/>
    <mergeCell ref="F28:F29"/>
    <mergeCell ref="K13:K14"/>
    <mergeCell ref="L13:M13"/>
    <mergeCell ref="N13:N14"/>
    <mergeCell ref="O13:O14"/>
    <mergeCell ref="P13:P14"/>
    <mergeCell ref="A27:P27"/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</mergeCells>
  <dataValidations count="56">
    <dataValidation type="list" allowBlank="1" showInputMessage="1" showErrorMessage="1" sqref="D69 D103:D104 D106:D108 D111:D115" xr:uid="{00000000-0002-0000-0300-000000000000}">
      <formula1>$C$144:$C$163</formula1>
    </dataValidation>
    <dataValidation type="list" allowBlank="1" showInputMessage="1" showErrorMessage="1" sqref="P20:P25 P97:P98 P93:P94 P81:P83 P73 P66:P67 P53 P30:P36 P58:P61 P122:P126 P86:P88 P75:P76 P18 P39:P46 P48:P50 P55:P56 P69:P71 P103:P104 P106:P108 P111:P116" xr:uid="{00000000-0002-0000-0300-000001000000}">
      <formula1>$B$135:$B$142</formula1>
    </dataValidation>
    <dataValidation type="list" allowBlank="1" showInputMessage="1" showErrorMessage="1" sqref="D58:D61 D75:D76 D73 D53 D30:D36 D20:D25 D18 D39:D46 D48:D50 D55:D56 D70:D71 D66:D67" xr:uid="{00000000-0002-0000-0300-000002000000}">
      <formula1>$C$151:$C$160</formula1>
    </dataValidation>
    <dataValidation type="list" allowBlank="1" showInputMessage="1" showErrorMessage="1" sqref="D116 D86:D88 D81:D83" xr:uid="{00000000-0002-0000-0300-000003000000}">
      <formula1>$C$144:$C$150</formula1>
    </dataValidation>
    <dataValidation type="list" allowBlank="1" showInputMessage="1" showErrorMessage="1" sqref="K20:K25 K97:K98 K93:K94 K81:K83 K73 K66:K67 K53 K30:K36 K58:K61 K86:K88 K75:K76 K18 K39:K46 K48:K50 K55:K56 K69:K71 K103:K104 K106:K108 K111:K116" xr:uid="{00000000-0002-0000-0300-000004000000}">
      <formula1>$B$131:$B$133</formula1>
    </dataValidation>
    <dataValidation type="list" allowBlank="1" showInputMessage="1" showErrorMessage="1" sqref="K117:K118 D117" xr:uid="{00000000-0002-0000-0300-000005000000}">
      <formula1>#REF!</formula1>
    </dataValidation>
    <dataValidation type="list" allowBlank="1" showInputMessage="1" showErrorMessage="1" sqref="D93:D94 D97:D98" xr:uid="{00000000-0002-0000-0300-000006000000}">
      <formula1>$C$161:$C$163</formula1>
    </dataValidation>
    <dataValidation type="list" allowBlank="1" showInputMessage="1" showErrorMessage="1" sqref="K15:K17" xr:uid="{00000000-0002-0000-0300-000007000000}">
      <formula1>$B$150:$B$152</formula1>
    </dataValidation>
    <dataValidation type="list" allowBlank="1" showInputMessage="1" showErrorMessage="1" sqref="D15:D17" xr:uid="{00000000-0002-0000-0300-000008000000}">
      <formula1>$C$170:$C$179</formula1>
    </dataValidation>
    <dataValidation type="list" allowBlank="1" showInputMessage="1" showErrorMessage="1" sqref="P15:P17" xr:uid="{00000000-0002-0000-0300-000009000000}">
      <formula1>$B$154:$B$161</formula1>
    </dataValidation>
    <dataValidation type="list" allowBlank="1" showInputMessage="1" showErrorMessage="1" sqref="K19" xr:uid="{00000000-0002-0000-0300-00000A000000}">
      <formula1>$B$149:$B$151</formula1>
    </dataValidation>
    <dataValidation type="list" allowBlank="1" showInputMessage="1" showErrorMessage="1" sqref="D19" xr:uid="{00000000-0002-0000-0300-00000B000000}">
      <formula1>$C$169:$C$178</formula1>
    </dataValidation>
    <dataValidation type="list" allowBlank="1" showInputMessage="1" showErrorMessage="1" sqref="P19" xr:uid="{00000000-0002-0000-0300-00000C000000}">
      <formula1>$B$153:$B$160</formula1>
    </dataValidation>
    <dataValidation type="list" allowBlank="1" showInputMessage="1" showErrorMessage="1" sqref="K38" xr:uid="{00000000-0002-0000-0300-00000D000000}">
      <formula1>$B$144:$B$146</formula1>
    </dataValidation>
    <dataValidation type="list" allowBlank="1" showInputMessage="1" showErrorMessage="1" sqref="D38" xr:uid="{00000000-0002-0000-0300-00000E000000}">
      <formula1>$C$164:$C$173</formula1>
    </dataValidation>
    <dataValidation type="list" allowBlank="1" showInputMessage="1" showErrorMessage="1" sqref="P38" xr:uid="{00000000-0002-0000-0300-00000F000000}">
      <formula1>$B$148:$B$155</formula1>
    </dataValidation>
    <dataValidation type="list" allowBlank="1" showInputMessage="1" showErrorMessage="1" sqref="K37" xr:uid="{00000000-0002-0000-0300-000010000000}">
      <formula1>$B$146:$B$148</formula1>
    </dataValidation>
    <dataValidation type="list" allowBlank="1" showInputMessage="1" showErrorMessage="1" sqref="D37" xr:uid="{00000000-0002-0000-0300-000011000000}">
      <formula1>$C$166:$C$175</formula1>
    </dataValidation>
    <dataValidation type="list" allowBlank="1" showInputMessage="1" showErrorMessage="1" sqref="P37" xr:uid="{00000000-0002-0000-0300-000012000000}">
      <formula1>$B$150:$B$157</formula1>
    </dataValidation>
    <dataValidation type="list" allowBlank="1" showInputMessage="1" showErrorMessage="1" sqref="K47" xr:uid="{00000000-0002-0000-0300-000013000000}">
      <formula1>$B$145:$B$147</formula1>
    </dataValidation>
    <dataValidation type="list" allowBlank="1" showInputMessage="1" showErrorMessage="1" sqref="D47" xr:uid="{00000000-0002-0000-0300-000014000000}">
      <formula1>$C$165:$C$174</formula1>
    </dataValidation>
    <dataValidation type="list" allowBlank="1" showInputMessage="1" showErrorMessage="1" sqref="P47" xr:uid="{00000000-0002-0000-0300-000015000000}">
      <formula1>$B$149:$B$156</formula1>
    </dataValidation>
    <dataValidation type="list" allowBlank="1" showInputMessage="1" showErrorMessage="1" sqref="K51:K52" xr:uid="{00000000-0002-0000-0300-000016000000}">
      <formula1>$B$143:$B$145</formula1>
    </dataValidation>
    <dataValidation type="list" allowBlank="1" showInputMessage="1" showErrorMessage="1" sqref="D51:D52" xr:uid="{00000000-0002-0000-0300-000017000000}">
      <formula1>$C$163:$C$172</formula1>
    </dataValidation>
    <dataValidation type="list" allowBlank="1" showInputMessage="1" showErrorMessage="1" sqref="P51:P52" xr:uid="{00000000-0002-0000-0300-000018000000}">
      <formula1>$B$147:$B$154</formula1>
    </dataValidation>
    <dataValidation type="list" allowBlank="1" showInputMessage="1" showErrorMessage="1" sqref="K54" xr:uid="{00000000-0002-0000-0300-000019000000}">
      <formula1>$B$142:$B$144</formula1>
    </dataValidation>
    <dataValidation type="list" allowBlank="1" showInputMessage="1" showErrorMessage="1" sqref="D54" xr:uid="{00000000-0002-0000-0300-00001A000000}">
      <formula1>$C$162:$C$171</formula1>
    </dataValidation>
    <dataValidation type="list" allowBlank="1" showInputMessage="1" showErrorMessage="1" sqref="P54" xr:uid="{00000000-0002-0000-0300-00001B000000}">
      <formula1>$B$146:$B$153</formula1>
    </dataValidation>
    <dataValidation type="list" allowBlank="1" showInputMessage="1" showErrorMessage="1" sqref="K57" xr:uid="{00000000-0002-0000-0300-00001C000000}">
      <formula1>$B$141:$B$143</formula1>
    </dataValidation>
    <dataValidation type="list" allowBlank="1" showInputMessage="1" showErrorMessage="1" sqref="D57" xr:uid="{00000000-0002-0000-0300-00001D000000}">
      <formula1>$C$161:$C$170</formula1>
    </dataValidation>
    <dataValidation type="list" allowBlank="1" showInputMessage="1" showErrorMessage="1" sqref="P57" xr:uid="{00000000-0002-0000-0300-00001E000000}">
      <formula1>$B$145:$B$152</formula1>
    </dataValidation>
    <dataValidation type="list" allowBlank="1" showInputMessage="1" showErrorMessage="1" sqref="K68" xr:uid="{00000000-0002-0000-0300-00001F000000}">
      <formula1>$B$137:$B$139</formula1>
    </dataValidation>
    <dataValidation type="list" allowBlank="1" showInputMessage="1" showErrorMessage="1" sqref="D68" xr:uid="{00000000-0002-0000-0300-000020000000}">
      <formula1>$C$157:$C$166</formula1>
    </dataValidation>
    <dataValidation type="list" allowBlank="1" showInputMessage="1" showErrorMessage="1" sqref="P68" xr:uid="{00000000-0002-0000-0300-000021000000}">
      <formula1>$B$141:$B$148</formula1>
    </dataValidation>
    <dataValidation type="list" allowBlank="1" showInputMessage="1" showErrorMessage="1" sqref="K72 K96" xr:uid="{00000000-0002-0000-0300-000022000000}">
      <formula1>$B$134:$B$136</formula1>
    </dataValidation>
    <dataValidation type="list" allowBlank="1" showInputMessage="1" showErrorMessage="1" sqref="D72" xr:uid="{00000000-0002-0000-0300-000023000000}">
      <formula1>$C$154:$C$163</formula1>
    </dataValidation>
    <dataValidation type="list" allowBlank="1" showInputMessage="1" showErrorMessage="1" sqref="P72 P96" xr:uid="{00000000-0002-0000-0300-000024000000}">
      <formula1>$B$138:$B$145</formula1>
    </dataValidation>
    <dataValidation type="list" allowBlank="1" showInputMessage="1" showErrorMessage="1" sqref="K74" xr:uid="{00000000-0002-0000-0300-000025000000}">
      <formula1>$B$133:$B$135</formula1>
    </dataValidation>
    <dataValidation type="list" allowBlank="1" showInputMessage="1" showErrorMessage="1" sqref="D74" xr:uid="{00000000-0002-0000-0300-000026000000}">
      <formula1>$C$153:$C$162</formula1>
    </dataValidation>
    <dataValidation type="list" allowBlank="1" showInputMessage="1" showErrorMessage="1" sqref="P74" xr:uid="{00000000-0002-0000-0300-000027000000}">
      <formula1>$B$137:$B$144</formula1>
    </dataValidation>
    <dataValidation type="list" allowBlank="1" showInputMessage="1" showErrorMessage="1" sqref="K84:K85" xr:uid="{00000000-0002-0000-0300-000028000000}">
      <formula1>$B$129:$B$131</formula1>
    </dataValidation>
    <dataValidation type="list" allowBlank="1" showInputMessage="1" showErrorMessage="1" sqref="D84:D85" xr:uid="{00000000-0002-0000-0300-000029000000}">
      <formula1>$C$142:$C$148</formula1>
    </dataValidation>
    <dataValidation type="list" allowBlank="1" showInputMessage="1" showErrorMessage="1" sqref="P84:P85" xr:uid="{00000000-0002-0000-0300-00002A000000}">
      <formula1>$B$133:$B$140</formula1>
    </dataValidation>
    <dataValidation type="list" allowBlank="1" showInputMessage="1" showErrorMessage="1" sqref="D95" xr:uid="{00000000-0002-0000-0300-00002B000000}">
      <formula1>$C$146:$C$148</formula1>
    </dataValidation>
    <dataValidation type="list" allowBlank="1" showInputMessage="1" showErrorMessage="1" sqref="P95" xr:uid="{00000000-0002-0000-0300-00002C000000}">
      <formula1>$B$120:$B$127</formula1>
    </dataValidation>
    <dataValidation type="list" allowBlank="1" showInputMessage="1" showErrorMessage="1" sqref="K95" xr:uid="{00000000-0002-0000-0300-00002D000000}">
      <formula1>$B$116:$B$118</formula1>
    </dataValidation>
    <dataValidation type="list" allowBlank="1" showInputMessage="1" showErrorMessage="1" sqref="D96" xr:uid="{00000000-0002-0000-0300-00002E000000}">
      <formula1>$C$164:$C$166</formula1>
    </dataValidation>
    <dataValidation type="list" allowBlank="1" showInputMessage="1" showErrorMessage="1" sqref="P105" xr:uid="{00000000-0002-0000-0300-00002F000000}">
      <formula1>$B$128:$B$135</formula1>
    </dataValidation>
    <dataValidation type="list" allowBlank="1" showInputMessage="1" showErrorMessage="1" sqref="K105" xr:uid="{00000000-0002-0000-0300-000030000000}">
      <formula1>$B$125:$B$127</formula1>
    </dataValidation>
    <dataValidation type="list" allowBlank="1" showInputMessage="1" showErrorMessage="1" sqref="D105" xr:uid="{00000000-0002-0000-0300-000031000000}">
      <formula1>$C$138:$C$157</formula1>
    </dataValidation>
    <dataValidation type="list" allowBlank="1" showInputMessage="1" showErrorMessage="1" sqref="D109" xr:uid="{00000000-0002-0000-0300-000032000000}">
      <formula1>$C$126:$C$145</formula1>
    </dataValidation>
    <dataValidation type="list" allowBlank="1" showInputMessage="1" showErrorMessage="1" sqref="P109" xr:uid="{00000000-0002-0000-0300-000033000000}">
      <formula1>$B$117:$B$124</formula1>
    </dataValidation>
    <dataValidation type="list" allowBlank="1" showInputMessage="1" showErrorMessage="1" sqref="K109" xr:uid="{00000000-0002-0000-0300-000034000000}">
      <formula1>$B$113:$B$115</formula1>
    </dataValidation>
    <dataValidation type="list" allowBlank="1" showInputMessage="1" showErrorMessage="1" sqref="K110" xr:uid="{00000000-0002-0000-0300-000035000000}">
      <formula1>$B$122:$B$124</formula1>
    </dataValidation>
    <dataValidation type="list" allowBlank="1" showInputMessage="1" showErrorMessage="1" sqref="P110" xr:uid="{00000000-0002-0000-0300-000036000000}">
      <formula1>$B$126:$B$133</formula1>
    </dataValidation>
    <dataValidation type="list" allowBlank="1" showInputMessage="1" showErrorMessage="1" sqref="D110" xr:uid="{00000000-0002-0000-0300-000037000000}">
      <formula1>$C$135:$C$154</formula1>
    </dataValidation>
  </dataValidations>
  <pageMargins left="0.23622047244094491" right="0.23622047244094491" top="0.74803149606299213" bottom="0.74803149606299213" header="0.31496062992125984" footer="0.31496062992125984"/>
  <pageSetup paperSize="9" scale="50" fitToHeight="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E67C2F27515814DB3AD743D661C519F" ma:contentTypeVersion="5223" ma:contentTypeDescription="The base project type from which other project content types inherit their information." ma:contentTypeScope="" ma:versionID="405846f2b121cdabef47f516c8ca493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547c2ddf0664e3a3306543b0dc40cb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233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79EAAA98BB4E842B177F7351D25AC44" ma:contentTypeVersion="5223" ma:contentTypeDescription="A content type to manage public (operations) IDB documents" ma:contentTypeScope="" ma:versionID="ec2357d880dcb7474d90d7ff44131d4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107fbc1d12c2a43c89422f5b5406bc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23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2906/OC-BR;</Approval_x0020_Number>
    <Phase xmlns="cdc7663a-08f0-4737-9e8c-148ce897a09c" xsi:nil="true"/>
    <Document_x0020_Author xmlns="cdc7663a-08f0-4737-9e8c-148ce897a09c">Da Rosa Fernandes,Leonardo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32</Value>
      <Value>31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BR-L1233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EZSHARE-1822528487-58</_dlc_DocId>
    <_dlc_DocIdUrl xmlns="cdc7663a-08f0-4737-9e8c-148ce897a09c">
      <Url>https://idbg.sharepoint.com/teams/EZ-BR-LON/BR-L1233/_layouts/15/DocIdRedir.aspx?ID=EZSHARE-1822528487-58</Url>
      <Description>EZSHARE-1822528487-58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96914535-8A6B-4D82-9C33-1D9635B7F63D}"/>
</file>

<file path=customXml/itemProps2.xml><?xml version="1.0" encoding="utf-8"?>
<ds:datastoreItem xmlns:ds="http://schemas.openxmlformats.org/officeDocument/2006/customXml" ds:itemID="{FAEFA2E9-9F77-48D6-AC1B-AC1DC8F8C41F}"/>
</file>

<file path=customXml/itemProps3.xml><?xml version="1.0" encoding="utf-8"?>
<ds:datastoreItem xmlns:ds="http://schemas.openxmlformats.org/officeDocument/2006/customXml" ds:itemID="{E0CFF961-9EF7-474C-9411-1B29326ECA0E}"/>
</file>

<file path=customXml/itemProps4.xml><?xml version="1.0" encoding="utf-8"?>
<ds:datastoreItem xmlns:ds="http://schemas.openxmlformats.org/officeDocument/2006/customXml" ds:itemID="{F60D9F07-7793-4A01-BDE0-9CA9A05DA73C}"/>
</file>

<file path=customXml/itemProps5.xml><?xml version="1.0" encoding="utf-8"?>
<ds:datastoreItem xmlns:ds="http://schemas.openxmlformats.org/officeDocument/2006/customXml" ds:itemID="{7F4FC393-074E-4A9F-88A5-61FC5ECC9588}"/>
</file>

<file path=customXml/itemProps6.xml><?xml version="1.0" encoding="utf-8"?>
<ds:datastoreItem xmlns:ds="http://schemas.openxmlformats.org/officeDocument/2006/customXml" ds:itemID="{389D6934-A86D-46C8-8BD6-18C805030F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Estructura del Proyecto</vt:lpstr>
      <vt:lpstr>Plan de Adquisiciones</vt:lpstr>
      <vt:lpstr>Instruções</vt:lpstr>
      <vt:lpstr>Detalhe Plano de Aquisções </vt:lpstr>
      <vt:lpstr>'Detalhe Plano de Aquisções '!Print_Area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Da Rosa Fernandes, Leonardo</cp:lastModifiedBy>
  <cp:lastPrinted>2017-10-11T16:31:21Z</cp:lastPrinted>
  <dcterms:created xsi:type="dcterms:W3CDTF">2011-03-30T14:45:37Z</dcterms:created>
  <dcterms:modified xsi:type="dcterms:W3CDTF">2019-10-29T12:40:51Z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32;#FISCAL POLICY FOR SUSTAINABILITY AND GROWTH|6e15b5e0-ae82-4b06-920a-eef6dd27cc8b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31;#REFORM / MODERNIZATION OF THE STATE|c8fda4a7-691a-4c65-b227-9825197b5cd2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75a546b9-ad28-4ad5-8694-4c53fd961d62</vt:lpwstr>
  </property>
  <property fmtid="{D5CDD505-2E9C-101B-9397-08002B2CF9AE}" pid="12" name="ContentTypeId">
    <vt:lpwstr>0x0101001A458A224826124E8B45B1D613300CFC00D79EAAA98BB4E842B177F7351D25AC44</vt:lpwstr>
  </property>
</Properties>
</file>