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olors1.xml" ContentType="application/vnd.ms-office.chartcolorstyle+xml"/>
  <Override PartName="/xl/charts/style1.xml" ContentType="application/vnd.ms-office.chartstyle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440" windowHeight="8760" activeTab="1"/>
  </bookViews>
  <sheets>
    <sheet name="Gráf1" sheetId="4" r:id="rId1"/>
    <sheet name="Sheet1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C31" i="1" l="1"/>
  <c r="C23" i="1"/>
  <c r="C30" i="1"/>
</calcChain>
</file>

<file path=xl/sharedStrings.xml><?xml version="1.0" encoding="utf-8"?>
<sst xmlns="http://schemas.openxmlformats.org/spreadsheetml/2006/main" count="95" uniqueCount="71">
  <si>
    <t>Nº</t>
  </si>
  <si>
    <t>Descrição do Contrato</t>
  </si>
  <si>
    <t>Fonte</t>
  </si>
  <si>
    <t>BID</t>
  </si>
  <si>
    <t>Local</t>
  </si>
  <si>
    <t>Datas Estimadas</t>
  </si>
  <si>
    <t>Custo</t>
  </si>
  <si>
    <t>Método</t>
  </si>
  <si>
    <t>Aquisição</t>
  </si>
  <si>
    <t>Revisão</t>
  </si>
  <si>
    <t>(1)</t>
  </si>
  <si>
    <t>(2)</t>
  </si>
  <si>
    <t>Publicação</t>
  </si>
  <si>
    <t>Término</t>
  </si>
  <si>
    <t>Status</t>
  </si>
  <si>
    <t>(3)</t>
  </si>
  <si>
    <t>0</t>
  </si>
  <si>
    <t>SUBTOTAL DE CONSULTORIA</t>
  </si>
  <si>
    <t>CP</t>
  </si>
  <si>
    <t>100</t>
  </si>
  <si>
    <t>(%)</t>
  </si>
  <si>
    <t>BRASIL</t>
  </si>
  <si>
    <t>(US$ =R$ [indicar])</t>
  </si>
  <si>
    <t>Anúncio</t>
  </si>
  <si>
    <t>Contrato</t>
  </si>
  <si>
    <t>1. SERVIÇOS DE CONSULTORIA</t>
  </si>
  <si>
    <t>PERCENTUAL (%) POR FONTE</t>
  </si>
  <si>
    <t>100,00</t>
  </si>
  <si>
    <t>Estimado (1000)</t>
  </si>
  <si>
    <t>Comentário</t>
  </si>
  <si>
    <t>4. SERVIÇOS TÉCNICOS (Serviços que não São de Consultoria)</t>
  </si>
  <si>
    <t>SUBTOTAL DE  SERVIÇOS TÉCNICOS</t>
  </si>
  <si>
    <t>Notas:</t>
  </si>
  <si>
    <t>(4)</t>
  </si>
  <si>
    <t>(5)</t>
  </si>
  <si>
    <t>(6)</t>
  </si>
  <si>
    <t>VALOR TOTAL</t>
  </si>
  <si>
    <t>EXA</t>
  </si>
  <si>
    <r>
      <rPr>
        <b/>
        <sz val="12"/>
        <color theme="1"/>
        <rFont val="Calibri"/>
        <family val="2"/>
        <scheme val="minor"/>
      </rPr>
      <t>Revisões BID</t>
    </r>
    <r>
      <rPr>
        <sz val="12"/>
        <color theme="1"/>
        <rFont val="Calibri"/>
        <family val="2"/>
        <scheme val="minor"/>
      </rPr>
      <t>: EXA =</t>
    </r>
    <r>
      <rPr>
        <i/>
        <sz val="12"/>
        <color theme="1"/>
        <rFont val="Calibri"/>
        <family val="2"/>
        <scheme val="minor"/>
      </rPr>
      <t xml:space="preserve">Ex-ante </t>
    </r>
    <r>
      <rPr>
        <sz val="12"/>
        <color theme="1"/>
        <rFont val="Calibri"/>
        <family val="2"/>
        <scheme val="minor"/>
      </rPr>
      <t>e EXP=</t>
    </r>
    <r>
      <rPr>
        <i/>
        <sz val="12"/>
        <color theme="1"/>
        <rFont val="Calibri"/>
        <family val="2"/>
        <scheme val="minor"/>
      </rPr>
      <t xml:space="preserve"> Ex-post</t>
    </r>
  </si>
  <si>
    <r>
      <rPr>
        <b/>
        <sz val="12"/>
        <color theme="1"/>
        <rFont val="Calibri"/>
        <family val="2"/>
        <scheme val="minor"/>
      </rPr>
      <t>Status</t>
    </r>
    <r>
      <rPr>
        <sz val="12"/>
        <color theme="1"/>
        <rFont val="Calibri"/>
        <family val="2"/>
        <scheme val="minor"/>
      </rPr>
      <t>: Pendente (P); Em Processo  (EP); Adjudicado (A); Cancelado (C )</t>
    </r>
  </si>
  <si>
    <r>
      <rPr>
        <b/>
        <sz val="12"/>
        <color theme="1"/>
        <rFont val="Calibri"/>
        <family val="2"/>
        <scheme val="minor"/>
      </rPr>
      <t>Folha anexa</t>
    </r>
    <r>
      <rPr>
        <sz val="12"/>
        <color theme="1"/>
        <rFont val="Calibri"/>
        <family val="2"/>
        <scheme val="minor"/>
      </rPr>
      <t>: Fazer comentários complementares ou esclarecedores , quando necessário, em folha anexa.</t>
    </r>
  </si>
  <si>
    <t>(7)</t>
  </si>
  <si>
    <r>
      <rPr>
        <b/>
        <sz val="12"/>
        <color theme="1"/>
        <rFont val="Calibri"/>
        <family val="2"/>
        <scheme val="minor"/>
      </rPr>
      <t>Inclusões:</t>
    </r>
    <r>
      <rPr>
        <sz val="12"/>
        <color theme="1"/>
        <rFont val="Calibri"/>
        <family val="2"/>
        <scheme val="minor"/>
      </rPr>
      <t xml:space="preserve"> Indicar em azul as aquisições agora incluídas no PA</t>
    </r>
  </si>
  <si>
    <r>
      <rPr>
        <b/>
        <sz val="12"/>
        <color theme="1"/>
        <rFont val="Calibri"/>
        <family val="2"/>
        <scheme val="minor"/>
      </rPr>
      <t>Cancelamentos:</t>
    </r>
    <r>
      <rPr>
        <sz val="12"/>
        <color theme="1"/>
        <rFont val="Calibri"/>
        <family val="2"/>
        <scheme val="minor"/>
      </rPr>
      <t xml:space="preserve"> indicar em verde os cancelamentos das aquisições constantes do PA</t>
    </r>
  </si>
  <si>
    <r>
      <rPr>
        <b/>
        <sz val="12"/>
        <color theme="1"/>
        <rFont val="Calibri"/>
        <family val="2"/>
        <scheme val="minor"/>
      </rPr>
      <t>Alterações:</t>
    </r>
    <r>
      <rPr>
        <sz val="12"/>
        <color theme="1"/>
        <rFont val="Calibri"/>
        <family val="2"/>
        <scheme val="minor"/>
      </rPr>
      <t xml:space="preserve"> Indicar em vermelho as alterações feitas nas aquisições já constantes do PA</t>
    </r>
  </si>
  <si>
    <t>(8)</t>
  </si>
  <si>
    <r>
      <rPr>
        <b/>
        <sz val="12"/>
        <color theme="1"/>
        <rFont val="Calibri"/>
        <family val="2"/>
        <scheme val="minor"/>
      </rPr>
      <t>Histórico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Manter no PA todas as aquisições adjudicadas e/ou canceladas</t>
    </r>
  </si>
  <si>
    <r>
      <rPr>
        <b/>
        <sz val="12"/>
        <color theme="1"/>
        <rFont val="Calibri"/>
        <family val="2"/>
        <scheme val="minor"/>
      </rPr>
      <t>Métodos de Aquisição</t>
    </r>
    <r>
      <rPr>
        <sz val="12"/>
        <color theme="1"/>
        <rFont val="Calibri"/>
        <family val="2"/>
        <scheme val="minor"/>
      </rPr>
      <t>: (</t>
    </r>
    <r>
      <rPr>
        <b/>
        <sz val="12"/>
        <color theme="1"/>
        <rFont val="Calibri"/>
        <family val="2"/>
        <scheme val="minor"/>
      </rPr>
      <t>a) BID: LPI:</t>
    </r>
    <r>
      <rPr>
        <sz val="12"/>
        <color theme="1"/>
        <rFont val="Calibri"/>
        <family val="2"/>
        <scheme val="minor"/>
      </rPr>
      <t xml:space="preserve"> Licitação Pública Internacional; </t>
    </r>
    <r>
      <rPr>
        <b/>
        <sz val="12"/>
        <color theme="1"/>
        <rFont val="Calibri"/>
        <family val="2"/>
        <scheme val="minor"/>
      </rPr>
      <t>LPN:</t>
    </r>
    <r>
      <rPr>
        <sz val="12"/>
        <color theme="1"/>
        <rFont val="Calibri"/>
        <family val="2"/>
        <scheme val="minor"/>
      </rPr>
      <t xml:space="preserve"> Licitação Pública Nacional; </t>
    </r>
    <r>
      <rPr>
        <b/>
        <sz val="12"/>
        <color theme="1"/>
        <rFont val="Calibri"/>
        <family val="2"/>
        <scheme val="minor"/>
      </rPr>
      <t>CP:</t>
    </r>
    <r>
      <rPr>
        <sz val="12"/>
        <color theme="1"/>
        <rFont val="Calibri"/>
        <family val="2"/>
        <scheme val="minor"/>
      </rPr>
      <t xml:space="preserve"> Comparação de Preços; </t>
    </r>
    <r>
      <rPr>
        <b/>
        <sz val="12"/>
        <color theme="1"/>
        <rFont val="Calibri"/>
        <family val="2"/>
        <scheme val="minor"/>
      </rPr>
      <t>CD:</t>
    </r>
    <r>
      <rPr>
        <sz val="12"/>
        <color theme="1"/>
        <rFont val="Calibri"/>
        <family val="2"/>
        <scheme val="minor"/>
      </rPr>
      <t xml:space="preserve"> Contratação Direta; </t>
    </r>
    <r>
      <rPr>
        <b/>
        <sz val="12"/>
        <color theme="1"/>
        <rFont val="Calibri"/>
        <family val="2"/>
        <scheme val="minor"/>
      </rPr>
      <t>SBQC:</t>
    </r>
    <r>
      <rPr>
        <sz val="12"/>
        <color theme="1"/>
        <rFont val="Calibri"/>
        <family val="2"/>
        <scheme val="minor"/>
      </rPr>
      <t xml:space="preserve"> Seleção Baseada na Qualidade e Custo; </t>
    </r>
    <r>
      <rPr>
        <b/>
        <sz val="12"/>
        <color theme="1"/>
        <rFont val="Calibri"/>
        <family val="2"/>
        <scheme val="minor"/>
      </rPr>
      <t xml:space="preserve">SQC: </t>
    </r>
    <r>
      <rPr>
        <sz val="12"/>
        <color theme="1"/>
        <rFont val="Calibri"/>
        <family val="2"/>
        <scheme val="minor"/>
      </rPr>
      <t xml:space="preserve">Seleção Baseada nas Qualificações do Consultor; </t>
    </r>
    <r>
      <rPr>
        <b/>
        <sz val="12"/>
        <color theme="1"/>
        <rFont val="Calibri"/>
        <family val="2"/>
        <scheme val="minor"/>
      </rPr>
      <t xml:space="preserve">SBMC: </t>
    </r>
    <r>
      <rPr>
        <sz val="12"/>
        <color theme="1"/>
        <rFont val="Calibri"/>
        <family val="2"/>
        <scheme val="minor"/>
      </rPr>
      <t xml:space="preserve">Seleção Baseada no Menor Custo; </t>
    </r>
    <r>
      <rPr>
        <b/>
        <sz val="12"/>
        <color theme="1"/>
        <rFont val="Calibri"/>
        <family val="2"/>
        <scheme val="minor"/>
      </rPr>
      <t xml:space="preserve">SBOF: </t>
    </r>
    <r>
      <rPr>
        <sz val="12"/>
        <color theme="1"/>
        <rFont val="Calibri"/>
        <family val="2"/>
        <scheme val="minor"/>
      </rPr>
      <t>Seleção Baseada em Orçamento Fixo;</t>
    </r>
    <r>
      <rPr>
        <b/>
        <sz val="12"/>
        <color theme="1"/>
        <rFont val="Calibri"/>
        <family val="2"/>
        <scheme val="minor"/>
      </rPr>
      <t xml:space="preserve"> SBQ</t>
    </r>
    <r>
      <rPr>
        <sz val="12"/>
        <color theme="1"/>
        <rFont val="Calibri"/>
        <family val="2"/>
        <scheme val="minor"/>
      </rPr>
      <t xml:space="preserve">: Seleção Baseada na Qualidade; </t>
    </r>
    <r>
      <rPr>
        <b/>
        <sz val="12"/>
        <color theme="1"/>
        <rFont val="Calibri"/>
        <family val="2"/>
        <scheme val="minor"/>
      </rPr>
      <t>CD:</t>
    </r>
    <r>
      <rPr>
        <sz val="12"/>
        <color theme="1"/>
        <rFont val="Calibri"/>
        <family val="2"/>
        <scheme val="minor"/>
      </rPr>
      <t xml:space="preserve"> Contratação Direta; </t>
    </r>
    <r>
      <rPr>
        <b/>
        <sz val="12"/>
        <color theme="1"/>
        <rFont val="Calibri"/>
        <family val="2"/>
        <scheme val="minor"/>
      </rPr>
      <t>CI:</t>
    </r>
    <r>
      <rPr>
        <sz val="12"/>
        <color theme="1"/>
        <rFont val="Calibri"/>
        <family val="2"/>
        <scheme val="minor"/>
      </rPr>
      <t xml:space="preserve"> Consultor Individual. </t>
    </r>
    <r>
      <rPr>
        <b/>
        <sz val="12"/>
        <color theme="1"/>
        <rFont val="Calibri"/>
        <family val="2"/>
        <scheme val="minor"/>
      </rPr>
      <t>CV</t>
    </r>
    <r>
      <rPr>
        <sz val="12"/>
        <color theme="1"/>
        <rFont val="Calibri"/>
        <family val="2"/>
        <scheme val="minor"/>
      </rPr>
      <t>: Convênio (</t>
    </r>
    <r>
      <rPr>
        <b/>
        <sz val="12"/>
        <color theme="1"/>
        <rFont val="Calibri"/>
        <family val="2"/>
        <scheme val="minor"/>
      </rPr>
      <t xml:space="preserve">b) Lei 8.666: C:  </t>
    </r>
    <r>
      <rPr>
        <sz val="12"/>
        <color theme="1"/>
        <rFont val="Calibri"/>
        <family val="2"/>
        <scheme val="minor"/>
      </rPr>
      <t xml:space="preserve"> Convite; </t>
    </r>
    <r>
      <rPr>
        <b/>
        <sz val="12"/>
        <color theme="1"/>
        <rFont val="Calibri"/>
        <family val="2"/>
        <scheme val="minor"/>
      </rPr>
      <t>TP:</t>
    </r>
    <r>
      <rPr>
        <sz val="12"/>
        <color theme="1"/>
        <rFont val="Calibri"/>
        <family val="2"/>
        <scheme val="minor"/>
      </rPr>
      <t xml:space="preserve"> Tomada de Preço; </t>
    </r>
    <r>
      <rPr>
        <b/>
        <sz val="12"/>
        <color theme="1"/>
        <rFont val="Calibri"/>
        <family val="2"/>
        <scheme val="minor"/>
      </rPr>
      <t>CPN:</t>
    </r>
    <r>
      <rPr>
        <sz val="12"/>
        <color theme="1"/>
        <rFont val="Calibri"/>
        <family val="2"/>
        <scheme val="minor"/>
      </rPr>
      <t xml:space="preserve"> Concorrência Pública Nacional; </t>
    </r>
    <r>
      <rPr>
        <b/>
        <sz val="12"/>
        <color theme="1"/>
        <rFont val="Calibri"/>
        <family val="2"/>
        <scheme val="minor"/>
      </rPr>
      <t>PE:</t>
    </r>
    <r>
      <rPr>
        <sz val="12"/>
        <color theme="1"/>
        <rFont val="Calibri"/>
        <family val="2"/>
        <scheme val="minor"/>
      </rPr>
      <t xml:space="preserve"> Pregão Eletrônico; </t>
    </r>
    <r>
      <rPr>
        <b/>
        <sz val="12"/>
        <color theme="1"/>
        <rFont val="Calibri"/>
        <family val="2"/>
        <scheme val="minor"/>
      </rPr>
      <t>ARP:</t>
    </r>
    <r>
      <rPr>
        <sz val="12"/>
        <color theme="1"/>
        <rFont val="Calibri"/>
        <family val="2"/>
        <scheme val="minor"/>
      </rPr>
      <t xml:space="preserve"> Ata de Registro de Preços,</t>
    </r>
    <r>
      <rPr>
        <b/>
        <sz val="12"/>
        <color theme="1"/>
        <rFont val="Calibri"/>
        <family val="2"/>
        <scheme val="minor"/>
      </rPr>
      <t xml:space="preserve"> PP</t>
    </r>
    <r>
      <rPr>
        <sz val="12"/>
        <color theme="1"/>
        <rFont val="Calibri"/>
        <family val="2"/>
        <scheme val="minor"/>
      </rPr>
      <t xml:space="preserve">: Pregão Presencial, </t>
    </r>
    <r>
      <rPr>
        <b/>
        <sz val="12"/>
        <color theme="1"/>
        <rFont val="Calibri"/>
        <family val="2"/>
        <scheme val="minor"/>
      </rPr>
      <t>CD</t>
    </r>
    <r>
      <rPr>
        <sz val="12"/>
        <color theme="1"/>
        <rFont val="Calibri"/>
        <family val="2"/>
        <scheme val="minor"/>
      </rPr>
      <t>: Contratação Direta</t>
    </r>
  </si>
  <si>
    <t>Estudo de Subsidios</t>
  </si>
  <si>
    <t>Diagnostico Institucional</t>
  </si>
  <si>
    <t>Avaliacao ex-post</t>
  </si>
  <si>
    <t>SQC</t>
  </si>
  <si>
    <t xml:space="preserve">Atualizado em: </t>
  </si>
  <si>
    <t xml:space="preserve">Atualização Nº: </t>
  </si>
  <si>
    <t xml:space="preserve">Atualizado por: </t>
  </si>
  <si>
    <t>Irene Altafin</t>
  </si>
  <si>
    <t>Workshop Subsidios</t>
  </si>
  <si>
    <t>CI</t>
  </si>
  <si>
    <t>Sistema de Indicadores</t>
  </si>
  <si>
    <t>ABES BID Technical Cooperation for Regulation of Water and Sanitation Sector in Brazil</t>
  </si>
  <si>
    <t xml:space="preserve">Curso  de  Capacitação </t>
  </si>
  <si>
    <t>Procurement Plan  (PA) - 18 months</t>
  </si>
  <si>
    <t>Technical Cooperataion  : BR-T1295</t>
  </si>
  <si>
    <t xml:space="preserve"> TC Coordinator </t>
  </si>
  <si>
    <t xml:space="preserve">Auditoria </t>
  </si>
  <si>
    <t xml:space="preserve">Publicação </t>
  </si>
  <si>
    <t>C</t>
  </si>
  <si>
    <t>dez 2015</t>
  </si>
  <si>
    <t>dez-2015</t>
  </si>
  <si>
    <t>Communication and Dissemination Plan - consulting</t>
  </si>
  <si>
    <t>Communication and Dissemination  Executing Plan - consulting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</si>
</sst>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i/>
      <sz val="10"/>
      <color theme="3" tint="0.39997558519241921"/>
      <name val="Calibri"/>
      <family val="2"/>
      <scheme val="minor"/>
    </font>
    <font>
      <b/>
      <sz val="11"/>
      <color rgb="FF3333CC"/>
      <name val="Calibri"/>
      <family val="2"/>
      <scheme val="minor"/>
    </font>
    <font>
      <sz val="10"/>
      <color rgb="FF3333CC"/>
      <name val="Calibri"/>
      <family val="2"/>
      <scheme val="minor"/>
    </font>
    <font>
      <i/>
      <sz val="10"/>
      <color rgb="FF3333CC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8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1" fontId="7" fillId="2" borderId="9" xfId="0" applyNumberFormat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9" fillId="0" borderId="0" xfId="0" applyFont="1"/>
    <xf numFmtId="49" fontId="9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164" fontId="7" fillId="0" borderId="2" xfId="0" applyNumberFormat="1" applyFont="1" applyBorder="1"/>
    <xf numFmtId="164" fontId="4" fillId="2" borderId="9" xfId="0" applyNumberFormat="1" applyFont="1" applyFill="1" applyBorder="1"/>
    <xf numFmtId="164" fontId="7" fillId="2" borderId="9" xfId="0" applyNumberFormat="1" applyFont="1" applyFill="1" applyBorder="1"/>
    <xf numFmtId="164" fontId="7" fillId="2" borderId="13" xfId="0" applyNumberFormat="1" applyFont="1" applyFill="1" applyBorder="1"/>
    <xf numFmtId="164" fontId="9" fillId="0" borderId="0" xfId="0" applyNumberFormat="1" applyFont="1"/>
    <xf numFmtId="164" fontId="7" fillId="2" borderId="11" xfId="0" applyNumberFormat="1" applyFont="1" applyFill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/>
    <xf numFmtId="0" fontId="10" fillId="0" borderId="8" xfId="0" applyFont="1" applyBorder="1" applyAlignment="1">
      <alignment horizontal="right" vertical="center"/>
    </xf>
    <xf numFmtId="0" fontId="9" fillId="0" borderId="0" xfId="0" applyFont="1" applyAlignment="1">
      <alignment vertical="top"/>
    </xf>
    <xf numFmtId="0" fontId="13" fillId="0" borderId="2" xfId="0" applyFont="1" applyBorder="1"/>
    <xf numFmtId="4" fontId="13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" fontId="13" fillId="0" borderId="2" xfId="0" applyNumberFormat="1" applyFont="1" applyBorder="1" applyAlignment="1">
      <alignment horizontal="center"/>
    </xf>
    <xf numFmtId="164" fontId="13" fillId="0" borderId="2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0" fontId="1" fillId="0" borderId="0" xfId="0" applyFont="1"/>
    <xf numFmtId="0" fontId="14" fillId="0" borderId="0" xfId="0" applyFont="1"/>
    <xf numFmtId="0" fontId="15" fillId="0" borderId="0" xfId="0" applyFont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right" vertical="center"/>
    </xf>
    <xf numFmtId="4" fontId="10" fillId="0" borderId="9" xfId="0" applyNumberFormat="1" applyFont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8" fillId="0" borderId="9" xfId="0" applyFont="1" applyFill="1" applyBorder="1" applyAlignment="1">
      <alignment horizontal="center"/>
    </xf>
    <xf numFmtId="49" fontId="13" fillId="0" borderId="9" xfId="0" applyNumberFormat="1" applyFont="1" applyFill="1" applyBorder="1" applyAlignment="1">
      <alignment horizontal="center"/>
    </xf>
    <xf numFmtId="164" fontId="13" fillId="0" borderId="9" xfId="0" applyNumberFormat="1" applyFont="1" applyFill="1" applyBorder="1"/>
    <xf numFmtId="0" fontId="13" fillId="0" borderId="10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1" fontId="7" fillId="0" borderId="9" xfId="0" applyNumberFormat="1" applyFont="1" applyFill="1" applyBorder="1" applyAlignment="1">
      <alignment horizontal="center"/>
    </xf>
    <xf numFmtId="164" fontId="7" fillId="0" borderId="9" xfId="0" applyNumberFormat="1" applyFont="1" applyFill="1" applyBorder="1"/>
    <xf numFmtId="0" fontId="7" fillId="0" borderId="10" xfId="0" applyFont="1" applyFill="1" applyBorder="1" applyAlignment="1">
      <alignment horizontal="center"/>
    </xf>
    <xf numFmtId="0" fontId="15" fillId="0" borderId="0" xfId="0" applyFont="1" applyBorder="1" applyAlignment="1">
      <alignment wrapText="1"/>
    </xf>
    <xf numFmtId="0" fontId="15" fillId="0" borderId="0" xfId="0" applyFont="1" applyBorder="1" applyAlignment="1"/>
    <xf numFmtId="0" fontId="16" fillId="0" borderId="0" xfId="0" applyFont="1"/>
    <xf numFmtId="0" fontId="19" fillId="0" borderId="2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164" fontId="13" fillId="0" borderId="0" xfId="0" applyNumberFormat="1" applyFont="1" applyBorder="1" applyAlignment="1">
      <alignment horizontal="center"/>
    </xf>
    <xf numFmtId="3" fontId="0" fillId="0" borderId="0" xfId="0" applyNumberFormat="1"/>
    <xf numFmtId="0" fontId="13" fillId="0" borderId="8" xfId="0" applyFont="1" applyBorder="1"/>
    <xf numFmtId="0" fontId="13" fillId="0" borderId="10" xfId="0" applyFont="1" applyBorder="1"/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164" fontId="13" fillId="0" borderId="9" xfId="0" applyNumberFormat="1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4" fontId="0" fillId="0" borderId="0" xfId="0" applyNumberFormat="1"/>
    <xf numFmtId="0" fontId="20" fillId="0" borderId="15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/>
    </xf>
    <xf numFmtId="0" fontId="13" fillId="0" borderId="2" xfId="0" applyFont="1" applyFill="1" applyBorder="1"/>
    <xf numFmtId="4" fontId="13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1" fontId="13" fillId="0" borderId="2" xfId="0" applyNumberFormat="1" applyFont="1" applyFill="1" applyBorder="1" applyAlignment="1">
      <alignment horizontal="center"/>
    </xf>
    <xf numFmtId="164" fontId="13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top"/>
    </xf>
    <xf numFmtId="0" fontId="0" fillId="0" borderId="5" xfId="0" applyFill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6" fillId="0" borderId="0" xfId="0" applyFont="1"/>
    <xf numFmtId="0" fontId="17" fillId="0" borderId="14" xfId="0" applyFont="1" applyBorder="1" applyAlignment="1">
      <alignment wrapText="1"/>
    </xf>
    <xf numFmtId="0" fontId="15" fillId="0" borderId="14" xfId="0" applyFont="1" applyBorder="1" applyAlignment="1"/>
    <xf numFmtId="0" fontId="10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0" fontId="15" fillId="0" borderId="14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Sheet1!$A$12:$C$12</c:f>
              <c:strCache>
                <c:ptCount val="1"/>
                <c:pt idx="0">
                  <c:v>Nº Descrição do Contrato Estimado (1000)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Sheet1!$D$11:$K$11</c:f>
              <c:strCache>
                <c:ptCount val="8"/>
                <c:pt idx="0">
                  <c:v>Método</c:v>
                </c:pt>
                <c:pt idx="1">
                  <c:v>Revisão</c:v>
                </c:pt>
                <c:pt idx="2">
                  <c:v>Fonte</c:v>
                </c:pt>
                <c:pt idx="4">
                  <c:v>Datas Estimadas</c:v>
                </c:pt>
                <c:pt idx="6">
                  <c:v>Status</c:v>
                </c:pt>
                <c:pt idx="7">
                  <c:v>Comentário</c:v>
                </c:pt>
              </c:strCache>
            </c:strRef>
          </c:cat>
          <c:val>
            <c:numRef>
              <c:f>Sheet1!$D$12:$K$12</c:f>
              <c:numCache>
                <c:formatCode>General</c:formatCode>
                <c:ptCount val="8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 formatCode="[$-416]mmm\-yy;@">
                  <c:v>0</c:v>
                </c:pt>
                <c:pt idx="5" formatCode="[$-416]mmm\-yy;@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Sheet1!$A$13:$C$13</c:f>
              <c:strCache>
                <c:ptCount val="1"/>
                <c:pt idx="0">
                  <c:v>Nº Descrição do Contrato (US$ =R$ [indicar])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Sheet1!$D$11:$K$11</c:f>
              <c:strCache>
                <c:ptCount val="8"/>
                <c:pt idx="0">
                  <c:v>Método</c:v>
                </c:pt>
                <c:pt idx="1">
                  <c:v>Revisão</c:v>
                </c:pt>
                <c:pt idx="2">
                  <c:v>Fonte</c:v>
                </c:pt>
                <c:pt idx="4">
                  <c:v>Datas Estimadas</c:v>
                </c:pt>
                <c:pt idx="6">
                  <c:v>Status</c:v>
                </c:pt>
                <c:pt idx="7">
                  <c:v>Comentário</c:v>
                </c:pt>
              </c:strCache>
            </c:strRef>
          </c:cat>
          <c:val>
            <c:numRef>
              <c:f>Sheet1!$D$13:$K$13</c:f>
              <c:numCache>
                <c:formatCode>@</c:formatCode>
                <c:ptCount val="8"/>
                <c:pt idx="0">
                  <c:v>0</c:v>
                </c:pt>
                <c:pt idx="1">
                  <c:v>0</c:v>
                </c:pt>
                <c:pt idx="2" formatCode="General">
                  <c:v>0</c:v>
                </c:pt>
                <c:pt idx="3" formatCode="General">
                  <c:v>0</c:v>
                </c:pt>
                <c:pt idx="4" formatCode="[$-416]mmm\-yy;@">
                  <c:v>0</c:v>
                </c:pt>
                <c:pt idx="5" formatCode="[$-416]mmm\-yy;@">
                  <c:v>0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Sheet1!$A$14:$C$14</c:f>
              <c:strCache>
                <c:ptCount val="1"/>
                <c:pt idx="0">
                  <c:v>1. SERVIÇOS DE CONSULTORIA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Sheet1!$D$11:$K$11</c:f>
              <c:strCache>
                <c:ptCount val="8"/>
                <c:pt idx="0">
                  <c:v>Método</c:v>
                </c:pt>
                <c:pt idx="1">
                  <c:v>Revisão</c:v>
                </c:pt>
                <c:pt idx="2">
                  <c:v>Fonte</c:v>
                </c:pt>
                <c:pt idx="4">
                  <c:v>Datas Estimadas</c:v>
                </c:pt>
                <c:pt idx="6">
                  <c:v>Status</c:v>
                </c:pt>
                <c:pt idx="7">
                  <c:v>Comentário</c:v>
                </c:pt>
              </c:strCache>
            </c:strRef>
          </c:cat>
          <c:val>
            <c:numRef>
              <c:f>Sheet1!$D$14:$K$14</c:f>
              <c:numCache>
                <c:formatCode>General</c:formatCode>
                <c:ptCount val="8"/>
              </c:numCache>
            </c:numRef>
          </c:val>
        </c:ser>
        <c:ser>
          <c:idx val="3"/>
          <c:order val="3"/>
          <c:tx>
            <c:strRef>
              <c:f>Sheet1!$A$15:$C$15</c:f>
              <c:strCache>
                <c:ptCount val="1"/>
                <c:pt idx="0">
                  <c:v>1.1 Estudo de Subsidios 150,000.00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Sheet1!$D$11:$K$11</c:f>
              <c:strCache>
                <c:ptCount val="8"/>
                <c:pt idx="0">
                  <c:v>Método</c:v>
                </c:pt>
                <c:pt idx="1">
                  <c:v>Revisão</c:v>
                </c:pt>
                <c:pt idx="2">
                  <c:v>Fonte</c:v>
                </c:pt>
                <c:pt idx="4">
                  <c:v>Datas Estimadas</c:v>
                </c:pt>
                <c:pt idx="6">
                  <c:v>Status</c:v>
                </c:pt>
                <c:pt idx="7">
                  <c:v>Comentário</c:v>
                </c:pt>
              </c:strCache>
            </c:strRef>
          </c:cat>
          <c:val>
            <c:numRef>
              <c:f>Sheet1!$D$15:$K$15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 formatCode="0">
                  <c:v>0</c:v>
                </c:pt>
                <c:pt idx="3" formatCode="0">
                  <c:v>0</c:v>
                </c:pt>
                <c:pt idx="4" formatCode="[$-416]mmm\-yy;@">
                  <c:v>41791</c:v>
                </c:pt>
                <c:pt idx="5" formatCode="[$-416]mmm\-yy;@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Sheet1!$A$16:$C$16</c:f>
              <c:strCache>
                <c:ptCount val="1"/>
                <c:pt idx="0">
                  <c:v>1.2 Diagnostico Institucional 100,000.00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Sheet1!$D$11:$K$11</c:f>
              <c:strCache>
                <c:ptCount val="8"/>
                <c:pt idx="0">
                  <c:v>Método</c:v>
                </c:pt>
                <c:pt idx="1">
                  <c:v>Revisão</c:v>
                </c:pt>
                <c:pt idx="2">
                  <c:v>Fonte</c:v>
                </c:pt>
                <c:pt idx="4">
                  <c:v>Datas Estimadas</c:v>
                </c:pt>
                <c:pt idx="6">
                  <c:v>Status</c:v>
                </c:pt>
                <c:pt idx="7">
                  <c:v>Comentário</c:v>
                </c:pt>
              </c:strCache>
            </c:strRef>
          </c:cat>
          <c:val>
            <c:numRef>
              <c:f>Sheet1!$D$16:$K$16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 formatCode="0">
                  <c:v>0</c:v>
                </c:pt>
                <c:pt idx="3" formatCode="0">
                  <c:v>0</c:v>
                </c:pt>
                <c:pt idx="4" formatCode="[$-416]mmm\-yy;@">
                  <c:v>41439</c:v>
                </c:pt>
                <c:pt idx="5" formatCode="[$-416]mmm\-yy;@">
                  <c:v>0</c:v>
                </c:pt>
              </c:numCache>
            </c:numRef>
          </c:val>
        </c:ser>
        <c:ser>
          <c:idx val="5"/>
          <c:order val="5"/>
          <c:tx>
            <c:strRef>
              <c:f>Sheet1!$A$22:$C$22</c:f>
              <c:strCache>
                <c:ptCount val="1"/>
                <c:pt idx="0">
                  <c:v>1.4 Avaliacao ex-post 10,000.00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Sheet1!$D$11:$K$11</c:f>
              <c:strCache>
                <c:ptCount val="8"/>
                <c:pt idx="0">
                  <c:v>Método</c:v>
                </c:pt>
                <c:pt idx="1">
                  <c:v>Revisão</c:v>
                </c:pt>
                <c:pt idx="2">
                  <c:v>Fonte</c:v>
                </c:pt>
                <c:pt idx="4">
                  <c:v>Datas Estimadas</c:v>
                </c:pt>
                <c:pt idx="6">
                  <c:v>Status</c:v>
                </c:pt>
                <c:pt idx="7">
                  <c:v>Comentário</c:v>
                </c:pt>
              </c:strCache>
            </c:strRef>
          </c:cat>
          <c:val>
            <c:numRef>
              <c:f>Sheet1!$D$22:$K$22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 formatCode="0">
                  <c:v>100</c:v>
                </c:pt>
                <c:pt idx="3" formatCode="0">
                  <c:v>0</c:v>
                </c:pt>
                <c:pt idx="4" formatCode="[$-416]mmm\-yy;@">
                  <c:v>42134</c:v>
                </c:pt>
                <c:pt idx="5" formatCode="[$-416]mmm\-yy;@">
                  <c:v>42195</c:v>
                </c:pt>
              </c:numCache>
            </c:numRef>
          </c:val>
        </c:ser>
        <c:ser>
          <c:idx val="6"/>
          <c:order val="6"/>
          <c:tx>
            <c:strRef>
              <c:f>Sheet1!$A$23:$C$23</c:f>
              <c:strCache>
                <c:ptCount val="1"/>
                <c:pt idx="0">
                  <c:v>SUBTOTAL DE CONSULTORIA 613,000.00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Sheet1!$D$11:$K$11</c:f>
              <c:strCache>
                <c:ptCount val="8"/>
                <c:pt idx="0">
                  <c:v>Método</c:v>
                </c:pt>
                <c:pt idx="1">
                  <c:v>Revisão</c:v>
                </c:pt>
                <c:pt idx="2">
                  <c:v>Fonte</c:v>
                </c:pt>
                <c:pt idx="4">
                  <c:v>Datas Estimadas</c:v>
                </c:pt>
                <c:pt idx="6">
                  <c:v>Status</c:v>
                </c:pt>
                <c:pt idx="7">
                  <c:v>Comentário</c:v>
                </c:pt>
              </c:strCache>
            </c:strRef>
          </c:cat>
          <c:val>
            <c:numRef>
              <c:f>Sheet1!$D$23:$K$23</c:f>
              <c:numCache>
                <c:formatCode>General</c:formatCode>
                <c:ptCount val="8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193408"/>
        <c:axId val="208194944"/>
      </c:barChart>
      <c:catAx>
        <c:axId val="20819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194944"/>
        <c:crosses val="autoZero"/>
        <c:auto val="1"/>
        <c:lblAlgn val="ctr"/>
        <c:lblOffset val="100"/>
        <c:noMultiLvlLbl val="0"/>
      </c:catAx>
      <c:valAx>
        <c:axId val="20819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193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37568" cy="600075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1025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tabSelected="1" showWhiteSpace="0" view="pageLayout" zoomScaleNormal="100" workbookViewId="0">
      <selection activeCell="I6" sqref="I6"/>
    </sheetView>
  </sheetViews>
  <sheetFormatPr defaultRowHeight="15" x14ac:dyDescent="0.25"/>
  <cols>
    <col min="1" max="1" width="4" customWidth="1"/>
    <col min="2" max="2" width="27" customWidth="1"/>
    <col min="3" max="3" width="13.7109375" customWidth="1"/>
    <col min="4" max="4" width="9.140625" customWidth="1"/>
    <col min="5" max="6" width="8" customWidth="1"/>
    <col min="7" max="7" width="7.28515625" customWidth="1"/>
    <col min="8" max="8" width="9.140625" style="20"/>
    <col min="9" max="9" width="7.7109375" style="20" customWidth="1"/>
    <col min="10" max="10" width="5.85546875" customWidth="1"/>
    <col min="11" max="11" width="12.5703125" customWidth="1"/>
    <col min="14" max="14" width="16.140625" customWidth="1"/>
  </cols>
  <sheetData>
    <row r="1" spans="1:14" ht="14.45" x14ac:dyDescent="0.3">
      <c r="A1" s="101" t="s">
        <v>21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4" x14ac:dyDescent="0.25">
      <c r="A2" s="102" t="s">
        <v>59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</row>
    <row r="3" spans="1:14" x14ac:dyDescent="0.25">
      <c r="A3" s="101" t="s">
        <v>62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4" x14ac:dyDescent="0.25">
      <c r="A4" s="101" t="s">
        <v>61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</row>
    <row r="5" spans="1:14" ht="14.45" x14ac:dyDescent="0.3">
      <c r="A5" s="18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ht="14.45" x14ac:dyDescent="0.3">
      <c r="A6" s="18"/>
      <c r="B6" s="64" t="s">
        <v>52</v>
      </c>
      <c r="C6" s="65">
        <v>41592</v>
      </c>
      <c r="D6" s="19"/>
      <c r="E6" s="19"/>
      <c r="F6" s="19"/>
      <c r="G6" s="19"/>
      <c r="H6" s="19"/>
      <c r="I6" s="19"/>
      <c r="J6" s="19"/>
      <c r="K6" s="19"/>
    </row>
    <row r="7" spans="1:14" x14ac:dyDescent="0.25">
      <c r="A7" s="18"/>
      <c r="B7" s="38" t="s">
        <v>53</v>
      </c>
      <c r="C7" s="19">
        <v>1</v>
      </c>
      <c r="D7" s="19"/>
      <c r="E7" s="19"/>
      <c r="F7" s="19"/>
      <c r="G7" s="19"/>
      <c r="H7" s="19"/>
      <c r="I7" s="19"/>
      <c r="J7" s="19"/>
      <c r="K7" s="19"/>
    </row>
    <row r="8" spans="1:14" ht="14.45" x14ac:dyDescent="0.3">
      <c r="A8" s="18"/>
      <c r="B8" s="38" t="s">
        <v>54</v>
      </c>
      <c r="C8" s="19" t="s">
        <v>55</v>
      </c>
      <c r="D8" s="19"/>
      <c r="E8" s="19"/>
      <c r="F8" s="19"/>
      <c r="G8" s="19"/>
      <c r="H8" s="19"/>
      <c r="I8" s="19"/>
      <c r="J8" s="19"/>
      <c r="K8" s="19"/>
    </row>
    <row r="9" spans="1:14" ht="14.45" x14ac:dyDescent="0.3">
      <c r="A9" s="27"/>
      <c r="B9" s="27"/>
      <c r="C9" s="28"/>
      <c r="D9" s="28"/>
      <c r="E9" s="28"/>
      <c r="F9" s="28"/>
      <c r="G9" s="28"/>
      <c r="H9" s="28"/>
      <c r="I9" s="28"/>
      <c r="J9" s="28"/>
      <c r="K9" s="28"/>
    </row>
    <row r="10" spans="1:14" thickBot="1" x14ac:dyDescent="0.35"/>
    <row r="11" spans="1:14" x14ac:dyDescent="0.25">
      <c r="A11" s="94" t="s">
        <v>0</v>
      </c>
      <c r="B11" s="94" t="s">
        <v>1</v>
      </c>
      <c r="C11" s="76" t="s">
        <v>6</v>
      </c>
      <c r="D11" s="76" t="s">
        <v>7</v>
      </c>
      <c r="E11" s="99" t="s">
        <v>9</v>
      </c>
      <c r="F11" s="97" t="s">
        <v>2</v>
      </c>
      <c r="G11" s="98"/>
      <c r="H11" s="97" t="s">
        <v>5</v>
      </c>
      <c r="I11" s="97"/>
      <c r="J11" s="99" t="s">
        <v>14</v>
      </c>
      <c r="K11" s="97" t="s">
        <v>29</v>
      </c>
    </row>
    <row r="12" spans="1:14" x14ac:dyDescent="0.25">
      <c r="A12" s="95"/>
      <c r="B12" s="95"/>
      <c r="C12" s="77" t="s">
        <v>28</v>
      </c>
      <c r="D12" s="77" t="s">
        <v>8</v>
      </c>
      <c r="E12" s="100"/>
      <c r="F12" s="78" t="s">
        <v>3</v>
      </c>
      <c r="G12" s="78" t="s">
        <v>4</v>
      </c>
      <c r="H12" s="79" t="s">
        <v>12</v>
      </c>
      <c r="I12" s="79" t="s">
        <v>13</v>
      </c>
      <c r="J12" s="100"/>
      <c r="K12" s="105"/>
    </row>
    <row r="13" spans="1:14" ht="15.75" x14ac:dyDescent="0.25">
      <c r="A13" s="96"/>
      <c r="B13" s="96"/>
      <c r="C13" s="80" t="s">
        <v>22</v>
      </c>
      <c r="D13" s="81" t="s">
        <v>10</v>
      </c>
      <c r="E13" s="81" t="s">
        <v>11</v>
      </c>
      <c r="F13" s="82" t="s">
        <v>20</v>
      </c>
      <c r="G13" s="82" t="s">
        <v>20</v>
      </c>
      <c r="H13" s="83" t="s">
        <v>23</v>
      </c>
      <c r="I13" s="83" t="s">
        <v>24</v>
      </c>
      <c r="J13" s="81" t="s">
        <v>15</v>
      </c>
      <c r="K13" s="105"/>
      <c r="N13" s="39"/>
    </row>
    <row r="14" spans="1:14" x14ac:dyDescent="0.25">
      <c r="A14" s="91" t="s">
        <v>25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</row>
    <row r="15" spans="1:14" x14ac:dyDescent="0.25">
      <c r="A15" s="84">
        <v>1.1000000000000001</v>
      </c>
      <c r="B15" s="84" t="s">
        <v>48</v>
      </c>
      <c r="C15" s="85">
        <v>150000</v>
      </c>
      <c r="D15" s="86" t="s">
        <v>51</v>
      </c>
      <c r="E15" s="86" t="s">
        <v>37</v>
      </c>
      <c r="F15" s="87" t="s">
        <v>19</v>
      </c>
      <c r="G15" s="87" t="s">
        <v>16</v>
      </c>
      <c r="H15" s="88">
        <v>41791</v>
      </c>
      <c r="I15" s="88" t="s">
        <v>67</v>
      </c>
      <c r="J15" s="86"/>
      <c r="K15" s="89"/>
    </row>
    <row r="16" spans="1:14" ht="14.45" customHeight="1" x14ac:dyDescent="0.25">
      <c r="A16" s="84">
        <v>1.2</v>
      </c>
      <c r="B16" s="84" t="s">
        <v>49</v>
      </c>
      <c r="C16" s="85">
        <v>100000</v>
      </c>
      <c r="D16" s="86" t="s">
        <v>51</v>
      </c>
      <c r="E16" s="86" t="s">
        <v>37</v>
      </c>
      <c r="F16" s="87" t="s">
        <v>19</v>
      </c>
      <c r="G16" s="87" t="s">
        <v>16</v>
      </c>
      <c r="H16" s="88">
        <v>41439</v>
      </c>
      <c r="I16" s="88" t="s">
        <v>68</v>
      </c>
      <c r="J16" s="86"/>
      <c r="K16" s="89"/>
    </row>
    <row r="17" spans="1:17" ht="14.45" customHeight="1" x14ac:dyDescent="0.25">
      <c r="A17" s="84">
        <v>1.3</v>
      </c>
      <c r="B17" s="84" t="s">
        <v>58</v>
      </c>
      <c r="C17" s="85">
        <v>50000</v>
      </c>
      <c r="D17" s="86" t="s">
        <v>51</v>
      </c>
      <c r="E17" s="86" t="s">
        <v>37</v>
      </c>
      <c r="F17" s="87">
        <v>100</v>
      </c>
      <c r="G17" s="87">
        <v>0</v>
      </c>
      <c r="H17" s="88">
        <v>41953</v>
      </c>
      <c r="I17" s="88">
        <v>42076</v>
      </c>
      <c r="J17" s="86"/>
      <c r="K17" s="89"/>
    </row>
    <row r="18" spans="1:17" ht="25.5" customHeight="1" x14ac:dyDescent="0.25">
      <c r="A18" s="84">
        <v>1.4</v>
      </c>
      <c r="B18" s="75" t="s">
        <v>69</v>
      </c>
      <c r="C18" s="85">
        <v>81000</v>
      </c>
      <c r="D18" s="86" t="s">
        <v>51</v>
      </c>
      <c r="E18" s="86" t="s">
        <v>37</v>
      </c>
      <c r="F18" s="87">
        <v>100</v>
      </c>
      <c r="G18" s="87"/>
      <c r="H18" s="88">
        <v>41896</v>
      </c>
      <c r="I18" s="88">
        <v>42005</v>
      </c>
      <c r="J18" s="86"/>
      <c r="K18" s="89"/>
    </row>
    <row r="19" spans="1:17" ht="27.75" customHeight="1" x14ac:dyDescent="0.25">
      <c r="A19" s="84"/>
      <c r="B19" s="75" t="s">
        <v>70</v>
      </c>
      <c r="C19" s="85">
        <v>162000</v>
      </c>
      <c r="D19" s="86" t="s">
        <v>51</v>
      </c>
      <c r="E19" s="86" t="s">
        <v>37</v>
      </c>
      <c r="F19" s="87">
        <v>100</v>
      </c>
      <c r="G19" s="87"/>
      <c r="H19" s="88">
        <v>42064</v>
      </c>
      <c r="I19" s="88" t="s">
        <v>68</v>
      </c>
      <c r="J19" s="86"/>
      <c r="K19" s="89"/>
    </row>
    <row r="20" spans="1:17" ht="14.45" customHeight="1" x14ac:dyDescent="0.25">
      <c r="A20" s="84"/>
      <c r="B20" s="84" t="s">
        <v>63</v>
      </c>
      <c r="C20" s="85">
        <v>50000</v>
      </c>
      <c r="D20" s="86" t="s">
        <v>57</v>
      </c>
      <c r="E20" s="86" t="s">
        <v>37</v>
      </c>
      <c r="F20" s="87">
        <v>100</v>
      </c>
      <c r="G20" s="87">
        <v>0</v>
      </c>
      <c r="H20" s="88">
        <v>41712</v>
      </c>
      <c r="I20" s="88" t="s">
        <v>68</v>
      </c>
      <c r="J20" s="86"/>
      <c r="K20" s="89"/>
    </row>
    <row r="21" spans="1:17" ht="14.45" customHeight="1" x14ac:dyDescent="0.25">
      <c r="A21" s="84"/>
      <c r="B21" s="84" t="s">
        <v>64</v>
      </c>
      <c r="C21" s="85">
        <v>10000</v>
      </c>
      <c r="D21" s="86"/>
      <c r="E21" s="86"/>
      <c r="F21" s="87"/>
      <c r="G21" s="87"/>
      <c r="H21" s="88">
        <v>42292</v>
      </c>
      <c r="I21" s="88">
        <v>370723</v>
      </c>
      <c r="J21" s="86"/>
      <c r="K21" s="89"/>
    </row>
    <row r="22" spans="1:17" ht="14.45" customHeight="1" x14ac:dyDescent="0.25">
      <c r="A22" s="84">
        <v>1.4</v>
      </c>
      <c r="B22" s="84" t="s">
        <v>50</v>
      </c>
      <c r="C22" s="85">
        <v>10000</v>
      </c>
      <c r="D22" s="86" t="s">
        <v>57</v>
      </c>
      <c r="E22" s="90" t="s">
        <v>37</v>
      </c>
      <c r="F22" s="87">
        <v>100</v>
      </c>
      <c r="G22" s="87">
        <v>0</v>
      </c>
      <c r="H22" s="88">
        <v>42134</v>
      </c>
      <c r="I22" s="88">
        <v>42195</v>
      </c>
      <c r="J22" s="86"/>
      <c r="K22" s="89"/>
      <c r="O22" s="66"/>
      <c r="P22" s="66"/>
      <c r="Q22" s="66"/>
    </row>
    <row r="23" spans="1:17" ht="14.45" customHeight="1" x14ac:dyDescent="0.25">
      <c r="A23" s="93" t="s">
        <v>17</v>
      </c>
      <c r="B23" s="93"/>
      <c r="C23" s="37">
        <f>SUM(C15:C22)</f>
        <v>613000</v>
      </c>
      <c r="D23" s="9"/>
      <c r="E23" s="10"/>
      <c r="F23" s="13"/>
      <c r="G23" s="13"/>
      <c r="H23" s="22"/>
      <c r="I23" s="22"/>
      <c r="J23" s="11"/>
      <c r="K23" s="12"/>
      <c r="O23" s="66"/>
      <c r="Q23" s="66"/>
    </row>
    <row r="24" spans="1:17" x14ac:dyDescent="0.25">
      <c r="A24" s="30"/>
      <c r="B24" s="48"/>
      <c r="C24" s="49"/>
      <c r="D24" s="50"/>
      <c r="E24" s="51"/>
      <c r="F24" s="52"/>
      <c r="G24" s="52"/>
      <c r="H24" s="53"/>
      <c r="I24" s="53"/>
      <c r="J24" s="50"/>
      <c r="K24" s="54"/>
      <c r="O24" s="66"/>
      <c r="P24" s="66"/>
      <c r="Q24" s="66"/>
    </row>
    <row r="25" spans="1:17" x14ac:dyDescent="0.25">
      <c r="A25" s="30"/>
      <c r="B25" s="48"/>
      <c r="C25" s="49"/>
      <c r="D25" s="55"/>
      <c r="E25" s="56"/>
      <c r="F25" s="57"/>
      <c r="G25" s="57"/>
      <c r="H25" s="58"/>
      <c r="I25" s="58"/>
      <c r="J25" s="55"/>
      <c r="K25" s="59"/>
      <c r="O25" s="66"/>
      <c r="Q25" s="66"/>
    </row>
    <row r="26" spans="1:17" x14ac:dyDescent="0.25">
      <c r="A26" s="109" t="s">
        <v>30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1"/>
      <c r="O26" s="66"/>
      <c r="Q26" s="66"/>
    </row>
    <row r="27" spans="1:17" x14ac:dyDescent="0.25">
      <c r="A27" s="32">
        <v>4.0999999999999996</v>
      </c>
      <c r="B27" s="32" t="s">
        <v>60</v>
      </c>
      <c r="C27" s="33">
        <v>200000</v>
      </c>
      <c r="D27" s="34" t="s">
        <v>51</v>
      </c>
      <c r="E27" s="34" t="s">
        <v>37</v>
      </c>
      <c r="F27" s="35" t="s">
        <v>19</v>
      </c>
      <c r="G27" s="35">
        <v>0</v>
      </c>
      <c r="H27" s="36">
        <v>41830</v>
      </c>
      <c r="I27" s="36">
        <v>42258</v>
      </c>
      <c r="J27" s="34"/>
      <c r="K27" s="1"/>
      <c r="O27" s="66"/>
      <c r="Q27" s="66"/>
    </row>
    <row r="28" spans="1:17" x14ac:dyDescent="0.25">
      <c r="A28" s="32">
        <v>4.2</v>
      </c>
      <c r="B28" s="32" t="s">
        <v>56</v>
      </c>
      <c r="C28" s="33">
        <v>130000</v>
      </c>
      <c r="D28" s="34" t="s">
        <v>18</v>
      </c>
      <c r="E28" s="34" t="s">
        <v>37</v>
      </c>
      <c r="F28" s="35">
        <v>100</v>
      </c>
      <c r="G28" s="35">
        <v>0</v>
      </c>
      <c r="H28" s="36">
        <v>41861</v>
      </c>
      <c r="I28" s="36">
        <v>42260</v>
      </c>
      <c r="J28" s="34"/>
      <c r="K28" s="63"/>
    </row>
    <row r="29" spans="1:17" x14ac:dyDescent="0.25">
      <c r="A29" s="67"/>
      <c r="B29" s="68" t="s">
        <v>65</v>
      </c>
      <c r="C29" s="33">
        <v>57000</v>
      </c>
      <c r="D29" s="69" t="s">
        <v>66</v>
      </c>
      <c r="E29" s="70" t="s">
        <v>37</v>
      </c>
      <c r="F29" s="71">
        <v>100</v>
      </c>
      <c r="G29" s="71"/>
      <c r="H29" s="72"/>
      <c r="I29" s="72"/>
      <c r="J29" s="70"/>
      <c r="K29" s="73"/>
    </row>
    <row r="30" spans="1:17" x14ac:dyDescent="0.25">
      <c r="A30" s="112" t="s">
        <v>31</v>
      </c>
      <c r="B30" s="113"/>
      <c r="C30" s="37">
        <f>SUM(C27:C29)</f>
        <v>387000</v>
      </c>
      <c r="D30" s="4"/>
      <c r="E30" s="5"/>
      <c r="F30" s="6"/>
      <c r="G30" s="6"/>
      <c r="H30" s="23"/>
      <c r="I30" s="23"/>
      <c r="J30" s="7"/>
      <c r="K30" s="8"/>
    </row>
    <row r="31" spans="1:17" x14ac:dyDescent="0.25">
      <c r="A31" s="112" t="s">
        <v>36</v>
      </c>
      <c r="B31" s="113"/>
      <c r="C31" s="37">
        <f>C23+C30</f>
        <v>1000000</v>
      </c>
      <c r="D31" s="1"/>
      <c r="E31" s="2"/>
      <c r="F31" s="3"/>
      <c r="G31" s="3"/>
      <c r="H31" s="21"/>
      <c r="I31" s="21"/>
      <c r="J31" s="1"/>
      <c r="K31" s="1"/>
    </row>
    <row r="32" spans="1:17" ht="24.75" customHeight="1" thickBot="1" x14ac:dyDescent="0.3">
      <c r="A32" s="114" t="s">
        <v>26</v>
      </c>
      <c r="B32" s="115"/>
      <c r="C32" s="44" t="s">
        <v>27</v>
      </c>
      <c r="D32" s="45"/>
      <c r="E32" s="46"/>
      <c r="F32" s="47">
        <v>100</v>
      </c>
      <c r="G32" s="47">
        <v>0</v>
      </c>
      <c r="H32" s="26"/>
      <c r="I32" s="24"/>
      <c r="J32" s="14"/>
      <c r="K32" s="15"/>
      <c r="N32" s="74"/>
    </row>
    <row r="33" spans="1:14" ht="29.25" customHeight="1" thickBot="1" x14ac:dyDescent="0.3">
      <c r="A33" s="17"/>
      <c r="B33" s="107" t="s">
        <v>32</v>
      </c>
      <c r="C33" s="108"/>
      <c r="D33" s="108"/>
      <c r="E33" s="108"/>
      <c r="F33" s="108"/>
      <c r="G33" s="108"/>
      <c r="H33" s="108"/>
      <c r="I33" s="108"/>
      <c r="J33" s="108"/>
      <c r="K33" s="108"/>
      <c r="N33" s="74"/>
    </row>
    <row r="34" spans="1:14" ht="102.75" customHeight="1" x14ac:dyDescent="0.25">
      <c r="A34" s="43" t="s">
        <v>10</v>
      </c>
      <c r="B34" s="116" t="s">
        <v>47</v>
      </c>
      <c r="C34" s="108"/>
      <c r="D34" s="108"/>
      <c r="E34" s="108"/>
      <c r="F34" s="108"/>
      <c r="G34" s="108"/>
      <c r="H34" s="108"/>
      <c r="I34" s="108"/>
      <c r="J34" s="108"/>
      <c r="K34" s="108"/>
    </row>
    <row r="35" spans="1:14" ht="21.75" customHeight="1" x14ac:dyDescent="0.25">
      <c r="A35" s="43"/>
      <c r="B35" s="60"/>
      <c r="C35" s="61"/>
      <c r="D35" s="61"/>
      <c r="E35" s="61"/>
      <c r="F35" s="61"/>
      <c r="G35" s="61"/>
      <c r="H35" s="61"/>
      <c r="I35" s="61"/>
      <c r="J35" s="61"/>
      <c r="K35" s="61"/>
    </row>
    <row r="36" spans="1:14" ht="15.75" x14ac:dyDescent="0.25">
      <c r="A36" s="42" t="s">
        <v>11</v>
      </c>
      <c r="B36" s="106" t="s">
        <v>38</v>
      </c>
      <c r="C36" s="106"/>
      <c r="D36" s="41"/>
      <c r="E36" s="41"/>
      <c r="F36" s="16"/>
      <c r="G36" s="16"/>
      <c r="H36" s="25"/>
      <c r="I36" s="25"/>
      <c r="J36" s="16"/>
      <c r="K36" s="16"/>
    </row>
    <row r="37" spans="1:14" ht="15.75" x14ac:dyDescent="0.25">
      <c r="A37" s="42"/>
      <c r="B37" s="62"/>
      <c r="C37" s="62"/>
      <c r="D37" s="41"/>
      <c r="E37" s="41"/>
      <c r="F37" s="29"/>
      <c r="G37" s="29"/>
      <c r="H37" s="25"/>
      <c r="I37" s="25"/>
      <c r="J37" s="29"/>
      <c r="K37" s="29"/>
    </row>
    <row r="38" spans="1:14" ht="12" customHeight="1" x14ac:dyDescent="0.25">
      <c r="A38" s="42" t="s">
        <v>15</v>
      </c>
      <c r="B38" s="41" t="s">
        <v>39</v>
      </c>
      <c r="C38" s="41"/>
      <c r="D38" s="41"/>
      <c r="E38" s="41"/>
      <c r="F38" s="16"/>
      <c r="G38" s="16"/>
      <c r="H38" s="25"/>
      <c r="I38" s="25"/>
      <c r="J38" s="16"/>
      <c r="K38" s="16"/>
    </row>
    <row r="39" spans="1:14" ht="12" customHeight="1" x14ac:dyDescent="0.25">
      <c r="A39" s="42"/>
      <c r="B39" s="41"/>
      <c r="C39" s="41"/>
      <c r="D39" s="41"/>
      <c r="E39" s="41"/>
      <c r="F39" s="29"/>
      <c r="G39" s="29"/>
      <c r="H39" s="25"/>
      <c r="I39" s="25"/>
      <c r="J39" s="29"/>
      <c r="K39" s="29"/>
    </row>
    <row r="40" spans="1:14" ht="15.75" x14ac:dyDescent="0.25">
      <c r="A40" s="42" t="s">
        <v>33</v>
      </c>
      <c r="B40" s="40" t="s">
        <v>44</v>
      </c>
      <c r="C40" s="40"/>
      <c r="D40" s="40"/>
      <c r="E40" s="25"/>
      <c r="F40" s="25"/>
      <c r="G40" s="29"/>
      <c r="H40" s="16"/>
      <c r="I40"/>
    </row>
    <row r="41" spans="1:14" ht="15.75" x14ac:dyDescent="0.25">
      <c r="A41" s="42"/>
      <c r="B41" s="40"/>
      <c r="C41" s="40"/>
      <c r="D41" s="40"/>
      <c r="E41" s="25"/>
      <c r="F41" s="25"/>
      <c r="G41" s="29"/>
      <c r="H41" s="29"/>
      <c r="I41"/>
    </row>
    <row r="42" spans="1:14" ht="15.75" x14ac:dyDescent="0.25">
      <c r="A42" s="42" t="s">
        <v>34</v>
      </c>
      <c r="B42" s="40" t="s">
        <v>42</v>
      </c>
      <c r="C42" s="40"/>
      <c r="D42" s="40"/>
      <c r="E42" s="25"/>
      <c r="F42" s="25"/>
      <c r="G42" s="29"/>
      <c r="H42" s="29"/>
    </row>
    <row r="43" spans="1:14" ht="15.75" x14ac:dyDescent="0.25">
      <c r="A43" s="42"/>
      <c r="B43" s="40"/>
      <c r="C43" s="40"/>
      <c r="D43" s="31"/>
      <c r="E43" s="31"/>
      <c r="F43" s="29"/>
      <c r="G43" s="29"/>
    </row>
    <row r="44" spans="1:14" ht="15.75" x14ac:dyDescent="0.25">
      <c r="A44" s="42" t="s">
        <v>35</v>
      </c>
      <c r="B44" s="40" t="s">
        <v>43</v>
      </c>
      <c r="C44" s="40"/>
      <c r="D44" s="31"/>
      <c r="E44" s="31"/>
      <c r="F44" s="41"/>
      <c r="G44" s="29"/>
    </row>
    <row r="45" spans="1:14" ht="15.75" x14ac:dyDescent="0.25">
      <c r="A45" s="42"/>
      <c r="B45" s="40"/>
      <c r="C45" s="40"/>
      <c r="D45" s="31"/>
      <c r="E45" s="31"/>
      <c r="F45" s="29"/>
      <c r="G45" s="29"/>
    </row>
    <row r="46" spans="1:14" ht="15.75" x14ac:dyDescent="0.25">
      <c r="A46" s="42" t="s">
        <v>41</v>
      </c>
      <c r="B46" s="41" t="s">
        <v>40</v>
      </c>
      <c r="C46" s="41"/>
      <c r="D46" s="41"/>
      <c r="E46" s="41"/>
      <c r="F46" s="41"/>
      <c r="G46" s="41"/>
    </row>
    <row r="48" spans="1:14" ht="15.75" x14ac:dyDescent="0.25">
      <c r="A48" s="42" t="s">
        <v>45</v>
      </c>
      <c r="B48" t="s">
        <v>46</v>
      </c>
    </row>
  </sheetData>
  <mergeCells count="20">
    <mergeCell ref="B36:C36"/>
    <mergeCell ref="B33:K33"/>
    <mergeCell ref="A26:K26"/>
    <mergeCell ref="A30:B30"/>
    <mergeCell ref="A31:B31"/>
    <mergeCell ref="A32:B32"/>
    <mergeCell ref="B34:K34"/>
    <mergeCell ref="A1:K1"/>
    <mergeCell ref="A2:K2"/>
    <mergeCell ref="A3:K3"/>
    <mergeCell ref="A4:K4"/>
    <mergeCell ref="K11:K13"/>
    <mergeCell ref="A14:K14"/>
    <mergeCell ref="A23:B23"/>
    <mergeCell ref="A11:A13"/>
    <mergeCell ref="B11:B13"/>
    <mergeCell ref="F11:G11"/>
    <mergeCell ref="H11:I11"/>
    <mergeCell ref="E11:E12"/>
    <mergeCell ref="J11:J12"/>
  </mergeCells>
  <pageMargins left="0.7" right="0.7" top="0.25" bottom="0.25" header="0.3" footer="0.3"/>
  <pageSetup orientation="landscape" r:id="rId1"/>
  <headerFooter>
    <oddHeader>&amp;R&amp;"-,Bold"&amp;8
Página &amp;P</oddHeader>
  </headerFooter>
  <ignoredErrors>
    <ignoredError sqref="D13 J13 F15:G1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A550CB7BD3977429504049A47B6867C" ma:contentTypeVersion="0" ma:contentTypeDescription="A content type to manage public (operations) IDB documents" ma:contentTypeScope="" ma:versionID="152208da5a35c981a6f17bfb7e37763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ec94d36bbdde8c267fc8f70597f60f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7e5335e-f497-4460-84fe-84634f6535aa}" ma:internalName="TaxCatchAll" ma:showField="CatchAllData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7e5335e-f497-4460-84fe-84634f6535aa}" ma:internalName="TaxCatchAllLabel" ma:readOnly="true" ma:showField="CatchAllDataLabel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INE/WSA</Division_x0020_or_x0020_Unit>
    <Other_x0020_Author xmlns="9c571b2f-e523-4ab2-ba2e-09e151a03ef4" xsi:nil="true"/>
    <Region xmlns="9c571b2f-e523-4ab2-ba2e-09e151a03ef4" xsi:nil="true"/>
    <IDBDocs_x0020_Number xmlns="9c571b2f-e523-4ab2-ba2e-09e151a03ef4">38233904</IDBDocs_x0020_Number>
    <Document_x0020_Author xmlns="9c571b2f-e523-4ab2-ba2e-09e151a03ef4">Altafin, Irene Guimarães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BR-T1295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OS-ASA</Webtopic>
    <Identifier xmlns="9c571b2f-e523-4ab2-ba2e-09e151a03ef4"> ANNEX</Identifier>
    <Publishing_x0020_House xmlns="9c571b2f-e523-4ab2-ba2e-09e151a03ef4" xsi:nil="true"/>
    <Document_x0020_Language_x0020_IDB xmlns="9c571b2f-e523-4ab2-ba2e-09e151a03ef4">Portuguese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ECBAC34A-FC11-4ED0-AA78-43E033DF7FEE}"/>
</file>

<file path=customXml/itemProps2.xml><?xml version="1.0" encoding="utf-8"?>
<ds:datastoreItem xmlns:ds="http://schemas.openxmlformats.org/officeDocument/2006/customXml" ds:itemID="{00931324-20C3-4879-917C-704EFECD0397}"/>
</file>

<file path=customXml/itemProps3.xml><?xml version="1.0" encoding="utf-8"?>
<ds:datastoreItem xmlns:ds="http://schemas.openxmlformats.org/officeDocument/2006/customXml" ds:itemID="{A53053DF-6B37-4F29-87CA-0785002DD728}"/>
</file>

<file path=customXml/itemProps4.xml><?xml version="1.0" encoding="utf-8"?>
<ds:datastoreItem xmlns:ds="http://schemas.openxmlformats.org/officeDocument/2006/customXml" ds:itemID="{6F9691F0-E03B-496C-8DFA-3B43CAAF9C9D}"/>
</file>

<file path=customXml/itemProps5.xml><?xml version="1.0" encoding="utf-8"?>
<ds:datastoreItem xmlns:ds="http://schemas.openxmlformats.org/officeDocument/2006/customXml" ds:itemID="{7DB7F950-6433-46BB-B98A-BF90A8D350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Gráf1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- Plan de Adquisiciones</dc:title>
  <dc:creator>BID</dc:creator>
  <cp:lastModifiedBy>Inter-American Development Bank</cp:lastModifiedBy>
  <cp:lastPrinted>2010-09-17T12:01:53Z</cp:lastPrinted>
  <dcterms:created xsi:type="dcterms:W3CDTF">2010-07-15T18:22:38Z</dcterms:created>
  <dcterms:modified xsi:type="dcterms:W3CDTF">2013-11-27T14:30:48Z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0x01010046CF21643EE8D14686A648AA6DAD089200EA550CB7BD3977429504049A47B6867C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