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helm\Desktop\JAT1151 OS JAL1079\"/>
    </mc:Choice>
  </mc:AlternateContent>
  <xr:revisionPtr revIDLastSave="0" documentId="8_{32AA6DB4-74A8-4EEA-B0F2-6A6704E4C739}" xr6:coauthVersionLast="32" xr6:coauthVersionMax="32" xr10:uidLastSave="{00000000-0000-0000-0000-000000000000}"/>
  <bookViews>
    <workbookView xWindow="120" yWindow="12" windowWidth="19032" windowHeight="12012" xr2:uid="{00000000-000D-0000-FFFF-FFFF00000000}"/>
  </bookViews>
  <sheets>
    <sheet name="Sheet1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D28" i="1" l="1"/>
  <c r="D12" i="1" l="1"/>
  <c r="D24" i="1" l="1"/>
  <c r="D19" i="1"/>
</calcChain>
</file>

<file path=xl/sharedStrings.xml><?xml version="1.0" encoding="utf-8"?>
<sst xmlns="http://schemas.openxmlformats.org/spreadsheetml/2006/main" count="97" uniqueCount="69">
  <si>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</si>
  <si>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</si>
  <si>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</si>
  <si>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</si>
  <si>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</si>
  <si>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</si>
  <si>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</si>
  <si>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Non consulting services</t>
  </si>
  <si>
    <t>Component 2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</si>
  <si>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</si>
  <si>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</si>
  <si>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</si>
  <si>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</si>
  <si>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services(in US$):____________</t>
  </si>
  <si>
    <t>Consulting services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</si>
  <si>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</si>
  <si>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</si>
  <si>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</si>
  <si>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</si>
  <si>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</si>
  <si>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</si>
  <si>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</si>
  <si>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</si>
  <si>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</si>
  <si>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</si>
  <si>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</si>
  <si>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</si>
  <si>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</si>
  <si>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</si>
  <si>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</si>
  <si>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</si>
  <si>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</si>
  <si>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</si>
  <si>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Quality Based Selection</t>
  </si>
  <si>
    <t>Selection Based on the Consultants' Qualifications</t>
  </si>
  <si>
    <t>National System</t>
  </si>
  <si>
    <t>Ex Ante</t>
  </si>
  <si>
    <t>Ex Post</t>
  </si>
  <si>
    <t>Country: JAMAICA</t>
  </si>
  <si>
    <t>Project number: JA-T1151</t>
  </si>
  <si>
    <t>Executing agency: Jamaica Promotions Corporation (JAMPRO)</t>
  </si>
  <si>
    <t>Title of Project: Implementation Support for Skills Development for Global Services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</si>
  <si>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</si>
  <si>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Period covered by the plan: July 2018 - December 2019</t>
  </si>
  <si>
    <t>PC</t>
  </si>
  <si>
    <t>National</t>
  </si>
  <si>
    <t>Q3 2018</t>
  </si>
  <si>
    <t>n.a.</t>
  </si>
  <si>
    <t xml:space="preserve">Workshops, stakeholder meetings for Ops Manual consultation and approval </t>
  </si>
  <si>
    <t>Support for preparation of an operating manual of the JA-L1079 programme’s goals and activities (Workshops, Stakeholder meetings, socialization for Ops Manual Approval).</t>
  </si>
  <si>
    <t>PEU Coordinator</t>
  </si>
  <si>
    <t>Procurement Specialist</t>
  </si>
  <si>
    <t>Financial Management Specialist</t>
  </si>
  <si>
    <t>Update of job-readiness curricula: soft, cognitive and foundational digital skills module in the TVET training system</t>
  </si>
  <si>
    <t>Industry Validation workshop for updated  job-readiness: soft, cognitive and foundational digital skills module</t>
  </si>
  <si>
    <t>Component 3</t>
  </si>
  <si>
    <t>Analytical work to support the GSS industry (different studies)</t>
  </si>
  <si>
    <t>Q3 2019</t>
  </si>
  <si>
    <t>IICQ</t>
  </si>
  <si>
    <t>critical</t>
  </si>
  <si>
    <t>Prepared by: Fernando Pavon</t>
  </si>
  <si>
    <t>Date: June 2018</t>
  </si>
  <si>
    <t>GN-2350-9 applies for the selection and contracting of consultants.</t>
  </si>
  <si>
    <t xml:space="preserve">GN-2350-9 applies for the selection and contracting of consultants.
</t>
  </si>
  <si>
    <t>The Bank has approved the use of Jamaican Procurement Sub-system of Limited Tender/ Restricted Bidding, for all contracts for works below the Bank’s threshold for Price Comparison (up to US$150,000) and contracts for goods and non-consulting services that fall within the Bank’s threshold for the said method (US$25,000).</t>
  </si>
  <si>
    <t>Entails different studies to be defined as JA-L1079 starts execution. GN-2350-9 applies for the selection and contracting of consultants.</t>
  </si>
  <si>
    <t>Other</t>
  </si>
  <si>
    <t>Audit</t>
  </si>
  <si>
    <t>QCBS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</si>
</sst>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3" fontId="9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21" xfId="0" applyBorder="1" applyAlignment="1">
      <alignment horizontal="center"/>
    </xf>
    <xf numFmtId="0" fontId="0" fillId="0" borderId="17" xfId="0" applyBorder="1"/>
    <xf numFmtId="0" fontId="0" fillId="0" borderId="26" xfId="0" applyBorder="1"/>
    <xf numFmtId="0" fontId="4" fillId="0" borderId="2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0" xfId="1" applyFont="1" applyFill="1" applyBorder="1" applyAlignment="1">
      <alignment vertical="center" wrapText="1"/>
    </xf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43" fontId="0" fillId="0" borderId="10" xfId="2" applyFont="1" applyBorder="1" applyAlignment="1">
      <alignment horizontal="center" vertical="center" wrapText="1"/>
    </xf>
    <xf numFmtId="0" fontId="10" fillId="0" borderId="28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43" fontId="1" fillId="3" borderId="1" xfId="2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3" fontId="1" fillId="0" borderId="18" xfId="2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5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2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4" xfId="0" applyFont="1" applyFill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3" xfId="0" applyBorder="1" applyAlignment="1">
      <alignment horizontal="left"/>
    </xf>
    <xf numFmtId="0" fontId="4" fillId="0" borderId="2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3" fillId="2" borderId="27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3" fontId="1" fillId="0" borderId="13" xfId="0" applyNumberFormat="1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31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/>
    </xf>
    <xf numFmtId="0" fontId="4" fillId="0" borderId="46" xfId="0" applyFont="1" applyBorder="1" applyAlignment="1">
      <alignment horizontal="left" vertical="center"/>
    </xf>
    <xf numFmtId="0" fontId="4" fillId="0" borderId="29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5" fillId="0" borderId="29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</cellXfs>
  <cellStyles count="3">
    <cellStyle name="Comma" xfId="2" builtinId="3"/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topLeftCell="A19" zoomScale="80" zoomScaleNormal="80" workbookViewId="0">
      <selection activeCell="K21" sqref="K21"/>
    </sheetView>
  </sheetViews>
  <sheetFormatPr defaultRowHeight="14.4" x14ac:dyDescent="0.3"/>
  <cols>
    <col min="1" max="1" width="6.88671875" customWidth="1"/>
    <col min="2" max="2" width="7.44140625" customWidth="1"/>
    <col min="3" max="3" width="43.5546875" customWidth="1"/>
    <col min="4" max="4" width="14.33203125" customWidth="1"/>
    <col min="5" max="5" width="13.33203125" customWidth="1"/>
    <col min="6" max="6" width="13" customWidth="1"/>
    <col min="7" max="8" width="11.44140625" customWidth="1"/>
    <col min="9" max="9" width="20.109375" customWidth="1"/>
    <col min="10" max="10" width="16.88671875" customWidth="1"/>
    <col min="11" max="11" width="42.33203125" customWidth="1"/>
    <col min="14" max="14" width="9" customWidth="1"/>
    <col min="15" max="15" width="0.44140625" hidden="1" customWidth="1"/>
  </cols>
  <sheetData>
    <row r="1" spans="1:17" ht="14.4" customHeight="1" x14ac:dyDescent="0.3">
      <c r="J1" t="s">
        <v>21</v>
      </c>
    </row>
    <row r="2" spans="1:17" ht="14.4" customHeight="1" x14ac:dyDescent="0.3">
      <c r="J2" t="s">
        <v>22</v>
      </c>
    </row>
    <row r="3" spans="1:17" ht="9" customHeight="1" thickBot="1" x14ac:dyDescent="0.35"/>
    <row r="4" spans="1:17" ht="24.75" customHeight="1" x14ac:dyDescent="0.3">
      <c r="A4" s="51" t="s">
        <v>11</v>
      </c>
      <c r="B4" s="52"/>
      <c r="C4" s="52"/>
      <c r="D4" s="52"/>
      <c r="E4" s="52"/>
      <c r="F4" s="52"/>
      <c r="G4" s="52"/>
      <c r="H4" s="52"/>
      <c r="I4" s="52"/>
      <c r="J4" s="52"/>
      <c r="K4" s="53"/>
      <c r="L4" s="1"/>
      <c r="M4" s="1"/>
      <c r="N4" s="1"/>
      <c r="O4" s="1"/>
      <c r="P4" s="1"/>
      <c r="Q4" s="1"/>
    </row>
    <row r="5" spans="1:17" ht="14.4" customHeight="1" x14ac:dyDescent="0.3">
      <c r="A5" s="46" t="s">
        <v>38</v>
      </c>
      <c r="B5" s="47"/>
      <c r="C5" s="47"/>
      <c r="D5" s="47"/>
      <c r="E5" s="47"/>
      <c r="F5" s="50" t="s">
        <v>40</v>
      </c>
      <c r="G5" s="47"/>
      <c r="H5" s="47"/>
      <c r="I5" s="47"/>
      <c r="J5" s="47"/>
      <c r="K5" s="7" t="s">
        <v>42</v>
      </c>
    </row>
    <row r="6" spans="1:17" ht="15" customHeight="1" thickBot="1" x14ac:dyDescent="0.35">
      <c r="A6" s="48" t="s">
        <v>39</v>
      </c>
      <c r="B6" s="49"/>
      <c r="C6" s="49"/>
      <c r="D6" s="49"/>
      <c r="E6" s="49"/>
      <c r="F6" s="54" t="s">
        <v>41</v>
      </c>
      <c r="G6" s="49"/>
      <c r="H6" s="49"/>
      <c r="I6" s="49"/>
      <c r="J6" s="49"/>
      <c r="K6" s="55"/>
    </row>
    <row r="7" spans="1:17" ht="15" customHeight="1" thickTop="1" x14ac:dyDescent="0.3">
      <c r="A7" s="36" t="s">
        <v>43</v>
      </c>
      <c r="B7" s="37"/>
      <c r="C7" s="37"/>
      <c r="D7" s="37"/>
      <c r="E7" s="37"/>
      <c r="F7" s="37"/>
      <c r="G7" s="37"/>
      <c r="H7" s="37"/>
      <c r="I7" s="37"/>
      <c r="J7" s="37"/>
      <c r="K7" s="38"/>
    </row>
    <row r="8" spans="1:17" ht="14.4" customHeight="1" x14ac:dyDescent="0.3">
      <c r="A8" s="46" t="s">
        <v>26</v>
      </c>
      <c r="B8" s="47"/>
      <c r="C8" s="47"/>
      <c r="D8" s="47"/>
      <c r="E8" s="39" t="s">
        <v>12</v>
      </c>
      <c r="F8" s="40"/>
      <c r="G8" s="2"/>
      <c r="H8" s="8"/>
      <c r="I8" s="8" t="s">
        <v>13</v>
      </c>
      <c r="J8" s="2"/>
      <c r="K8" s="4"/>
    </row>
    <row r="9" spans="1:17" ht="14.4" customHeight="1" x14ac:dyDescent="0.3">
      <c r="A9" s="5"/>
      <c r="B9" s="3"/>
      <c r="C9" s="3"/>
      <c r="D9" s="3"/>
      <c r="E9" s="3"/>
      <c r="F9" s="3"/>
      <c r="G9" s="3"/>
      <c r="H9" s="3"/>
      <c r="I9" s="3"/>
      <c r="J9" s="3"/>
      <c r="K9" s="6"/>
    </row>
    <row r="10" spans="1:17" ht="39" customHeight="1" thickBot="1" x14ac:dyDescent="0.35">
      <c r="A10" s="65" t="s">
        <v>27</v>
      </c>
      <c r="B10" s="65" t="s">
        <v>0</v>
      </c>
      <c r="C10" s="65" t="s">
        <v>23</v>
      </c>
      <c r="D10" s="65" t="s">
        <v>1</v>
      </c>
      <c r="E10" s="65" t="s">
        <v>24</v>
      </c>
      <c r="F10" s="67" t="s">
        <v>30</v>
      </c>
      <c r="G10" s="69" t="s">
        <v>2</v>
      </c>
      <c r="H10" s="70"/>
      <c r="I10" s="41" t="s">
        <v>5</v>
      </c>
      <c r="J10" s="43" t="s">
        <v>25</v>
      </c>
      <c r="K10" s="44" t="s">
        <v>16</v>
      </c>
    </row>
    <row r="11" spans="1:17" ht="28.5" customHeight="1" x14ac:dyDescent="0.3">
      <c r="A11" s="66"/>
      <c r="B11" s="66"/>
      <c r="C11" s="66"/>
      <c r="D11" s="66"/>
      <c r="E11" s="66"/>
      <c r="F11" s="68"/>
      <c r="G11" s="9" t="s">
        <v>4</v>
      </c>
      <c r="H11" s="9" t="s">
        <v>3</v>
      </c>
      <c r="I11" s="42"/>
      <c r="J11" s="41"/>
      <c r="K11" s="45"/>
      <c r="O11" s="10" t="s">
        <v>31</v>
      </c>
    </row>
    <row r="12" spans="1:17" ht="14.4" customHeight="1" x14ac:dyDescent="0.3">
      <c r="A12" s="25"/>
      <c r="B12" s="26"/>
      <c r="C12" s="27" t="s">
        <v>6</v>
      </c>
      <c r="D12" s="28">
        <f>SUM(D14:D18)</f>
        <v>160000</v>
      </c>
      <c r="E12" s="29"/>
      <c r="F12" s="29"/>
      <c r="G12" s="29"/>
      <c r="H12" s="29"/>
      <c r="I12" s="29"/>
      <c r="J12" s="29"/>
      <c r="K12" s="30"/>
      <c r="O12" s="11" t="s">
        <v>32</v>
      </c>
    </row>
    <row r="13" spans="1:17" ht="14.4" customHeight="1" x14ac:dyDescent="0.3">
      <c r="A13" s="22"/>
      <c r="B13" s="13"/>
      <c r="C13" s="14" t="s">
        <v>7</v>
      </c>
      <c r="D13" s="16"/>
      <c r="E13" s="15"/>
      <c r="F13" s="15"/>
      <c r="G13" s="15"/>
      <c r="H13" s="15"/>
      <c r="I13" s="15"/>
      <c r="J13" s="15"/>
      <c r="K13" s="17"/>
      <c r="O13" s="11" t="s">
        <v>33</v>
      </c>
    </row>
    <row r="14" spans="1:17" ht="56.4" customHeight="1" x14ac:dyDescent="0.3">
      <c r="A14" s="22"/>
      <c r="B14" s="13"/>
      <c r="C14" s="13" t="s">
        <v>48</v>
      </c>
      <c r="D14" s="16">
        <v>10000</v>
      </c>
      <c r="E14" s="15" t="s">
        <v>44</v>
      </c>
      <c r="F14" s="15" t="s">
        <v>45</v>
      </c>
      <c r="G14" s="15">
        <v>100</v>
      </c>
      <c r="H14" s="15">
        <v>0</v>
      </c>
      <c r="I14" s="15" t="s">
        <v>46</v>
      </c>
      <c r="J14" s="15" t="s">
        <v>47</v>
      </c>
      <c r="K14" s="17" t="s">
        <v>49</v>
      </c>
      <c r="O14" s="11" t="s">
        <v>34</v>
      </c>
    </row>
    <row r="15" spans="1:17" ht="14.4" customHeight="1" x14ac:dyDescent="0.3">
      <c r="A15" s="22"/>
      <c r="B15" s="13"/>
      <c r="C15" s="14" t="s">
        <v>15</v>
      </c>
      <c r="D15" s="16"/>
      <c r="E15" s="15"/>
      <c r="F15" s="15"/>
      <c r="G15" s="15"/>
      <c r="H15" s="15"/>
      <c r="I15" s="15"/>
      <c r="J15" s="15"/>
      <c r="K15" s="17"/>
    </row>
    <row r="16" spans="1:17" ht="25.2" customHeight="1" x14ac:dyDescent="0.3">
      <c r="A16" s="22"/>
      <c r="B16" s="13"/>
      <c r="C16" s="13" t="s">
        <v>50</v>
      </c>
      <c r="D16" s="16">
        <v>60000</v>
      </c>
      <c r="E16" s="15" t="s">
        <v>58</v>
      </c>
      <c r="F16" s="15" t="s">
        <v>36</v>
      </c>
      <c r="G16" s="15">
        <v>100</v>
      </c>
      <c r="H16" s="15">
        <v>0</v>
      </c>
      <c r="I16" s="15" t="s">
        <v>46</v>
      </c>
      <c r="J16" s="15" t="s">
        <v>47</v>
      </c>
      <c r="K16" s="17" t="s">
        <v>62</v>
      </c>
    </row>
    <row r="17" spans="1:15" ht="23.4" customHeight="1" x14ac:dyDescent="0.3">
      <c r="A17" s="22"/>
      <c r="B17" s="13"/>
      <c r="C17" s="13" t="s">
        <v>51</v>
      </c>
      <c r="D17" s="16">
        <v>45000</v>
      </c>
      <c r="E17" s="15" t="s">
        <v>58</v>
      </c>
      <c r="F17" s="15" t="s">
        <v>36</v>
      </c>
      <c r="G17" s="15">
        <v>100</v>
      </c>
      <c r="H17" s="15">
        <v>0</v>
      </c>
      <c r="I17" s="15" t="s">
        <v>46</v>
      </c>
      <c r="J17" s="15" t="s">
        <v>47</v>
      </c>
      <c r="K17" s="17" t="s">
        <v>62</v>
      </c>
    </row>
    <row r="18" spans="1:15" ht="27" customHeight="1" x14ac:dyDescent="0.3">
      <c r="A18" s="22"/>
      <c r="B18" s="13"/>
      <c r="C18" s="13" t="s">
        <v>52</v>
      </c>
      <c r="D18" s="16">
        <v>45000</v>
      </c>
      <c r="E18" s="15" t="s">
        <v>58</v>
      </c>
      <c r="F18" s="15" t="s">
        <v>36</v>
      </c>
      <c r="G18" s="15">
        <v>100</v>
      </c>
      <c r="H18" s="15">
        <v>0</v>
      </c>
      <c r="I18" s="15" t="s">
        <v>46</v>
      </c>
      <c r="J18" s="15" t="s">
        <v>47</v>
      </c>
      <c r="K18" s="17" t="s">
        <v>62</v>
      </c>
    </row>
    <row r="19" spans="1:15" ht="14.4" customHeight="1" x14ac:dyDescent="0.3">
      <c r="A19" s="25"/>
      <c r="B19" s="26"/>
      <c r="C19" s="27" t="s">
        <v>8</v>
      </c>
      <c r="D19" s="28">
        <f>SUM(D20:D23)</f>
        <v>40000</v>
      </c>
      <c r="E19" s="29"/>
      <c r="F19" s="29"/>
      <c r="G19" s="29"/>
      <c r="H19" s="29"/>
      <c r="I19" s="29"/>
      <c r="J19" s="29"/>
      <c r="K19" s="30"/>
    </row>
    <row r="20" spans="1:15" ht="14.4" customHeight="1" x14ac:dyDescent="0.3">
      <c r="A20" s="21"/>
      <c r="B20" s="13"/>
      <c r="C20" s="14" t="s">
        <v>7</v>
      </c>
      <c r="D20" s="16"/>
      <c r="E20" s="15"/>
      <c r="F20" s="15"/>
      <c r="G20" s="15"/>
      <c r="H20" s="15"/>
      <c r="I20" s="15"/>
      <c r="J20" s="15"/>
      <c r="K20" s="17"/>
    </row>
    <row r="21" spans="1:15" ht="70.8" customHeight="1" x14ac:dyDescent="0.3">
      <c r="A21" s="21"/>
      <c r="B21" s="13"/>
      <c r="C21" s="24" t="s">
        <v>54</v>
      </c>
      <c r="D21" s="16">
        <v>10000</v>
      </c>
      <c r="E21" s="15" t="s">
        <v>44</v>
      </c>
      <c r="F21" s="15" t="s">
        <v>45</v>
      </c>
      <c r="G21" s="15">
        <v>100</v>
      </c>
      <c r="H21" s="15">
        <v>0</v>
      </c>
      <c r="I21" s="15" t="s">
        <v>46</v>
      </c>
      <c r="J21" s="15" t="s">
        <v>47</v>
      </c>
      <c r="K21" s="31" t="s">
        <v>64</v>
      </c>
    </row>
    <row r="22" spans="1:15" ht="14.4" customHeight="1" x14ac:dyDescent="0.3">
      <c r="A22" s="21"/>
      <c r="B22" s="13"/>
      <c r="C22" s="14" t="s">
        <v>14</v>
      </c>
      <c r="D22" s="16"/>
      <c r="E22" s="15"/>
      <c r="F22" s="15"/>
      <c r="G22" s="15"/>
      <c r="H22" s="15"/>
      <c r="I22" s="15"/>
      <c r="J22" s="15"/>
      <c r="K22" s="17"/>
    </row>
    <row r="23" spans="1:15" ht="47.4" customHeight="1" x14ac:dyDescent="0.3">
      <c r="A23" s="22"/>
      <c r="B23" s="13"/>
      <c r="C23" s="13" t="s">
        <v>53</v>
      </c>
      <c r="D23" s="16">
        <v>30000</v>
      </c>
      <c r="E23" s="15" t="s">
        <v>58</v>
      </c>
      <c r="F23" s="15" t="s">
        <v>36</v>
      </c>
      <c r="G23" s="15">
        <v>100</v>
      </c>
      <c r="H23" s="15">
        <v>0</v>
      </c>
      <c r="I23" s="15" t="s">
        <v>46</v>
      </c>
      <c r="J23" s="15" t="s">
        <v>59</v>
      </c>
      <c r="K23" s="17" t="s">
        <v>63</v>
      </c>
      <c r="O23" t="s">
        <v>36</v>
      </c>
    </row>
    <row r="24" spans="1:15" ht="14.4" customHeight="1" x14ac:dyDescent="0.3">
      <c r="A24" s="25"/>
      <c r="B24" s="26"/>
      <c r="C24" s="27" t="s">
        <v>55</v>
      </c>
      <c r="D24" s="28">
        <f>SUM(D25)</f>
        <v>90000</v>
      </c>
      <c r="E24" s="29"/>
      <c r="F24" s="29"/>
      <c r="G24" s="29"/>
      <c r="H24" s="29"/>
      <c r="I24" s="29"/>
      <c r="J24" s="29"/>
      <c r="K24" s="30"/>
      <c r="O24" t="s">
        <v>37</v>
      </c>
    </row>
    <row r="25" spans="1:15" ht="34.799999999999997" customHeight="1" x14ac:dyDescent="0.3">
      <c r="A25" s="23"/>
      <c r="B25" s="18"/>
      <c r="C25" s="18" t="s">
        <v>56</v>
      </c>
      <c r="D25" s="19">
        <v>90000</v>
      </c>
      <c r="E25" s="15" t="s">
        <v>58</v>
      </c>
      <c r="F25" s="15" t="s">
        <v>36</v>
      </c>
      <c r="G25" s="15">
        <v>100</v>
      </c>
      <c r="H25" s="15">
        <v>0</v>
      </c>
      <c r="I25" s="15" t="s">
        <v>57</v>
      </c>
      <c r="J25" s="15" t="s">
        <v>47</v>
      </c>
      <c r="K25" s="20" t="s">
        <v>65</v>
      </c>
      <c r="O25" t="s">
        <v>35</v>
      </c>
    </row>
    <row r="26" spans="1:15" ht="14.4" customHeight="1" x14ac:dyDescent="0.3">
      <c r="A26" s="25"/>
      <c r="B26" s="26"/>
      <c r="C26" s="27" t="s">
        <v>66</v>
      </c>
      <c r="D26" s="28"/>
      <c r="E26" s="29"/>
      <c r="F26" s="29"/>
      <c r="G26" s="29"/>
      <c r="H26" s="29"/>
      <c r="I26" s="29"/>
      <c r="J26" s="29"/>
      <c r="K26" s="30"/>
    </row>
    <row r="27" spans="1:15" ht="34.799999999999997" customHeight="1" thickBot="1" x14ac:dyDescent="0.35">
      <c r="A27" s="32"/>
      <c r="B27" s="33"/>
      <c r="C27" s="34" t="s">
        <v>67</v>
      </c>
      <c r="D27" s="35">
        <v>10000</v>
      </c>
      <c r="E27" s="15" t="s">
        <v>68</v>
      </c>
      <c r="F27" s="15" t="s">
        <v>36</v>
      </c>
      <c r="G27" s="15">
        <v>100</v>
      </c>
      <c r="H27" s="15">
        <v>0</v>
      </c>
      <c r="I27" s="15" t="s">
        <v>57</v>
      </c>
      <c r="J27" s="15" t="s">
        <v>47</v>
      </c>
      <c r="K27" s="17" t="s">
        <v>63</v>
      </c>
    </row>
    <row r="28" spans="1:15" x14ac:dyDescent="0.3">
      <c r="A28" s="71" t="s">
        <v>9</v>
      </c>
      <c r="B28" s="72"/>
      <c r="C28" s="73"/>
      <c r="D28" s="77">
        <f>SUM(D12,D19,D24, D27)</f>
        <v>300000</v>
      </c>
      <c r="E28" s="79" t="s">
        <v>60</v>
      </c>
      <c r="F28" s="80"/>
      <c r="G28" s="81"/>
      <c r="H28" s="79" t="s">
        <v>61</v>
      </c>
      <c r="I28" s="80"/>
      <c r="J28" s="81"/>
      <c r="K28" s="82"/>
    </row>
    <row r="29" spans="1:15" ht="15" thickBot="1" x14ac:dyDescent="0.35">
      <c r="A29" s="74"/>
      <c r="B29" s="75"/>
      <c r="C29" s="76"/>
      <c r="D29" s="78"/>
      <c r="E29" s="79"/>
      <c r="F29" s="80"/>
      <c r="G29" s="81"/>
      <c r="H29" s="79"/>
      <c r="I29" s="80"/>
      <c r="J29" s="81"/>
      <c r="K29" s="83"/>
      <c r="O29" s="12"/>
    </row>
    <row r="30" spans="1:15" ht="14.25" customHeight="1" thickTop="1" x14ac:dyDescent="0.3">
      <c r="A30" s="56" t="s">
        <v>10</v>
      </c>
      <c r="B30" s="57"/>
      <c r="C30" s="57"/>
      <c r="D30" s="57"/>
      <c r="E30" s="57"/>
      <c r="F30" s="57"/>
      <c r="G30" s="57"/>
      <c r="H30" s="57"/>
      <c r="I30" s="57"/>
      <c r="J30" s="57"/>
      <c r="K30" s="58"/>
    </row>
    <row r="31" spans="1:15" x14ac:dyDescent="0.3">
      <c r="A31" s="59"/>
      <c r="B31" s="60"/>
      <c r="C31" s="60"/>
      <c r="D31" s="60"/>
      <c r="E31" s="60"/>
      <c r="F31" s="60"/>
      <c r="G31" s="60"/>
      <c r="H31" s="60"/>
      <c r="I31" s="60"/>
      <c r="J31" s="60"/>
      <c r="K31" s="61"/>
    </row>
    <row r="32" spans="1:15" ht="20.25" customHeight="1" thickBot="1" x14ac:dyDescent="0.35">
      <c r="A32" s="62"/>
      <c r="B32" s="63"/>
      <c r="C32" s="63"/>
      <c r="D32" s="63"/>
      <c r="E32" s="63"/>
      <c r="F32" s="63"/>
      <c r="G32" s="63"/>
      <c r="H32" s="63"/>
      <c r="I32" s="63"/>
      <c r="J32" s="63"/>
      <c r="K32" s="64"/>
    </row>
    <row r="33" spans="1:11" ht="15.6" customHeight="1" thickTop="1" thickBot="1" x14ac:dyDescent="0.35">
      <c r="A33" s="87" t="s">
        <v>17</v>
      </c>
      <c r="B33" s="88"/>
      <c r="C33" s="88"/>
      <c r="D33" s="88"/>
      <c r="E33" s="88"/>
      <c r="F33" s="88"/>
      <c r="G33" s="88"/>
      <c r="H33" s="88"/>
      <c r="I33" s="88"/>
      <c r="J33" s="88"/>
      <c r="K33" s="89"/>
    </row>
    <row r="34" spans="1:11" s="3" customFormat="1" ht="27.75" customHeight="1" thickBot="1" x14ac:dyDescent="0.35">
      <c r="A34" s="90" t="s">
        <v>18</v>
      </c>
      <c r="B34" s="91"/>
      <c r="C34" s="91"/>
      <c r="D34" s="91"/>
      <c r="E34" s="91"/>
      <c r="F34" s="91"/>
      <c r="G34" s="91"/>
      <c r="H34" s="91"/>
      <c r="I34" s="91"/>
      <c r="J34" s="91"/>
      <c r="K34" s="92"/>
    </row>
    <row r="35" spans="1:11" s="3" customFormat="1" ht="21.75" customHeight="1" thickTop="1" thickBot="1" x14ac:dyDescent="0.35">
      <c r="A35" s="93" t="s">
        <v>20</v>
      </c>
      <c r="B35" s="94"/>
      <c r="C35" s="94"/>
      <c r="D35" s="94"/>
      <c r="E35" s="94"/>
      <c r="F35" s="94"/>
      <c r="G35" s="94"/>
      <c r="H35" s="94"/>
      <c r="I35" s="94"/>
      <c r="J35" s="94"/>
      <c r="K35" s="95"/>
    </row>
    <row r="36" spans="1:11" s="3" customFormat="1" ht="24.75" customHeight="1" thickTop="1" thickBot="1" x14ac:dyDescent="0.35">
      <c r="A36" s="96" t="s">
        <v>29</v>
      </c>
      <c r="B36" s="97"/>
      <c r="C36" s="97"/>
      <c r="D36" s="97"/>
      <c r="E36" s="97"/>
      <c r="F36" s="97"/>
      <c r="G36" s="97"/>
      <c r="H36" s="97"/>
      <c r="I36" s="97"/>
      <c r="J36" s="97"/>
      <c r="K36" s="98"/>
    </row>
    <row r="37" spans="1:11" ht="20.25" customHeight="1" thickTop="1" thickBot="1" x14ac:dyDescent="0.35">
      <c r="A37" s="99" t="s">
        <v>28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1"/>
    </row>
    <row r="38" spans="1:11" ht="15.6" thickTop="1" thickBot="1" x14ac:dyDescent="0.35">
      <c r="A38" s="84" t="s">
        <v>19</v>
      </c>
      <c r="B38" s="85"/>
      <c r="C38" s="85"/>
      <c r="D38" s="85"/>
      <c r="E38" s="85"/>
      <c r="F38" s="85"/>
      <c r="G38" s="85"/>
      <c r="H38" s="85"/>
      <c r="I38" s="85"/>
      <c r="J38" s="85"/>
      <c r="K38" s="86"/>
    </row>
  </sheetData>
  <mergeCells count="30">
    <mergeCell ref="A38:K38"/>
    <mergeCell ref="A33:K33"/>
    <mergeCell ref="A34:K34"/>
    <mergeCell ref="A35:K35"/>
    <mergeCell ref="A36:K36"/>
    <mergeCell ref="A37:K37"/>
    <mergeCell ref="A30:K32"/>
    <mergeCell ref="A8:D8"/>
    <mergeCell ref="A10:A11"/>
    <mergeCell ref="B10:B11"/>
    <mergeCell ref="C10:C11"/>
    <mergeCell ref="D10:D11"/>
    <mergeCell ref="E10:E11"/>
    <mergeCell ref="F10:F11"/>
    <mergeCell ref="G10:H10"/>
    <mergeCell ref="A28:C29"/>
    <mergeCell ref="D28:D29"/>
    <mergeCell ref="E28:G29"/>
    <mergeCell ref="H28:J29"/>
    <mergeCell ref="K28:K29"/>
    <mergeCell ref="A5:E5"/>
    <mergeCell ref="A6:E6"/>
    <mergeCell ref="F5:J5"/>
    <mergeCell ref="A4:K4"/>
    <mergeCell ref="F6:K6"/>
    <mergeCell ref="A7:K7"/>
    <mergeCell ref="E8:F8"/>
    <mergeCell ref="I10:I11"/>
    <mergeCell ref="J10:J11"/>
    <mergeCell ref="K10:K11"/>
  </mergeCells>
  <dataValidations count="2">
    <dataValidation type="list" allowBlank="1" showInputMessage="1" showErrorMessage="1" sqref="F12:F27" xr:uid="{00000000-0002-0000-0000-000000000000}">
      <formula1>supervision</formula1>
    </dataValidation>
    <dataValidation type="list" allowBlank="1" showInputMessage="1" showErrorMessage="1" sqref="E12:E27" xr:uid="{00000000-0002-0000-0000-000001000000}">
      <formula1>prmmethod</formula1>
    </dataValidation>
  </dataValidations>
  <pageMargins left="0.7" right="0.7" top="0.75" bottom="0.75" header="0.3" footer="0.3"/>
  <pageSetup paperSize="17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BB59FDE0094494582B60C21C2FEC781" ma:contentTypeVersion="429" ma:contentTypeDescription="A content type to manage public (operations) IDB documents" ma:contentTypeScope="" ma:versionID="4cfb8c433a44e6fa64956ff800982b8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393bcd1bb91be68e20692512ab11f7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JA-T115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R0002307000</Record_x0020_Number>
    <Key_x0020_Document xmlns="cdc7663a-08f0-4737-9e8c-148ce897a09c">false</Key_x0020_Document>
    <Division_x0020_or_x0020_Unit xmlns="cdc7663a-08f0-4737-9e8c-148ce897a09c">SCL/LMK</Division_x0020_or_x0020_Unit>
    <IDBDocs_x0020_Number xmlns="cdc7663a-08f0-4737-9e8c-148ce897a09c" xsi:nil="true"/>
    <Document_x0020_Author xmlns="cdc7663a-08f0-4737-9e8c-148ce897a09c">Pavon, Fernando Yitzack</Document_x0020_Author>
    <_dlc_DocId xmlns="cdc7663a-08f0-4737-9e8c-148ce897a09c">EZSHARE-1908350150-6</_dlc_DocId>
    <Operation_x0020_Type xmlns="cdc7663a-08f0-4737-9e8c-148ce897a09c">Technical Cooperation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Jamaica</TermName>
          <TermId xmlns="http://schemas.microsoft.com/office/infopath/2007/PartnerControls">284b90e7-9693-4db7-a23e-8f79c831fe9a</TermId>
        </TermInfo>
      </Terms>
    </ic46d7e087fd4a108fb86518ca413cc6>
    <TaxCatchAll xmlns="cdc7663a-08f0-4737-9e8c-148ce897a09c">
      <Value>26</Value>
      <Value>47</Value>
      <Value>87</Value>
      <Value>121</Value>
      <Value>1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JA-T1151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>ATN/OC-16788-JA;</Approval_x0020_Number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VOCATIONAL AND WORKFORCE TRAINING</TermName>
          <TermId xmlns="http://schemas.microsoft.com/office/infopath/2007/PartnerControls">8404f753-fb1a-4c37-9f07-9c666bbff14a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https://idbg.sharepoint.com/teams/EZ-JA-TCP/JA-T1151/_layouts/15/DocIdRedir.aspx?ID=EZSHARE-1908350150-6</Url>
      <Description>EZSHARE-1908350150-6</Description>
    </_dlc_DocIdUrl>
    <Phase xmlns="cdc7663a-08f0-4737-9e8c-148ce897a09c" xsi:nil="true"/>
    <Other_x0020_Autho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Training;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87CA4F0E-6420-476E-A8BB-E256F00B958A}"/>
</file>

<file path=customXml/itemProps2.xml><?xml version="1.0" encoding="utf-8"?>
<ds:datastoreItem xmlns:ds="http://schemas.openxmlformats.org/officeDocument/2006/customXml" ds:itemID="{F6C8D748-8871-4A5E-BB77-1227455C9034}"/>
</file>

<file path=customXml/itemProps3.xml><?xml version="1.0" encoding="utf-8"?>
<ds:datastoreItem xmlns:ds="http://schemas.openxmlformats.org/officeDocument/2006/customXml" ds:itemID="{467F4345-BCAA-4C37-8C9B-CE768D381352}"/>
</file>

<file path=customXml/itemProps4.xml><?xml version="1.0" encoding="utf-8"?>
<ds:datastoreItem xmlns:ds="http://schemas.openxmlformats.org/officeDocument/2006/customXml" ds:itemID="{3DBB442A-7CBE-4EDE-92BD-F8027A0D96DE}"/>
</file>

<file path=customXml/itemProps5.xml><?xml version="1.0" encoding="utf-8"?>
<ds:datastoreItem xmlns:ds="http://schemas.openxmlformats.org/officeDocument/2006/customXml" ds:itemID="{0623A7CE-F284-4ED6-A0FA-8509DD9E3B0B}"/>
</file>

<file path=customXml/itemProps6.xml><?xml version="1.0" encoding="utf-8"?>
<ds:datastoreItem xmlns:ds="http://schemas.openxmlformats.org/officeDocument/2006/customXml" ds:itemID="{87D00DA2-69B7-4FDD-AE0C-2B366501A5C3}"/>
</file>

<file path=customXml/itemProps7.xml><?xml version="1.0" encoding="utf-8"?>
<ds:datastoreItem xmlns:ds="http://schemas.openxmlformats.org/officeDocument/2006/customXml" ds:itemID="{2639C022-DF2B-4C39-AE47-7ED85C7AAD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keywords/>
  <cp:lastModifiedBy>Muhlstein, Ethel Rosa</cp:lastModifiedBy>
  <cp:lastPrinted>2011-08-04T21:58:05Z</cp:lastPrinted>
  <dcterms:created xsi:type="dcterms:W3CDTF">2011-08-03T19:26:33Z</dcterms:created>
  <dcterms:modified xsi:type="dcterms:W3CDTF">2018-06-21T16:11:42Z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121;#VOCATIONAL AND WORKFORCE TRAINING|8404f753-fb1a-4c37-9f07-9c666bbff14a</vt:lpwstr>
  </property>
  <property fmtid="{D5CDD505-2E9C-101B-9397-08002B2CF9AE}" pid="7" name="Country">
    <vt:lpwstr>26;#Jamaica|284b90e7-9693-4db7-a23e-8f79c831fe9a</vt:lpwstr>
  </property>
  <property fmtid="{D5CDD505-2E9C-101B-9397-08002B2CF9AE}" pid="8" name="Fund IDB">
    <vt:lpwstr>87;#SOC|3086ce3f-38db-462a-ad79-6fb1ca9264c8</vt:lpwstr>
  </property>
  <property fmtid="{D5CDD505-2E9C-101B-9397-08002B2CF9AE}" pid="9" name="_dlc_DocIdItemGuid">
    <vt:lpwstr>4f3a1a72-b065-4a67-b795-505405512a0f</vt:lpwstr>
  </property>
  <property fmtid="{D5CDD505-2E9C-101B-9397-08002B2CF9AE}" pid="10" name="Sector IDB">
    <vt:lpwstr>47;#SOCIAL INVESTMENT|3f908695-d5b5-49f6-941f-76876b39564f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0x0101001A458A224826124E8B45B1D613300CFC00ABB59FDE0094494582B60C21C2FEC781</vt:lpwstr>
  </property>
</Properties>
</file>