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D14" i="1"/>
  <c r="D18" i="1"/>
  <c r="J7" i="1" s="1"/>
  <c r="D21" i="1"/>
  <c r="G7" i="1" s="1"/>
  <c r="D11" i="1"/>
  <c r="D17" i="1"/>
  <c r="D23" i="1" s="1"/>
</calcChain>
</file>

<file path=xl/sharedStrings.xml><?xml version="1.0" encoding="utf-8"?>
<sst xmlns="http://schemas.openxmlformats.org/spreadsheetml/2006/main" count="65" uniqueCount="51">
  <si>
    <t>Ref. 
AWP</t>
  </si>
  <si>
    <t>Estimated contract
cost (US$)</t>
  </si>
  <si>
    <t>Source of financing
and percentage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</si>
  <si>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</si>
  <si>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</si>
  <si>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</si>
  <si>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</si>
  <si>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</si>
  <si>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Comments</t>
  </si>
  <si>
    <t>Inter-American Development Bank</t>
  </si>
  <si>
    <t>Description 
(1)</t>
  </si>
  <si>
    <t>Procurement
Method 
(2)</t>
  </si>
  <si>
    <t>Technical review
by the PTL
(4)</t>
  </si>
  <si>
    <t>Item 
Nº</t>
  </si>
  <si>
    <t>Threshold for ex-post review of procurements: n/a</t>
  </si>
  <si>
    <t>PC</t>
  </si>
  <si>
    <t>IICQ</t>
  </si>
  <si>
    <t xml:space="preserve"> IFD/CTI</t>
  </si>
  <si>
    <t>Executing agency: Bank (IFD/CTI)</t>
  </si>
  <si>
    <t>Consulting services(in US$):</t>
  </si>
  <si>
    <t>Goods and services (in US$):</t>
  </si>
  <si>
    <t xml:space="preserve">Review of procurement (ex-ante or ex-post)
(3)
</t>
  </si>
  <si>
    <t>Local/ other %</t>
  </si>
  <si>
    <t>Country: Costa Rica</t>
  </si>
  <si>
    <t>Project number: CR-T1136</t>
  </si>
  <si>
    <t>Title of Project: Fortalecimiento del Consejo Presidencial de Competitividad, Innovación y Talento Humano de Costa Rica</t>
  </si>
  <si>
    <t>Component 1: . Apoyo a la Secretaría Técnica del Consejo Presidencial</t>
  </si>
  <si>
    <t>ex-post</t>
  </si>
  <si>
    <t>Component 2: Apoyo a las Mesas de Trabajo del Consejo Presidencial</t>
  </si>
  <si>
    <t>Diseminación y difusión de estrategia</t>
  </si>
  <si>
    <t>Costos de Viaje y Logística</t>
  </si>
  <si>
    <r>
      <rPr>
        <b/>
        <sz val="10"/>
        <color indexed="8"/>
        <rFont val="Arial"/>
        <family val="2"/>
      </rPr>
      <t>Public or private sector:</t>
    </r>
    <r>
      <rPr>
        <sz val="10"/>
        <color indexed="8"/>
        <rFont val="Arial"/>
        <family val="2"/>
      </rPr>
      <t xml:space="preserve"> Public </t>
    </r>
  </si>
  <si>
    <r>
      <t>(2)</t>
    </r>
    <r>
      <rPr>
        <b/>
        <u/>
        <sz val="10"/>
        <color indexed="8"/>
        <rFont val="Arial"/>
        <family val="2"/>
      </rPr>
      <t xml:space="preserve"> Goods and works: </t>
    </r>
    <r>
      <rPr>
        <sz val="10"/>
        <color indexed="8"/>
        <rFont val="Arial"/>
        <family val="2"/>
      </rPr>
      <t>CB: Competitive bidding; PC: Price comparison; DC: Direct contracting.</t>
    </r>
  </si>
  <si>
    <r>
      <t>(2)</t>
    </r>
    <r>
      <rPr>
        <b/>
        <u/>
        <sz val="10"/>
        <color indexed="8"/>
        <rFont val="Arial"/>
        <family val="2"/>
      </rPr>
      <t xml:space="preserve"> Consulting firms:</t>
    </r>
    <r>
      <rPr>
        <sz val="10"/>
        <color indexed="8"/>
        <rFont val="Arial"/>
        <family val="2"/>
      </rPr>
      <t xml:space="preserve"> CQS: Selection Based on the Consultants' Qualifications; QCBS: Quality and cost-based selection; LCS: Least Cost Selection; FBS: Selection under a Fixed Budget; SSS: Single Source Selection; QBS: Quality Based selection.</t>
    </r>
  </si>
  <si>
    <r>
      <t>(2)</t>
    </r>
    <r>
      <rPr>
        <b/>
        <sz val="10"/>
        <color indexed="8"/>
        <rFont val="Arial"/>
        <family val="2"/>
      </rPr>
      <t xml:space="preserve"> </t>
    </r>
    <r>
      <rPr>
        <b/>
        <u/>
        <sz val="10"/>
        <color indexed="8"/>
        <rFont val="Arial"/>
        <family val="2"/>
      </rPr>
      <t>Individual consultants</t>
    </r>
    <r>
      <rPr>
        <b/>
        <sz val="10"/>
        <color indexed="8"/>
        <rFont val="Arial"/>
        <family val="2"/>
      </rPr>
      <t>:</t>
    </r>
    <r>
      <rPr>
        <sz val="10"/>
        <color indexed="8"/>
        <rFont val="Arial"/>
        <family val="2"/>
      </rPr>
      <t xml:space="preserve"> IICQ: International Individual Consultant Selection Based on Qualifications; SSS: Single Source Selection.</t>
    </r>
  </si>
  <si>
    <r>
      <t xml:space="preserve">(3) </t>
    </r>
    <r>
      <rPr>
        <b/>
        <u/>
        <sz val="10"/>
        <color indexed="8"/>
        <rFont val="Arial"/>
        <family val="2"/>
      </rPr>
      <t>Ex-ante/ex-post review:</t>
    </r>
    <r>
      <rPr>
        <sz val="10"/>
        <color indexed="8"/>
        <rFont val="Arial"/>
        <family val="2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</si>
  <si>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indexed="8"/>
        <rFont val="Arial"/>
        <family val="2"/>
      </rPr>
      <t>Technical review</t>
    </r>
    <r>
      <rPr>
        <sz val="10"/>
        <color indexed="8"/>
        <rFont val="Arial"/>
        <family val="2"/>
      </rPr>
      <t>: The PTL will use this column to define those procurement he/she considers "critical "or "complex "that require ex ante review of the terms of reference, technical specifications, reports, outputs, or other items.</t>
    </r>
  </si>
  <si>
    <t>Period covered by the plan:  2016-2017</t>
  </si>
  <si>
    <t>Servicios de Consultoría</t>
  </si>
  <si>
    <t>Servicios Diferentes a Consultoría</t>
  </si>
  <si>
    <t>Segundo Semestre 2016</t>
  </si>
  <si>
    <t>Primer Semestre 2017</t>
  </si>
  <si>
    <t>Segundo Semestre 2017</t>
  </si>
  <si>
    <t>Consultoría para apoyar a la ST del Consejo Presidencial  en su labor estrategica y operacional - Trabajo en lugar de residencia con 2 visitas a Costa Rica</t>
  </si>
  <si>
    <t>Consultoría para apoyar la labor de las Comisiones de Trabajo del Consejo para generar una red de trabajo colaborativo y complementario entre las diferentes mesas de trabajo y la ST que lo conforman</t>
  </si>
  <si>
    <t>Consultoría para la elaboración de estudios estrategicos sectoriales x4</t>
  </si>
  <si>
    <t xml:space="preserve">Financiamiento de consultoría resultantes de los proyestos Piloto de las mesas de trabajo </t>
  </si>
  <si>
    <t>*</t>
  </si>
  <si>
    <r>
      <rPr>
        <sz val="10"/>
        <color theme="1"/>
        <rFont val="Calibri"/>
        <family val="2"/>
      </rPr>
      <t>*</t>
    </r>
    <r>
      <rPr>
        <sz val="10"/>
        <color theme="1"/>
        <rFont val="Arial"/>
        <family val="2"/>
      </rPr>
      <t xml:space="preserve"> por determinarse dependiendo del tipo de consultoría que se proponga</t>
    </r>
  </si>
  <si>
    <t>Date: Septiembre 13, 2016</t>
  </si>
  <si>
    <t>Prepared by: Carlo Pietrobelli (IFD/CTI)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</si>
</sst>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10"/>
      <color indexed="8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1" xfId="0" applyFont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5" xfId="0" applyNumberFormat="1" applyFont="1" applyBorder="1" applyAlignment="1"/>
    <xf numFmtId="0" fontId="5" fillId="0" borderId="2" xfId="0" applyFont="1" applyBorder="1"/>
    <xf numFmtId="0" fontId="5" fillId="0" borderId="0" xfId="0" applyFont="1" applyBorder="1"/>
    <xf numFmtId="0" fontId="5" fillId="0" borderId="3" xfId="0" applyFont="1" applyBorder="1"/>
    <xf numFmtId="0" fontId="5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5" xfId="0" applyFont="1" applyBorder="1"/>
    <xf numFmtId="0" fontId="5" fillId="0" borderId="4" xfId="0" applyFont="1" applyBorder="1"/>
    <xf numFmtId="0" fontId="7" fillId="0" borderId="1" xfId="0" applyFont="1" applyBorder="1"/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7" fillId="0" borderId="1" xfId="0" applyFont="1" applyFill="1" applyBorder="1"/>
    <xf numFmtId="164" fontId="5" fillId="0" borderId="0" xfId="0" applyNumberFormat="1" applyFont="1"/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7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5" fillId="0" borderId="20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5" fillId="0" borderId="4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23" xfId="0" applyFont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7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5" fillId="0" borderId="39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7" fillId="0" borderId="47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4" fillId="2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view="pageLayout" topLeftCell="A17" zoomScale="130" zoomScaleNormal="100" zoomScalePageLayoutView="130" workbookViewId="0">
      <selection activeCell="A25" sqref="A25:K27"/>
    </sheetView>
  </sheetViews>
  <sheetFormatPr defaultRowHeight="12.75" x14ac:dyDescent="0.2"/>
  <cols>
    <col min="1" max="2" width="5.140625" style="3" customWidth="1"/>
    <col min="3" max="3" width="43.7109375" style="3" customWidth="1"/>
    <col min="4" max="4" width="11.140625" style="3" customWidth="1"/>
    <col min="5" max="5" width="14.5703125" style="3" customWidth="1"/>
    <col min="6" max="6" width="16.42578125" style="3" customWidth="1"/>
    <col min="7" max="7" width="9.28515625" style="3" customWidth="1"/>
    <col min="8" max="8" width="9.85546875" style="3" customWidth="1"/>
    <col min="9" max="9" width="24.42578125" style="3" customWidth="1"/>
    <col min="10" max="10" width="10.85546875" style="3" customWidth="1"/>
    <col min="11" max="11" width="30.42578125" style="3" customWidth="1"/>
    <col min="12" max="12" width="9.140625" style="3"/>
    <col min="13" max="13" width="12" style="3" customWidth="1"/>
    <col min="14" max="16384" width="9.140625" style="3"/>
  </cols>
  <sheetData>
    <row r="1" spans="1:17" x14ac:dyDescent="0.2">
      <c r="J1" s="3" t="s">
        <v>9</v>
      </c>
    </row>
    <row r="2" spans="1:17" ht="21.75" customHeight="1" thickBot="1" x14ac:dyDescent="0.25">
      <c r="J2" s="3" t="s">
        <v>17</v>
      </c>
    </row>
    <row r="3" spans="1:17" ht="24.75" customHeight="1" x14ac:dyDescent="0.2">
      <c r="A3" s="47" t="s">
        <v>7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"/>
      <c r="M3" s="4"/>
      <c r="N3" s="4"/>
      <c r="O3" s="4"/>
      <c r="P3" s="4"/>
      <c r="Q3" s="4"/>
    </row>
    <row r="4" spans="1:17" x14ac:dyDescent="0.2">
      <c r="A4" s="97" t="s">
        <v>23</v>
      </c>
      <c r="B4" s="62"/>
      <c r="C4" s="62"/>
      <c r="D4" s="62"/>
      <c r="E4" s="62"/>
      <c r="F4" s="97" t="s">
        <v>18</v>
      </c>
      <c r="G4" s="62"/>
      <c r="H4" s="62"/>
      <c r="I4" s="62"/>
      <c r="J4" s="62"/>
      <c r="K4" s="1" t="s">
        <v>31</v>
      </c>
    </row>
    <row r="5" spans="1:17" ht="33.75" customHeight="1" x14ac:dyDescent="0.2">
      <c r="A5" s="97" t="s">
        <v>24</v>
      </c>
      <c r="B5" s="62"/>
      <c r="C5" s="62"/>
      <c r="D5" s="62"/>
      <c r="E5" s="62"/>
      <c r="F5" s="50" t="s">
        <v>25</v>
      </c>
      <c r="G5" s="51"/>
      <c r="H5" s="51"/>
      <c r="I5" s="51"/>
      <c r="J5" s="51"/>
      <c r="K5" s="51"/>
    </row>
    <row r="6" spans="1:17" x14ac:dyDescent="0.2">
      <c r="A6" s="91" t="s">
        <v>37</v>
      </c>
      <c r="B6" s="92"/>
      <c r="C6" s="92"/>
      <c r="D6" s="92"/>
      <c r="E6" s="92"/>
      <c r="F6" s="92"/>
      <c r="G6" s="92"/>
      <c r="H6" s="92"/>
      <c r="I6" s="92"/>
      <c r="J6" s="92"/>
      <c r="K6" s="93"/>
    </row>
    <row r="7" spans="1:17" x14ac:dyDescent="0.2">
      <c r="A7" s="61" t="s">
        <v>14</v>
      </c>
      <c r="B7" s="62"/>
      <c r="C7" s="62"/>
      <c r="D7" s="62"/>
      <c r="E7" s="94" t="s">
        <v>20</v>
      </c>
      <c r="F7" s="95"/>
      <c r="G7" s="21">
        <f>D14+D21</f>
        <v>80000</v>
      </c>
      <c r="H7" s="22"/>
      <c r="I7" s="22" t="s">
        <v>19</v>
      </c>
      <c r="J7" s="21">
        <f>D12+D18</f>
        <v>195000</v>
      </c>
      <c r="K7" s="5"/>
    </row>
    <row r="8" spans="1:17" ht="6.75" customHeigh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8"/>
    </row>
    <row r="9" spans="1:17" ht="45" customHeight="1" x14ac:dyDescent="0.2">
      <c r="A9" s="63" t="s">
        <v>13</v>
      </c>
      <c r="B9" s="63" t="s">
        <v>0</v>
      </c>
      <c r="C9" s="63" t="s">
        <v>10</v>
      </c>
      <c r="D9" s="63" t="s">
        <v>1</v>
      </c>
      <c r="E9" s="63" t="s">
        <v>11</v>
      </c>
      <c r="F9" s="67" t="s">
        <v>21</v>
      </c>
      <c r="G9" s="69" t="s">
        <v>2</v>
      </c>
      <c r="H9" s="70"/>
      <c r="I9" s="66" t="s">
        <v>4</v>
      </c>
      <c r="J9" s="65" t="s">
        <v>12</v>
      </c>
      <c r="K9" s="98" t="s">
        <v>8</v>
      </c>
    </row>
    <row r="10" spans="1:17" ht="33" customHeight="1" x14ac:dyDescent="0.2">
      <c r="A10" s="64"/>
      <c r="B10" s="64"/>
      <c r="C10" s="64"/>
      <c r="D10" s="64"/>
      <c r="E10" s="64"/>
      <c r="F10" s="68"/>
      <c r="G10" s="2" t="s">
        <v>3</v>
      </c>
      <c r="H10" s="2" t="s">
        <v>22</v>
      </c>
      <c r="I10" s="96"/>
      <c r="J10" s="66"/>
      <c r="K10" s="99"/>
    </row>
    <row r="11" spans="1:17" ht="31.5" customHeight="1" x14ac:dyDescent="0.2">
      <c r="A11" s="31">
        <v>1</v>
      </c>
      <c r="B11" s="9"/>
      <c r="C11" s="10" t="s">
        <v>26</v>
      </c>
      <c r="D11" s="24">
        <f>D13+D15+D16</f>
        <v>110000</v>
      </c>
      <c r="E11" s="23"/>
      <c r="F11" s="23"/>
      <c r="G11" s="23"/>
      <c r="H11" s="23"/>
      <c r="I11" s="23"/>
      <c r="J11" s="11"/>
      <c r="K11" s="12"/>
    </row>
    <row r="12" spans="1:17" x14ac:dyDescent="0.2">
      <c r="A12" s="13"/>
      <c r="B12" s="11"/>
      <c r="C12" s="14" t="s">
        <v>38</v>
      </c>
      <c r="D12" s="25">
        <f>D13</f>
        <v>70000</v>
      </c>
      <c r="E12" s="23"/>
      <c r="F12" s="23"/>
      <c r="G12" s="23"/>
      <c r="H12" s="23"/>
      <c r="I12" s="23"/>
      <c r="J12" s="15"/>
      <c r="K12" s="12"/>
    </row>
    <row r="13" spans="1:17" ht="54.75" customHeight="1" x14ac:dyDescent="0.2">
      <c r="A13" s="30">
        <v>1.1000000000000001</v>
      </c>
      <c r="B13" s="11"/>
      <c r="C13" s="16" t="s">
        <v>43</v>
      </c>
      <c r="D13" s="26">
        <v>70000</v>
      </c>
      <c r="E13" s="23" t="s">
        <v>16</v>
      </c>
      <c r="F13" s="23" t="s">
        <v>27</v>
      </c>
      <c r="G13" s="23">
        <v>43</v>
      </c>
      <c r="H13" s="23">
        <v>57</v>
      </c>
      <c r="I13" s="23" t="s">
        <v>40</v>
      </c>
      <c r="J13" s="15"/>
      <c r="K13" s="12"/>
    </row>
    <row r="14" spans="1:17" x14ac:dyDescent="0.2">
      <c r="A14" s="30"/>
      <c r="B14" s="11"/>
      <c r="C14" s="17" t="s">
        <v>39</v>
      </c>
      <c r="D14" s="27">
        <f>D15+D16</f>
        <v>40000</v>
      </c>
      <c r="E14" s="23"/>
      <c r="F14" s="23"/>
      <c r="G14" s="23"/>
      <c r="H14" s="23"/>
      <c r="I14" s="23"/>
      <c r="J14" s="15"/>
      <c r="K14" s="12"/>
      <c r="M14" s="18"/>
    </row>
    <row r="15" spans="1:17" x14ac:dyDescent="0.2">
      <c r="A15" s="30">
        <v>1.2</v>
      </c>
      <c r="B15" s="11"/>
      <c r="C15" s="19" t="s">
        <v>29</v>
      </c>
      <c r="D15" s="26">
        <v>25000</v>
      </c>
      <c r="E15" s="23" t="s">
        <v>15</v>
      </c>
      <c r="F15" s="23" t="s">
        <v>27</v>
      </c>
      <c r="G15" s="23">
        <v>60</v>
      </c>
      <c r="H15" s="23">
        <v>40</v>
      </c>
      <c r="I15" s="23" t="s">
        <v>41</v>
      </c>
      <c r="J15" s="15"/>
      <c r="K15" s="12"/>
    </row>
    <row r="16" spans="1:17" x14ac:dyDescent="0.2">
      <c r="A16" s="30">
        <v>1.3</v>
      </c>
      <c r="B16" s="11"/>
      <c r="C16" s="20" t="s">
        <v>30</v>
      </c>
      <c r="D16" s="26">
        <v>15000</v>
      </c>
      <c r="E16" s="23" t="s">
        <v>15</v>
      </c>
      <c r="F16" s="23" t="s">
        <v>27</v>
      </c>
      <c r="G16" s="23">
        <v>100</v>
      </c>
      <c r="H16" s="23">
        <v>0</v>
      </c>
      <c r="I16" s="23" t="s">
        <v>41</v>
      </c>
      <c r="J16" s="15"/>
      <c r="K16" s="12"/>
    </row>
    <row r="17" spans="1:11" ht="33" customHeight="1" x14ac:dyDescent="0.2">
      <c r="A17" s="31">
        <v>2</v>
      </c>
      <c r="B17" s="9"/>
      <c r="C17" s="10" t="s">
        <v>28</v>
      </c>
      <c r="D17" s="24">
        <f>D19+D20+D22</f>
        <v>165000</v>
      </c>
      <c r="E17" s="23"/>
      <c r="F17" s="23"/>
      <c r="G17" s="23"/>
      <c r="H17" s="23"/>
      <c r="I17" s="23"/>
      <c r="J17" s="15"/>
      <c r="K17" s="12"/>
    </row>
    <row r="18" spans="1:11" x14ac:dyDescent="0.2">
      <c r="A18" s="32"/>
      <c r="B18" s="11"/>
      <c r="C18" s="14" t="s">
        <v>38</v>
      </c>
      <c r="D18" s="28">
        <f>D19+D20</f>
        <v>125000</v>
      </c>
      <c r="E18" s="23"/>
      <c r="F18" s="23"/>
      <c r="G18" s="23"/>
      <c r="H18" s="23"/>
      <c r="I18" s="23"/>
      <c r="J18" s="15"/>
      <c r="K18" s="12"/>
    </row>
    <row r="19" spans="1:11" ht="63.75" x14ac:dyDescent="0.2">
      <c r="A19" s="30">
        <v>2.1</v>
      </c>
      <c r="B19" s="11"/>
      <c r="C19" s="16" t="s">
        <v>44</v>
      </c>
      <c r="D19" s="29">
        <v>20000</v>
      </c>
      <c r="E19" s="23" t="s">
        <v>16</v>
      </c>
      <c r="F19" s="23" t="s">
        <v>27</v>
      </c>
      <c r="G19" s="23">
        <v>100</v>
      </c>
      <c r="H19" s="23">
        <v>0</v>
      </c>
      <c r="I19" s="23" t="s">
        <v>40</v>
      </c>
      <c r="J19" s="15"/>
      <c r="K19" s="12"/>
    </row>
    <row r="20" spans="1:11" ht="25.5" x14ac:dyDescent="0.2">
      <c r="A20" s="30">
        <v>2.2000000000000002</v>
      </c>
      <c r="B20" s="11"/>
      <c r="C20" s="16" t="s">
        <v>45</v>
      </c>
      <c r="D20" s="29">
        <v>105000</v>
      </c>
      <c r="E20" s="23" t="s">
        <v>16</v>
      </c>
      <c r="F20" s="23" t="s">
        <v>27</v>
      </c>
      <c r="G20" s="23">
        <v>76</v>
      </c>
      <c r="H20" s="23">
        <v>24</v>
      </c>
      <c r="I20" s="23" t="s">
        <v>41</v>
      </c>
      <c r="J20" s="15"/>
      <c r="K20" s="12"/>
    </row>
    <row r="21" spans="1:11" x14ac:dyDescent="0.2">
      <c r="A21" s="30"/>
      <c r="B21" s="11"/>
      <c r="C21" s="17" t="s">
        <v>39</v>
      </c>
      <c r="D21" s="28">
        <f>D22</f>
        <v>40000</v>
      </c>
      <c r="E21" s="23" t="s">
        <v>16</v>
      </c>
      <c r="F21" s="23"/>
      <c r="G21" s="23"/>
      <c r="H21" s="23"/>
      <c r="I21" s="23"/>
      <c r="J21" s="15"/>
      <c r="K21" s="12"/>
    </row>
    <row r="22" spans="1:11" ht="26.25" thickBot="1" x14ac:dyDescent="0.25">
      <c r="A22" s="30">
        <v>2.2999999999999998</v>
      </c>
      <c r="B22" s="11"/>
      <c r="C22" s="16" t="s">
        <v>46</v>
      </c>
      <c r="D22" s="29">
        <v>40000</v>
      </c>
      <c r="E22" s="100" t="s">
        <v>47</v>
      </c>
      <c r="F22" s="23" t="s">
        <v>27</v>
      </c>
      <c r="G22" s="23">
        <v>100</v>
      </c>
      <c r="H22" s="23">
        <v>0</v>
      </c>
      <c r="I22" s="23" t="s">
        <v>42</v>
      </c>
      <c r="J22" s="15"/>
      <c r="K22" s="12"/>
    </row>
    <row r="23" spans="1:11" x14ac:dyDescent="0.2">
      <c r="A23" s="71" t="s">
        <v>5</v>
      </c>
      <c r="B23" s="72"/>
      <c r="C23" s="73"/>
      <c r="D23" s="77">
        <f>D17+D11</f>
        <v>275000</v>
      </c>
      <c r="E23" s="79" t="s">
        <v>50</v>
      </c>
      <c r="F23" s="80"/>
      <c r="G23" s="81"/>
      <c r="H23" s="85" t="s">
        <v>49</v>
      </c>
      <c r="I23" s="86"/>
      <c r="J23" s="87"/>
      <c r="K23" s="36"/>
    </row>
    <row r="24" spans="1:11" ht="18.75" customHeight="1" thickBot="1" x14ac:dyDescent="0.25">
      <c r="A24" s="74"/>
      <c r="B24" s="75"/>
      <c r="C24" s="76"/>
      <c r="D24" s="78"/>
      <c r="E24" s="82"/>
      <c r="F24" s="83"/>
      <c r="G24" s="84"/>
      <c r="H24" s="88"/>
      <c r="I24" s="89"/>
      <c r="J24" s="90"/>
      <c r="K24" s="37"/>
    </row>
    <row r="25" spans="1:11" ht="14.25" customHeight="1" thickTop="1" x14ac:dyDescent="0.2">
      <c r="A25" s="52" t="s">
        <v>6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x14ac:dyDescent="0.2">
      <c r="A26" s="55"/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25.5" customHeight="1" thickBo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4.25" thickTop="1" thickBot="1" x14ac:dyDescent="0.25">
      <c r="A28" s="38" t="s">
        <v>32</v>
      </c>
      <c r="B28" s="39"/>
      <c r="C28" s="39"/>
      <c r="D28" s="39"/>
      <c r="E28" s="39"/>
      <c r="F28" s="39"/>
      <c r="G28" s="39"/>
      <c r="H28" s="39"/>
      <c r="I28" s="39"/>
      <c r="J28" s="39"/>
      <c r="K28" s="40"/>
    </row>
    <row r="29" spans="1:11" s="7" customFormat="1" ht="27.75" customHeight="1" thickBot="1" x14ac:dyDescent="0.25">
      <c r="A29" s="41" t="s">
        <v>33</v>
      </c>
      <c r="B29" s="42"/>
      <c r="C29" s="42"/>
      <c r="D29" s="42"/>
      <c r="E29" s="42"/>
      <c r="F29" s="42"/>
      <c r="G29" s="42"/>
      <c r="H29" s="42"/>
      <c r="I29" s="42"/>
      <c r="J29" s="42"/>
      <c r="K29" s="43"/>
    </row>
    <row r="30" spans="1:11" s="7" customFormat="1" ht="21.75" customHeight="1" thickTop="1" thickBot="1" x14ac:dyDescent="0.25">
      <c r="A30" s="44" t="s">
        <v>34</v>
      </c>
      <c r="B30" s="45"/>
      <c r="C30" s="45"/>
      <c r="D30" s="45"/>
      <c r="E30" s="45"/>
      <c r="F30" s="45"/>
      <c r="G30" s="45"/>
      <c r="H30" s="45"/>
      <c r="I30" s="45"/>
      <c r="J30" s="45"/>
      <c r="K30" s="46"/>
    </row>
    <row r="31" spans="1:11" s="7" customFormat="1" ht="24.75" customHeight="1" thickTop="1" thickBot="1" x14ac:dyDescent="0.25">
      <c r="A31" s="44" t="s">
        <v>35</v>
      </c>
      <c r="B31" s="45"/>
      <c r="C31" s="45"/>
      <c r="D31" s="45"/>
      <c r="E31" s="45"/>
      <c r="F31" s="45"/>
      <c r="G31" s="45"/>
      <c r="H31" s="45"/>
      <c r="I31" s="45"/>
      <c r="J31" s="45"/>
      <c r="K31" s="46"/>
    </row>
    <row r="32" spans="1:11" ht="28.5" customHeight="1" thickTop="1" thickBot="1" x14ac:dyDescent="0.25">
      <c r="A32" s="33" t="s">
        <v>36</v>
      </c>
      <c r="B32" s="34"/>
      <c r="C32" s="34"/>
      <c r="D32" s="34"/>
      <c r="E32" s="34"/>
      <c r="F32" s="34"/>
      <c r="G32" s="34"/>
      <c r="H32" s="34"/>
      <c r="I32" s="34"/>
      <c r="J32" s="34"/>
      <c r="K32" s="35"/>
    </row>
    <row r="34" spans="2:2" x14ac:dyDescent="0.2">
      <c r="B34" s="3" t="s">
        <v>48</v>
      </c>
    </row>
  </sheetData>
  <mergeCells count="29">
    <mergeCell ref="A6:K6"/>
    <mergeCell ref="E7:F7"/>
    <mergeCell ref="I9:I10"/>
    <mergeCell ref="A4:E4"/>
    <mergeCell ref="A5:E5"/>
    <mergeCell ref="F4:J4"/>
    <mergeCell ref="K9:K10"/>
    <mergeCell ref="A3:K3"/>
    <mergeCell ref="F5:K5"/>
    <mergeCell ref="A25:K27"/>
    <mergeCell ref="A7:D7"/>
    <mergeCell ref="A9:A10"/>
    <mergeCell ref="B9:B10"/>
    <mergeCell ref="C9:C10"/>
    <mergeCell ref="D9:D10"/>
    <mergeCell ref="E9:E10"/>
    <mergeCell ref="J9:J10"/>
    <mergeCell ref="F9:F10"/>
    <mergeCell ref="G9:H9"/>
    <mergeCell ref="A23:C24"/>
    <mergeCell ref="D23:D24"/>
    <mergeCell ref="E23:G24"/>
    <mergeCell ref="H23:J24"/>
    <mergeCell ref="A32:K32"/>
    <mergeCell ref="K23:K24"/>
    <mergeCell ref="A28:K28"/>
    <mergeCell ref="A29:K29"/>
    <mergeCell ref="A30:K30"/>
    <mergeCell ref="A31:K31"/>
  </mergeCells>
  <pageMargins left="0.7" right="0.7" top="0.75" bottom="0.75" header="0.3" footer="0.3"/>
  <pageSetup scale="65" orientation="landscape" r:id="rId1"/>
  <headerFooter>
    <oddHeader xml:space="preserve">&amp;R&amp;"Arial,Regular"&amp;9                   Anexo III - CR-T1136
Page &amp;P of 1   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568A3929F97DD4CA3E3F64357D38D3D" ma:contentTypeVersion="0" ma:contentTypeDescription="A content type to manage public (operations) IDB documents" ma:contentTypeScope="" ma:versionID="f7ba3f057bb98e6d5f6b8227e636dfd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96ae2e624e7d310f1e6430ec192223d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db6c033-4b73-40ff-9740-b50d2208f1e8}" ma:internalName="TaxCatchAll" ma:showField="CatchAllData" ma:web="92441222-eda7-47c2-aefe-b94ea92353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db6c033-4b73-40ff-9740-b50d2208f1e8}" ma:internalName="TaxCatchAllLabel" ma:readOnly="true" ma:showField="CatchAllDataLabel" ma:web="92441222-eda7-47c2-aefe-b94ea92353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40470314</IDBDocs_x0020_Number>
    <Document_x0020_Author xmlns="9c571b2f-e523-4ab2-ba2e-09e151a03ef4">Pietrobelli, Carlo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9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CR-T1136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document&lt;/USER_STAGE&gt;&lt;APPROVAL_CODE&gt;CHF&lt;/APPROVAL_CODE&gt;&lt;APPROVAL_DESC&gt;Chief&lt;/APPROVAL_DESC&gt;&lt;PD_OBJ_TYPE&gt;0&lt;/PD_OBJ_TYPE&gt;&lt;DTAPPROVAL&gt;Sep 16 2016 12:00AM&lt;/DTAPPROVAL&gt;&lt;MAKERECORD&gt;N&lt;/MAKERECORD&gt;&lt;PD_FILEPT_NO&gt;PO-CR-T1136-Anl&lt;/PD_FILEPT_NO&gt;&lt;/Data&gt;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CE-EXP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4E89D2BA-2714-446F-9923-D2D7B74BC39F}"/>
</file>

<file path=customXml/itemProps2.xml><?xml version="1.0" encoding="utf-8"?>
<ds:datastoreItem xmlns:ds="http://schemas.openxmlformats.org/officeDocument/2006/customXml" ds:itemID="{45E7F0A0-1CE3-439C-9EB9-FE7BE2264C66}"/>
</file>

<file path=customXml/itemProps3.xml><?xml version="1.0" encoding="utf-8"?>
<ds:datastoreItem xmlns:ds="http://schemas.openxmlformats.org/officeDocument/2006/customXml" ds:itemID="{EDC22288-B436-42EE-9E09-30FC945AED41}"/>
</file>

<file path=customXml/itemProps4.xml><?xml version="1.0" encoding="utf-8"?>
<ds:datastoreItem xmlns:ds="http://schemas.openxmlformats.org/officeDocument/2006/customXml" ds:itemID="{616CB65B-B4EC-439E-AD2F-B927D913C403}"/>
</file>

<file path=customXml/itemProps5.xml><?xml version="1.0" encoding="utf-8"?>
<ds:datastoreItem xmlns:ds="http://schemas.openxmlformats.org/officeDocument/2006/customXml" ds:itemID="{A9FF59BB-B7BE-4FD4-AE1C-71D398C05E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 (CR-T1136)</dc:title>
  <dc:creator>mariace</dc:creator>
  <cp:lastModifiedBy>Blanca Torrico</cp:lastModifiedBy>
  <cp:lastPrinted>2016-09-13T15:07:12Z</cp:lastPrinted>
  <dcterms:created xsi:type="dcterms:W3CDTF">2011-08-03T19:26:33Z</dcterms:created>
  <dcterms:modified xsi:type="dcterms:W3CDTF">2016-09-13T15:08:17Z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0x01010046CF21643EE8D14686A648AA6DAD0892003568A3929F97DD4CA3E3F64357D38D3D</vt:lpwstr>
  </property>
  <property fmtid="{D5CDD505-2E9C-101B-9397-08002B2CF9AE}" pid="5" name="TaxKeywordTaxHTField">
    <vt:lpwstr/>
  </property>
  <property fmtid="{D5CDD505-2E9C-101B-9397-08002B2CF9AE}" pid="6" name="Series Operations IDB">
    <vt:lpwstr>8;#Loan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9;#Project Preparation, Planning and Design|29ca0c72-1fc4-435f-a09c-28585cb5eac9</vt:lpwstr>
  </property>
</Properties>
</file>