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35" yWindow="930" windowWidth="12510" windowHeight="7155" tabRatio="548" firstSheet="1" activeTab="1"/>
  </bookViews>
  <sheets>
    <sheet name="Sheet1" sheetId="10" r:id="rId1"/>
    <sheet name="Plan Operativo Anual (POA)" sheetId="3" r:id="rId2"/>
    <sheet name="Plan de Adquisiciones" sheetId="8" r:id="rId3"/>
  </sheets>
  <definedNames>
    <definedName name="_xlnm.Print_Area" localSheetId="1">'Plan Operativo Anual (POA)'!$B$1:$X$407</definedName>
    <definedName name="_xlnm.Print_Titles" localSheetId="1">'Plan Operativo Anual (POA)'!$1:$8</definedName>
  </definedNames>
  <calcPr calcId="145621"/>
</workbook>
</file>

<file path=xl/calcChain.xml><?xml version="1.0" encoding="utf-8"?>
<calcChain xmlns="http://schemas.openxmlformats.org/spreadsheetml/2006/main">
  <c r="T37" i="3" l="1"/>
  <c r="T35" i="3"/>
  <c r="C52" i="8" l="1"/>
  <c r="C17" i="8" l="1"/>
  <c r="D71" i="8" l="1"/>
  <c r="T11" i="3" l="1"/>
  <c r="S42" i="3" l="1"/>
  <c r="R42" i="3"/>
  <c r="T41" i="3" l="1"/>
  <c r="T40" i="3"/>
  <c r="T39" i="3"/>
  <c r="T38" i="3"/>
  <c r="T36" i="3"/>
  <c r="T34" i="3"/>
  <c r="T32" i="3"/>
  <c r="T31" i="3"/>
  <c r="T30" i="3"/>
  <c r="T28" i="3"/>
  <c r="T26" i="3"/>
  <c r="T25" i="3"/>
  <c r="T23" i="3"/>
  <c r="T22" i="3"/>
  <c r="T21" i="3"/>
  <c r="T20" i="3"/>
  <c r="T19" i="3"/>
  <c r="T18" i="3"/>
  <c r="T17" i="3"/>
  <c r="T15" i="3"/>
  <c r="T14" i="3"/>
  <c r="T13" i="3"/>
  <c r="T12" i="3"/>
  <c r="T10" i="3"/>
  <c r="T42" i="3" l="1"/>
  <c r="L28" i="8"/>
  <c r="L20" i="8"/>
  <c r="L15" i="8"/>
  <c r="L14" i="8"/>
  <c r="L13" i="8"/>
  <c r="L12" i="8"/>
  <c r="L11" i="8"/>
  <c r="L10" i="8"/>
  <c r="L5" i="8"/>
</calcChain>
</file>

<file path=xl/comments1.xml><?xml version="1.0" encoding="utf-8"?>
<comments xmlns="http://schemas.openxmlformats.org/spreadsheetml/2006/main">
  <authors>
    <author>Test</author>
  </authors>
  <commentList>
    <comment ref="E16" authorId="0">
      <text>
        <r>
          <rPr>
            <b/>
            <sz val="9"/>
            <color indexed="81"/>
            <rFont val="Tahoma"/>
            <family val="2"/>
          </rPr>
          <t>Por ser superior a 100 mil USD pagado con recurso FOMIN, vale la pena que sea Ex Ante para que el BID apoye en el proceso.</t>
        </r>
      </text>
    </comment>
    <comment ref="E17" authorId="0">
      <text>
        <r>
          <rPr>
            <b/>
            <sz val="9"/>
            <color indexed="81"/>
            <rFont val="Tahoma"/>
            <family val="2"/>
          </rPr>
          <t>Por ser superior a 100 mil USD pagado con recurso FOMIN, vale la pena que sea Ex Ante para que el BID apoye en el proceso.</t>
        </r>
      </text>
    </comment>
    <comment ref="N26" authorId="0">
      <text>
        <r>
          <rPr>
            <b/>
            <sz val="9"/>
            <color indexed="81"/>
            <rFont val="Tahoma"/>
            <family val="2"/>
          </rPr>
          <t xml:space="preserve">Añadí la frase: </t>
        </r>
        <r>
          <rPr>
            <b/>
            <u/>
            <sz val="9"/>
            <color indexed="81"/>
            <rFont val="Tahoma"/>
            <family val="2"/>
          </rPr>
          <t>Por lo mismo, se anticipa que esta adquisición esté fraccionada entre 10 consultores.</t>
        </r>
      </text>
    </comment>
    <comment ref="N29" authorId="0">
      <text>
        <r>
          <rPr>
            <b/>
            <sz val="9"/>
            <color indexed="81"/>
            <rFont val="Tahoma"/>
            <family val="2"/>
          </rPr>
          <t xml:space="preserve">17/05/13: Es preciso que conversemos sobre este punto, particularmente lo resaltado en rojo. ¿Van a contratarse un amplio número de </t>
        </r>
        <r>
          <rPr>
            <b/>
            <u/>
            <sz val="9"/>
            <color indexed="81"/>
            <rFont val="Tahoma"/>
            <family val="2"/>
          </rPr>
          <t>consultores individuales</t>
        </r>
        <r>
          <rPr>
            <b/>
            <sz val="9"/>
            <color indexed="81"/>
            <rFont val="Tahoma"/>
            <family val="2"/>
          </rPr>
          <t xml:space="preserve"> para hacer esta labor o se piensa asignar esta tarea a </t>
        </r>
        <r>
          <rPr>
            <b/>
            <u/>
            <sz val="9"/>
            <color indexed="81"/>
            <rFont val="Tahoma"/>
            <family val="2"/>
          </rPr>
          <t>una institución</t>
        </r>
        <r>
          <rPr>
            <b/>
            <sz val="9"/>
            <color indexed="81"/>
            <rFont val="Tahoma"/>
            <family val="2"/>
          </rPr>
          <t xml:space="preserve"> como el Centro Global para la Innovación y el Emprendimiento de la Universidad de Texas y los Centros de Investigación Pública del sistema CONACYT? Si es la primera opción, estamos hablando de varios procesos de selección relativamente sencillos (comparación de currícula o CCII), pero si es la opción de alguna institución, entonces, por el monto, necesariamente debiera ser una licitación pública.</t>
        </r>
      </text>
    </comment>
    <comment ref="N65" authorId="0">
      <text>
        <r>
          <rPr>
            <b/>
            <sz val="9"/>
            <color indexed="81"/>
            <rFont val="Tahoma"/>
            <family val="2"/>
          </rPr>
          <t xml:space="preserve">17/05/13: Es preciso que conversemos sobre este punto, particularmente lo resaltado en rojo. ¿Van a contratarse un amplio número de </t>
        </r>
        <r>
          <rPr>
            <b/>
            <u/>
            <sz val="9"/>
            <color indexed="81"/>
            <rFont val="Tahoma"/>
            <family val="2"/>
          </rPr>
          <t>consultores individuales</t>
        </r>
        <r>
          <rPr>
            <b/>
            <sz val="9"/>
            <color indexed="81"/>
            <rFont val="Tahoma"/>
            <family val="2"/>
          </rPr>
          <t xml:space="preserve"> para hacer esta labor o se piensa asignar esta tarea a </t>
        </r>
        <r>
          <rPr>
            <b/>
            <u/>
            <sz val="9"/>
            <color indexed="81"/>
            <rFont val="Tahoma"/>
            <family val="2"/>
          </rPr>
          <t>una institución</t>
        </r>
        <r>
          <rPr>
            <b/>
            <sz val="9"/>
            <color indexed="81"/>
            <rFont val="Tahoma"/>
            <family val="2"/>
          </rPr>
          <t xml:space="preserve"> como el Centro Global para la Innovación y el Emprendimiento de la Universidad de Texas y los Centros de Investigación Pública del sistema CONACYT? Si es la primera opción, estamos hablando de varios procesos de selección relativamente sencillos (comparación de currícula o CCII), pero si es la opción de alguna institución, entonces, por el monto, necesariamente debiera ser una licitación pública.</t>
        </r>
      </text>
    </comment>
  </commentList>
</comments>
</file>

<file path=xl/sharedStrings.xml><?xml version="1.0" encoding="utf-8"?>
<sst xmlns="http://schemas.openxmlformats.org/spreadsheetml/2006/main" count="656" uniqueCount="286">
  <si>
    <t>capacitados</t>
  </si>
  <si>
    <t>en</t>
  </si>
  <si>
    <t>conservación</t>
  </si>
  <si>
    <t>ambiental</t>
  </si>
  <si>
    <t>al</t>
  </si>
  <si>
    <t>de</t>
  </si>
  <si>
    <t>Agosto</t>
  </si>
  <si>
    <t>2010.</t>
  </si>
  <si>
    <t>2.</t>
  </si>
  <si>
    <t>personas</t>
  </si>
  <si>
    <t>trabajadores</t>
  </si>
  <si>
    <t>los</t>
  </si>
  <si>
    <t>hoteles</t>
  </si>
  <si>
    <t>higiene</t>
  </si>
  <si>
    <t>laboral</t>
  </si>
  <si>
    <t>y</t>
  </si>
  <si>
    <t>FOMIN</t>
  </si>
  <si>
    <t>Componentes y Actividades</t>
  </si>
  <si>
    <t>Presupuesto US$</t>
  </si>
  <si>
    <t>Proyecciones</t>
  </si>
  <si>
    <t>TOTAL</t>
  </si>
  <si>
    <t>Numero Proyecto:</t>
  </si>
  <si>
    <t>Nombre del Proyecto:</t>
  </si>
  <si>
    <t>Entidad Ejecutora:</t>
  </si>
  <si>
    <t>Plan Operativo</t>
  </si>
  <si>
    <t>Periodo:</t>
  </si>
  <si>
    <t>Hitos a cumplir</t>
  </si>
  <si>
    <t>Indicadores del ML</t>
  </si>
  <si>
    <t>Comentarios</t>
  </si>
  <si>
    <t>AE</t>
  </si>
  <si>
    <t>WBS</t>
  </si>
  <si>
    <t>SD</t>
  </si>
  <si>
    <t>CCIN</t>
  </si>
  <si>
    <t>Pendiente</t>
  </si>
  <si>
    <t>INSTITUTO DE INNOVACIÓN Y TRANSFERENCIA DE TECNOLOGÍA</t>
  </si>
  <si>
    <t>APOYO AL EMPRENDIMIENTO A TRAVÉS DE LA INNOVACIÓN ABIERTA EN NUEVO LEÓN</t>
  </si>
  <si>
    <t>ATN/ME-12255-ME</t>
  </si>
  <si>
    <t>PLAN DE ADQUISICIONES DE COOPERACIONES TECNICAS NO REEMBOLSABLES</t>
  </si>
  <si>
    <r>
      <rPr>
        <b/>
        <sz val="9"/>
        <color theme="1"/>
        <rFont val="Arial."/>
      </rPr>
      <t xml:space="preserve">País: </t>
    </r>
    <r>
      <rPr>
        <sz val="9"/>
        <color theme="1"/>
        <rFont val="Arial."/>
      </rPr>
      <t>México</t>
    </r>
  </si>
  <si>
    <t>Agencia Ejecutora (AE): Instituto de Innovación y Transferencia de Tecnología de Nuevo León, I2T2</t>
  </si>
  <si>
    <t xml:space="preserve"> Sector público o privado (indicar lo que corresponda):  Público</t>
  </si>
  <si>
    <t>Número de Proyecto: ATN/ME-12255-ME</t>
  </si>
  <si>
    <t>Nombre del Proyecto: Apoyo al Emprendimiento a través de la Innovación Abierta en Nuevo León</t>
  </si>
  <si>
    <t>Período del Plan:  01 de enero 2011 al 31 de enero de 2014</t>
  </si>
  <si>
    <t xml:space="preserve">Monto límite para revisión ex post de adquisiciones: </t>
  </si>
  <si>
    <t xml:space="preserve">Bienes y servicios (en US$): </t>
  </si>
  <si>
    <t xml:space="preserve">Consultorías (en US$): </t>
  </si>
  <si>
    <t>No. Item</t>
  </si>
  <si>
    <t>Descripción de las adquisiciones</t>
  </si>
  <si>
    <t>Costo estimado de la adquisición
 (US $)</t>
  </si>
  <si>
    <t>Método de Adquisición (2)</t>
  </si>
  <si>
    <t>Revisión   
ex-ante o 
ex-post (3) de adquisiciones</t>
  </si>
  <si>
    <t>Fuente de financiamiento y porcentaje</t>
  </si>
  <si>
    <t>Fecha estimada del Anuncio de Adquisición o del inicio de la contratación</t>
  </si>
  <si>
    <t>Revisión técnica del JEP (4)</t>
  </si>
  <si>
    <t>Nombre de la firma consultora/ consultor indiv.</t>
  </si>
  <si>
    <t>Número de registro</t>
  </si>
  <si>
    <t>Valor Final de la adquisición</t>
  </si>
  <si>
    <t>Status (pendiente, en proceso, adjudicado, cancelado)</t>
  </si>
  <si>
    <t xml:space="preserve">BID/MIF % </t>
  </si>
  <si>
    <t>Local/otro %</t>
  </si>
  <si>
    <t>Firmas consultoras</t>
  </si>
  <si>
    <t>I.3</t>
  </si>
  <si>
    <t>Conferencia y Worshop en Monterrey</t>
  </si>
  <si>
    <t>Ex Post</t>
  </si>
  <si>
    <t>No</t>
  </si>
  <si>
    <t>Open Innovation Corporation (COI)</t>
  </si>
  <si>
    <t>s/n</t>
  </si>
  <si>
    <t>CANCELADO</t>
  </si>
  <si>
    <t>En un solo contrato se incorporaron los servicios de los componentes I, II y IV Incorporado al Item 1.3 No sumar</t>
  </si>
  <si>
    <t>I.4</t>
  </si>
  <si>
    <t>Entrenamiento en Berkeley para 6 entrenadores</t>
  </si>
  <si>
    <t>En un solo contrato se incorporaron los servicios de los componentes I, II y IV Incorporado al Item I.3 No sumar</t>
  </si>
  <si>
    <t>II.10</t>
  </si>
  <si>
    <t>Desarrollo de materiales</t>
  </si>
  <si>
    <t>II.11</t>
  </si>
  <si>
    <t xml:space="preserve">Diseño de especificaciones para el proceso de intermendiación </t>
  </si>
  <si>
    <t>IV.3</t>
  </si>
  <si>
    <t>Asesor técnica y consultoría del proyecto</t>
  </si>
  <si>
    <t>IV.4</t>
  </si>
  <si>
    <t>Reportes de evaluación del proyecto</t>
  </si>
  <si>
    <t>II.1</t>
  </si>
  <si>
    <t xml:space="preserve">Desarrollo de sistema de intermediación de Innovación Abierta
</t>
  </si>
  <si>
    <t>SCC</t>
  </si>
  <si>
    <t>Ex Ante</t>
  </si>
  <si>
    <t>En proceso</t>
  </si>
  <si>
    <t>Se crea de la conformación del presupuesto de las actividades I.6 ($9,000USD), I.8($3,000USD), II.1($50,000USD), parte de la actividad II.3 ($18,000USD) y el ahorro de la actividad IV.1($30,000USD) a fin de que desarrolle e implemente el sistema de intermediación, defina el perfil y capacite a los Agentes intermediarios y recomiende 3 softwares que faciliten la intermediación entre las PYMES</t>
  </si>
  <si>
    <t>Consultorías Individuales</t>
  </si>
  <si>
    <t>Conferencia y Worshop en Monterrey; desarrollo de consultoría, capacitación, asistencia técnica y materiales sobre Open Innovation.</t>
  </si>
  <si>
    <t>Henry Chesbrough</t>
  </si>
  <si>
    <t>Adjudicado</t>
  </si>
  <si>
    <t>En un solo contrato se incorporaron los servicios de los componentes I (I.3 y I.4), II (II.10 y II.11) y IV (IV.3 y IV.4), por un total de de 124,400 dls. El método de selección directa fue aprobado por el Comité de Donantes del FOMIN conforme al Memorando MIF/AT-1078, punto 4.7, donde el ejecutor asumirá los costos de esta contratación.</t>
  </si>
  <si>
    <t>I.6</t>
  </si>
  <si>
    <t>Consultores de 6 talleres dirigidos a PYMEs</t>
  </si>
  <si>
    <t>SE CANCELA la contratación y el presupuesto se dirige a la actividad II.1 No sumar</t>
  </si>
  <si>
    <t>I.8</t>
  </si>
  <si>
    <t>Consultores para 2 talleres dirigidos a las instituciones de investigación</t>
  </si>
  <si>
    <r>
      <t>Desarrollo de sistema de intermediación de Innovación Abierta</t>
    </r>
    <r>
      <rPr>
        <sz val="10"/>
        <color theme="6"/>
        <rFont val="Arial."/>
      </rPr>
      <t xml:space="preserve">
</t>
    </r>
  </si>
  <si>
    <t>CCII</t>
  </si>
  <si>
    <t>Se traspasa a Firmas Consultoras Item II.1 No sumar</t>
  </si>
  <si>
    <t>II.3</t>
  </si>
  <si>
    <t>Capacitación de los agentes intermediarios en el sistema de intermediación</t>
  </si>
  <si>
    <t>De acuerdo al componente 2 (Desarrollo de un mecanismo de “Innovación Abierta”), el consultor que preste el servicio del desarrollo del mecanismo de innovación abierta, será quien deberá proveer la capacitación, consultoría y acompañamiento a los agentes intermediarios.
La actividad se incorpora a la actividad II.1 y el presupuesto se divide entre la actividad II.1($18,000) y II.7 ($32,000)
Cambia el tipo de contratación para que se realice el servicio por una firma consultora No sumar</t>
  </si>
  <si>
    <t>II.5</t>
  </si>
  <si>
    <t>Desarrollo de base de datos y software</t>
  </si>
  <si>
    <t>II.6</t>
  </si>
  <si>
    <t>Asesoría por los agentes</t>
  </si>
  <si>
    <t>II.7</t>
  </si>
  <si>
    <t>Capacitador para talleres de derecho de Propiedad Intelectual</t>
  </si>
  <si>
    <t>Pendiente
Se agregan actividades que estaban pendientes por desarrollar, mismas que consisten en el diseño y desarrollo de los instrumentos jurídicos necesarios para asegurar una correcta implementación del mecanismo para la innovación abierta, así como la capacitación necesaria a PYMES para su correcta aplicación.
Dicha actividad cambia de tipo de contratación a "Contratación de Firma Consultora" en la actividad II.7.</t>
  </si>
  <si>
    <t>Desarrollo de un esquema de derecho de Propiedad Intelectual para la ejecución de la innovación abierta para PYMES y su capacitación correspondiente</t>
  </si>
  <si>
    <t>III.1</t>
  </si>
  <si>
    <t>Asistencia especializada para joint venture</t>
  </si>
  <si>
    <t>IV.2</t>
  </si>
  <si>
    <t>Estudio de casos</t>
  </si>
  <si>
    <t>V.1</t>
  </si>
  <si>
    <t>Coordinador</t>
  </si>
  <si>
    <t>Abelardo Salazar González</t>
  </si>
  <si>
    <t>MEA3972</t>
  </si>
  <si>
    <t>Reemplazado por Jorge Mercado</t>
  </si>
  <si>
    <t>Jorge Mercado Salas</t>
  </si>
  <si>
    <t>MEA4161</t>
  </si>
  <si>
    <t>V.3</t>
  </si>
  <si>
    <t>Asistente  Administrativo</t>
  </si>
  <si>
    <t>La contratación será del 01 de junio de 2013 al 31 de diciembre de 2013.</t>
  </si>
  <si>
    <t>VI</t>
  </si>
  <si>
    <t>Línea de Base y Evaluación</t>
  </si>
  <si>
    <t>En Proceso</t>
  </si>
  <si>
    <t>VIII</t>
  </si>
  <si>
    <t>Auditoría</t>
  </si>
  <si>
    <t>Bienes</t>
  </si>
  <si>
    <t>Servicios Diferentes a Consultoria</t>
  </si>
  <si>
    <t>IV.1</t>
  </si>
  <si>
    <t>Desarrollo del sitio de web y mantenimiento</t>
  </si>
  <si>
    <t>CP</t>
  </si>
  <si>
    <t>Bioxnet.com</t>
  </si>
  <si>
    <t>N/A</t>
  </si>
  <si>
    <t>I.2</t>
  </si>
  <si>
    <t>Gastos Operativos</t>
  </si>
  <si>
    <t>I.1</t>
  </si>
  <si>
    <t>Contratación del servicio de audio y video para el evento de lanzamiento del Open Innovation para 200 participantes y el Workshop</t>
  </si>
  <si>
    <t>Audio Control Industrial S.A de C.V.
Manuel Alberto Muhlbabc
Camino Real Monterrey S.A de C.V.</t>
  </si>
  <si>
    <t>Gasto Operativo. 
El pago se efectuó en Moneda Nacional</t>
  </si>
  <si>
    <t>I.5</t>
  </si>
  <si>
    <t>Pasajes y viáticos (capacitación en Berkeley)</t>
  </si>
  <si>
    <t>Del 24 al 26 de mayo de 2011</t>
  </si>
  <si>
    <t xml:space="preserve">Villa Tours HRG-México </t>
  </si>
  <si>
    <t>Gasto Operativo.
Pasajes aéreos individuales para: Luis Agustín Cardenas Fanco, Carlos Ross, Jaime Alberto Parada Díaz,
Adán López Miranda, Salvador Valtierra Gallardo y Oscar Vazquez Montiel. El gasto se efectuó con los recursos del I2T2 por lo que la compra de los boletos de avión se realizaron con la agencia de viajes contratada por el Instituto.</t>
  </si>
  <si>
    <t>I.11</t>
  </si>
  <si>
    <t>Evento de seguimiento de Open Innovation a Pymes, Instituciones de Educación Superior y Centros de Investigación</t>
  </si>
  <si>
    <t>Del 26 al 28 de noviembre de 2012</t>
  </si>
  <si>
    <t>Centro Global de  Innovación y Emprendimiento,The University of Texas at Austin,                      Sra. Alma Tapia</t>
  </si>
  <si>
    <t>Dicha actividad se realizó en el mes de Noviembre de 2012, donde por una semana, se dio el taller a más de 50 pymes.
Los servicios pagados con dicho recurso fueron:
1. renta del espacio para la impartición de talleres por una semana
2. Coffe break contínuo
3. Alimentos para los más de 140 participantes
Se logró un ahorro de $9,100USD. Mismo que se destinará a la actividad II.7</t>
  </si>
  <si>
    <t>II.8</t>
  </si>
  <si>
    <t>Pasajes y viáticos de los capacitadores en IP</t>
  </si>
  <si>
    <t>II.12</t>
  </si>
  <si>
    <t>Con base a la experiencia de la actividad I.11, se reduce el presupuesto a $3,300USD, y el resto del mismo se destina a la actividad II.7</t>
  </si>
  <si>
    <t>I.10</t>
  </si>
  <si>
    <r>
      <t xml:space="preserve">Apoyo a los </t>
    </r>
    <r>
      <rPr>
        <strike/>
        <sz val="10"/>
        <rFont val="Arial."/>
      </rPr>
      <t>agentes intermediarios</t>
    </r>
    <r>
      <rPr>
        <sz val="10"/>
        <rFont val="Arial."/>
      </rPr>
      <t xml:space="preserve"> Coaches</t>
    </r>
  </si>
  <si>
    <t>CD</t>
  </si>
  <si>
    <t xml:space="preserve">Luis Agustín Cardenas Fanco
Carlos Ross
Jaime Alberto Parada Díaz
Adán López Miranda
Salvador Valtierra Gallardo
</t>
  </si>
  <si>
    <t>Es el pago de estipendio por la cantidad de 1,000dls a cada uno de los 5 agentes intermediarios que están participando en el proyecto de Open Innovation en Nuevo León. Dentro del Componente 1 (construcción de confianza) y después de que el Profesor Chesbrough impartió su capacitación identificó a las 5 personas que podrían ser aptas para fungir como coaches y replicar al final del mismo componente, el taller que tomarían en la U. de Berckeley.</t>
  </si>
  <si>
    <t>II.2</t>
  </si>
  <si>
    <t>III.3</t>
  </si>
  <si>
    <t>IV.6</t>
  </si>
  <si>
    <t>Conferencias de diseminación en México</t>
  </si>
  <si>
    <t xml:space="preserve">Para la realización de las conferencias de diseminación se contratarán los servicios de renta de salón, sonido, aparatos de traducción, pantallas, se imprimirán algunos folletos o tripticos que muestre los alcances del proyecto, previo Visto Bueno del BID.  </t>
  </si>
  <si>
    <t>IV.5</t>
  </si>
  <si>
    <t>Pasajes y viáticos de los investigadores</t>
  </si>
  <si>
    <t>IV.7</t>
  </si>
  <si>
    <t>Pasajes y viáticos de los ponentes de conferencias</t>
  </si>
  <si>
    <t>V.4</t>
  </si>
  <si>
    <t xml:space="preserve">Pasajes y viáticos </t>
  </si>
  <si>
    <t>IX</t>
  </si>
  <si>
    <t>Imprevistos</t>
  </si>
  <si>
    <t>Fecha: 17/05/2013</t>
  </si>
  <si>
    <t xml:space="preserve">1 Se recomienda el agrupamiento de adquisiciones de naturaleza similar tales como equipos informáticos, mobiliario, publicacionesm pasajes, etc. Si hubiesem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podría poner un ítem que dijese "Pasajes aéreos Ferias", el valor total estimado en US$ 5 mil y una explicación en la columna de Comentarios: Este es un agrupamiento de aproximadamente 4 pasajes para participar en ferias de la región durante el año X y X2". </t>
  </si>
  <si>
    <r>
      <t>2</t>
    </r>
    <r>
      <rPr>
        <sz val="9"/>
        <rFont val="Arial"/>
        <family val="2"/>
      </rPr>
      <t xml:space="preserve"> </t>
    </r>
    <r>
      <rPr>
        <b/>
        <u/>
        <sz val="9"/>
        <rFont val="Arial"/>
        <family val="2"/>
      </rPr>
      <t>Bienes y Obras</t>
    </r>
    <r>
      <rPr>
        <sz val="9"/>
        <rFont val="Arial"/>
        <family val="2"/>
      </rPr>
      <t xml:space="preserve">:  </t>
    </r>
    <r>
      <rPr>
        <b/>
        <sz val="9"/>
        <rFont val="Arial"/>
        <family val="2"/>
      </rPr>
      <t>LP</t>
    </r>
    <r>
      <rPr>
        <sz val="9"/>
        <rFont val="Arial"/>
        <family val="2"/>
      </rPr>
      <t xml:space="preserve">: Licitación Pública; </t>
    </r>
    <r>
      <rPr>
        <b/>
        <sz val="9"/>
        <rFont val="Arial"/>
        <family val="2"/>
      </rPr>
      <t>CP</t>
    </r>
    <r>
      <rPr>
        <sz val="9"/>
        <rFont val="Arial"/>
        <family val="2"/>
      </rPr>
      <t xml:space="preserve">: Comparación de Precios;  </t>
    </r>
    <r>
      <rPr>
        <b/>
        <sz val="9"/>
        <rFont val="Arial"/>
        <family val="2"/>
      </rPr>
      <t>CD</t>
    </r>
    <r>
      <rPr>
        <sz val="9"/>
        <rFont val="Arial"/>
        <family val="2"/>
      </rPr>
      <t xml:space="preserve">: Contratación Directa. </t>
    </r>
    <r>
      <rPr>
        <b/>
        <u/>
        <sz val="9"/>
        <rFont val="Arial"/>
        <family val="2"/>
      </rPr>
      <t/>
    </r>
  </si>
  <si>
    <r>
      <rPr>
        <b/>
        <vertAlign val="superscript"/>
        <sz val="9"/>
        <rFont val="Arial"/>
        <family val="2"/>
      </rPr>
      <t>2</t>
    </r>
    <r>
      <rPr>
        <b/>
        <sz val="9"/>
        <rFont val="Arial"/>
        <family val="2"/>
      </rPr>
      <t xml:space="preserve"> </t>
    </r>
    <r>
      <rPr>
        <b/>
        <u/>
        <sz val="9"/>
        <rFont val="Arial"/>
        <family val="2"/>
      </rPr>
      <t>Firmas de consultoría</t>
    </r>
    <r>
      <rPr>
        <b/>
        <sz val="9"/>
        <rFont val="Arial"/>
        <family val="2"/>
      </rPr>
      <t>: SCC</t>
    </r>
    <r>
      <rPr>
        <sz val="9"/>
        <rFont val="Arial"/>
        <family val="2"/>
      </rPr>
      <t xml:space="preserve">: Selelección Basada en la Calificación de los Consultores; </t>
    </r>
    <r>
      <rPr>
        <b/>
        <sz val="9"/>
        <rFont val="Arial"/>
        <family val="2"/>
      </rPr>
      <t>SBCC</t>
    </r>
    <r>
      <rPr>
        <sz val="9"/>
        <rFont val="Arial"/>
        <family val="2"/>
      </rPr>
      <t xml:space="preserve">: Selección Basada en Calidad y el Costo; </t>
    </r>
    <r>
      <rPr>
        <b/>
        <sz val="9"/>
        <rFont val="Arial"/>
        <family val="2"/>
      </rPr>
      <t>SBM</t>
    </r>
    <r>
      <rPr>
        <sz val="9"/>
        <rFont val="Arial"/>
        <family val="2"/>
      </rPr>
      <t xml:space="preserve">:Selección Basada en el Menor Costo; </t>
    </r>
    <r>
      <rPr>
        <b/>
        <sz val="9"/>
        <rFont val="Arial"/>
        <family val="2"/>
      </rPr>
      <t>SBPF</t>
    </r>
    <r>
      <rPr>
        <sz val="9"/>
        <rFont val="Arial"/>
        <family val="2"/>
      </rPr>
      <t xml:space="preserve">: Selección Basada en Presupuesto Fijo; </t>
    </r>
    <r>
      <rPr>
        <b/>
        <sz val="9"/>
        <rFont val="Arial"/>
        <family val="2"/>
      </rPr>
      <t>SD:</t>
    </r>
    <r>
      <rPr>
        <sz val="9"/>
        <rFont val="Arial"/>
        <family val="2"/>
      </rPr>
      <t xml:space="preserve"> Selección Directa; </t>
    </r>
    <r>
      <rPr>
        <b/>
        <sz val="9"/>
        <rFont val="Arial"/>
        <family val="2"/>
      </rPr>
      <t>SBC</t>
    </r>
    <r>
      <rPr>
        <sz val="9"/>
        <rFont val="Arial"/>
        <family val="2"/>
      </rPr>
      <t xml:space="preserve">: Selección Basada en la Calidad   </t>
    </r>
    <r>
      <rPr>
        <b/>
        <u/>
        <sz val="9"/>
        <rFont val="Arial"/>
        <family val="2"/>
      </rPr>
      <t/>
    </r>
  </si>
  <si>
    <r>
      <t>2</t>
    </r>
    <r>
      <rPr>
        <sz val="9"/>
        <rFont val="Arial"/>
        <family val="2"/>
      </rPr>
      <t xml:space="preserve"> </t>
    </r>
    <r>
      <rPr>
        <b/>
        <u/>
        <sz val="9"/>
        <rFont val="Arial"/>
        <family val="2"/>
      </rPr>
      <t>Consultores Individuales</t>
    </r>
    <r>
      <rPr>
        <b/>
        <sz val="9"/>
        <rFont val="Arial"/>
        <family val="2"/>
      </rPr>
      <t xml:space="preserve">: </t>
    </r>
    <r>
      <rPr>
        <sz val="9"/>
        <rFont val="Arial"/>
        <family val="2"/>
      </rPr>
      <t xml:space="preserve">CCIN: Selección Basada en la Comparación de Calificaciones Consultor IndividualNacional; SD: Selección Directa. </t>
    </r>
  </si>
  <si>
    <r>
      <t>3</t>
    </r>
    <r>
      <rPr>
        <sz val="9"/>
        <rFont val="Arial"/>
        <family val="2"/>
      </rPr>
      <t xml:space="preserve">  </t>
    </r>
    <r>
      <rPr>
        <b/>
        <u/>
        <sz val="9"/>
        <rFont val="Arial"/>
        <family val="2"/>
      </rPr>
      <t>Revisión ex ante/ ex post:</t>
    </r>
    <r>
      <rPr>
        <sz val="9"/>
        <rFont val="Arial"/>
        <family val="2"/>
      </rPr>
      <t xml:space="preserve"> en general, dependiendo de la capacidad institucional y del nivel de riesgo asociados a las adquisiciones, la modalidad estándar será la revisión ex post. Para procesos críticos o complejos, podrá establecerse la modalida ex ante.</t>
    </r>
  </si>
  <si>
    <r>
      <t>4</t>
    </r>
    <r>
      <rPr>
        <sz val="9"/>
        <rFont val="Arial"/>
        <family val="2"/>
      </rPr>
      <t xml:space="preserve">  </t>
    </r>
    <r>
      <rPr>
        <b/>
        <sz val="9"/>
        <rFont val="Arial"/>
        <family val="2"/>
      </rPr>
      <t>Revisión técnica:</t>
    </r>
    <r>
      <rPr>
        <sz val="9"/>
        <rFont val="Arial"/>
        <family val="2"/>
      </rPr>
      <t xml:space="preserve"> esta columna será utilizada por el JEP para definir aquellas adquisiciones que considere "críticas" o "complejas" que requieran la revisión ex ante de los términos de referencia, especificaciones técnicas, informes, productos u otros</t>
    </r>
  </si>
  <si>
    <t>H5</t>
  </si>
  <si>
    <t>H4</t>
  </si>
  <si>
    <t>H2</t>
  </si>
  <si>
    <t>Desarrollo de joint-ventures y entrenamiento para emprendedores</t>
  </si>
  <si>
    <t>Diseminación de lecciones aprendidas</t>
  </si>
  <si>
    <t>I</t>
  </si>
  <si>
    <t>II</t>
  </si>
  <si>
    <t>Apoyo al Proceso de Construcción de Confianza</t>
  </si>
  <si>
    <t xml:space="preserve">Desarrollo de un mecanismo de “Innovación Abierta” </t>
  </si>
  <si>
    <t>III</t>
  </si>
  <si>
    <t>IV</t>
  </si>
  <si>
    <t>V</t>
  </si>
  <si>
    <t>Terminado</t>
  </si>
  <si>
    <t>Coordinación</t>
  </si>
  <si>
    <t>Coordinador (Abelardo Salazar)</t>
  </si>
  <si>
    <t>Coordinador (Jorge Mercado)</t>
  </si>
  <si>
    <t>Asistente  Administrativo (Ma. Esther Zapata)</t>
  </si>
  <si>
    <t>H3</t>
  </si>
  <si>
    <t>Evento de seguimiento de Open Innovation a Pymes, Instituciones de Educación Superior y Centros de Investigación y elaboración de prototipos</t>
  </si>
  <si>
    <t>Base de datos de PYMES, Contratos</t>
  </si>
  <si>
    <t>Esquemas y Plan de Negocio</t>
  </si>
  <si>
    <t>H1</t>
  </si>
  <si>
    <t>H0</t>
  </si>
  <si>
    <t>Total</t>
  </si>
  <si>
    <t>Se desarrollará de acuerdo a la necesidad de las PyMES</t>
  </si>
  <si>
    <t>Empresas seleccionadas inician capacitación en la metodología en Julio</t>
  </si>
  <si>
    <t>Terminado, se renueva anualmente</t>
  </si>
  <si>
    <t>Surgirán a medida que avancen los proyectos de las PyMES</t>
  </si>
  <si>
    <t>A medida que sea requerido</t>
  </si>
  <si>
    <t>Según se requiera</t>
  </si>
  <si>
    <t>Ex ante</t>
  </si>
  <si>
    <t>Financiamiento desarrollo prototipos. (antes Asistencia especializada para joint venture)</t>
  </si>
  <si>
    <t>Fondos para apoyo a proyectos</t>
  </si>
  <si>
    <t>OJO: NO es contratación. Se entregan 50 mil USD a cada una de 30 empresas con el objeto de que cada una desarrolle un prototipo, donde se espera al menos lograr 6 prototipos</t>
  </si>
  <si>
    <t>Cada empresa deberá justificar adecuadamente los gastos (hay que definir cuales son elegibles) ante el I2T2, quien a su vez los justificará ante el FOMIN.</t>
  </si>
  <si>
    <t>Por ser altamente innovador, es improbable conseguir que las adquisiciones al interior de cada entrega de 50 mil USD sean seleccionadas competitivamente.</t>
  </si>
  <si>
    <t>Cada empresa a apoyar será seleccionada de acuerdo a criterios previamente establecidos y acordados.</t>
  </si>
  <si>
    <t>Maria Esther Zapata</t>
  </si>
  <si>
    <t>Se dividirá el presupuesto a partes iguales $20,000 para la Evaluación Intermedia y $20,000 para la Evaluación Final. Dentro de la Evaluación Intermedia se establecerá la Linea de Base. La intermedia se realizará una vez que se seleccionen las 30 empresas a apoyar.</t>
  </si>
  <si>
    <t xml:space="preserve">Desarrollo de sistema de intermediación de Innovación Abierta (ampliación)
</t>
  </si>
  <si>
    <t>Ampliación contrato menor a 20% del original</t>
  </si>
  <si>
    <t>Ex post</t>
  </si>
  <si>
    <t>Al terminar el proyecto se realizarán sesiones de difusión de los resultados</t>
  </si>
  <si>
    <t>Manuel San Pedro / MKT Latam Group</t>
  </si>
  <si>
    <r>
      <t xml:space="preserve">De acuerdo al componente 2 (Desarrollo de un mecanismo de “Innovación Abierta”), se requerirá de la contratación de 10 agentes intermediarios a fin de que ellos puedan dar seguimiento y asesoría específica para trabajar con cada una de las PYMEs participantes del Proyecto. </t>
    </r>
    <r>
      <rPr>
        <sz val="10"/>
        <rFont val="Arial."/>
      </rPr>
      <t>Por lo mismo, se anticipa que esta adquisición esté fraccionada entre 10 consultores.</t>
    </r>
    <r>
      <rPr>
        <sz val="10"/>
        <color theme="1"/>
        <rFont val="Arial."/>
      </rPr>
      <t xml:space="preserve">
La idea es que luego de un período de haber trabajado con las PYMEs los mismos puedan reunirse de manera periódica y compartir los conocimientos obtenidos en los procesos.
El grupo se conformó con los consultores que tomaron capacitación con Henry Chesbrough, adicionado con consultores experimentados en innovación.
De acuerdo al convenio se les contratará por un periodo máximo de 8 meses.
El pago se haría directamente a cada uno de ellos.</t>
    </r>
  </si>
  <si>
    <t>En caso de ser necesario</t>
  </si>
  <si>
    <t>Cancelado</t>
  </si>
  <si>
    <t>Se ejercerá a medida que se requiera</t>
  </si>
  <si>
    <t>A medida que sea requerida</t>
  </si>
  <si>
    <r>
      <t xml:space="preserve">Es el pago de estipendio por la cantidad de 1,000dls a cada uno de los 5 agentes intermediarios que están participando en el proyecto de Open Innovation en Nuevo León. Dentro del Componente 1 (construcción de confianza) y después de que el Profesor Chesbrough impartió su capacitación identificó a las 5 personas que podrían ser aptas para fungir como coaches y replicar al final del mismo componente, el taller que tomarían en la U. de Berckeley.                                                                   </t>
    </r>
    <r>
      <rPr>
        <b/>
        <sz val="10"/>
        <color rgb="FFFF0000"/>
        <rFont val="Arial."/>
      </rPr>
      <t>Se integra al Item II.1</t>
    </r>
  </si>
  <si>
    <r>
      <t xml:space="preserve">Es el pago de estipendio por la cantidad de 1,000dls a cada uno de los 5 agentes intermediarios que están participando en el proyecto de Open Innovation en Nuevo León. Dentro del Componente 1 (construcción de confianza) y después de que el Profesor Chesbrough impartió su capacitación identificó a las 5 personas que podrían ser aptas para fungir como coaches y replicar al final del mismo componente, el taller que tomarían en la U. de Berckeley.                                                              </t>
    </r>
    <r>
      <rPr>
        <b/>
        <sz val="10"/>
        <color rgb="FFFF0000"/>
        <rFont val="Arial."/>
      </rPr>
      <t>Se integra al Item II.1</t>
    </r>
  </si>
  <si>
    <r>
      <t xml:space="preserve">Se crea de la conformación del presupuesto de la parte proporcional de la actividad II.3 ($32,000USD), el presupuesto asignado a la propia actividad. ($9,000USD), el ahorro generado en la actividad I.11 ($9,100USD) y la modificación al presupuesto de la actividad II.12 ($8,400USD)
El servicio consistirá en diseñar y desarrollar los instrumentos jurídicos necesarios para asegurar una correcta implementación del mecanismo para la innovación abierta, así como la capacitación necesaria a PYMES para su correcta aplicación. Aclarar cuantos consultores se anticipa contratar y cual será el método de contratación.                                                                   </t>
    </r>
    <r>
      <rPr>
        <b/>
        <sz val="10"/>
        <color rgb="FFFF0000"/>
        <rFont val="Arial."/>
      </rPr>
      <t>Se realizará en cuanto se requiera por parte del proyecto</t>
    </r>
  </si>
  <si>
    <t>QoS Labs de México, S.A. de C.V.</t>
  </si>
  <si>
    <r>
      <t xml:space="preserve">De acuerdo al componente 3 (Desarrollo de nuevos emprendimientos y entrenamiento para emprendedores) se incluirá la financiación de consultorías especializadas para ayudar en el desarrollo de un análisis de los modelos preliminares de negocios, desarrollo de prototipos y direccionar el camino hacia una innovación más avanzada a 30 proyectos, </t>
    </r>
    <r>
      <rPr>
        <sz val="10"/>
        <color rgb="FFFF0000"/>
        <rFont val="Arial."/>
      </rPr>
      <t>donde cada proyecto será asesorado por un consultor</t>
    </r>
    <r>
      <rPr>
        <sz val="10"/>
        <color theme="1"/>
        <rFont val="Arial."/>
      </rPr>
      <t xml:space="preserve">. Se estima que cada apoyo por proyecto tenga un valor promedio de cincuenta mil dólares. Con recursos de la Contribución se planea financiar las consultorías relacionadas al diseño de los prototipos y desarrollo de planes de negocio. </t>
    </r>
    <r>
      <rPr>
        <sz val="10"/>
        <color rgb="FFFF0000"/>
        <rFont val="Arial."/>
      </rPr>
      <t xml:space="preserve">Por lo mismo, se anticipa que esta adquisición esté altamente fraccionada entre un amplio número de consultores, que pueden ser hasta 30 consultores.                                                 </t>
    </r>
    <r>
      <rPr>
        <b/>
        <sz val="10"/>
        <color rgb="FFFF0000"/>
        <rFont val="Arial."/>
      </rPr>
      <t>Ver en el rubro Fondos para Apoyo a Proyectos a donde se traspasó este Item.</t>
    </r>
  </si>
  <si>
    <t>Asignado a 30 empresas, cuyas cartas de adhesión al proyecto están en poder del BID</t>
  </si>
  <si>
    <t>Componente Intelectual. Cantidad estimada al tipo de cambio del 10/11/14</t>
  </si>
  <si>
    <t>No incluye la respectiva impresión</t>
  </si>
  <si>
    <t>Se realizará 1 Auditoría al proyecto</t>
  </si>
  <si>
    <t xml:space="preserve">Distinto a "Desarrollo del sitio de web y mantenimiento".    </t>
  </si>
  <si>
    <t>MEA4244</t>
  </si>
  <si>
    <t>Reportes, fotos</t>
  </si>
  <si>
    <t>Modelo hecho</t>
  </si>
  <si>
    <t>Facturas</t>
  </si>
  <si>
    <t>Casos realizados</t>
  </si>
  <si>
    <t>Publicidad, facturas</t>
  </si>
  <si>
    <t>Recibos</t>
  </si>
  <si>
    <t>No aplica</t>
  </si>
  <si>
    <t>Proyectos, Mapas</t>
  </si>
  <si>
    <t>Plataforma de IA</t>
  </si>
  <si>
    <t xml:space="preserve">Se harán talleres y reunión de cierre. Comprende el ahorro de 10,200  del Item II.1 más el traspaso de los Item II.2 por 5,000 ; III.3 por 5,000, y IV.1 por 30,000 </t>
  </si>
  <si>
    <t>Carlos Ross, Jaime Alberto Parada Díaz (Pro Bono), Abelardo Salazar, Ruben Lozano, Adolfo González, Rafael Valadez, Patricia Zambrano, Hector Siller, Luis Cárdenas y Guillermo García</t>
  </si>
  <si>
    <t>Se ejercerá a medida que se requiera.
Se traspasaron 10,000 al Item V.1 para cubrir el contrato del Coordinador hasta Junio de 2015.</t>
  </si>
  <si>
    <r>
      <t xml:space="preserve">La contratación será del 15 de marzo de 2013 al 31 de diciembre de 2013. El desembolso a la fecha es de $ 5,187.03, el total será por $ 58,315.44.
</t>
    </r>
    <r>
      <rPr>
        <b/>
        <sz val="10"/>
        <color rgb="FFFF0000"/>
        <rFont val="Arial."/>
      </rPr>
      <t>El contrato se extendió al 21 de Junio de 2015 para soportar el avance y terminación del proyecto.
Se traspasaron 10,000 de Imprevistos para cubrir el contrato del Coordinador hasta el mes de Junio de 2015.</t>
    </r>
  </si>
  <si>
    <t>Dicho servicio se realizó en Octubre 2012, y se obtuvo como producto terminado una página web del programa autoadministrable con capacidad para tener documentos en línea, videos, audios y vinculadas a las redes sociales para dar mayor difusión al programa (http://innovationmtycic.org.mx/)
Se logró un ahorro de $30,000USD mismo que se destinará a la actividad II.1.
Este Item se paga anualmente por hospedaje y mantenimiento.</t>
  </si>
  <si>
    <t>Adjudicado, Terminado</t>
  </si>
  <si>
    <t>Adjudicado, terminado</t>
  </si>
  <si>
    <t>Adjudicado, En Proceso</t>
  </si>
  <si>
    <t xml:space="preserve">Diana de León </t>
  </si>
  <si>
    <r>
      <t xml:space="preserve">La contratación actual es del 22 de junio de 2015 al 16 de mayo de 2016. El desembolso total será por $ 106.446,81 considerando hasta mayo 2017.
</t>
    </r>
    <r>
      <rPr>
        <b/>
        <sz val="10"/>
        <color rgb="FFFF0000"/>
        <rFont val="Arial."/>
      </rPr>
      <t>Se traspasaron 48,131,37 de Financiamiento desarrollo prototipos (III.1)para cubrir el contrato del Coordinador hasta el mes de Mayo de 2017.</t>
    </r>
  </si>
  <si>
    <r>
      <t xml:space="preserve">La contratación actual es del 22 de junio de 2015 al 16 de mayo de 2016. El desembolso total será por $ 46,066,33 considerando hasta mayo 2017.
</t>
    </r>
    <r>
      <rPr>
        <b/>
        <sz val="10"/>
        <color rgb="FFFF0000"/>
        <rFont val="Arial."/>
      </rPr>
      <t>Se traspasaron 22,066,33 de Financiamiento desarrollo prototipos (III.1)para cubrir el contrato del Coordinador hasta el mes de Mayo de 2017.</t>
    </r>
  </si>
  <si>
    <t>Se realizará a partir de enero 2016. Se traspasaron 5,000 USD de Financiamiento desarrollo prototipos (III.1)</t>
  </si>
  <si>
    <t>Desarrollo intelectual de materiales (caso para innovación Abierta en español, Manual del Proyecto)</t>
  </si>
  <si>
    <t>Desarrollo de materiales (caso para innovación Abierta en español,Manual del Proyecto)</t>
  </si>
  <si>
    <t>Ene.</t>
  </si>
  <si>
    <t>Feb.</t>
  </si>
  <si>
    <t>Mar.</t>
  </si>
  <si>
    <t>Abr.</t>
  </si>
  <si>
    <t>May.</t>
  </si>
  <si>
    <t>Jun.</t>
  </si>
  <si>
    <t>Jul.</t>
  </si>
  <si>
    <t>Ago.</t>
  </si>
  <si>
    <t>Sep.</t>
  </si>
  <si>
    <t>Oct.</t>
  </si>
  <si>
    <t>Nov.</t>
  </si>
  <si>
    <t>Dic.</t>
  </si>
  <si>
    <t>ENERO 2016 -DICIEMBRE 2016</t>
  </si>
  <si>
    <t>Mes 2016</t>
  </si>
  <si>
    <t>En proceso. Resta un pago de 33,333 USD más iva a pagar en Marzo 2016</t>
  </si>
  <si>
    <t>Asistente Administrativo (Diana Elizabeth de León Becerra)</t>
  </si>
  <si>
    <t>Financiamiento desarrollo prototipos (antes Asistencia Especializada para Joint Venture)</t>
  </si>
  <si>
    <t>Desarrollo de materiales (caso para innovación Abierta en español, Manual del Proyecto)</t>
  </si>
  <si>
    <t>Terminado, se paga licencia cada año</t>
  </si>
  <si>
    <r>
      <t xml:space="preserve">De acuerdo al componente 3 (Desarrollo de nuevos emprendimientos y entrenamiento para emprendedores) se incluirá la financiación de consultorías especializadas para ayudar en el desarrollo de un análisis de los modelos preliminares de negocios, desarrollo de prototipos y direccionar el camino hacia una innovación más avanzada a 30 proyectos, </t>
    </r>
    <r>
      <rPr>
        <sz val="10"/>
        <color rgb="FFFF0000"/>
        <rFont val="Arial."/>
      </rPr>
      <t>donde cada proyecto será asesorado por un consultor</t>
    </r>
    <r>
      <rPr>
        <sz val="10"/>
        <color theme="1"/>
        <rFont val="Arial."/>
      </rPr>
      <t xml:space="preserve">. Se estima que cada apoyo por proyecto tenga un valor promedio de cincuenta mil dólares. Con recursos de la Contribución se planea financiar las consultorías relacionadas al diseño de los prototipos y desarrollo de planes de negocio. </t>
    </r>
    <r>
      <rPr>
        <sz val="10"/>
        <color rgb="FFFF0000"/>
        <rFont val="Arial."/>
      </rPr>
      <t xml:space="preserve">Por lo mismo, se anticipa que esta adquisición esté altamente fraccionada entre un amplio número de consultores, que pueden ser hasta 30 consultores. </t>
    </r>
    <r>
      <rPr>
        <b/>
        <sz val="10"/>
        <color rgb="FFFF0000"/>
        <rFont val="Arial."/>
      </rPr>
      <t>Se traspasan $50,000 al Item II.5 para cubrir el pago de Licencia Anual Se traspasan $48,131.37 al Item V.1 para cubrir el sueldo del Coordinador hasta mayo 2017. Se traspasan $22,066.33 al Item V.3 para cubrir el sueldo de la Asistente Administrativa hasta mayo 2017.</t>
    </r>
  </si>
  <si>
    <t>Termina la última ministración a las PyMEs, continúan gastos comunes programados a todas ellas.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</si>
</sst>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_-&quot;$&quot;* #,##0.00_-;\-&quot;$&quot;* #,##0.00_-;_-&quot;$&quot;* &quot;-&quot;??_-;_-@_-"/>
    <numFmt numFmtId="166" formatCode="&quot;$&quot;#,##0.00"/>
    <numFmt numFmtId="167" formatCode="&quot;$&quot;#,##0"/>
    <numFmt numFmtId="168" formatCode="_(* #,##0_);_(* \(#,##0\);_(* &quot;-&quot;??_);_(@_)"/>
    <numFmt numFmtId="169" formatCode="_(* #,##0.000_);_(* \(#,##0.000\);_(* &quot;-&quot;??_);_(@_)"/>
    <numFmt numFmtId="170" formatCode="#,##0.000"/>
  </numFmts>
  <fonts count="56">
    <font>
      <sz val="10"/>
      <name val="Arial"/>
    </font>
    <font>
      <b/>
      <sz val="10"/>
      <name val="Arial"/>
      <family val="2"/>
    </font>
    <font>
      <sz val="10"/>
      <name val="Arial"/>
      <family val="2"/>
    </font>
    <font>
      <b/>
      <sz val="12"/>
      <name val="Arial"/>
      <family val="2"/>
    </font>
    <font>
      <sz val="10"/>
      <name val="Arial"/>
      <family val="2"/>
    </font>
    <font>
      <b/>
      <sz val="12"/>
      <color theme="0"/>
      <name val="Cambria"/>
      <family val="1"/>
      <scheme val="major"/>
    </font>
    <font>
      <b/>
      <sz val="10"/>
      <name val="Cambria"/>
      <family val="1"/>
      <scheme val="major"/>
    </font>
    <font>
      <sz val="10"/>
      <name val="Cambria"/>
      <family val="1"/>
      <scheme val="major"/>
    </font>
    <font>
      <b/>
      <sz val="10"/>
      <color theme="1"/>
      <name val="Cambria"/>
      <family val="1"/>
      <scheme val="major"/>
    </font>
    <font>
      <b/>
      <sz val="14"/>
      <name val="Cambria"/>
      <family val="1"/>
      <scheme val="major"/>
    </font>
    <font>
      <b/>
      <sz val="26"/>
      <color rgb="FF002060"/>
      <name val="Cambria"/>
      <family val="1"/>
      <scheme val="major"/>
    </font>
    <font>
      <b/>
      <sz val="11"/>
      <color rgb="FF002060"/>
      <name val="Cambria"/>
      <family val="1"/>
      <scheme val="major"/>
    </font>
    <font>
      <b/>
      <sz val="20"/>
      <color rgb="FF002060"/>
      <name val="Cambria"/>
      <family val="1"/>
      <scheme val="major"/>
    </font>
    <font>
      <b/>
      <sz val="10"/>
      <color rgb="FF002060"/>
      <name val="Cambria"/>
      <family val="1"/>
      <scheme val="major"/>
    </font>
    <font>
      <sz val="10"/>
      <color rgb="FF002060"/>
      <name val="Cambria"/>
      <family val="1"/>
      <scheme val="major"/>
    </font>
    <font>
      <sz val="14"/>
      <color theme="0"/>
      <name val="Cambria"/>
      <family val="1"/>
      <scheme val="major"/>
    </font>
    <font>
      <b/>
      <sz val="10"/>
      <color theme="0"/>
      <name val="Cambria"/>
      <family val="1"/>
      <scheme val="major"/>
    </font>
    <font>
      <b/>
      <sz val="10"/>
      <color theme="0"/>
      <name val="Arial"/>
      <family val="2"/>
    </font>
    <font>
      <sz val="10"/>
      <name val="Arial"/>
      <family val="2"/>
    </font>
    <font>
      <sz val="10"/>
      <name val="Arial"/>
    </font>
    <font>
      <b/>
      <sz val="12"/>
      <color theme="1"/>
      <name val="Arial."/>
    </font>
    <font>
      <sz val="9"/>
      <color theme="1"/>
      <name val="Arial."/>
    </font>
    <font>
      <b/>
      <sz val="9"/>
      <color theme="1"/>
      <name val="Arial."/>
    </font>
    <font>
      <b/>
      <sz val="9"/>
      <color rgb="FFFF0000"/>
      <name val="Arial."/>
    </font>
    <font>
      <sz val="9"/>
      <color rgb="FFFF0000"/>
      <name val="Arial."/>
    </font>
    <font>
      <b/>
      <sz val="9"/>
      <color indexed="8"/>
      <name val="Arial."/>
    </font>
    <font>
      <b/>
      <sz val="11"/>
      <color indexed="8"/>
      <name val="Arial."/>
    </font>
    <font>
      <b/>
      <sz val="8"/>
      <color indexed="8"/>
      <name val="Arial."/>
    </font>
    <font>
      <sz val="10"/>
      <color indexed="8"/>
      <name val="Arial."/>
    </font>
    <font>
      <sz val="10"/>
      <name val="Arial."/>
    </font>
    <font>
      <sz val="9"/>
      <color indexed="8"/>
      <name val="Arial."/>
    </font>
    <font>
      <sz val="11"/>
      <color indexed="8"/>
      <name val="Arial."/>
    </font>
    <font>
      <sz val="8"/>
      <color indexed="8"/>
      <name val="Arial."/>
    </font>
    <font>
      <sz val="10"/>
      <color theme="1"/>
      <name val="Arial."/>
    </font>
    <font>
      <sz val="10"/>
      <color theme="6"/>
      <name val="Arial."/>
    </font>
    <font>
      <sz val="10"/>
      <color rgb="FFFF0000"/>
      <name val="Arial."/>
    </font>
    <font>
      <sz val="11"/>
      <color theme="1"/>
      <name val="Arial."/>
    </font>
    <font>
      <strike/>
      <sz val="10"/>
      <name val="Arial."/>
    </font>
    <font>
      <b/>
      <sz val="9"/>
      <color theme="1"/>
      <name val="Arial"/>
      <family val="2"/>
    </font>
    <font>
      <b/>
      <sz val="9"/>
      <color rgb="FFFF0000"/>
      <name val="Arial"/>
      <family val="2"/>
    </font>
    <font>
      <sz val="9"/>
      <name val="Arial"/>
      <family val="2"/>
    </font>
    <font>
      <vertAlign val="superscript"/>
      <sz val="9"/>
      <name val="Arial"/>
      <family val="2"/>
    </font>
    <font>
      <b/>
      <u/>
      <sz val="9"/>
      <name val="Arial"/>
      <family val="2"/>
    </font>
    <font>
      <b/>
      <sz val="9"/>
      <name val="Arial"/>
      <family val="2"/>
    </font>
    <font>
      <b/>
      <vertAlign val="superscript"/>
      <sz val="9"/>
      <name val="Arial"/>
      <family val="2"/>
    </font>
    <font>
      <b/>
      <sz val="9"/>
      <color indexed="81"/>
      <name val="Tahoma"/>
      <family val="2"/>
    </font>
    <font>
      <b/>
      <u/>
      <sz val="9"/>
      <color indexed="81"/>
      <name val="Tahoma"/>
      <family val="2"/>
    </font>
    <font>
      <b/>
      <sz val="10"/>
      <color theme="1"/>
      <name val="Arial."/>
    </font>
    <font>
      <b/>
      <sz val="10"/>
      <color indexed="8"/>
      <name val="Arial."/>
    </font>
    <font>
      <b/>
      <sz val="10"/>
      <name val="Arial."/>
    </font>
    <font>
      <sz val="10"/>
      <color theme="0"/>
      <name val="Cambria"/>
      <family val="1"/>
      <scheme val="major"/>
    </font>
    <font>
      <b/>
      <sz val="12"/>
      <color theme="0"/>
      <name val="Arial."/>
    </font>
    <font>
      <b/>
      <sz val="12"/>
      <color theme="0"/>
      <name val="Arial"/>
      <family val="2"/>
    </font>
    <font>
      <b/>
      <sz val="12"/>
      <name val="Cambria"/>
      <family val="1"/>
      <scheme val="major"/>
    </font>
    <font>
      <sz val="10"/>
      <color rgb="FFFF0000"/>
      <name val="Cambria"/>
      <family val="1"/>
      <scheme val="major"/>
    </font>
    <font>
      <b/>
      <sz val="10"/>
      <color rgb="FFFF0000"/>
      <name val="Arial."/>
    </font>
  </fonts>
  <fills count="1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34998626667073579"/>
        <bgColor indexed="64"/>
      </patternFill>
    </fill>
    <fill>
      <patternFill patternType="solid">
        <fgColor rgb="FFFFFF99"/>
        <bgColor indexed="64"/>
      </patternFill>
    </fill>
    <fill>
      <patternFill patternType="solid">
        <fgColor rgb="FFC00000"/>
        <bgColor indexed="64"/>
      </patternFill>
    </fill>
    <fill>
      <patternFill patternType="solid">
        <fgColor theme="9" tint="0.59999389629810485"/>
        <bgColor indexed="64"/>
      </patternFill>
    </fill>
    <fill>
      <patternFill patternType="solid">
        <fgColor rgb="FFFFFF00"/>
        <bgColor indexed="64"/>
      </patternFill>
    </fill>
    <fill>
      <patternFill patternType="solid">
        <fgColor indexed="47"/>
        <bgColor indexed="64"/>
      </patternFill>
    </fill>
    <fill>
      <patternFill patternType="solid">
        <fgColor theme="9" tint="0.39997558519241921"/>
        <bgColor indexed="64"/>
      </patternFill>
    </fill>
    <fill>
      <patternFill patternType="solid">
        <fgColor theme="6"/>
        <bgColor indexed="64"/>
      </patternFill>
    </fill>
    <fill>
      <patternFill patternType="solid">
        <fgColor rgb="FFFFC000"/>
        <bgColor indexed="64"/>
      </patternFill>
    </fill>
    <fill>
      <patternFill patternType="solid">
        <fgColor theme="0" tint="-0.14999847407452621"/>
        <bgColor indexed="64"/>
      </patternFill>
    </fill>
    <fill>
      <patternFill patternType="solid">
        <fgColor rgb="FF9BBB5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164" fontId="2" fillId="0" borderId="0" applyFont="0" applyFill="0" applyBorder="0" applyAlignment="0" applyProtection="0"/>
    <xf numFmtId="0" fontId="2" fillId="0" borderId="0"/>
    <xf numFmtId="164" fontId="18" fillId="0" borderId="0" applyFont="0" applyFill="0" applyBorder="0" applyAlignment="0" applyProtection="0"/>
    <xf numFmtId="165" fontId="19" fillId="0" borderId="0" applyFont="0" applyFill="0" applyBorder="0" applyAlignment="0" applyProtection="0"/>
    <xf numFmtId="9" fontId="19" fillId="0" borderId="0" applyFont="0" applyFill="0" applyBorder="0" applyAlignment="0" applyProtection="0"/>
  </cellStyleXfs>
  <cellXfs count="310">
    <xf numFmtId="0" fontId="0" fillId="0" borderId="0" xfId="0"/>
    <xf numFmtId="0" fontId="1" fillId="0" borderId="0" xfId="0" applyFont="1" applyAlignment="1">
      <alignment horizontal="center"/>
    </xf>
    <xf numFmtId="0" fontId="2" fillId="0" borderId="0" xfId="0" applyFont="1"/>
    <xf numFmtId="0" fontId="2" fillId="0" borderId="0" xfId="0" applyFont="1" applyBorder="1"/>
    <xf numFmtId="0" fontId="0" fillId="0" borderId="0" xfId="0" applyBorder="1"/>
    <xf numFmtId="0" fontId="0" fillId="2" borderId="0" xfId="0" applyFill="1"/>
    <xf numFmtId="3" fontId="0" fillId="0" borderId="0" xfId="0" applyNumberFormat="1"/>
    <xf numFmtId="0" fontId="1" fillId="0" borderId="0" xfId="0" applyFont="1" applyBorder="1" applyAlignment="1">
      <alignment horizontal="center"/>
    </xf>
    <xf numFmtId="0" fontId="0" fillId="3" borderId="0" xfId="0" applyFill="1"/>
    <xf numFmtId="0" fontId="0" fillId="3" borderId="0" xfId="0" applyFill="1" applyBorder="1"/>
    <xf numFmtId="0" fontId="7" fillId="0" borderId="1" xfId="0" applyFont="1" applyBorder="1"/>
    <xf numFmtId="0" fontId="7" fillId="0" borderId="1" xfId="0" applyFont="1" applyFill="1" applyBorder="1"/>
    <xf numFmtId="0" fontId="7" fillId="3" borderId="1" xfId="0" applyFont="1" applyFill="1" applyBorder="1"/>
    <xf numFmtId="0" fontId="7" fillId="3" borderId="1" xfId="0" applyFont="1" applyFill="1" applyBorder="1" applyAlignment="1"/>
    <xf numFmtId="0" fontId="7" fillId="0" borderId="1" xfId="0" applyFont="1" applyFill="1" applyBorder="1" applyAlignment="1"/>
    <xf numFmtId="0" fontId="0" fillId="0" borderId="13" xfId="0" applyBorder="1"/>
    <xf numFmtId="3" fontId="0" fillId="3" borderId="0" xfId="0" applyNumberFormat="1" applyFill="1" applyBorder="1"/>
    <xf numFmtId="0" fontId="7" fillId="6" borderId="1" xfId="0" applyFont="1" applyFill="1" applyBorder="1"/>
    <xf numFmtId="0" fontId="6" fillId="3" borderId="0" xfId="0" applyFont="1" applyFill="1" applyBorder="1" applyAlignment="1">
      <alignment horizontal="center" vertical="center" wrapText="1"/>
    </xf>
    <xf numFmtId="0" fontId="6" fillId="3" borderId="1" xfId="0" applyFont="1" applyFill="1" applyBorder="1" applyAlignment="1">
      <alignment vertical="center" wrapText="1"/>
    </xf>
    <xf numFmtId="0" fontId="6" fillId="3" borderId="5" xfId="0" applyFont="1" applyFill="1" applyBorder="1" applyAlignment="1">
      <alignment horizontal="center" vertical="center" wrapText="1"/>
    </xf>
    <xf numFmtId="0" fontId="7" fillId="3" borderId="0" xfId="0" applyFont="1" applyFill="1" applyBorder="1" applyAlignment="1">
      <alignment horizontal="center" vertical="top"/>
    </xf>
    <xf numFmtId="0" fontId="2" fillId="3" borderId="0" xfId="0" applyFont="1" applyFill="1" applyBorder="1"/>
    <xf numFmtId="0" fontId="25" fillId="9" borderId="1" xfId="0" applyFont="1" applyFill="1" applyBorder="1" applyAlignment="1">
      <alignment horizontal="center" vertical="center" wrapText="1"/>
    </xf>
    <xf numFmtId="0" fontId="29" fillId="0" borderId="1" xfId="0" applyFont="1" applyFill="1" applyBorder="1" applyAlignment="1">
      <alignment vertical="center" wrapText="1"/>
    </xf>
    <xf numFmtId="0" fontId="8" fillId="3" borderId="0" xfId="0" applyFont="1" applyFill="1" applyBorder="1"/>
    <xf numFmtId="0" fontId="6" fillId="3" borderId="0" xfId="0" applyFont="1" applyFill="1" applyBorder="1" applyAlignment="1">
      <alignment vertical="center" wrapText="1"/>
    </xf>
    <xf numFmtId="3" fontId="6" fillId="3" borderId="0" xfId="0" applyNumberFormat="1" applyFont="1" applyFill="1" applyBorder="1" applyAlignment="1">
      <alignment horizontal="right" vertical="top"/>
    </xf>
    <xf numFmtId="0" fontId="7" fillId="3" borderId="0" xfId="0" applyFont="1" applyFill="1" applyBorder="1" applyAlignment="1">
      <alignment horizontal="right"/>
    </xf>
    <xf numFmtId="0" fontId="7" fillId="3" borderId="0" xfId="0" applyFont="1" applyFill="1" applyBorder="1"/>
    <xf numFmtId="0" fontId="7" fillId="3" borderId="0" xfId="0" applyFont="1" applyFill="1" applyBorder="1" applyAlignment="1"/>
    <xf numFmtId="3" fontId="7" fillId="3" borderId="0" xfId="0" applyNumberFormat="1" applyFont="1" applyFill="1" applyBorder="1" applyAlignment="1">
      <alignment horizontal="right" vertical="top"/>
    </xf>
    <xf numFmtId="0" fontId="8" fillId="3" borderId="0" xfId="0" applyFont="1" applyFill="1" applyBorder="1" applyAlignment="1">
      <alignment horizontal="right"/>
    </xf>
    <xf numFmtId="0" fontId="7" fillId="3" borderId="0" xfId="0" applyFont="1" applyFill="1" applyBorder="1" applyAlignment="1">
      <alignment vertical="center" wrapText="1"/>
    </xf>
    <xf numFmtId="0" fontId="16" fillId="3" borderId="0" xfId="0" applyFont="1" applyFill="1" applyBorder="1"/>
    <xf numFmtId="3" fontId="5" fillId="3" borderId="0" xfId="0" applyNumberFormat="1" applyFont="1" applyFill="1" applyBorder="1" applyAlignment="1">
      <alignment vertical="center" wrapText="1"/>
    </xf>
    <xf numFmtId="0" fontId="5" fillId="3" borderId="0" xfId="0" applyFont="1" applyFill="1" applyBorder="1" applyAlignment="1">
      <alignment vertical="center" wrapText="1"/>
    </xf>
    <xf numFmtId="3" fontId="2" fillId="3" borderId="0" xfId="0" applyNumberFormat="1" applyFont="1" applyFill="1" applyBorder="1" applyAlignment="1">
      <alignment horizontal="right" vertical="top"/>
    </xf>
    <xf numFmtId="0" fontId="2" fillId="3" borderId="0" xfId="0" applyFont="1" applyFill="1" applyBorder="1" applyAlignment="1">
      <alignment vertical="center" wrapText="1"/>
    </xf>
    <xf numFmtId="3" fontId="2" fillId="3" borderId="0" xfId="0" applyNumberFormat="1" applyFont="1" applyFill="1" applyBorder="1" applyAlignment="1">
      <alignment horizontal="right"/>
    </xf>
    <xf numFmtId="3" fontId="1" fillId="3" borderId="0" xfId="0" applyNumberFormat="1" applyFont="1" applyFill="1" applyBorder="1" applyAlignment="1">
      <alignment horizontal="right"/>
    </xf>
    <xf numFmtId="0" fontId="1" fillId="3" borderId="0" xfId="0" applyFont="1" applyFill="1" applyBorder="1" applyAlignment="1">
      <alignment vertical="center" wrapText="1"/>
    </xf>
    <xf numFmtId="3" fontId="1" fillId="3" borderId="0" xfId="0" applyNumberFormat="1" applyFont="1" applyFill="1" applyBorder="1" applyAlignment="1">
      <alignment vertical="center"/>
    </xf>
    <xf numFmtId="0" fontId="2" fillId="3" borderId="0" xfId="0" applyFont="1" applyFill="1" applyBorder="1" applyAlignment="1"/>
    <xf numFmtId="0" fontId="2" fillId="3" borderId="0" xfId="0" applyFont="1" applyFill="1" applyBorder="1" applyAlignment="1">
      <alignment horizontal="center"/>
    </xf>
    <xf numFmtId="3" fontId="1" fillId="3" borderId="0" xfId="0" applyNumberFormat="1" applyFont="1" applyFill="1" applyBorder="1" applyAlignment="1">
      <alignment horizontal="right" vertical="top"/>
    </xf>
    <xf numFmtId="0" fontId="2" fillId="3" borderId="0" xfId="0" applyFont="1" applyFill="1" applyBorder="1" applyAlignment="1">
      <alignment vertical="center"/>
    </xf>
    <xf numFmtId="0" fontId="2" fillId="3" borderId="0" xfId="0" applyFont="1" applyFill="1" applyBorder="1" applyAlignment="1">
      <alignment horizontal="left" vertical="center"/>
    </xf>
    <xf numFmtId="3" fontId="2" fillId="3" borderId="0" xfId="0" applyNumberFormat="1" applyFont="1" applyFill="1" applyBorder="1" applyAlignment="1">
      <alignment horizontal="center" vertical="top"/>
    </xf>
    <xf numFmtId="0" fontId="0" fillId="3" borderId="0" xfId="0" applyFill="1" applyBorder="1" applyAlignment="1">
      <alignment vertical="center"/>
    </xf>
    <xf numFmtId="0" fontId="0" fillId="3" borderId="0" xfId="0" applyFill="1" applyBorder="1" applyAlignment="1"/>
    <xf numFmtId="0" fontId="2" fillId="3" borderId="0" xfId="0" applyFont="1" applyFill="1" applyBorder="1" applyAlignment="1">
      <alignment horizontal="center" wrapText="1"/>
    </xf>
    <xf numFmtId="0" fontId="3" fillId="3" borderId="0" xfId="0" applyFont="1" applyFill="1" applyBorder="1" applyAlignment="1">
      <alignment horizontal="left" vertical="center"/>
    </xf>
    <xf numFmtId="0" fontId="3" fillId="3" borderId="0" xfId="0" applyFont="1" applyFill="1" applyBorder="1" applyAlignment="1"/>
    <xf numFmtId="3" fontId="3" fillId="3" borderId="0" xfId="0" applyNumberFormat="1" applyFont="1" applyFill="1" applyBorder="1" applyAlignment="1">
      <alignment horizontal="right"/>
    </xf>
    <xf numFmtId="0" fontId="3" fillId="3" borderId="0" xfId="0" applyFont="1" applyFill="1" applyBorder="1" applyAlignment="1">
      <alignment wrapText="1"/>
    </xf>
    <xf numFmtId="0" fontId="16" fillId="3" borderId="0" xfId="0" applyFont="1" applyFill="1" applyBorder="1" applyAlignment="1">
      <alignment horizontal="right"/>
    </xf>
    <xf numFmtId="0" fontId="8" fillId="3" borderId="0" xfId="0" applyFont="1" applyFill="1" applyBorder="1" applyAlignment="1">
      <alignment vertical="center"/>
    </xf>
    <xf numFmtId="0" fontId="8" fillId="3" borderId="0" xfId="0" applyFont="1" applyFill="1" applyBorder="1" applyAlignment="1">
      <alignment horizontal="right" vertical="center"/>
    </xf>
    <xf numFmtId="0" fontId="0" fillId="0" borderId="0" xfId="0" applyAlignment="1">
      <alignment vertical="center" wrapText="1"/>
    </xf>
    <xf numFmtId="167" fontId="22" fillId="0" borderId="1" xfId="0" applyNumberFormat="1" applyFont="1" applyBorder="1" applyAlignment="1">
      <alignment vertical="center" wrapText="1"/>
    </xf>
    <xf numFmtId="167" fontId="21" fillId="0" borderId="0" xfId="0" applyNumberFormat="1" applyFont="1" applyAlignment="1">
      <alignment vertical="center" wrapText="1"/>
    </xf>
    <xf numFmtId="167" fontId="21" fillId="0" borderId="1" xfId="0" applyNumberFormat="1" applyFont="1" applyBorder="1" applyAlignment="1">
      <alignment vertical="center" wrapText="1"/>
    </xf>
    <xf numFmtId="0" fontId="21" fillId="0" borderId="1" xfId="0" applyFont="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0" fontId="27" fillId="0" borderId="0" xfId="0" applyFont="1" applyFill="1" applyBorder="1" applyAlignment="1">
      <alignment vertical="center" wrapText="1"/>
    </xf>
    <xf numFmtId="0" fontId="28" fillId="11" borderId="1" xfId="0" applyFont="1" applyFill="1" applyBorder="1" applyAlignment="1">
      <alignment vertical="center" wrapText="1"/>
    </xf>
    <xf numFmtId="168" fontId="28" fillId="11" borderId="1" xfId="3" applyNumberFormat="1" applyFont="1" applyFill="1" applyBorder="1" applyAlignment="1">
      <alignment vertical="center" wrapText="1"/>
    </xf>
    <xf numFmtId="0" fontId="29" fillId="11" borderId="1" xfId="0" applyFont="1" applyFill="1" applyBorder="1" applyAlignment="1">
      <alignment vertical="center" wrapText="1"/>
    </xf>
    <xf numFmtId="15" fontId="28" fillId="11" borderId="1" xfId="0" applyNumberFormat="1" applyFont="1" applyFill="1" applyBorder="1" applyAlignment="1">
      <alignment vertical="center" wrapText="1"/>
    </xf>
    <xf numFmtId="168" fontId="29" fillId="11" borderId="1" xfId="0" applyNumberFormat="1" applyFont="1" applyFill="1" applyBorder="1" applyAlignment="1">
      <alignment vertical="center" wrapText="1"/>
    </xf>
    <xf numFmtId="0" fontId="28" fillId="0" borderId="1" xfId="0" applyFont="1" applyFill="1" applyBorder="1" applyAlignment="1">
      <alignment vertical="center" wrapText="1"/>
    </xf>
    <xf numFmtId="168" fontId="28" fillId="0" borderId="1" xfId="3" applyNumberFormat="1" applyFont="1" applyFill="1" applyBorder="1" applyAlignment="1">
      <alignment vertical="center" wrapText="1"/>
    </xf>
    <xf numFmtId="0" fontId="28" fillId="12" borderId="1" xfId="0" applyFont="1" applyFill="1" applyBorder="1" applyAlignment="1">
      <alignment vertical="center" wrapText="1"/>
    </xf>
    <xf numFmtId="0" fontId="28" fillId="0" borderId="1" xfId="0" applyFont="1" applyBorder="1" applyAlignment="1">
      <alignment vertical="center" wrapText="1"/>
    </xf>
    <xf numFmtId="15" fontId="28" fillId="12" borderId="1" xfId="0" applyNumberFormat="1" applyFont="1" applyFill="1" applyBorder="1" applyAlignment="1">
      <alignment vertical="center" wrapText="1"/>
    </xf>
    <xf numFmtId="15" fontId="28" fillId="0" borderId="1" xfId="0" applyNumberFormat="1" applyFont="1" applyFill="1" applyBorder="1" applyAlignment="1">
      <alignment vertical="center" wrapText="1"/>
    </xf>
    <xf numFmtId="0" fontId="30" fillId="0" borderId="0" xfId="0" applyFont="1" applyFill="1" applyBorder="1" applyAlignment="1">
      <alignment vertical="center" wrapText="1"/>
    </xf>
    <xf numFmtId="164" fontId="30" fillId="0" borderId="0" xfId="0" applyNumberFormat="1" applyFont="1" applyFill="1" applyBorder="1" applyAlignment="1">
      <alignment vertical="center" wrapText="1"/>
    </xf>
    <xf numFmtId="168" fontId="30" fillId="0" borderId="0" xfId="0" applyNumberFormat="1" applyFont="1" applyFill="1" applyBorder="1" applyAlignment="1">
      <alignment vertical="center" wrapText="1"/>
    </xf>
    <xf numFmtId="0" fontId="31" fillId="0" borderId="0" xfId="0" applyFont="1" applyFill="1" applyBorder="1" applyAlignment="1">
      <alignment vertical="center" wrapText="1"/>
    </xf>
    <xf numFmtId="0" fontId="32" fillId="0" borderId="0" xfId="0" applyFont="1" applyFill="1" applyBorder="1" applyAlignment="1">
      <alignment vertical="center" wrapText="1"/>
    </xf>
    <xf numFmtId="0" fontId="33" fillId="0" borderId="0" xfId="0" applyFont="1" applyAlignment="1">
      <alignment vertical="center" wrapText="1"/>
    </xf>
    <xf numFmtId="168" fontId="29" fillId="0" borderId="1" xfId="0" applyNumberFormat="1" applyFont="1" applyFill="1" applyBorder="1" applyAlignment="1">
      <alignment vertical="center" wrapText="1"/>
    </xf>
    <xf numFmtId="0" fontId="33" fillId="11" borderId="1" xfId="0" applyFont="1" applyFill="1" applyBorder="1" applyAlignment="1">
      <alignment vertical="center" wrapText="1"/>
    </xf>
    <xf numFmtId="15" fontId="28" fillId="0" borderId="1" xfId="0" applyNumberFormat="1" applyFont="1" applyBorder="1" applyAlignment="1">
      <alignment vertical="center" wrapText="1"/>
    </xf>
    <xf numFmtId="0" fontId="33" fillId="12" borderId="1" xfId="0" applyFont="1" applyFill="1" applyBorder="1" applyAlignment="1">
      <alignment vertical="center" wrapText="1"/>
    </xf>
    <xf numFmtId="0" fontId="29" fillId="0" borderId="1" xfId="0" applyFont="1" applyBorder="1" applyAlignment="1">
      <alignment vertical="center" wrapText="1"/>
    </xf>
    <xf numFmtId="168" fontId="28" fillId="12" borderId="1" xfId="3" applyNumberFormat="1" applyFont="1" applyFill="1" applyBorder="1" applyAlignment="1">
      <alignment vertical="center" wrapText="1"/>
    </xf>
    <xf numFmtId="0" fontId="29" fillId="12" borderId="1" xfId="0" applyFont="1" applyFill="1" applyBorder="1" applyAlignment="1">
      <alignment vertical="center" wrapText="1"/>
    </xf>
    <xf numFmtId="0" fontId="28" fillId="0" borderId="9" xfId="0" applyFont="1" applyBorder="1" applyAlignment="1">
      <alignment vertical="center" wrapText="1"/>
    </xf>
    <xf numFmtId="0" fontId="29" fillId="0" borderId="10" xfId="0" applyFont="1" applyBorder="1" applyAlignment="1">
      <alignment vertical="center" wrapText="1"/>
    </xf>
    <xf numFmtId="0" fontId="36" fillId="0" borderId="10" xfId="0" applyFont="1" applyBorder="1" applyAlignment="1">
      <alignment vertical="center" wrapText="1"/>
    </xf>
    <xf numFmtId="0" fontId="28" fillId="0" borderId="10" xfId="0" applyFont="1" applyBorder="1" applyAlignment="1">
      <alignment vertical="center" wrapText="1"/>
    </xf>
    <xf numFmtId="15" fontId="29" fillId="0" borderId="1" xfId="0" applyNumberFormat="1" applyFont="1" applyFill="1" applyBorder="1" applyAlignment="1">
      <alignment vertical="center" wrapText="1"/>
    </xf>
    <xf numFmtId="0" fontId="29" fillId="0" borderId="9" xfId="0" applyFont="1" applyFill="1" applyBorder="1" applyAlignment="1">
      <alignment vertical="center" wrapText="1"/>
    </xf>
    <xf numFmtId="0" fontId="29" fillId="0" borderId="9" xfId="0" applyFont="1" applyBorder="1" applyAlignment="1">
      <alignment vertical="center" wrapText="1"/>
    </xf>
    <xf numFmtId="0" fontId="33" fillId="0" borderId="9" xfId="0" applyFont="1" applyBorder="1" applyAlignment="1">
      <alignment vertical="center" wrapText="1"/>
    </xf>
    <xf numFmtId="9" fontId="29" fillId="0" borderId="10" xfId="5" applyFont="1" applyBorder="1" applyAlignment="1">
      <alignment vertical="center" wrapText="1"/>
    </xf>
    <xf numFmtId="0" fontId="33" fillId="0" borderId="10" xfId="0" applyFont="1" applyBorder="1" applyAlignment="1">
      <alignment vertical="center" wrapText="1"/>
    </xf>
    <xf numFmtId="0" fontId="33" fillId="0" borderId="1" xfId="0" applyFont="1" applyBorder="1" applyAlignment="1">
      <alignment vertical="center" wrapText="1"/>
    </xf>
    <xf numFmtId="0" fontId="47" fillId="0" borderId="0" xfId="0" applyFont="1" applyAlignment="1">
      <alignment vertical="center" wrapText="1"/>
    </xf>
    <xf numFmtId="0" fontId="1" fillId="0" borderId="0" xfId="0" applyFont="1" applyAlignment="1">
      <alignment vertical="center" wrapText="1"/>
    </xf>
    <xf numFmtId="0" fontId="49" fillId="0" borderId="10" xfId="0" applyFont="1" applyBorder="1" applyAlignment="1">
      <alignment vertical="center" wrapText="1"/>
    </xf>
    <xf numFmtId="0" fontId="48" fillId="0" borderId="0" xfId="0" applyFont="1" applyFill="1" applyBorder="1" applyAlignment="1">
      <alignment vertical="center" wrapText="1"/>
    </xf>
    <xf numFmtId="0" fontId="6" fillId="3" borderId="1" xfId="0" applyFont="1" applyFill="1" applyBorder="1" applyAlignment="1">
      <alignment horizontal="center" vertical="center" wrapText="1"/>
    </xf>
    <xf numFmtId="3" fontId="5" fillId="3" borderId="1" xfId="0" applyNumberFormat="1" applyFont="1" applyFill="1" applyBorder="1" applyAlignment="1">
      <alignment vertical="center" wrapText="1"/>
    </xf>
    <xf numFmtId="0" fontId="6" fillId="3" borderId="0" xfId="0" applyFont="1" applyFill="1" applyBorder="1" applyAlignment="1">
      <alignment horizontal="left" vertical="center" wrapText="1"/>
    </xf>
    <xf numFmtId="0" fontId="7" fillId="3" borderId="0" xfId="0" applyFont="1" applyFill="1" applyBorder="1" applyAlignment="1">
      <alignment vertical="center" wrapText="1"/>
    </xf>
    <xf numFmtId="0" fontId="7"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16" fillId="6" borderId="1" xfId="0" applyFont="1" applyFill="1" applyBorder="1"/>
    <xf numFmtId="0" fontId="7" fillId="4" borderId="1" xfId="0" applyFont="1" applyFill="1" applyBorder="1"/>
    <xf numFmtId="0" fontId="6" fillId="4" borderId="1" xfId="0" applyFont="1" applyFill="1" applyBorder="1" applyAlignment="1">
      <alignment horizontal="center" vertical="center" wrapText="1"/>
    </xf>
    <xf numFmtId="3" fontId="7" fillId="4" borderId="1" xfId="0" applyNumberFormat="1" applyFont="1" applyFill="1" applyBorder="1" applyAlignment="1">
      <alignment horizontal="right" vertical="top"/>
    </xf>
    <xf numFmtId="3" fontId="6" fillId="4" borderId="1" xfId="0" applyNumberFormat="1" applyFont="1" applyFill="1" applyBorder="1" applyAlignment="1">
      <alignment horizontal="right" vertical="top"/>
    </xf>
    <xf numFmtId="0" fontId="7" fillId="4" borderId="4" xfId="0" applyFont="1" applyFill="1" applyBorder="1" applyAlignment="1">
      <alignment horizontal="center" vertical="top"/>
    </xf>
    <xf numFmtId="0" fontId="7" fillId="4" borderId="3" xfId="0" applyFont="1" applyFill="1" applyBorder="1" applyAlignment="1">
      <alignment horizontal="center" vertical="top"/>
    </xf>
    <xf numFmtId="0" fontId="7" fillId="4" borderId="6" xfId="0" applyFont="1" applyFill="1" applyBorder="1" applyAlignment="1">
      <alignment horizontal="center" vertical="top"/>
    </xf>
    <xf numFmtId="17" fontId="16" fillId="4" borderId="1" xfId="0" applyNumberFormat="1" applyFont="1" applyFill="1" applyBorder="1" applyAlignment="1">
      <alignment horizontal="center" vertical="center" textRotation="90" wrapText="1"/>
    </xf>
    <xf numFmtId="0" fontId="50" fillId="4" borderId="5" xfId="0" applyFont="1" applyFill="1" applyBorder="1" applyAlignment="1"/>
    <xf numFmtId="0" fontId="16" fillId="4" borderId="5" xfId="0" applyFont="1" applyFill="1" applyBorder="1" applyAlignment="1">
      <alignment horizontal="center" vertical="center" wrapText="1"/>
    </xf>
    <xf numFmtId="3" fontId="16" fillId="4" borderId="1" xfId="0" applyNumberFormat="1" applyFont="1" applyFill="1" applyBorder="1" applyAlignment="1">
      <alignment horizontal="center" vertical="center" wrapText="1"/>
    </xf>
    <xf numFmtId="0" fontId="16" fillId="4" borderId="4"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6" xfId="0" applyFont="1" applyFill="1" applyBorder="1" applyAlignment="1">
      <alignment horizontal="center" vertical="center"/>
    </xf>
    <xf numFmtId="0" fontId="50" fillId="4" borderId="1" xfId="0" applyFont="1" applyFill="1" applyBorder="1"/>
    <xf numFmtId="0" fontId="16" fillId="4" borderId="1" xfId="0" applyFont="1" applyFill="1" applyBorder="1" applyAlignment="1">
      <alignment horizontal="center" vertical="center" wrapText="1"/>
    </xf>
    <xf numFmtId="3" fontId="50" fillId="4" borderId="1" xfId="0" applyNumberFormat="1" applyFont="1" applyFill="1" applyBorder="1" applyAlignment="1">
      <alignment horizontal="right" vertical="top"/>
    </xf>
    <xf numFmtId="3" fontId="16" fillId="4" borderId="1" xfId="0" applyNumberFormat="1" applyFont="1" applyFill="1" applyBorder="1" applyAlignment="1">
      <alignment horizontal="right" vertical="top"/>
    </xf>
    <xf numFmtId="0" fontId="50" fillId="4" borderId="4" xfId="0" applyFont="1" applyFill="1" applyBorder="1" applyAlignment="1">
      <alignment horizontal="center" vertical="top"/>
    </xf>
    <xf numFmtId="0" fontId="50" fillId="4" borderId="3" xfId="0" applyFont="1" applyFill="1" applyBorder="1" applyAlignment="1">
      <alignment horizontal="center" vertical="top"/>
    </xf>
    <xf numFmtId="0" fontId="50" fillId="4" borderId="6" xfId="0" applyFont="1" applyFill="1" applyBorder="1" applyAlignment="1">
      <alignment horizontal="center" vertical="top"/>
    </xf>
    <xf numFmtId="0" fontId="6" fillId="3" borderId="2"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51" fillId="4" borderId="0" xfId="0" applyFont="1" applyFill="1" applyBorder="1" applyAlignment="1">
      <alignment vertical="center" wrapText="1"/>
    </xf>
    <xf numFmtId="0" fontId="51" fillId="4" borderId="1" xfId="0" applyFont="1" applyFill="1" applyBorder="1" applyAlignment="1">
      <alignment vertical="center" wrapText="1"/>
    </xf>
    <xf numFmtId="0" fontId="51"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1" fillId="4" borderId="9" xfId="0" applyFont="1" applyFill="1" applyBorder="1" applyAlignment="1">
      <alignment horizontal="center" vertical="center" wrapText="1"/>
    </xf>
    <xf numFmtId="0" fontId="16" fillId="4" borderId="1" xfId="0" applyFont="1" applyFill="1" applyBorder="1" applyAlignment="1">
      <alignment vertical="center" wrapText="1"/>
    </xf>
    <xf numFmtId="0" fontId="16" fillId="3" borderId="7"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16" fillId="4" borderId="5" xfId="0" applyFont="1" applyFill="1" applyBorder="1" applyAlignment="1">
      <alignment vertical="center" wrapText="1"/>
    </xf>
    <xf numFmtId="3" fontId="16" fillId="4" borderId="5" xfId="0" applyNumberFormat="1" applyFont="1" applyFill="1" applyBorder="1" applyAlignment="1">
      <alignment horizontal="right" vertical="top"/>
    </xf>
    <xf numFmtId="0" fontId="5"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7" fillId="13" borderId="1" xfId="0" applyFont="1" applyFill="1" applyBorder="1"/>
    <xf numFmtId="0" fontId="7" fillId="13" borderId="1" xfId="0" applyFont="1" applyFill="1" applyBorder="1" applyAlignment="1"/>
    <xf numFmtId="0" fontId="50" fillId="6" borderId="1" xfId="0" applyFont="1" applyFill="1" applyBorder="1"/>
    <xf numFmtId="3" fontId="6" fillId="3" borderId="1" xfId="0" applyNumberFormat="1" applyFont="1" applyFill="1" applyBorder="1" applyAlignment="1">
      <alignment horizontal="right" vertical="center"/>
    </xf>
    <xf numFmtId="3" fontId="7" fillId="3" borderId="1" xfId="0" applyNumberFormat="1" applyFont="1" applyFill="1" applyBorder="1" applyAlignment="1">
      <alignment horizontal="right" vertical="center"/>
    </xf>
    <xf numFmtId="3" fontId="7" fillId="0" borderId="1" xfId="0" applyNumberFormat="1" applyFont="1" applyBorder="1" applyAlignment="1">
      <alignment horizontal="right" vertical="center"/>
    </xf>
    <xf numFmtId="3" fontId="6" fillId="0" borderId="1" xfId="0" applyNumberFormat="1" applyFont="1" applyBorder="1" applyAlignment="1">
      <alignment horizontal="right" vertical="center"/>
    </xf>
    <xf numFmtId="3" fontId="50" fillId="4" borderId="1" xfId="0" applyNumberFormat="1" applyFont="1" applyFill="1" applyBorder="1" applyAlignment="1">
      <alignment horizontal="right" vertical="center"/>
    </xf>
    <xf numFmtId="0" fontId="52" fillId="4" borderId="1" xfId="0" applyFont="1" applyFill="1" applyBorder="1" applyAlignment="1">
      <alignment horizontal="center" vertical="center"/>
    </xf>
    <xf numFmtId="0" fontId="52" fillId="4" borderId="1" xfId="0" applyFont="1" applyFill="1" applyBorder="1" applyAlignment="1">
      <alignment vertical="center"/>
    </xf>
    <xf numFmtId="0" fontId="8" fillId="3" borderId="1" xfId="0" applyFont="1" applyFill="1" applyBorder="1" applyAlignment="1">
      <alignment horizontal="right"/>
    </xf>
    <xf numFmtId="0" fontId="53" fillId="3" borderId="1" xfId="0" applyFont="1" applyFill="1" applyBorder="1" applyAlignment="1">
      <alignment horizontal="left" vertical="center" wrapText="1"/>
    </xf>
    <xf numFmtId="3" fontId="6" fillId="4" borderId="1" xfId="0" applyNumberFormat="1" applyFont="1" applyFill="1" applyBorder="1" applyAlignment="1">
      <alignment horizontal="right" vertical="center"/>
    </xf>
    <xf numFmtId="0" fontId="0" fillId="3" borderId="0" xfId="0" applyFill="1" applyAlignment="1">
      <alignment wrapText="1"/>
    </xf>
    <xf numFmtId="0" fontId="7" fillId="0" borderId="1" xfId="0" applyFont="1" applyBorder="1" applyAlignment="1">
      <alignment wrapText="1"/>
    </xf>
    <xf numFmtId="0" fontId="7" fillId="0" borderId="1" xfId="0" applyFont="1" applyFill="1" applyBorder="1" applyAlignment="1">
      <alignment wrapText="1"/>
    </xf>
    <xf numFmtId="0" fontId="7" fillId="6" borderId="1" xfId="0" applyFont="1" applyFill="1" applyBorder="1" applyAlignment="1">
      <alignment wrapText="1"/>
    </xf>
    <xf numFmtId="0" fontId="7" fillId="3" borderId="1" xfId="0" applyFont="1" applyFill="1" applyBorder="1" applyAlignment="1">
      <alignment wrapText="1"/>
    </xf>
    <xf numFmtId="3" fontId="7" fillId="0" borderId="1" xfId="0" applyNumberFormat="1" applyFont="1" applyBorder="1" applyAlignment="1">
      <alignment horizontal="right" vertical="center" wrapText="1"/>
    </xf>
    <xf numFmtId="3" fontId="6" fillId="0" borderId="1" xfId="0" applyNumberFormat="1" applyFont="1" applyBorder="1" applyAlignment="1">
      <alignment horizontal="right" vertical="center" wrapText="1"/>
    </xf>
    <xf numFmtId="0" fontId="0" fillId="0" borderId="0" xfId="0" applyBorder="1" applyAlignment="1">
      <alignment wrapText="1"/>
    </xf>
    <xf numFmtId="0" fontId="0" fillId="0" borderId="0" xfId="0" applyAlignment="1">
      <alignment wrapText="1"/>
    </xf>
    <xf numFmtId="0" fontId="28" fillId="8" borderId="1" xfId="0" applyFont="1" applyFill="1" applyBorder="1" applyAlignment="1">
      <alignment vertical="center" wrapText="1"/>
    </xf>
    <xf numFmtId="0" fontId="29" fillId="8" borderId="1" xfId="0" applyFont="1" applyFill="1" applyBorder="1" applyAlignment="1">
      <alignment vertical="center" wrapText="1"/>
    </xf>
    <xf numFmtId="0" fontId="28" fillId="0" borderId="1" xfId="0" applyFont="1" applyFill="1" applyBorder="1" applyAlignment="1">
      <alignment horizontal="center" vertical="center"/>
    </xf>
    <xf numFmtId="0" fontId="28" fillId="0" borderId="1" xfId="0" applyFont="1" applyFill="1" applyBorder="1" applyAlignment="1">
      <alignment vertical="center"/>
    </xf>
    <xf numFmtId="0" fontId="6" fillId="3" borderId="1" xfId="0" applyFont="1" applyFill="1" applyBorder="1" applyAlignment="1">
      <alignment horizontal="center" vertical="center"/>
    </xf>
    <xf numFmtId="0" fontId="0" fillId="3" borderId="0" xfId="0" applyFill="1" applyAlignment="1">
      <alignment vertical="center"/>
    </xf>
    <xf numFmtId="0" fontId="7" fillId="6" borderId="1" xfId="0" applyFont="1" applyFill="1" applyBorder="1" applyAlignment="1">
      <alignment vertical="center"/>
    </xf>
    <xf numFmtId="0" fontId="0" fillId="0" borderId="0" xfId="0" applyBorder="1" applyAlignment="1">
      <alignment vertical="center"/>
    </xf>
    <xf numFmtId="0" fontId="0" fillId="0" borderId="0" xfId="0" applyAlignment="1">
      <alignment vertical="center"/>
    </xf>
    <xf numFmtId="3" fontId="17" fillId="3" borderId="0" xfId="0" applyNumberFormat="1" applyFont="1" applyFill="1" applyBorder="1"/>
    <xf numFmtId="3" fontId="28" fillId="0" borderId="1" xfId="0" applyNumberFormat="1" applyFont="1" applyFill="1" applyBorder="1" applyAlignment="1">
      <alignment vertical="center" wrapText="1"/>
    </xf>
    <xf numFmtId="3" fontId="29" fillId="0" borderId="1" xfId="0" applyNumberFormat="1" applyFont="1" applyFill="1" applyBorder="1" applyAlignment="1">
      <alignment vertical="center" wrapText="1"/>
    </xf>
    <xf numFmtId="0" fontId="28" fillId="14" borderId="1" xfId="0" applyFont="1" applyFill="1" applyBorder="1" applyAlignment="1">
      <alignment vertical="center" wrapText="1"/>
    </xf>
    <xf numFmtId="168" fontId="28" fillId="14" borderId="1" xfId="3" applyNumberFormat="1" applyFont="1" applyFill="1" applyBorder="1" applyAlignment="1">
      <alignment vertical="center" wrapText="1"/>
    </xf>
    <xf numFmtId="15" fontId="28" fillId="14" borderId="1" xfId="0" applyNumberFormat="1" applyFont="1" applyFill="1" applyBorder="1" applyAlignment="1">
      <alignment vertical="center" wrapText="1"/>
    </xf>
    <xf numFmtId="0" fontId="29" fillId="14" borderId="1" xfId="0" applyFont="1" applyFill="1" applyBorder="1" applyAlignment="1">
      <alignment vertical="center" wrapText="1"/>
    </xf>
    <xf numFmtId="0" fontId="33" fillId="14" borderId="13" xfId="0" applyFont="1" applyFill="1" applyBorder="1" applyAlignment="1">
      <alignment vertical="center" wrapText="1"/>
    </xf>
    <xf numFmtId="0" fontId="28" fillId="3" borderId="1" xfId="0" applyFont="1" applyFill="1" applyBorder="1" applyAlignment="1">
      <alignment vertical="center" wrapText="1"/>
    </xf>
    <xf numFmtId="168" fontId="28" fillId="3" borderId="1" xfId="3" applyNumberFormat="1" applyFont="1" applyFill="1" applyBorder="1" applyAlignment="1">
      <alignment vertical="center" wrapText="1"/>
    </xf>
    <xf numFmtId="15" fontId="28" fillId="3" borderId="1" xfId="0" applyNumberFormat="1" applyFont="1" applyFill="1" applyBorder="1" applyAlignment="1">
      <alignment vertical="center" wrapText="1"/>
    </xf>
    <xf numFmtId="0" fontId="29" fillId="3" borderId="1" xfId="0" applyFont="1" applyFill="1" applyBorder="1" applyAlignment="1">
      <alignment vertical="center" wrapText="1"/>
    </xf>
    <xf numFmtId="0" fontId="33" fillId="3" borderId="1" xfId="0" applyFont="1" applyFill="1" applyBorder="1" applyAlignment="1">
      <alignment vertical="center" wrapText="1"/>
    </xf>
    <xf numFmtId="4" fontId="28" fillId="12" borderId="1" xfId="0" applyNumberFormat="1" applyFont="1" applyFill="1" applyBorder="1" applyAlignment="1">
      <alignment vertical="center" wrapText="1"/>
    </xf>
    <xf numFmtId="4" fontId="28" fillId="12" borderId="1" xfId="4" applyNumberFormat="1" applyFont="1" applyFill="1" applyBorder="1" applyAlignment="1">
      <alignment vertical="center" wrapText="1"/>
    </xf>
    <xf numFmtId="15" fontId="29" fillId="14" borderId="1" xfId="0" applyNumberFormat="1" applyFont="1" applyFill="1" applyBorder="1" applyAlignment="1">
      <alignment vertical="center" wrapText="1"/>
    </xf>
    <xf numFmtId="3" fontId="28" fillId="12" borderId="1" xfId="0" applyNumberFormat="1" applyFont="1" applyFill="1" applyBorder="1" applyAlignment="1">
      <alignment vertical="center" wrapText="1"/>
    </xf>
    <xf numFmtId="168" fontId="28" fillId="0" borderId="0" xfId="3" applyNumberFormat="1" applyFont="1" applyFill="1" applyBorder="1" applyAlignment="1">
      <alignment vertical="center" wrapText="1"/>
    </xf>
    <xf numFmtId="168" fontId="48" fillId="0" borderId="0" xfId="3" applyNumberFormat="1" applyFont="1" applyFill="1" applyBorder="1" applyAlignment="1">
      <alignment vertical="center" wrapText="1"/>
    </xf>
    <xf numFmtId="168" fontId="29" fillId="14" borderId="1" xfId="0" applyNumberFormat="1" applyFont="1" applyFill="1" applyBorder="1" applyAlignment="1">
      <alignment vertical="center" wrapText="1"/>
    </xf>
    <xf numFmtId="4" fontId="29" fillId="0" borderId="1" xfId="0" applyNumberFormat="1" applyFont="1" applyFill="1" applyBorder="1" applyAlignment="1">
      <alignment vertical="center" wrapText="1"/>
    </xf>
    <xf numFmtId="0" fontId="7" fillId="3" borderId="1" xfId="0" applyFont="1" applyFill="1" applyBorder="1" applyAlignment="1">
      <alignment vertical="center"/>
    </xf>
    <xf numFmtId="0" fontId="54" fillId="3" borderId="1" xfId="0" applyFont="1" applyFill="1" applyBorder="1" applyAlignment="1">
      <alignment vertical="center"/>
    </xf>
    <xf numFmtId="0" fontId="5" fillId="6" borderId="1" xfId="0" applyFont="1" applyFill="1" applyBorder="1" applyAlignment="1">
      <alignment horizontal="left" vertical="center" wrapText="1"/>
    </xf>
    <xf numFmtId="0" fontId="16" fillId="6" borderId="1" xfId="0" applyFont="1" applyFill="1" applyBorder="1" applyAlignment="1">
      <alignment vertical="center" wrapText="1"/>
    </xf>
    <xf numFmtId="169" fontId="28" fillId="0" borderId="1" xfId="3" applyNumberFormat="1" applyFont="1" applyFill="1" applyBorder="1" applyAlignment="1">
      <alignment vertical="center" wrapText="1"/>
    </xf>
    <xf numFmtId="170" fontId="28" fillId="12" borderId="1" xfId="4" applyNumberFormat="1" applyFont="1" applyFill="1" applyBorder="1" applyAlignment="1">
      <alignment vertical="center" wrapText="1"/>
    </xf>
    <xf numFmtId="0" fontId="7" fillId="6" borderId="1" xfId="0" applyFont="1" applyFill="1" applyBorder="1" applyAlignment="1"/>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wrapText="1"/>
    </xf>
    <xf numFmtId="0" fontId="9" fillId="0" borderId="0" xfId="0" applyFont="1" applyBorder="1" applyAlignment="1">
      <alignment horizontal="left" vertical="center" wrapText="1"/>
    </xf>
    <xf numFmtId="0" fontId="9" fillId="0" borderId="18" xfId="0" applyFont="1" applyBorder="1" applyAlignment="1">
      <alignment horizontal="left" vertical="center" wrapText="1"/>
    </xf>
    <xf numFmtId="0" fontId="9" fillId="0" borderId="17" xfId="0" applyFont="1" applyBorder="1" applyAlignment="1">
      <alignment horizontal="left" vertical="center"/>
    </xf>
    <xf numFmtId="0" fontId="9" fillId="0" borderId="0"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7" fillId="3" borderId="4"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6" xfId="0" applyFont="1" applyFill="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3" borderId="0" xfId="0" applyFont="1" applyFill="1" applyBorder="1" applyAlignment="1">
      <alignment horizontal="center"/>
    </xf>
    <xf numFmtId="0" fontId="7" fillId="3" borderId="1" xfId="0" applyFont="1" applyFill="1" applyBorder="1" applyAlignment="1">
      <alignment horizontal="center"/>
    </xf>
    <xf numFmtId="0" fontId="6" fillId="3" borderId="0" xfId="0" applyFont="1" applyFill="1" applyBorder="1" applyAlignment="1">
      <alignment horizontal="center" vertical="center" wrapText="1"/>
    </xf>
    <xf numFmtId="0" fontId="7" fillId="3" borderId="0" xfId="0" applyFont="1" applyFill="1" applyBorder="1" applyAlignment="1">
      <alignment horizontal="center" vertical="top"/>
    </xf>
    <xf numFmtId="0" fontId="1" fillId="3" borderId="0" xfId="0" applyFont="1" applyFill="1" applyBorder="1" applyAlignment="1">
      <alignment vertical="center" wrapText="1"/>
    </xf>
    <xf numFmtId="0" fontId="4" fillId="3" borderId="0" xfId="0" applyFont="1" applyFill="1" applyBorder="1" applyAlignment="1">
      <alignment horizontal="left" vertical="center" wrapText="1"/>
    </xf>
    <xf numFmtId="0" fontId="0" fillId="3" borderId="0" xfId="0" applyFill="1" applyBorder="1" applyAlignment="1">
      <alignment horizontal="left" vertical="center" wrapText="1"/>
    </xf>
    <xf numFmtId="0" fontId="3" fillId="3" borderId="0" xfId="0" applyFont="1" applyFill="1" applyBorder="1" applyAlignment="1">
      <alignment vertical="center" wrapText="1"/>
    </xf>
    <xf numFmtId="0" fontId="2" fillId="3" borderId="0" xfId="0" applyFont="1" applyFill="1" applyBorder="1" applyAlignment="1">
      <alignment horizontal="center" wrapText="1"/>
    </xf>
    <xf numFmtId="0" fontId="10" fillId="0" borderId="20" xfId="0" applyFont="1" applyBorder="1" applyAlignment="1">
      <alignment horizontal="center"/>
    </xf>
    <xf numFmtId="0" fontId="15" fillId="4" borderId="14" xfId="0" applyFont="1" applyFill="1" applyBorder="1" applyAlignment="1">
      <alignment horizontal="right" vertical="center"/>
    </xf>
    <xf numFmtId="0" fontId="15" fillId="4" borderId="15" xfId="0" applyFont="1" applyFill="1" applyBorder="1" applyAlignment="1">
      <alignment horizontal="right" vertical="center"/>
    </xf>
    <xf numFmtId="0" fontId="15" fillId="4" borderId="17" xfId="0" applyFont="1" applyFill="1" applyBorder="1" applyAlignment="1">
      <alignment horizontal="right" vertical="center"/>
    </xf>
    <xf numFmtId="0" fontId="15" fillId="4" borderId="0" xfId="0" applyFont="1" applyFill="1" applyBorder="1" applyAlignment="1">
      <alignment horizontal="right" vertical="center"/>
    </xf>
    <xf numFmtId="0" fontId="15" fillId="4" borderId="19" xfId="0" applyFont="1" applyFill="1" applyBorder="1" applyAlignment="1">
      <alignment horizontal="right" vertical="center"/>
    </xf>
    <xf numFmtId="0" fontId="15" fillId="4" borderId="20" xfId="0" applyFont="1" applyFill="1" applyBorder="1" applyAlignment="1">
      <alignment horizontal="right" vertical="center"/>
    </xf>
    <xf numFmtId="0" fontId="5" fillId="3" borderId="0" xfId="0" applyFont="1" applyFill="1" applyBorder="1" applyAlignment="1">
      <alignment horizontal="left" vertical="center" wrapText="1"/>
    </xf>
    <xf numFmtId="0" fontId="0" fillId="3" borderId="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0" fillId="3" borderId="0" xfId="0" applyFont="1" applyFill="1" applyBorder="1" applyAlignment="1">
      <alignment horizontal="left" vertical="center" wrapText="1"/>
    </xf>
    <xf numFmtId="0" fontId="0" fillId="3" borderId="0" xfId="0" applyFill="1" applyBorder="1" applyAlignment="1"/>
    <xf numFmtId="0" fontId="0" fillId="3" borderId="0" xfId="0" applyFont="1" applyFill="1" applyBorder="1" applyAlignment="1">
      <alignment vertical="center" wrapText="1"/>
    </xf>
    <xf numFmtId="0" fontId="2" fillId="3" borderId="0" xfId="0" applyFont="1" applyFill="1" applyBorder="1" applyAlignment="1">
      <alignment vertical="center" wrapText="1"/>
    </xf>
    <xf numFmtId="0" fontId="3" fillId="3" borderId="0"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0" xfId="0" applyFont="1" applyFill="1" applyBorder="1" applyAlignment="1">
      <alignment horizontal="center"/>
    </xf>
    <xf numFmtId="0" fontId="0" fillId="3" borderId="0" xfId="0" applyFont="1" applyFill="1" applyBorder="1" applyAlignment="1">
      <alignment horizontal="left" vertical="top" wrapText="1"/>
    </xf>
    <xf numFmtId="0" fontId="2" fillId="3" borderId="0" xfId="0" applyFont="1" applyFill="1" applyBorder="1" applyAlignment="1">
      <alignment horizontal="left" vertical="top" wrapText="1"/>
    </xf>
    <xf numFmtId="0" fontId="1" fillId="3" borderId="0" xfId="0" applyFont="1" applyFill="1" applyBorder="1" applyAlignment="1">
      <alignment horizontal="left" vertical="top" wrapText="1"/>
    </xf>
    <xf numFmtId="0" fontId="11" fillId="5" borderId="5" xfId="0" applyFont="1" applyFill="1" applyBorder="1" applyAlignment="1">
      <alignment horizontal="center" vertical="center"/>
    </xf>
    <xf numFmtId="0" fontId="11" fillId="5" borderId="1" xfId="0" applyFont="1" applyFill="1" applyBorder="1" applyAlignment="1">
      <alignment horizontal="center" vertical="center"/>
    </xf>
    <xf numFmtId="0" fontId="50" fillId="4" borderId="4" xfId="0" applyFont="1" applyFill="1" applyBorder="1" applyAlignment="1">
      <alignment horizontal="center" vertical="center"/>
    </xf>
    <xf numFmtId="0" fontId="50" fillId="4" borderId="3" xfId="0" applyFont="1" applyFill="1" applyBorder="1" applyAlignment="1">
      <alignment horizontal="center" vertical="center"/>
    </xf>
    <xf numFmtId="0" fontId="50" fillId="4" borderId="6" xfId="0" applyFont="1" applyFill="1" applyBorder="1" applyAlignment="1">
      <alignment horizontal="center" vertical="center"/>
    </xf>
    <xf numFmtId="0" fontId="6" fillId="3" borderId="0" xfId="0" applyFont="1" applyFill="1" applyBorder="1" applyAlignment="1">
      <alignment horizontal="left" vertical="center" wrapText="1"/>
    </xf>
    <xf numFmtId="0" fontId="7" fillId="3" borderId="13"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12" xfId="0" applyFont="1" applyFill="1" applyBorder="1" applyAlignment="1">
      <alignment horizontal="center" vertical="center"/>
    </xf>
    <xf numFmtId="0" fontId="13" fillId="5" borderId="5" xfId="0" applyFont="1" applyFill="1" applyBorder="1" applyAlignment="1">
      <alignment horizontal="center" vertical="center"/>
    </xf>
    <xf numFmtId="0" fontId="13" fillId="5" borderId="1" xfId="0" applyFont="1" applyFill="1" applyBorder="1" applyAlignment="1">
      <alignment horizontal="center" vertical="center"/>
    </xf>
    <xf numFmtId="17" fontId="13" fillId="5" borderId="1" xfId="0" applyNumberFormat="1" applyFont="1" applyFill="1" applyBorder="1" applyAlignment="1">
      <alignment horizontal="center" vertical="center" textRotation="90" wrapText="1"/>
    </xf>
    <xf numFmtId="0" fontId="13" fillId="5" borderId="8" xfId="0" applyFont="1" applyFill="1" applyBorder="1" applyAlignment="1">
      <alignment horizontal="center"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 vertical="center"/>
    </xf>
    <xf numFmtId="0" fontId="50" fillId="4" borderId="8" xfId="0" applyFont="1" applyFill="1" applyBorder="1" applyAlignment="1">
      <alignment horizontal="center"/>
    </xf>
    <xf numFmtId="0" fontId="50" fillId="4" borderId="10" xfId="0" applyFont="1" applyFill="1" applyBorder="1" applyAlignment="1">
      <alignment horizontal="center"/>
    </xf>
    <xf numFmtId="0" fontId="50" fillId="4" borderId="11" xfId="0" applyFont="1" applyFill="1" applyBorder="1" applyAlignment="1">
      <alignment horizontal="center"/>
    </xf>
    <xf numFmtId="0" fontId="12" fillId="5" borderId="13" xfId="0" applyFont="1" applyFill="1" applyBorder="1" applyAlignment="1">
      <alignment horizontal="center" vertical="center"/>
    </xf>
    <xf numFmtId="0" fontId="12" fillId="5" borderId="8" xfId="0" applyFont="1" applyFill="1" applyBorder="1" applyAlignment="1">
      <alignment horizontal="center" vertical="center"/>
    </xf>
    <xf numFmtId="3" fontId="13" fillId="5" borderId="5" xfId="0" applyNumberFormat="1" applyFont="1" applyFill="1" applyBorder="1" applyAlignment="1">
      <alignment horizontal="center" vertical="center"/>
    </xf>
    <xf numFmtId="3" fontId="13" fillId="5" borderId="1" xfId="0" applyNumberFormat="1"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5" xfId="0" applyFont="1" applyFill="1" applyBorder="1" applyAlignment="1">
      <alignment horizontal="center" vertical="center" wrapText="1"/>
    </xf>
    <xf numFmtId="17" fontId="13" fillId="5" borderId="2" xfId="0" applyNumberFormat="1" applyFont="1" applyFill="1" applyBorder="1" applyAlignment="1">
      <alignment horizontal="center" vertical="center" wrapText="1"/>
    </xf>
    <xf numFmtId="0" fontId="14" fillId="5" borderId="5" xfId="0" applyFont="1" applyFill="1" applyBorder="1" applyAlignment="1"/>
    <xf numFmtId="0" fontId="7" fillId="0" borderId="1" xfId="0" applyFont="1" applyBorder="1" applyAlignment="1">
      <alignment horizontal="center" vertical="center"/>
    </xf>
    <xf numFmtId="0" fontId="20" fillId="7" borderId="1" xfId="0" applyFont="1" applyFill="1" applyBorder="1" applyAlignment="1">
      <alignment vertical="center" wrapText="1"/>
    </xf>
    <xf numFmtId="0" fontId="21" fillId="0" borderId="1" xfId="0" applyFont="1" applyBorder="1" applyAlignment="1">
      <alignment vertical="center" wrapText="1"/>
    </xf>
    <xf numFmtId="0" fontId="22" fillId="0" borderId="4" xfId="0" applyFont="1" applyBorder="1" applyAlignment="1">
      <alignment vertical="center" wrapText="1"/>
    </xf>
    <xf numFmtId="0" fontId="21" fillId="0" borderId="3" xfId="0" applyFont="1" applyBorder="1" applyAlignment="1">
      <alignment vertical="center" wrapText="1"/>
    </xf>
    <xf numFmtId="0" fontId="21" fillId="0" borderId="6" xfId="0" applyFont="1" applyBorder="1" applyAlignment="1">
      <alignment vertical="center" wrapText="1"/>
    </xf>
    <xf numFmtId="0" fontId="22" fillId="0" borderId="1" xfId="0" applyFont="1" applyBorder="1" applyAlignment="1">
      <alignment vertical="center" wrapText="1"/>
    </xf>
    <xf numFmtId="0" fontId="27" fillId="9" borderId="1" xfId="0" applyFont="1" applyFill="1" applyBorder="1" applyAlignment="1">
      <alignment vertical="center" wrapText="1"/>
    </xf>
    <xf numFmtId="0" fontId="23" fillId="8" borderId="1" xfId="0" applyFont="1" applyFill="1" applyBorder="1" applyAlignment="1">
      <alignment vertical="center" wrapText="1"/>
    </xf>
    <xf numFmtId="0" fontId="24" fillId="8" borderId="1" xfId="0" applyFont="1" applyFill="1" applyBorder="1" applyAlignment="1">
      <alignment vertical="center" wrapText="1"/>
    </xf>
    <xf numFmtId="166" fontId="22" fillId="0" borderId="4" xfId="0" applyNumberFormat="1" applyFont="1" applyBorder="1" applyAlignment="1">
      <alignment vertical="center" wrapText="1"/>
    </xf>
    <xf numFmtId="0" fontId="0" fillId="0" borderId="6" xfId="0" applyBorder="1" applyAlignment="1">
      <alignment vertical="center" wrapText="1"/>
    </xf>
    <xf numFmtId="0" fontId="25" fillId="9" borderId="1" xfId="0" applyFont="1" applyFill="1" applyBorder="1" applyAlignment="1">
      <alignment vertical="center" wrapText="1"/>
    </xf>
    <xf numFmtId="0" fontId="25" fillId="9" borderId="4" xfId="0" applyFont="1" applyFill="1" applyBorder="1" applyAlignment="1">
      <alignment vertical="center" wrapText="1"/>
    </xf>
    <xf numFmtId="0" fontId="25" fillId="9" borderId="6" xfId="0" applyFont="1" applyFill="1" applyBorder="1" applyAlignment="1">
      <alignment vertical="center" wrapText="1"/>
    </xf>
    <xf numFmtId="0" fontId="25" fillId="10" borderId="1" xfId="0" applyFont="1" applyFill="1" applyBorder="1" applyAlignment="1">
      <alignment vertical="center" wrapText="1"/>
    </xf>
    <xf numFmtId="0" fontId="25" fillId="9" borderId="2" xfId="0" applyFont="1" applyFill="1" applyBorder="1" applyAlignment="1">
      <alignment vertical="center" wrapText="1"/>
    </xf>
    <xf numFmtId="0" fontId="25" fillId="9" borderId="5" xfId="0" applyFont="1" applyFill="1" applyBorder="1" applyAlignment="1">
      <alignment vertical="center" wrapText="1"/>
    </xf>
    <xf numFmtId="0" fontId="41" fillId="0" borderId="4" xfId="0" applyFont="1" applyBorder="1" applyAlignment="1">
      <alignment vertical="center" wrapText="1"/>
    </xf>
    <xf numFmtId="0" fontId="0" fillId="0" borderId="3" xfId="0" applyBorder="1" applyAlignment="1">
      <alignment vertical="center" wrapText="1"/>
    </xf>
    <xf numFmtId="0" fontId="38" fillId="13" borderId="1" xfId="0" applyFont="1" applyFill="1" applyBorder="1" applyAlignment="1">
      <alignment vertical="center" wrapText="1"/>
    </xf>
    <xf numFmtId="4" fontId="39" fillId="13" borderId="1" xfId="0" applyNumberFormat="1" applyFont="1" applyFill="1" applyBorder="1" applyAlignment="1">
      <alignment vertical="center" wrapText="1"/>
    </xf>
    <xf numFmtId="0" fontId="40" fillId="0" borderId="8"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cellXfs>
  <cellStyles count="6">
    <cellStyle name="Comma 2" xfId="1"/>
    <cellStyle name="Millares" xfId="3" builtinId="3"/>
    <cellStyle name="Moneda" xfId="4" builtinId="4"/>
    <cellStyle name="Normal" xfId="0" builtinId="0"/>
    <cellStyle name="Normal 2" xfId="2"/>
    <cellStyle name="Porcentaje" xfId="5"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BBB59"/>
      <color rgb="FF0080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7583"/>
  <sheetViews>
    <sheetView tabSelected="1" topLeftCell="C23" zoomScale="87" zoomScaleNormal="87" zoomScaleSheetLayoutView="100" zoomScalePageLayoutView="75" workbookViewId="0">
      <selection activeCell="J25" sqref="J25"/>
    </sheetView>
  </sheetViews>
  <sheetFormatPr baseColWidth="10" defaultColWidth="11.42578125" defaultRowHeight="12.75"/>
  <cols>
    <col min="1" max="1" width="2.85546875" style="8" customWidth="1"/>
    <col min="2" max="2" width="11.42578125" style="15"/>
    <col min="3" max="3" width="79.5703125" customWidth="1"/>
    <col min="4" max="15" width="3" customWidth="1"/>
    <col min="16" max="16" width="17.28515625" customWidth="1"/>
    <col min="17" max="17" width="19.28515625" style="5" customWidth="1"/>
    <col min="18" max="18" width="14" style="6" bestFit="1" customWidth="1"/>
    <col min="19" max="19" width="12.7109375" style="6" customWidth="1"/>
    <col min="20" max="20" width="14.42578125" style="6" customWidth="1"/>
    <col min="24" max="24" width="31.5703125" customWidth="1"/>
  </cols>
  <sheetData>
    <row r="1" spans="1:41" s="4" customFormat="1" ht="33.75" thickBot="1">
      <c r="A1" s="9"/>
      <c r="B1" s="239" t="s">
        <v>24</v>
      </c>
      <c r="C1" s="239"/>
      <c r="D1" s="239"/>
      <c r="E1" s="239"/>
      <c r="F1" s="239"/>
      <c r="G1" s="239"/>
      <c r="H1" s="239"/>
      <c r="I1" s="239"/>
      <c r="J1" s="239"/>
      <c r="K1" s="239"/>
      <c r="L1" s="239"/>
      <c r="M1" s="239"/>
      <c r="N1" s="239"/>
      <c r="O1" s="239"/>
      <c r="P1" s="239"/>
      <c r="Q1" s="239"/>
      <c r="R1" s="239"/>
      <c r="S1" s="239"/>
      <c r="T1" s="239"/>
      <c r="U1" s="239"/>
      <c r="V1" s="239"/>
      <c r="W1" s="239"/>
      <c r="X1" s="239"/>
      <c r="Y1" s="7"/>
      <c r="Z1" s="7"/>
      <c r="AA1" s="7"/>
      <c r="AB1" s="7"/>
      <c r="AC1" s="7"/>
      <c r="AD1" s="7"/>
      <c r="AE1" s="7"/>
      <c r="AF1" s="7"/>
      <c r="AG1" s="7"/>
      <c r="AH1" s="7"/>
      <c r="AI1" s="7"/>
      <c r="AJ1" s="7"/>
      <c r="AK1" s="7"/>
      <c r="AL1" s="7"/>
      <c r="AM1" s="7"/>
      <c r="AN1" s="7"/>
      <c r="AO1" s="7"/>
    </row>
    <row r="2" spans="1:41" s="4" customFormat="1" ht="21" customHeight="1">
      <c r="A2" s="9"/>
      <c r="B2" s="240" t="s">
        <v>23</v>
      </c>
      <c r="C2" s="241"/>
      <c r="D2" s="209" t="s">
        <v>34</v>
      </c>
      <c r="E2" s="210"/>
      <c r="F2" s="210"/>
      <c r="G2" s="210"/>
      <c r="H2" s="210"/>
      <c r="I2" s="210"/>
      <c r="J2" s="210"/>
      <c r="K2" s="210"/>
      <c r="L2" s="210"/>
      <c r="M2" s="210"/>
      <c r="N2" s="210"/>
      <c r="O2" s="210"/>
      <c r="P2" s="210"/>
      <c r="Q2" s="210"/>
      <c r="R2" s="210"/>
      <c r="S2" s="210"/>
      <c r="T2" s="210"/>
      <c r="U2" s="210"/>
      <c r="V2" s="210"/>
      <c r="W2" s="210"/>
      <c r="X2" s="210"/>
      <c r="Y2" s="211"/>
      <c r="Z2" s="7"/>
      <c r="AA2" s="7"/>
      <c r="AB2" s="7"/>
      <c r="AC2" s="7"/>
      <c r="AD2" s="7"/>
      <c r="AE2" s="7"/>
      <c r="AF2" s="7"/>
      <c r="AG2" s="7"/>
      <c r="AH2" s="7"/>
      <c r="AI2" s="7"/>
      <c r="AJ2" s="7"/>
      <c r="AK2" s="7"/>
      <c r="AL2" s="7"/>
      <c r="AM2" s="7"/>
      <c r="AN2" s="7"/>
      <c r="AO2" s="7"/>
    </row>
    <row r="3" spans="1:41" ht="19.5" customHeight="1">
      <c r="A3" s="9"/>
      <c r="B3" s="242" t="s">
        <v>22</v>
      </c>
      <c r="C3" s="243"/>
      <c r="D3" s="212" t="s">
        <v>35</v>
      </c>
      <c r="E3" s="213"/>
      <c r="F3" s="213"/>
      <c r="G3" s="213"/>
      <c r="H3" s="213"/>
      <c r="I3" s="213"/>
      <c r="J3" s="213"/>
      <c r="K3" s="213"/>
      <c r="L3" s="213"/>
      <c r="M3" s="213"/>
      <c r="N3" s="213"/>
      <c r="O3" s="213"/>
      <c r="P3" s="213"/>
      <c r="Q3" s="213"/>
      <c r="R3" s="213"/>
      <c r="S3" s="213"/>
      <c r="T3" s="213"/>
      <c r="U3" s="213"/>
      <c r="V3" s="213"/>
      <c r="W3" s="213"/>
      <c r="X3" s="213"/>
      <c r="Y3" s="214"/>
      <c r="Z3" s="1"/>
      <c r="AA3" s="1"/>
      <c r="AB3" s="1"/>
      <c r="AC3" s="1"/>
      <c r="AD3" s="1"/>
      <c r="AE3" s="1"/>
      <c r="AF3" s="1"/>
      <c r="AG3" s="1"/>
      <c r="AH3" s="1"/>
      <c r="AI3" s="1"/>
      <c r="AJ3" s="1"/>
      <c r="AK3" s="1"/>
      <c r="AL3" s="1"/>
      <c r="AM3" s="1"/>
      <c r="AN3" s="1"/>
      <c r="AO3" s="1"/>
    </row>
    <row r="4" spans="1:41" ht="22.5" customHeight="1">
      <c r="A4" s="9"/>
      <c r="B4" s="242" t="s">
        <v>21</v>
      </c>
      <c r="C4" s="243"/>
      <c r="D4" s="215" t="s">
        <v>36</v>
      </c>
      <c r="E4" s="216"/>
      <c r="F4" s="216"/>
      <c r="G4" s="216"/>
      <c r="H4" s="216"/>
      <c r="I4" s="216"/>
      <c r="J4" s="216"/>
      <c r="K4" s="216"/>
      <c r="L4" s="216"/>
      <c r="M4" s="216"/>
      <c r="N4" s="216"/>
      <c r="O4" s="216"/>
      <c r="P4" s="216"/>
      <c r="Q4" s="216"/>
      <c r="R4" s="216"/>
      <c r="S4" s="216"/>
      <c r="T4" s="216"/>
      <c r="U4" s="216"/>
      <c r="V4" s="216"/>
      <c r="W4" s="216"/>
      <c r="X4" s="216"/>
      <c r="Y4" s="217"/>
      <c r="Z4" s="1"/>
      <c r="AA4" s="1"/>
      <c r="AB4" s="1"/>
      <c r="AC4" s="1"/>
      <c r="AD4" s="1"/>
      <c r="AE4" s="1"/>
      <c r="AF4" s="1"/>
      <c r="AG4" s="1"/>
      <c r="AH4" s="1"/>
      <c r="AI4" s="1"/>
      <c r="AJ4" s="1"/>
      <c r="AK4" s="1"/>
      <c r="AL4" s="1"/>
      <c r="AM4" s="1"/>
      <c r="AN4" s="1"/>
      <c r="AO4" s="1"/>
    </row>
    <row r="5" spans="1:41" ht="21" customHeight="1" thickBot="1">
      <c r="A5" s="9"/>
      <c r="B5" s="244" t="s">
        <v>25</v>
      </c>
      <c r="C5" s="245"/>
      <c r="D5" s="218" t="s">
        <v>277</v>
      </c>
      <c r="E5" s="219"/>
      <c r="F5" s="219"/>
      <c r="G5" s="219"/>
      <c r="H5" s="219"/>
      <c r="I5" s="219"/>
      <c r="J5" s="219"/>
      <c r="K5" s="219"/>
      <c r="L5" s="219"/>
      <c r="M5" s="219"/>
      <c r="N5" s="219"/>
      <c r="O5" s="219"/>
      <c r="P5" s="219"/>
      <c r="Q5" s="219"/>
      <c r="R5" s="219"/>
      <c r="S5" s="219"/>
      <c r="T5" s="219"/>
      <c r="U5" s="219"/>
      <c r="V5" s="219"/>
      <c r="W5" s="219"/>
      <c r="X5" s="219"/>
      <c r="Y5" s="220"/>
      <c r="Z5" s="1"/>
      <c r="AA5" s="1"/>
      <c r="AB5" s="1"/>
      <c r="AC5" s="1"/>
      <c r="AD5" s="1"/>
      <c r="AE5" s="1"/>
      <c r="AF5" s="1"/>
      <c r="AG5" s="1"/>
      <c r="AH5" s="1"/>
      <c r="AI5" s="1"/>
      <c r="AJ5" s="1"/>
      <c r="AK5" s="1"/>
      <c r="AL5" s="1"/>
      <c r="AM5" s="1"/>
      <c r="AN5" s="1"/>
      <c r="AO5" s="1"/>
    </row>
    <row r="6" spans="1:41" ht="21.75" customHeight="1">
      <c r="B6" s="259" t="s">
        <v>30</v>
      </c>
      <c r="C6" s="277" t="s">
        <v>17</v>
      </c>
      <c r="D6" s="271" t="s">
        <v>278</v>
      </c>
      <c r="E6" s="272"/>
      <c r="F6" s="272"/>
      <c r="G6" s="272"/>
      <c r="H6" s="272"/>
      <c r="I6" s="272"/>
      <c r="J6" s="272"/>
      <c r="K6" s="272"/>
      <c r="L6" s="272"/>
      <c r="M6" s="272"/>
      <c r="N6" s="272"/>
      <c r="O6" s="273"/>
      <c r="P6" s="271" t="s">
        <v>19</v>
      </c>
      <c r="Q6" s="273"/>
      <c r="R6" s="279" t="s">
        <v>18</v>
      </c>
      <c r="S6" s="279"/>
      <c r="T6" s="279"/>
      <c r="U6" s="268" t="s">
        <v>28</v>
      </c>
      <c r="V6" s="268"/>
      <c r="W6" s="268"/>
      <c r="X6" s="268"/>
    </row>
    <row r="7" spans="1:41" ht="12.75" customHeight="1">
      <c r="B7" s="260"/>
      <c r="C7" s="277"/>
      <c r="D7" s="270" t="s">
        <v>265</v>
      </c>
      <c r="E7" s="270" t="s">
        <v>266</v>
      </c>
      <c r="F7" s="270" t="s">
        <v>267</v>
      </c>
      <c r="G7" s="270" t="s">
        <v>268</v>
      </c>
      <c r="H7" s="270" t="s">
        <v>269</v>
      </c>
      <c r="I7" s="270" t="s">
        <v>270</v>
      </c>
      <c r="J7" s="270" t="s">
        <v>271</v>
      </c>
      <c r="K7" s="270" t="s">
        <v>272</v>
      </c>
      <c r="L7" s="270" t="s">
        <v>273</v>
      </c>
      <c r="M7" s="270" t="s">
        <v>274</v>
      </c>
      <c r="N7" s="270" t="s">
        <v>275</v>
      </c>
      <c r="O7" s="270" t="s">
        <v>276</v>
      </c>
      <c r="P7" s="283" t="s">
        <v>26</v>
      </c>
      <c r="Q7" s="281" t="s">
        <v>27</v>
      </c>
      <c r="R7" s="280" t="s">
        <v>16</v>
      </c>
      <c r="S7" s="280" t="s">
        <v>29</v>
      </c>
      <c r="T7" s="280" t="s">
        <v>20</v>
      </c>
      <c r="U7" s="269"/>
      <c r="V7" s="269"/>
      <c r="W7" s="269"/>
      <c r="X7" s="269"/>
    </row>
    <row r="8" spans="1:41" ht="43.5" customHeight="1">
      <c r="B8" s="260"/>
      <c r="C8" s="278"/>
      <c r="D8" s="270"/>
      <c r="E8" s="270"/>
      <c r="F8" s="270"/>
      <c r="G8" s="270"/>
      <c r="H8" s="270"/>
      <c r="I8" s="270"/>
      <c r="J8" s="270"/>
      <c r="K8" s="270"/>
      <c r="L8" s="270"/>
      <c r="M8" s="270"/>
      <c r="N8" s="270"/>
      <c r="O8" s="270"/>
      <c r="P8" s="284"/>
      <c r="Q8" s="282"/>
      <c r="R8" s="280"/>
      <c r="S8" s="280"/>
      <c r="T8" s="280"/>
      <c r="U8" s="269"/>
      <c r="V8" s="269"/>
      <c r="W8" s="269"/>
      <c r="X8" s="269"/>
    </row>
    <row r="9" spans="1:41" ht="43.5" customHeight="1">
      <c r="B9" s="139" t="s">
        <v>187</v>
      </c>
      <c r="C9" s="137" t="s">
        <v>189</v>
      </c>
      <c r="D9" s="120"/>
      <c r="E9" s="120"/>
      <c r="F9" s="120"/>
      <c r="G9" s="120"/>
      <c r="H9" s="120"/>
      <c r="I9" s="120"/>
      <c r="J9" s="120"/>
      <c r="K9" s="120"/>
      <c r="L9" s="120"/>
      <c r="M9" s="120"/>
      <c r="N9" s="120"/>
      <c r="O9" s="120"/>
      <c r="P9" s="121"/>
      <c r="Q9" s="122"/>
      <c r="R9" s="123"/>
      <c r="S9" s="123"/>
      <c r="T9" s="123"/>
      <c r="U9" s="124"/>
      <c r="V9" s="125"/>
      <c r="W9" s="125"/>
      <c r="X9" s="126"/>
    </row>
    <row r="10" spans="1:41" ht="27" customHeight="1">
      <c r="B10" s="144" t="s">
        <v>139</v>
      </c>
      <c r="C10" s="24" t="s">
        <v>140</v>
      </c>
      <c r="D10" s="150"/>
      <c r="E10" s="150"/>
      <c r="F10" s="150"/>
      <c r="G10" s="150"/>
      <c r="H10" s="150"/>
      <c r="I10" s="150"/>
      <c r="J10" s="150"/>
      <c r="K10" s="150"/>
      <c r="L10" s="150"/>
      <c r="M10" s="150"/>
      <c r="N10" s="150"/>
      <c r="O10" s="150"/>
      <c r="P10" s="106"/>
      <c r="Q10" s="106"/>
      <c r="R10" s="155">
        <v>0</v>
      </c>
      <c r="S10" s="155">
        <v>0</v>
      </c>
      <c r="T10" s="156">
        <f>R10+S10</f>
        <v>0</v>
      </c>
      <c r="U10" s="224" t="s">
        <v>194</v>
      </c>
      <c r="V10" s="225"/>
      <c r="W10" s="225"/>
      <c r="X10" s="226"/>
      <c r="Y10" s="4"/>
      <c r="Z10" s="4"/>
      <c r="AA10" s="4"/>
      <c r="AB10" s="4"/>
      <c r="AC10" s="4"/>
      <c r="AD10" s="4"/>
      <c r="AE10" s="4"/>
      <c r="AF10" s="4"/>
      <c r="AG10" s="4"/>
      <c r="AH10" s="4"/>
      <c r="AI10" s="4"/>
      <c r="AJ10" s="4"/>
      <c r="AK10" s="4"/>
      <c r="AL10" s="4"/>
      <c r="AM10" s="4"/>
      <c r="AN10" s="4"/>
      <c r="AO10" s="4"/>
    </row>
    <row r="11" spans="1:41" ht="27" customHeight="1">
      <c r="B11" s="144" t="s">
        <v>137</v>
      </c>
      <c r="C11" s="24" t="s">
        <v>282</v>
      </c>
      <c r="D11" s="150"/>
      <c r="E11" s="150"/>
      <c r="F11" s="150"/>
      <c r="G11" s="150"/>
      <c r="H11" s="17"/>
      <c r="I11" s="17"/>
      <c r="J11" s="17"/>
      <c r="K11" s="17"/>
      <c r="L11" s="17"/>
      <c r="M11" s="17"/>
      <c r="N11" s="208"/>
      <c r="O11" s="208"/>
      <c r="P11" s="106"/>
      <c r="Q11" s="148"/>
      <c r="R11" s="155">
        <v>15000</v>
      </c>
      <c r="S11" s="155">
        <v>25000</v>
      </c>
      <c r="T11" s="156">
        <f t="shared" ref="T11" si="0">R11+S11</f>
        <v>40000</v>
      </c>
      <c r="U11" s="285" t="s">
        <v>85</v>
      </c>
      <c r="V11" s="285"/>
      <c r="W11" s="285"/>
      <c r="X11" s="285"/>
      <c r="Y11" s="4"/>
      <c r="Z11" s="4"/>
      <c r="AA11" s="4"/>
      <c r="AB11" s="4"/>
      <c r="AC11" s="4"/>
      <c r="AD11" s="4"/>
      <c r="AE11" s="4"/>
      <c r="AF11" s="4"/>
      <c r="AG11" s="4"/>
      <c r="AH11" s="4"/>
      <c r="AI11" s="4"/>
      <c r="AJ11" s="4"/>
      <c r="AK11" s="4"/>
      <c r="AL11" s="4"/>
      <c r="AM11" s="4"/>
      <c r="AN11" s="4"/>
      <c r="AO11" s="4"/>
    </row>
    <row r="12" spans="1:41" ht="27" customHeight="1">
      <c r="B12" s="143" t="s">
        <v>62</v>
      </c>
      <c r="C12" s="72" t="s">
        <v>88</v>
      </c>
      <c r="D12" s="150"/>
      <c r="E12" s="150"/>
      <c r="F12" s="150"/>
      <c r="G12" s="150"/>
      <c r="H12" s="150"/>
      <c r="I12" s="150"/>
      <c r="J12" s="150"/>
      <c r="K12" s="150"/>
      <c r="L12" s="150"/>
      <c r="M12" s="150"/>
      <c r="N12" s="151"/>
      <c r="O12" s="151"/>
      <c r="P12" s="106" t="s">
        <v>204</v>
      </c>
      <c r="Q12" s="148"/>
      <c r="R12" s="155">
        <v>0</v>
      </c>
      <c r="S12" s="155">
        <v>0</v>
      </c>
      <c r="T12" s="156">
        <f t="shared" ref="T12:T15" si="1">R12+S12</f>
        <v>0</v>
      </c>
      <c r="U12" s="285" t="s">
        <v>194</v>
      </c>
      <c r="V12" s="285"/>
      <c r="W12" s="285"/>
      <c r="X12" s="285"/>
      <c r="Y12" s="4"/>
      <c r="Z12" s="4"/>
      <c r="AA12" s="4"/>
      <c r="AB12" s="4"/>
      <c r="AC12" s="4"/>
      <c r="AD12" s="4"/>
      <c r="AE12" s="4"/>
      <c r="AF12" s="4"/>
      <c r="AG12" s="4"/>
      <c r="AH12" s="4"/>
      <c r="AI12" s="4"/>
      <c r="AJ12" s="4"/>
      <c r="AK12" s="4"/>
      <c r="AL12" s="4"/>
      <c r="AM12" s="4"/>
      <c r="AN12" s="4"/>
      <c r="AO12" s="4"/>
    </row>
    <row r="13" spans="1:41" ht="27" customHeight="1">
      <c r="B13" s="144" t="s">
        <v>143</v>
      </c>
      <c r="C13" s="24" t="s">
        <v>144</v>
      </c>
      <c r="D13" s="150"/>
      <c r="E13" s="150"/>
      <c r="F13" s="150"/>
      <c r="G13" s="150"/>
      <c r="H13" s="150"/>
      <c r="I13" s="150"/>
      <c r="J13" s="150"/>
      <c r="K13" s="150"/>
      <c r="L13" s="150"/>
      <c r="M13" s="150"/>
      <c r="N13" s="150"/>
      <c r="O13" s="150"/>
      <c r="P13" s="106" t="s">
        <v>203</v>
      </c>
      <c r="Q13" s="106"/>
      <c r="R13" s="155">
        <v>0</v>
      </c>
      <c r="S13" s="155">
        <v>0</v>
      </c>
      <c r="T13" s="156">
        <f t="shared" si="1"/>
        <v>0</v>
      </c>
      <c r="U13" s="285" t="s">
        <v>194</v>
      </c>
      <c r="V13" s="285"/>
      <c r="W13" s="285"/>
      <c r="X13" s="285"/>
      <c r="Y13" s="4"/>
      <c r="Z13" s="4"/>
      <c r="AA13" s="4"/>
      <c r="AB13" s="4"/>
      <c r="AC13" s="4"/>
      <c r="AD13" s="4"/>
      <c r="AE13" s="4"/>
      <c r="AF13" s="4"/>
      <c r="AG13" s="4"/>
      <c r="AH13" s="4"/>
      <c r="AI13" s="4"/>
      <c r="AJ13" s="4"/>
      <c r="AK13" s="4"/>
      <c r="AL13" s="4"/>
      <c r="AM13" s="4"/>
      <c r="AN13" s="4"/>
      <c r="AO13" s="4"/>
    </row>
    <row r="14" spans="1:41" ht="27" customHeight="1">
      <c r="B14" s="144" t="s">
        <v>157</v>
      </c>
      <c r="C14" s="24" t="s">
        <v>158</v>
      </c>
      <c r="D14" s="150"/>
      <c r="E14" s="150"/>
      <c r="F14" s="150"/>
      <c r="G14" s="150"/>
      <c r="H14" s="150"/>
      <c r="I14" s="150"/>
      <c r="J14" s="150"/>
      <c r="K14" s="150"/>
      <c r="L14" s="150"/>
      <c r="M14" s="150"/>
      <c r="N14" s="150"/>
      <c r="O14" s="150"/>
      <c r="P14" s="106"/>
      <c r="Q14" s="106"/>
      <c r="R14" s="155">
        <v>0</v>
      </c>
      <c r="S14" s="155">
        <v>0</v>
      </c>
      <c r="T14" s="156">
        <f t="shared" si="1"/>
        <v>0</v>
      </c>
      <c r="U14" s="224" t="s">
        <v>194</v>
      </c>
      <c r="V14" s="225"/>
      <c r="W14" s="225"/>
      <c r="X14" s="226"/>
      <c r="Y14" s="4"/>
      <c r="Z14" s="4"/>
      <c r="AA14" s="4"/>
      <c r="AB14" s="4"/>
      <c r="AC14" s="4"/>
      <c r="AD14" s="4"/>
      <c r="AE14" s="4"/>
      <c r="AF14" s="4"/>
      <c r="AG14" s="4"/>
      <c r="AH14" s="4"/>
      <c r="AI14" s="4"/>
      <c r="AJ14" s="4"/>
      <c r="AK14" s="4"/>
      <c r="AL14" s="4"/>
      <c r="AM14" s="4"/>
      <c r="AN14" s="4"/>
      <c r="AO14" s="4"/>
    </row>
    <row r="15" spans="1:41" ht="27" customHeight="1">
      <c r="B15" s="144" t="s">
        <v>148</v>
      </c>
      <c r="C15" s="24" t="s">
        <v>149</v>
      </c>
      <c r="D15" s="150"/>
      <c r="E15" s="150"/>
      <c r="F15" s="150"/>
      <c r="G15" s="150"/>
      <c r="H15" s="150"/>
      <c r="I15" s="150"/>
      <c r="J15" s="150"/>
      <c r="K15" s="150"/>
      <c r="L15" s="150"/>
      <c r="M15" s="150"/>
      <c r="N15" s="150"/>
      <c r="O15" s="150"/>
      <c r="P15" s="106" t="s">
        <v>199</v>
      </c>
      <c r="Q15" s="106"/>
      <c r="R15" s="155">
        <v>0</v>
      </c>
      <c r="S15" s="155">
        <v>0</v>
      </c>
      <c r="T15" s="156">
        <f t="shared" si="1"/>
        <v>0</v>
      </c>
      <c r="U15" s="224" t="s">
        <v>194</v>
      </c>
      <c r="V15" s="225"/>
      <c r="W15" s="225"/>
      <c r="X15" s="226"/>
      <c r="Y15" s="4"/>
      <c r="Z15" s="4"/>
      <c r="AA15" s="4"/>
      <c r="AB15" s="4"/>
      <c r="AC15" s="4"/>
      <c r="AD15" s="4"/>
      <c r="AE15" s="4"/>
      <c r="AF15" s="4"/>
      <c r="AG15" s="4"/>
      <c r="AH15" s="4"/>
      <c r="AI15" s="4"/>
      <c r="AJ15" s="4"/>
      <c r="AK15" s="4"/>
      <c r="AL15" s="4"/>
      <c r="AM15" s="4"/>
      <c r="AN15" s="4"/>
      <c r="AO15" s="4"/>
    </row>
    <row r="16" spans="1:41" ht="43.5" customHeight="1">
      <c r="B16" s="138" t="s">
        <v>188</v>
      </c>
      <c r="C16" s="137" t="s">
        <v>190</v>
      </c>
      <c r="D16" s="113"/>
      <c r="E16" s="113"/>
      <c r="F16" s="113"/>
      <c r="G16" s="113"/>
      <c r="H16" s="113"/>
      <c r="I16" s="113"/>
      <c r="J16" s="113"/>
      <c r="K16" s="113"/>
      <c r="L16" s="113"/>
      <c r="M16" s="113"/>
      <c r="N16" s="113"/>
      <c r="O16" s="113"/>
      <c r="P16" s="114"/>
      <c r="Q16" s="114"/>
      <c r="R16" s="115"/>
      <c r="S16" s="115"/>
      <c r="T16" s="116"/>
      <c r="U16" s="117"/>
      <c r="V16" s="118"/>
      <c r="W16" s="118"/>
      <c r="X16" s="119"/>
      <c r="Y16" s="4"/>
      <c r="Z16" s="4"/>
      <c r="AA16" s="4"/>
      <c r="AB16" s="4"/>
      <c r="AC16" s="4"/>
      <c r="AD16" s="4"/>
      <c r="AE16" s="4"/>
      <c r="AF16" s="4"/>
      <c r="AG16" s="4"/>
      <c r="AH16" s="4"/>
      <c r="AI16" s="4"/>
      <c r="AJ16" s="4"/>
      <c r="AK16" s="4"/>
      <c r="AL16" s="4"/>
      <c r="AM16" s="4"/>
      <c r="AN16" s="4"/>
      <c r="AO16" s="4"/>
    </row>
    <row r="17" spans="1:41" ht="27" customHeight="1">
      <c r="B17" s="143" t="s">
        <v>81</v>
      </c>
      <c r="C17" s="72" t="s">
        <v>82</v>
      </c>
      <c r="D17" s="12"/>
      <c r="E17" s="17"/>
      <c r="F17" s="12"/>
      <c r="G17" s="12"/>
      <c r="H17" s="12"/>
      <c r="I17" s="12"/>
      <c r="J17" s="12"/>
      <c r="K17" s="12"/>
      <c r="L17" s="12"/>
      <c r="M17" s="12"/>
      <c r="N17" s="12"/>
      <c r="O17" s="12"/>
      <c r="P17" s="106" t="s">
        <v>183</v>
      </c>
      <c r="Q17" s="106" t="s">
        <v>201</v>
      </c>
      <c r="R17" s="155">
        <v>0</v>
      </c>
      <c r="S17" s="155">
        <v>0</v>
      </c>
      <c r="T17" s="156">
        <f t="shared" ref="T17:T23" si="2">R17+S17</f>
        <v>0</v>
      </c>
      <c r="U17" s="224" t="s">
        <v>194</v>
      </c>
      <c r="V17" s="225"/>
      <c r="W17" s="225"/>
      <c r="X17" s="226"/>
      <c r="Y17" s="4"/>
      <c r="Z17" s="4"/>
      <c r="AA17" s="4"/>
      <c r="AB17" s="4"/>
      <c r="AC17" s="4"/>
      <c r="AD17" s="4"/>
      <c r="AE17" s="4"/>
      <c r="AF17" s="4"/>
      <c r="AG17" s="4"/>
      <c r="AH17" s="4"/>
      <c r="AI17" s="4"/>
      <c r="AJ17" s="4"/>
      <c r="AK17" s="4"/>
      <c r="AL17" s="4"/>
      <c r="AM17" s="4"/>
      <c r="AN17" s="4"/>
      <c r="AO17" s="4"/>
    </row>
    <row r="18" spans="1:41" ht="27" customHeight="1">
      <c r="B18" s="144" t="s">
        <v>162</v>
      </c>
      <c r="C18" s="24" t="s">
        <v>158</v>
      </c>
      <c r="D18" s="10"/>
      <c r="E18" s="11"/>
      <c r="F18" s="12"/>
      <c r="G18" s="12"/>
      <c r="H18" s="12"/>
      <c r="I18" s="12"/>
      <c r="J18" s="12"/>
      <c r="K18" s="12"/>
      <c r="L18" s="12"/>
      <c r="M18" s="12"/>
      <c r="N18" s="12"/>
      <c r="O18" s="10"/>
      <c r="P18" s="106" t="s">
        <v>184</v>
      </c>
      <c r="Q18" s="106" t="s">
        <v>248</v>
      </c>
      <c r="R18" s="155">
        <v>0</v>
      </c>
      <c r="S18" s="155">
        <v>0</v>
      </c>
      <c r="T18" s="156">
        <f t="shared" si="2"/>
        <v>0</v>
      </c>
      <c r="U18" s="224" t="s">
        <v>228</v>
      </c>
      <c r="V18" s="225"/>
      <c r="W18" s="225"/>
      <c r="X18" s="226"/>
      <c r="Y18" s="4"/>
      <c r="Z18" s="4"/>
      <c r="AA18" s="4"/>
      <c r="AB18" s="4"/>
      <c r="AC18" s="4"/>
      <c r="AD18" s="4"/>
      <c r="AE18" s="4"/>
      <c r="AF18" s="4"/>
      <c r="AG18" s="4"/>
      <c r="AH18" s="4"/>
      <c r="AI18" s="4"/>
      <c r="AJ18" s="4"/>
      <c r="AK18" s="4"/>
      <c r="AL18" s="4"/>
      <c r="AM18" s="4"/>
      <c r="AN18" s="4"/>
      <c r="AO18" s="4"/>
    </row>
    <row r="19" spans="1:41" s="171" customFormat="1" ht="27" customHeight="1">
      <c r="A19" s="163"/>
      <c r="B19" s="144" t="s">
        <v>103</v>
      </c>
      <c r="C19" s="24" t="s">
        <v>104</v>
      </c>
      <c r="D19" s="167"/>
      <c r="E19" s="167"/>
      <c r="F19" s="165"/>
      <c r="G19" s="167"/>
      <c r="H19" s="167"/>
      <c r="I19" s="167"/>
      <c r="J19" s="167"/>
      <c r="K19" s="167"/>
      <c r="L19" s="167"/>
      <c r="M19" s="167"/>
      <c r="N19" s="167"/>
      <c r="O19" s="167"/>
      <c r="P19" s="106"/>
      <c r="Q19" s="106" t="s">
        <v>250</v>
      </c>
      <c r="R19" s="168">
        <v>0</v>
      </c>
      <c r="S19" s="168">
        <v>50000</v>
      </c>
      <c r="T19" s="169">
        <f t="shared" si="2"/>
        <v>50000</v>
      </c>
      <c r="U19" s="227" t="s">
        <v>283</v>
      </c>
      <c r="V19" s="228"/>
      <c r="W19" s="228"/>
      <c r="X19" s="229"/>
      <c r="Y19" s="170"/>
      <c r="Z19" s="170"/>
      <c r="AA19" s="170"/>
      <c r="AB19" s="170"/>
      <c r="AC19" s="170"/>
      <c r="AD19" s="170"/>
      <c r="AE19" s="170"/>
      <c r="AF19" s="170"/>
      <c r="AG19" s="170"/>
      <c r="AH19" s="170"/>
      <c r="AI19" s="170"/>
      <c r="AJ19" s="170"/>
      <c r="AK19" s="170"/>
      <c r="AL19" s="170"/>
      <c r="AM19" s="170"/>
      <c r="AN19" s="170"/>
      <c r="AO19" s="170"/>
    </row>
    <row r="20" spans="1:41" s="180" customFormat="1" ht="27" customHeight="1">
      <c r="A20" s="177"/>
      <c r="B20" s="174" t="s">
        <v>105</v>
      </c>
      <c r="C20" s="175" t="s">
        <v>106</v>
      </c>
      <c r="D20" s="202"/>
      <c r="E20" s="202"/>
      <c r="F20" s="178"/>
      <c r="G20" s="202"/>
      <c r="H20" s="202"/>
      <c r="I20" s="202"/>
      <c r="J20" s="202"/>
      <c r="K20" s="202"/>
      <c r="L20" s="202"/>
      <c r="M20" s="202"/>
      <c r="N20" s="202"/>
      <c r="O20" s="203"/>
      <c r="P20" s="176"/>
      <c r="Q20" s="176" t="s">
        <v>242</v>
      </c>
      <c r="R20" s="155">
        <v>33333</v>
      </c>
      <c r="S20" s="155">
        <v>5333</v>
      </c>
      <c r="T20" s="156">
        <f t="shared" si="2"/>
        <v>38666</v>
      </c>
      <c r="U20" s="227" t="s">
        <v>279</v>
      </c>
      <c r="V20" s="228"/>
      <c r="W20" s="228"/>
      <c r="X20" s="229"/>
      <c r="Y20" s="179"/>
      <c r="Z20" s="179"/>
      <c r="AA20" s="179"/>
      <c r="AB20" s="179"/>
      <c r="AC20" s="179"/>
      <c r="AD20" s="179"/>
      <c r="AE20" s="179"/>
      <c r="AF20" s="179"/>
      <c r="AG20" s="179"/>
      <c r="AH20" s="179"/>
      <c r="AI20" s="179"/>
      <c r="AJ20" s="179"/>
      <c r="AK20" s="179"/>
      <c r="AL20" s="179"/>
      <c r="AM20" s="179"/>
      <c r="AN20" s="179"/>
      <c r="AO20" s="179"/>
    </row>
    <row r="21" spans="1:41" ht="27" customHeight="1">
      <c r="B21" s="143" t="s">
        <v>107</v>
      </c>
      <c r="C21" s="72" t="s">
        <v>110</v>
      </c>
      <c r="D21" s="10"/>
      <c r="E21" s="17"/>
      <c r="F21" s="17"/>
      <c r="G21" s="11"/>
      <c r="H21" s="12"/>
      <c r="I21" s="12"/>
      <c r="J21" s="12"/>
      <c r="K21" s="12"/>
      <c r="L21" s="12"/>
      <c r="M21" s="12"/>
      <c r="N21" s="12"/>
      <c r="O21" s="12"/>
      <c r="P21" s="106"/>
      <c r="Q21" s="106" t="s">
        <v>243</v>
      </c>
      <c r="R21" s="155">
        <v>49140</v>
      </c>
      <c r="S21" s="155">
        <v>9360</v>
      </c>
      <c r="T21" s="156">
        <f t="shared" si="2"/>
        <v>58500</v>
      </c>
      <c r="U21" s="224" t="s">
        <v>206</v>
      </c>
      <c r="V21" s="225"/>
      <c r="W21" s="225"/>
      <c r="X21" s="226"/>
      <c r="Y21" s="4"/>
      <c r="Z21" s="4"/>
      <c r="AA21" s="4"/>
      <c r="AB21" s="4"/>
      <c r="AC21" s="4"/>
      <c r="AD21" s="4"/>
      <c r="AE21" s="4"/>
      <c r="AF21" s="4"/>
      <c r="AG21" s="4"/>
      <c r="AH21" s="4"/>
      <c r="AI21" s="4"/>
      <c r="AJ21" s="4"/>
      <c r="AK21" s="4"/>
      <c r="AL21" s="4"/>
      <c r="AM21" s="4"/>
      <c r="AN21" s="4"/>
      <c r="AO21" s="4"/>
    </row>
    <row r="22" spans="1:41" ht="27" customHeight="1">
      <c r="B22" s="144" t="s">
        <v>153</v>
      </c>
      <c r="C22" s="24" t="s">
        <v>154</v>
      </c>
      <c r="D22" s="10"/>
      <c r="E22" s="11"/>
      <c r="F22" s="11"/>
      <c r="G22" s="17"/>
      <c r="H22" s="12"/>
      <c r="I22" s="12"/>
      <c r="J22" s="12"/>
      <c r="K22" s="12"/>
      <c r="L22" s="12"/>
      <c r="M22" s="12"/>
      <c r="N22" s="12"/>
      <c r="O22" s="10"/>
      <c r="P22" s="106"/>
      <c r="Q22" s="106" t="s">
        <v>244</v>
      </c>
      <c r="R22" s="155">
        <v>0</v>
      </c>
      <c r="S22" s="155">
        <v>7500</v>
      </c>
      <c r="T22" s="156">
        <f t="shared" si="2"/>
        <v>7500</v>
      </c>
      <c r="U22" s="224" t="s">
        <v>206</v>
      </c>
      <c r="V22" s="225"/>
      <c r="W22" s="225"/>
      <c r="X22" s="226"/>
      <c r="Y22" s="4"/>
      <c r="Z22" s="4"/>
      <c r="AA22" s="4"/>
      <c r="AB22" s="4"/>
      <c r="AC22" s="4"/>
      <c r="AD22" s="4"/>
      <c r="AE22" s="4"/>
      <c r="AF22" s="4"/>
      <c r="AG22" s="4"/>
      <c r="AH22" s="4"/>
      <c r="AI22" s="4"/>
      <c r="AJ22" s="4"/>
      <c r="AK22" s="4"/>
      <c r="AL22" s="4"/>
      <c r="AM22" s="4"/>
      <c r="AN22" s="4"/>
      <c r="AO22" s="4"/>
    </row>
    <row r="23" spans="1:41" ht="27" customHeight="1">
      <c r="B23" s="144" t="s">
        <v>155</v>
      </c>
      <c r="C23" s="24" t="s">
        <v>200</v>
      </c>
      <c r="D23" s="10"/>
      <c r="E23" s="11"/>
      <c r="F23" s="11"/>
      <c r="G23" s="11"/>
      <c r="H23" s="12"/>
      <c r="I23" s="17"/>
      <c r="J23" s="12"/>
      <c r="K23" s="12"/>
      <c r="L23" s="12"/>
      <c r="M23" s="12"/>
      <c r="N23" s="12"/>
      <c r="O23" s="10"/>
      <c r="P23" s="106" t="s">
        <v>182</v>
      </c>
      <c r="Q23" s="106" t="s">
        <v>202</v>
      </c>
      <c r="R23" s="155">
        <v>2772</v>
      </c>
      <c r="S23" s="155">
        <v>528</v>
      </c>
      <c r="T23" s="156">
        <f t="shared" si="2"/>
        <v>3300</v>
      </c>
      <c r="U23" s="224" t="s">
        <v>207</v>
      </c>
      <c r="V23" s="225"/>
      <c r="W23" s="225"/>
      <c r="X23" s="226"/>
      <c r="Y23" s="4"/>
      <c r="Z23" s="4"/>
      <c r="AA23" s="4"/>
      <c r="AB23" s="4"/>
      <c r="AC23" s="4"/>
      <c r="AD23" s="4"/>
      <c r="AE23" s="4"/>
      <c r="AF23" s="4"/>
      <c r="AG23" s="4"/>
      <c r="AH23" s="4"/>
      <c r="AI23" s="4"/>
      <c r="AJ23" s="4"/>
      <c r="AK23" s="4"/>
      <c r="AL23" s="4"/>
      <c r="AM23" s="4"/>
      <c r="AN23" s="4"/>
      <c r="AO23" s="4"/>
    </row>
    <row r="24" spans="1:41" ht="43.5" customHeight="1">
      <c r="B24" s="138" t="s">
        <v>191</v>
      </c>
      <c r="C24" s="137" t="s">
        <v>185</v>
      </c>
      <c r="D24" s="127"/>
      <c r="E24" s="127"/>
      <c r="F24" s="127"/>
      <c r="G24" s="127"/>
      <c r="H24" s="127"/>
      <c r="I24" s="127"/>
      <c r="J24" s="127"/>
      <c r="K24" s="127"/>
      <c r="L24" s="127"/>
      <c r="M24" s="127"/>
      <c r="N24" s="127"/>
      <c r="O24" s="127"/>
      <c r="P24" s="128"/>
      <c r="Q24" s="128"/>
      <c r="R24" s="129"/>
      <c r="S24" s="129"/>
      <c r="T24" s="130"/>
      <c r="U24" s="131"/>
      <c r="V24" s="132"/>
      <c r="W24" s="132"/>
      <c r="X24" s="133"/>
      <c r="Y24" s="4"/>
      <c r="Z24" s="4"/>
      <c r="AA24" s="4"/>
      <c r="AB24" s="4"/>
      <c r="AC24" s="4"/>
      <c r="AD24" s="4"/>
      <c r="AE24" s="4"/>
      <c r="AF24" s="4"/>
      <c r="AG24" s="4"/>
      <c r="AH24" s="4"/>
      <c r="AI24" s="4"/>
      <c r="AJ24" s="4"/>
      <c r="AK24" s="4"/>
      <c r="AL24" s="4"/>
      <c r="AM24" s="4"/>
      <c r="AN24" s="4"/>
      <c r="AO24" s="4"/>
    </row>
    <row r="25" spans="1:41" s="171" customFormat="1" ht="27" customHeight="1">
      <c r="A25" s="163"/>
      <c r="B25" s="143" t="s">
        <v>111</v>
      </c>
      <c r="C25" s="72" t="s">
        <v>281</v>
      </c>
      <c r="D25" s="164"/>
      <c r="E25" s="166"/>
      <c r="F25" s="166"/>
      <c r="G25" s="166"/>
      <c r="H25" s="166"/>
      <c r="I25" s="166"/>
      <c r="J25" s="167"/>
      <c r="K25" s="167"/>
      <c r="L25" s="167"/>
      <c r="M25" s="167"/>
      <c r="N25" s="167"/>
      <c r="O25" s="167"/>
      <c r="P25" s="106"/>
      <c r="Q25" s="106" t="s">
        <v>249</v>
      </c>
      <c r="R25" s="168">
        <v>248855</v>
      </c>
      <c r="S25" s="168">
        <v>240719</v>
      </c>
      <c r="T25" s="169">
        <f t="shared" ref="T25:T26" si="3">R25+S25</f>
        <v>489574</v>
      </c>
      <c r="U25" s="227" t="s">
        <v>285</v>
      </c>
      <c r="V25" s="228"/>
      <c r="W25" s="228"/>
      <c r="X25" s="229"/>
      <c r="Y25" s="170"/>
      <c r="Z25" s="170"/>
      <c r="AA25" s="170"/>
      <c r="AB25" s="170"/>
      <c r="AC25" s="170"/>
      <c r="AD25" s="170"/>
      <c r="AE25" s="170"/>
      <c r="AF25" s="170"/>
      <c r="AG25" s="170"/>
      <c r="AH25" s="170"/>
      <c r="AI25" s="170"/>
      <c r="AJ25" s="170"/>
      <c r="AK25" s="170"/>
      <c r="AL25" s="170"/>
      <c r="AM25" s="170"/>
      <c r="AN25" s="170"/>
      <c r="AO25" s="170"/>
    </row>
    <row r="26" spans="1:41" ht="27" customHeight="1">
      <c r="B26" s="144" t="s">
        <v>163</v>
      </c>
      <c r="C26" s="24" t="s">
        <v>158</v>
      </c>
      <c r="D26" s="10"/>
      <c r="E26" s="11"/>
      <c r="F26" s="11"/>
      <c r="G26" s="11"/>
      <c r="H26" s="12"/>
      <c r="I26" s="12"/>
      <c r="J26" s="12"/>
      <c r="K26" s="12"/>
      <c r="L26" s="12"/>
      <c r="M26" s="12"/>
      <c r="N26" s="12"/>
      <c r="O26" s="10"/>
      <c r="P26" s="106"/>
      <c r="Q26" s="106" t="s">
        <v>248</v>
      </c>
      <c r="R26" s="155">
        <v>0</v>
      </c>
      <c r="S26" s="155">
        <v>0</v>
      </c>
      <c r="T26" s="156">
        <f t="shared" si="3"/>
        <v>0</v>
      </c>
      <c r="U26" s="224" t="s">
        <v>228</v>
      </c>
      <c r="V26" s="225"/>
      <c r="W26" s="225"/>
      <c r="X26" s="226"/>
      <c r="Y26" s="4"/>
      <c r="Z26" s="4"/>
      <c r="AA26" s="4"/>
      <c r="AB26" s="4"/>
      <c r="AC26" s="4"/>
      <c r="AD26" s="4"/>
      <c r="AE26" s="4"/>
      <c r="AF26" s="4"/>
      <c r="AG26" s="4"/>
      <c r="AH26" s="4"/>
      <c r="AI26" s="4"/>
      <c r="AJ26" s="4"/>
      <c r="AK26" s="4"/>
      <c r="AL26" s="4"/>
      <c r="AM26" s="4"/>
      <c r="AN26" s="4"/>
      <c r="AO26" s="4"/>
    </row>
    <row r="27" spans="1:41" ht="43.5" customHeight="1">
      <c r="B27" s="140" t="s">
        <v>192</v>
      </c>
      <c r="C27" s="136" t="s">
        <v>186</v>
      </c>
      <c r="D27" s="127"/>
      <c r="E27" s="127"/>
      <c r="F27" s="127"/>
      <c r="G27" s="127"/>
      <c r="H27" s="127"/>
      <c r="I27" s="127"/>
      <c r="J27" s="127"/>
      <c r="K27" s="127"/>
      <c r="L27" s="127"/>
      <c r="M27" s="127"/>
      <c r="N27" s="127"/>
      <c r="O27" s="127"/>
      <c r="P27" s="135"/>
      <c r="Q27" s="135"/>
      <c r="R27" s="129"/>
      <c r="S27" s="129"/>
      <c r="T27" s="130"/>
      <c r="U27" s="131"/>
      <c r="V27" s="132"/>
      <c r="W27" s="132"/>
      <c r="X27" s="133"/>
      <c r="Y27" s="4"/>
      <c r="Z27" s="4"/>
      <c r="AA27" s="4"/>
      <c r="AB27" s="4"/>
      <c r="AC27" s="4"/>
      <c r="AD27" s="4"/>
      <c r="AE27" s="4"/>
      <c r="AF27" s="4"/>
      <c r="AG27" s="4"/>
      <c r="AH27" s="4"/>
      <c r="AI27" s="4"/>
      <c r="AJ27" s="4"/>
      <c r="AK27" s="4"/>
      <c r="AL27" s="4"/>
      <c r="AM27" s="4"/>
      <c r="AN27" s="4"/>
      <c r="AO27" s="4"/>
    </row>
    <row r="28" spans="1:41" ht="27" customHeight="1">
      <c r="B28" s="144" t="s">
        <v>132</v>
      </c>
      <c r="C28" s="24" t="s">
        <v>133</v>
      </c>
      <c r="D28" s="19"/>
      <c r="E28" s="19"/>
      <c r="F28" s="19"/>
      <c r="G28" s="19"/>
      <c r="H28" s="19"/>
      <c r="I28" s="19"/>
      <c r="J28" s="19"/>
      <c r="K28" s="19"/>
      <c r="L28" s="19"/>
      <c r="M28" s="19"/>
      <c r="N28" s="19"/>
      <c r="O28" s="19"/>
      <c r="P28" s="134"/>
      <c r="Q28" s="134" t="s">
        <v>244</v>
      </c>
      <c r="R28" s="154">
        <v>0</v>
      </c>
      <c r="S28" s="154">
        <v>200</v>
      </c>
      <c r="T28" s="156">
        <f t="shared" ref="T28:T32" si="4">R28+S28</f>
        <v>200</v>
      </c>
      <c r="U28" s="221" t="s">
        <v>208</v>
      </c>
      <c r="V28" s="222"/>
      <c r="W28" s="222"/>
      <c r="X28" s="223"/>
    </row>
    <row r="29" spans="1:41" ht="27" customHeight="1">
      <c r="B29" s="143" t="s">
        <v>113</v>
      </c>
      <c r="C29" s="72" t="s">
        <v>114</v>
      </c>
      <c r="D29" s="10"/>
      <c r="E29" s="17"/>
      <c r="F29" s="12"/>
      <c r="G29" s="17"/>
      <c r="H29" s="12"/>
      <c r="I29" s="17"/>
      <c r="J29" s="12"/>
      <c r="K29" s="12"/>
      <c r="L29" s="12"/>
      <c r="M29" s="12"/>
      <c r="N29" s="13"/>
      <c r="O29" s="13"/>
      <c r="P29" s="106"/>
      <c r="Q29" s="106" t="s">
        <v>245</v>
      </c>
      <c r="R29" s="154">
        <v>16800</v>
      </c>
      <c r="S29" s="154">
        <v>3200</v>
      </c>
      <c r="T29" s="156">
        <v>20000</v>
      </c>
      <c r="U29" s="221" t="s">
        <v>209</v>
      </c>
      <c r="V29" s="222"/>
      <c r="W29" s="222"/>
      <c r="X29" s="223"/>
      <c r="Y29" s="4"/>
      <c r="Z29" s="4"/>
      <c r="AA29" s="4"/>
      <c r="AB29" s="4"/>
      <c r="AC29" s="4"/>
      <c r="AD29" s="4"/>
      <c r="AE29" s="4"/>
      <c r="AF29" s="4"/>
      <c r="AG29" s="4"/>
      <c r="AH29" s="4"/>
      <c r="AI29" s="4"/>
      <c r="AJ29" s="4"/>
      <c r="AK29" s="4"/>
      <c r="AL29" s="4"/>
      <c r="AM29" s="4"/>
      <c r="AN29" s="4"/>
      <c r="AO29" s="4"/>
    </row>
    <row r="30" spans="1:41" ht="27" customHeight="1">
      <c r="B30" s="144" t="s">
        <v>167</v>
      </c>
      <c r="C30" s="24" t="s">
        <v>168</v>
      </c>
      <c r="D30" s="10"/>
      <c r="E30" s="11"/>
      <c r="F30" s="12"/>
      <c r="G30" s="12"/>
      <c r="H30" s="12"/>
      <c r="I30" s="12"/>
      <c r="J30" s="17"/>
      <c r="K30" s="17"/>
      <c r="L30" s="17"/>
      <c r="M30" s="17"/>
      <c r="N30" s="208"/>
      <c r="O30" s="208"/>
      <c r="P30" s="106"/>
      <c r="Q30" s="106" t="s">
        <v>244</v>
      </c>
      <c r="R30" s="154">
        <v>0</v>
      </c>
      <c r="S30" s="154">
        <v>12000</v>
      </c>
      <c r="T30" s="156">
        <f t="shared" si="4"/>
        <v>12000</v>
      </c>
      <c r="U30" s="221" t="s">
        <v>210</v>
      </c>
      <c r="V30" s="222"/>
      <c r="W30" s="222"/>
      <c r="X30" s="223"/>
      <c r="Y30" s="4"/>
      <c r="Z30" s="4"/>
      <c r="AA30" s="4"/>
      <c r="AB30" s="4"/>
      <c r="AC30" s="4"/>
      <c r="AD30" s="4"/>
      <c r="AE30" s="4"/>
      <c r="AF30" s="4"/>
      <c r="AG30" s="4"/>
      <c r="AH30" s="4"/>
      <c r="AI30" s="4"/>
      <c r="AJ30" s="4"/>
      <c r="AK30" s="4"/>
      <c r="AL30" s="4"/>
      <c r="AM30" s="4"/>
      <c r="AN30" s="4"/>
      <c r="AO30" s="4"/>
    </row>
    <row r="31" spans="1:41" ht="27" customHeight="1">
      <c r="B31" s="144" t="s">
        <v>164</v>
      </c>
      <c r="C31" s="24" t="s">
        <v>165</v>
      </c>
      <c r="D31" s="10"/>
      <c r="E31" s="11"/>
      <c r="F31" s="12"/>
      <c r="G31" s="11"/>
      <c r="H31" s="12"/>
      <c r="I31" s="11"/>
      <c r="J31" s="11"/>
      <c r="K31" s="12"/>
      <c r="L31" s="12"/>
      <c r="M31" s="12"/>
      <c r="N31" s="208"/>
      <c r="O31" s="208"/>
      <c r="P31" s="106"/>
      <c r="Q31" s="106" t="s">
        <v>246</v>
      </c>
      <c r="R31" s="154">
        <v>31035</v>
      </c>
      <c r="S31" s="154">
        <v>4965</v>
      </c>
      <c r="T31" s="156">
        <f t="shared" si="4"/>
        <v>36000</v>
      </c>
      <c r="U31" s="221" t="s">
        <v>224</v>
      </c>
      <c r="V31" s="222"/>
      <c r="W31" s="222"/>
      <c r="X31" s="223"/>
      <c r="Y31" s="4"/>
      <c r="Z31" s="4"/>
      <c r="AA31" s="4"/>
      <c r="AB31" s="4"/>
      <c r="AC31" s="4"/>
      <c r="AD31" s="4"/>
      <c r="AE31" s="4"/>
      <c r="AF31" s="4"/>
      <c r="AG31" s="4"/>
      <c r="AH31" s="4"/>
      <c r="AI31" s="4"/>
      <c r="AJ31" s="4"/>
      <c r="AK31" s="4"/>
      <c r="AL31" s="4"/>
      <c r="AM31" s="4"/>
      <c r="AN31" s="4"/>
      <c r="AO31" s="4"/>
    </row>
    <row r="32" spans="1:41" ht="27" customHeight="1">
      <c r="B32" s="144" t="s">
        <v>169</v>
      </c>
      <c r="C32" s="24" t="s">
        <v>170</v>
      </c>
      <c r="D32" s="147"/>
      <c r="E32" s="147"/>
      <c r="F32" s="147"/>
      <c r="G32" s="147"/>
      <c r="H32" s="147"/>
      <c r="I32" s="147"/>
      <c r="J32" s="147"/>
      <c r="K32" s="147"/>
      <c r="L32" s="147"/>
      <c r="M32" s="147"/>
      <c r="N32" s="204"/>
      <c r="O32" s="204"/>
      <c r="P32" s="147"/>
      <c r="Q32" s="106" t="s">
        <v>244</v>
      </c>
      <c r="R32" s="107">
        <v>0</v>
      </c>
      <c r="S32" s="154">
        <v>12000</v>
      </c>
      <c r="T32" s="156">
        <f t="shared" si="4"/>
        <v>12000</v>
      </c>
      <c r="U32" s="221" t="s">
        <v>210</v>
      </c>
      <c r="V32" s="222"/>
      <c r="W32" s="222"/>
      <c r="X32" s="223"/>
      <c r="Y32" s="4"/>
      <c r="Z32" s="4"/>
      <c r="AA32" s="4"/>
      <c r="AB32" s="4"/>
      <c r="AC32" s="4"/>
      <c r="AD32" s="4"/>
      <c r="AE32" s="4"/>
      <c r="AF32" s="4"/>
      <c r="AG32" s="4"/>
      <c r="AH32" s="4"/>
      <c r="AI32" s="4"/>
      <c r="AJ32" s="4"/>
      <c r="AK32" s="4"/>
      <c r="AL32" s="4"/>
      <c r="AM32" s="4"/>
      <c r="AN32" s="4"/>
      <c r="AO32" s="4"/>
    </row>
    <row r="33" spans="1:41" ht="43.5" customHeight="1">
      <c r="B33" s="158" t="s">
        <v>193</v>
      </c>
      <c r="C33" s="159" t="s">
        <v>195</v>
      </c>
      <c r="D33" s="145"/>
      <c r="E33" s="145"/>
      <c r="F33" s="145"/>
      <c r="G33" s="145"/>
      <c r="H33" s="145"/>
      <c r="I33" s="145"/>
      <c r="J33" s="145"/>
      <c r="K33" s="145"/>
      <c r="L33" s="145"/>
      <c r="M33" s="145"/>
      <c r="N33" s="145"/>
      <c r="O33" s="145"/>
      <c r="P33" s="122"/>
      <c r="Q33" s="122"/>
      <c r="R33" s="146"/>
      <c r="S33" s="146"/>
      <c r="T33" s="146"/>
      <c r="U33" s="274"/>
      <c r="V33" s="275"/>
      <c r="W33" s="275"/>
      <c r="X33" s="276"/>
    </row>
    <row r="34" spans="1:41" ht="27" customHeight="1">
      <c r="B34" s="143" t="s">
        <v>115</v>
      </c>
      <c r="C34" s="72" t="s">
        <v>196</v>
      </c>
      <c r="D34" s="10"/>
      <c r="E34" s="11"/>
      <c r="F34" s="11"/>
      <c r="G34" s="11"/>
      <c r="H34" s="11"/>
      <c r="I34" s="12"/>
      <c r="J34" s="12"/>
      <c r="K34" s="12"/>
      <c r="L34" s="12"/>
      <c r="M34" s="12"/>
      <c r="N34" s="13"/>
      <c r="O34" s="14"/>
      <c r="P34" s="106"/>
      <c r="Q34" s="106" t="s">
        <v>248</v>
      </c>
      <c r="R34" s="155">
        <v>0</v>
      </c>
      <c r="S34" s="155">
        <v>0</v>
      </c>
      <c r="T34" s="156">
        <f t="shared" ref="T34:T41" si="5">R34+S34</f>
        <v>0</v>
      </c>
      <c r="U34" s="224" t="s">
        <v>194</v>
      </c>
      <c r="V34" s="225"/>
      <c r="W34" s="225"/>
      <c r="X34" s="226"/>
      <c r="Y34" s="4"/>
      <c r="Z34" s="4"/>
      <c r="AA34" s="4"/>
      <c r="AB34" s="4"/>
      <c r="AC34" s="4"/>
      <c r="AD34" s="4"/>
      <c r="AE34" s="4"/>
      <c r="AF34" s="4"/>
      <c r="AG34" s="4"/>
      <c r="AH34" s="4"/>
      <c r="AI34" s="4"/>
      <c r="AJ34" s="4"/>
      <c r="AK34" s="4"/>
      <c r="AL34" s="4"/>
      <c r="AM34" s="4"/>
      <c r="AN34" s="4"/>
      <c r="AO34" s="4"/>
    </row>
    <row r="35" spans="1:41" ht="27" customHeight="1">
      <c r="B35" s="143" t="s">
        <v>115</v>
      </c>
      <c r="C35" s="72" t="s">
        <v>197</v>
      </c>
      <c r="D35" s="112"/>
      <c r="E35" s="112"/>
      <c r="F35" s="112"/>
      <c r="G35" s="112"/>
      <c r="H35" s="112"/>
      <c r="I35" s="112"/>
      <c r="J35" s="112"/>
      <c r="K35" s="112"/>
      <c r="L35" s="112"/>
      <c r="M35" s="112"/>
      <c r="N35" s="112"/>
      <c r="O35" s="112"/>
      <c r="P35" s="142"/>
      <c r="Q35" s="106" t="s">
        <v>247</v>
      </c>
      <c r="R35" s="154">
        <v>27429</v>
      </c>
      <c r="S35" s="154">
        <v>8670</v>
      </c>
      <c r="T35" s="156">
        <f t="shared" si="5"/>
        <v>36099</v>
      </c>
      <c r="U35" s="265" t="s">
        <v>85</v>
      </c>
      <c r="V35" s="266"/>
      <c r="W35" s="266"/>
      <c r="X35" s="267"/>
      <c r="Y35" s="4"/>
      <c r="Z35" s="4"/>
      <c r="AA35" s="4"/>
      <c r="AB35" s="4"/>
      <c r="AC35" s="4"/>
      <c r="AD35" s="4"/>
      <c r="AE35" s="4"/>
      <c r="AF35" s="4"/>
      <c r="AG35" s="4"/>
      <c r="AH35" s="4"/>
      <c r="AI35" s="4"/>
      <c r="AJ35" s="4"/>
      <c r="AK35" s="4"/>
      <c r="AL35" s="4"/>
      <c r="AM35" s="4"/>
      <c r="AN35" s="4"/>
      <c r="AO35" s="4"/>
    </row>
    <row r="36" spans="1:41" ht="27" customHeight="1">
      <c r="B36" s="143" t="s">
        <v>122</v>
      </c>
      <c r="C36" s="72" t="s">
        <v>198</v>
      </c>
      <c r="D36" s="12"/>
      <c r="E36" s="12"/>
      <c r="F36" s="12"/>
      <c r="G36" s="12"/>
      <c r="H36" s="12"/>
      <c r="I36" s="12"/>
      <c r="J36" s="12"/>
      <c r="K36" s="12"/>
      <c r="L36" s="12"/>
      <c r="M36" s="12"/>
      <c r="N36" s="12"/>
      <c r="O36" s="13"/>
      <c r="P36" s="106"/>
      <c r="Q36" s="106" t="s">
        <v>248</v>
      </c>
      <c r="R36" s="155">
        <v>0</v>
      </c>
      <c r="S36" s="155">
        <v>0</v>
      </c>
      <c r="T36" s="156">
        <f t="shared" si="5"/>
        <v>0</v>
      </c>
      <c r="U36" s="224" t="s">
        <v>194</v>
      </c>
      <c r="V36" s="225"/>
      <c r="W36" s="225"/>
      <c r="X36" s="226"/>
      <c r="Y36" s="4"/>
      <c r="Z36" s="4"/>
      <c r="AA36" s="4"/>
      <c r="AB36" s="4"/>
      <c r="AC36" s="4"/>
      <c r="AD36" s="4"/>
      <c r="AE36" s="4"/>
      <c r="AF36" s="4"/>
      <c r="AG36" s="4"/>
      <c r="AH36" s="4"/>
      <c r="AI36" s="4"/>
      <c r="AJ36" s="4"/>
      <c r="AK36" s="4"/>
      <c r="AL36" s="4"/>
      <c r="AM36" s="4"/>
      <c r="AN36" s="4"/>
      <c r="AO36" s="4"/>
    </row>
    <row r="37" spans="1:41" ht="27" customHeight="1">
      <c r="B37" s="143" t="s">
        <v>122</v>
      </c>
      <c r="C37" s="72" t="s">
        <v>280</v>
      </c>
      <c r="D37" s="17"/>
      <c r="E37" s="17"/>
      <c r="F37" s="17"/>
      <c r="G37" s="17"/>
      <c r="H37" s="17"/>
      <c r="I37" s="17"/>
      <c r="J37" s="17"/>
      <c r="K37" s="17"/>
      <c r="L37" s="17"/>
      <c r="M37" s="17"/>
      <c r="N37" s="17"/>
      <c r="O37" s="208"/>
      <c r="P37" s="20"/>
      <c r="Q37" s="106" t="s">
        <v>247</v>
      </c>
      <c r="R37" s="155">
        <v>17829</v>
      </c>
      <c r="S37" s="155">
        <v>3175</v>
      </c>
      <c r="T37" s="156">
        <f t="shared" si="5"/>
        <v>21004</v>
      </c>
      <c r="U37" s="224" t="s">
        <v>85</v>
      </c>
      <c r="V37" s="225"/>
      <c r="W37" s="225"/>
      <c r="X37" s="226"/>
      <c r="Y37" s="4"/>
      <c r="Z37" s="4"/>
      <c r="AA37" s="4"/>
      <c r="AB37" s="4"/>
      <c r="AC37" s="4"/>
      <c r="AD37" s="4"/>
      <c r="AE37" s="4"/>
      <c r="AF37" s="4"/>
      <c r="AG37" s="4"/>
      <c r="AH37" s="4"/>
      <c r="AI37" s="4"/>
      <c r="AJ37" s="4"/>
      <c r="AK37" s="4"/>
      <c r="AL37" s="4"/>
      <c r="AM37" s="4"/>
      <c r="AN37" s="4"/>
      <c r="AO37" s="4"/>
    </row>
    <row r="38" spans="1:41" ht="27" customHeight="1">
      <c r="B38" s="144" t="s">
        <v>171</v>
      </c>
      <c r="C38" s="24" t="s">
        <v>172</v>
      </c>
      <c r="D38" s="17"/>
      <c r="E38" s="17"/>
      <c r="F38" s="17"/>
      <c r="G38" s="17"/>
      <c r="H38" s="17"/>
      <c r="I38" s="17"/>
      <c r="J38" s="17"/>
      <c r="K38" s="17"/>
      <c r="L38" s="17"/>
      <c r="M38" s="17"/>
      <c r="N38" s="17"/>
      <c r="O38" s="208"/>
      <c r="P38" s="20"/>
      <c r="Q38" s="106" t="s">
        <v>244</v>
      </c>
      <c r="R38" s="155">
        <v>0</v>
      </c>
      <c r="S38" s="155">
        <v>18000</v>
      </c>
      <c r="T38" s="156">
        <f t="shared" si="5"/>
        <v>18000</v>
      </c>
      <c r="U38" s="224" t="s">
        <v>211</v>
      </c>
      <c r="V38" s="225"/>
      <c r="W38" s="225"/>
      <c r="X38" s="226"/>
      <c r="Y38" s="4"/>
      <c r="Z38" s="4"/>
      <c r="AA38" s="4"/>
      <c r="AB38" s="4"/>
      <c r="AC38" s="4"/>
      <c r="AD38" s="4"/>
      <c r="AE38" s="4"/>
      <c r="AF38" s="4"/>
      <c r="AG38" s="4"/>
      <c r="AH38" s="4"/>
      <c r="AI38" s="4"/>
      <c r="AJ38" s="4"/>
      <c r="AK38" s="4"/>
      <c r="AL38" s="4"/>
      <c r="AM38" s="4"/>
      <c r="AN38" s="4"/>
      <c r="AO38" s="4"/>
    </row>
    <row r="39" spans="1:41" ht="43.5" customHeight="1">
      <c r="B39" s="138" t="s">
        <v>125</v>
      </c>
      <c r="C39" s="137" t="s">
        <v>126</v>
      </c>
      <c r="D39" s="127"/>
      <c r="E39" s="127"/>
      <c r="F39" s="127"/>
      <c r="G39" s="127"/>
      <c r="H39" s="127"/>
      <c r="I39" s="127"/>
      <c r="J39" s="152"/>
      <c r="K39" s="127"/>
      <c r="L39" s="127"/>
      <c r="M39" s="127"/>
      <c r="N39" s="127"/>
      <c r="O39" s="127"/>
      <c r="P39" s="122"/>
      <c r="Q39" s="149"/>
      <c r="R39" s="157">
        <v>20000</v>
      </c>
      <c r="S39" s="157">
        <v>0</v>
      </c>
      <c r="T39" s="162">
        <f t="shared" si="5"/>
        <v>20000</v>
      </c>
      <c r="U39" s="261"/>
      <c r="V39" s="262"/>
      <c r="W39" s="262"/>
      <c r="X39" s="263"/>
      <c r="Y39" s="4"/>
      <c r="Z39" s="4"/>
      <c r="AA39" s="4"/>
      <c r="AB39" s="4"/>
      <c r="AC39" s="4"/>
      <c r="AD39" s="4"/>
      <c r="AE39" s="4"/>
      <c r="AF39" s="4"/>
      <c r="AG39" s="4"/>
      <c r="AH39" s="4"/>
      <c r="AI39" s="4"/>
      <c r="AJ39" s="4"/>
      <c r="AK39" s="4"/>
      <c r="AL39" s="4"/>
      <c r="AM39" s="4"/>
      <c r="AN39" s="4"/>
      <c r="AO39" s="4"/>
    </row>
    <row r="40" spans="1:41" ht="43.5" customHeight="1">
      <c r="B40" s="138" t="s">
        <v>128</v>
      </c>
      <c r="C40" s="137" t="s">
        <v>129</v>
      </c>
      <c r="D40" s="141"/>
      <c r="E40" s="141"/>
      <c r="F40" s="141"/>
      <c r="G40" s="141"/>
      <c r="H40" s="141"/>
      <c r="I40" s="141"/>
      <c r="J40" s="141"/>
      <c r="K40" s="141"/>
      <c r="L40" s="141"/>
      <c r="M40" s="141"/>
      <c r="N40" s="141"/>
      <c r="O40" s="205"/>
      <c r="P40" s="128"/>
      <c r="Q40" s="149"/>
      <c r="R40" s="157">
        <v>24000</v>
      </c>
      <c r="S40" s="157">
        <v>0</v>
      </c>
      <c r="T40" s="162">
        <f t="shared" si="5"/>
        <v>24000</v>
      </c>
      <c r="U40" s="261"/>
      <c r="V40" s="262"/>
      <c r="W40" s="262"/>
      <c r="X40" s="263"/>
      <c r="Y40" s="4"/>
      <c r="Z40" s="4"/>
      <c r="AA40" s="4"/>
      <c r="AB40" s="4"/>
      <c r="AC40" s="4"/>
      <c r="AD40" s="4"/>
      <c r="AE40" s="4"/>
      <c r="AF40" s="4"/>
      <c r="AG40" s="4"/>
      <c r="AH40" s="4"/>
      <c r="AI40" s="4"/>
      <c r="AJ40" s="4"/>
      <c r="AK40" s="4"/>
      <c r="AL40" s="4"/>
      <c r="AM40" s="4"/>
      <c r="AN40" s="4"/>
      <c r="AO40" s="4"/>
    </row>
    <row r="41" spans="1:41" ht="43.5" customHeight="1">
      <c r="B41" s="138" t="s">
        <v>173</v>
      </c>
      <c r="C41" s="137" t="s">
        <v>174</v>
      </c>
      <c r="D41" s="152"/>
      <c r="E41" s="152"/>
      <c r="F41" s="152"/>
      <c r="G41" s="152"/>
      <c r="H41" s="152"/>
      <c r="I41" s="152"/>
      <c r="J41" s="152"/>
      <c r="K41" s="152"/>
      <c r="L41" s="152"/>
      <c r="M41" s="205"/>
      <c r="N41" s="205"/>
      <c r="O41" s="205"/>
      <c r="P41" s="128"/>
      <c r="Q41" s="128"/>
      <c r="R41" s="157">
        <v>34362</v>
      </c>
      <c r="S41" s="157">
        <v>0</v>
      </c>
      <c r="T41" s="162">
        <f t="shared" si="5"/>
        <v>34362</v>
      </c>
      <c r="U41" s="261"/>
      <c r="V41" s="262"/>
      <c r="W41" s="262"/>
      <c r="X41" s="263"/>
      <c r="Y41" s="4"/>
      <c r="Z41" s="4"/>
      <c r="AA41" s="4"/>
      <c r="AB41" s="4"/>
      <c r="AC41" s="4"/>
      <c r="AD41" s="4"/>
      <c r="AE41" s="4"/>
      <c r="AF41" s="4"/>
      <c r="AG41" s="4"/>
      <c r="AH41" s="4"/>
      <c r="AI41" s="4"/>
      <c r="AJ41" s="4"/>
      <c r="AK41" s="4"/>
      <c r="AL41" s="4"/>
      <c r="AM41" s="4"/>
      <c r="AN41" s="4"/>
      <c r="AO41" s="4"/>
    </row>
    <row r="42" spans="1:41" ht="43.5" customHeight="1">
      <c r="B42" s="160"/>
      <c r="C42" s="161" t="s">
        <v>205</v>
      </c>
      <c r="D42" s="19"/>
      <c r="E42" s="19"/>
      <c r="F42" s="19"/>
      <c r="G42" s="19"/>
      <c r="H42" s="19"/>
      <c r="I42" s="19"/>
      <c r="J42" s="19"/>
      <c r="K42" s="19"/>
      <c r="L42" s="19"/>
      <c r="M42" s="19"/>
      <c r="N42" s="19"/>
      <c r="O42" s="19"/>
      <c r="P42" s="106"/>
      <c r="Q42" s="106"/>
      <c r="R42" s="153">
        <f>SUM(R10:R41)</f>
        <v>520555</v>
      </c>
      <c r="S42" s="153">
        <f>SUM(S10:S41)</f>
        <v>400650</v>
      </c>
      <c r="T42" s="153">
        <f>SUM(T10:T41)</f>
        <v>921205</v>
      </c>
      <c r="U42" s="231"/>
      <c r="V42" s="231"/>
      <c r="W42" s="231"/>
      <c r="X42" s="231"/>
      <c r="Y42" s="4"/>
      <c r="Z42" s="4"/>
      <c r="AA42" s="4"/>
      <c r="AB42" s="4"/>
      <c r="AC42" s="4"/>
      <c r="AD42" s="4"/>
      <c r="AE42" s="4"/>
      <c r="AF42" s="4"/>
      <c r="AG42" s="4"/>
      <c r="AH42" s="4"/>
      <c r="AI42" s="4"/>
      <c r="AJ42" s="4"/>
      <c r="AK42" s="4"/>
      <c r="AL42" s="4"/>
      <c r="AM42" s="4"/>
      <c r="AN42" s="4"/>
      <c r="AO42" s="4"/>
    </row>
    <row r="43" spans="1:41" ht="16.5" customHeight="1">
      <c r="B43" s="28"/>
      <c r="C43" s="110"/>
      <c r="D43" s="29"/>
      <c r="E43" s="29"/>
      <c r="F43" s="29"/>
      <c r="G43" s="29"/>
      <c r="H43" s="29"/>
      <c r="I43" s="29"/>
      <c r="J43" s="29"/>
      <c r="K43" s="29"/>
      <c r="L43" s="29"/>
      <c r="M43" s="29"/>
      <c r="N43" s="29"/>
      <c r="O43" s="29"/>
      <c r="P43" s="111"/>
      <c r="Q43" s="111"/>
      <c r="R43" s="31"/>
      <c r="S43" s="31"/>
      <c r="T43" s="27"/>
      <c r="U43" s="21"/>
      <c r="V43" s="21"/>
      <c r="W43" s="21"/>
      <c r="X43" s="21"/>
      <c r="Y43" s="4"/>
      <c r="Z43" s="4"/>
      <c r="AA43" s="4"/>
      <c r="AB43" s="4"/>
      <c r="AC43" s="4"/>
      <c r="AD43" s="4"/>
      <c r="AE43" s="4"/>
      <c r="AF43" s="4"/>
      <c r="AG43" s="4"/>
      <c r="AH43" s="4"/>
      <c r="AI43" s="4"/>
      <c r="AJ43" s="4"/>
      <c r="AK43" s="4"/>
      <c r="AL43" s="4"/>
      <c r="AM43" s="4"/>
      <c r="AN43" s="4"/>
      <c r="AO43" s="4"/>
    </row>
    <row r="44" spans="1:41" ht="16.5" customHeight="1">
      <c r="A44" s="9"/>
      <c r="B44" s="28"/>
      <c r="C44" s="33"/>
      <c r="D44" s="29"/>
      <c r="E44" s="29"/>
      <c r="F44" s="29"/>
      <c r="G44" s="29"/>
      <c r="H44" s="29"/>
      <c r="I44" s="29"/>
      <c r="J44" s="29"/>
      <c r="K44" s="29"/>
      <c r="L44" s="29"/>
      <c r="M44" s="29"/>
      <c r="N44" s="29"/>
      <c r="O44" s="29"/>
      <c r="P44" s="111"/>
      <c r="Q44" s="111"/>
      <c r="R44" s="31"/>
      <c r="S44" s="31"/>
      <c r="T44" s="27"/>
      <c r="U44" s="21"/>
      <c r="V44" s="21"/>
      <c r="W44" s="21"/>
      <c r="X44" s="21"/>
    </row>
    <row r="45" spans="1:41" ht="16.5" customHeight="1">
      <c r="A45" s="9"/>
      <c r="B45" s="32"/>
      <c r="C45" s="108"/>
      <c r="D45" s="26"/>
      <c r="E45" s="26"/>
      <c r="F45" s="26"/>
      <c r="G45" s="26"/>
      <c r="H45" s="26"/>
      <c r="I45" s="26"/>
      <c r="J45" s="26"/>
      <c r="K45" s="26"/>
      <c r="L45" s="26"/>
      <c r="M45" s="26"/>
      <c r="N45" s="26"/>
      <c r="O45" s="26"/>
      <c r="P45" s="232"/>
      <c r="Q45" s="264"/>
      <c r="R45" s="27"/>
      <c r="S45" s="27"/>
      <c r="T45" s="27"/>
      <c r="U45" s="230"/>
      <c r="V45" s="230"/>
      <c r="W45" s="230"/>
      <c r="X45" s="230"/>
      <c r="Y45" s="4"/>
      <c r="Z45" s="4"/>
      <c r="AA45" s="4"/>
      <c r="AB45" s="4"/>
      <c r="AC45" s="4"/>
      <c r="AD45" s="4"/>
      <c r="AE45" s="4"/>
      <c r="AF45" s="4"/>
      <c r="AG45" s="4"/>
      <c r="AH45" s="4"/>
      <c r="AI45" s="4"/>
      <c r="AJ45" s="4"/>
      <c r="AK45" s="4"/>
      <c r="AL45" s="4"/>
      <c r="AM45" s="4"/>
      <c r="AN45" s="4"/>
      <c r="AO45" s="4"/>
    </row>
    <row r="46" spans="1:41" ht="16.5" customHeight="1">
      <c r="A46" s="9"/>
      <c r="B46" s="28"/>
      <c r="C46" s="109"/>
      <c r="D46" s="29"/>
      <c r="E46" s="29"/>
      <c r="F46" s="29"/>
      <c r="G46" s="29"/>
      <c r="H46" s="29"/>
      <c r="I46" s="29"/>
      <c r="J46" s="29"/>
      <c r="K46" s="29"/>
      <c r="L46" s="29"/>
      <c r="M46" s="29"/>
      <c r="N46" s="30"/>
      <c r="O46" s="30"/>
      <c r="P46" s="232"/>
      <c r="Q46" s="264"/>
      <c r="R46" s="31"/>
      <c r="S46" s="31"/>
      <c r="T46" s="27"/>
      <c r="U46" s="233"/>
      <c r="V46" s="233"/>
      <c r="W46" s="233"/>
      <c r="X46" s="233"/>
      <c r="Y46" s="4"/>
      <c r="Z46" s="4"/>
      <c r="AA46" s="4"/>
      <c r="AB46" s="4"/>
      <c r="AC46" s="4"/>
      <c r="AD46" s="4"/>
      <c r="AE46" s="4"/>
      <c r="AF46" s="4"/>
      <c r="AG46" s="4"/>
      <c r="AH46" s="4"/>
      <c r="AI46" s="4"/>
      <c r="AJ46" s="4"/>
      <c r="AK46" s="4"/>
      <c r="AL46" s="4"/>
      <c r="AM46" s="4"/>
      <c r="AN46" s="4"/>
      <c r="AO46" s="4"/>
    </row>
    <row r="47" spans="1:41" ht="16.5" customHeight="1">
      <c r="A47" s="9"/>
      <c r="B47" s="28"/>
      <c r="C47" s="109"/>
      <c r="D47" s="29"/>
      <c r="E47" s="29"/>
      <c r="F47" s="29"/>
      <c r="G47" s="29"/>
      <c r="H47" s="29"/>
      <c r="I47" s="29"/>
      <c r="J47" s="29"/>
      <c r="K47" s="29"/>
      <c r="L47" s="29"/>
      <c r="M47" s="29"/>
      <c r="N47" s="30"/>
      <c r="O47" s="30"/>
      <c r="P47" s="232"/>
      <c r="Q47" s="264"/>
      <c r="R47" s="31"/>
      <c r="S47" s="31"/>
      <c r="T47" s="27"/>
      <c r="U47" s="233"/>
      <c r="V47" s="233"/>
      <c r="W47" s="233"/>
      <c r="X47" s="233"/>
      <c r="Y47" s="4"/>
      <c r="Z47" s="4"/>
      <c r="AA47" s="4"/>
      <c r="AB47" s="4"/>
      <c r="AC47" s="4"/>
      <c r="AD47" s="4"/>
      <c r="AE47" s="4"/>
      <c r="AF47" s="4"/>
      <c r="AG47" s="4"/>
      <c r="AH47" s="4"/>
      <c r="AI47" s="4"/>
      <c r="AJ47" s="4"/>
      <c r="AK47" s="4"/>
      <c r="AL47" s="4"/>
      <c r="AM47" s="4"/>
      <c r="AN47" s="4"/>
      <c r="AO47" s="4"/>
    </row>
    <row r="48" spans="1:41" ht="16.5" customHeight="1">
      <c r="A48" s="9"/>
      <c r="B48" s="28"/>
      <c r="C48" s="109"/>
      <c r="D48" s="29"/>
      <c r="E48" s="29"/>
      <c r="F48" s="29"/>
      <c r="G48" s="29"/>
      <c r="H48" s="29"/>
      <c r="I48" s="29"/>
      <c r="J48" s="29"/>
      <c r="K48" s="29"/>
      <c r="L48" s="29"/>
      <c r="M48" s="29"/>
      <c r="N48" s="29"/>
      <c r="O48" s="29"/>
      <c r="P48" s="232"/>
      <c r="Q48" s="264"/>
      <c r="R48" s="31"/>
      <c r="S48" s="31"/>
      <c r="T48" s="27"/>
      <c r="U48" s="233"/>
      <c r="V48" s="233"/>
      <c r="W48" s="233"/>
      <c r="X48" s="233"/>
      <c r="Y48" s="4"/>
      <c r="Z48" s="4"/>
      <c r="AA48" s="4"/>
      <c r="AB48" s="4"/>
      <c r="AC48" s="4"/>
      <c r="AD48" s="4"/>
      <c r="AE48" s="4"/>
      <c r="AF48" s="4"/>
      <c r="AG48" s="4"/>
      <c r="AH48" s="4"/>
      <c r="AI48" s="4"/>
      <c r="AJ48" s="4"/>
      <c r="AK48" s="4"/>
      <c r="AL48" s="4"/>
      <c r="AM48" s="4"/>
      <c r="AN48" s="4"/>
      <c r="AO48" s="4"/>
    </row>
    <row r="49" spans="1:41" ht="16.5" customHeight="1">
      <c r="A49" s="9"/>
      <c r="B49" s="28"/>
      <c r="C49" s="109"/>
      <c r="D49" s="29"/>
      <c r="E49" s="29"/>
      <c r="F49" s="29"/>
      <c r="G49" s="29"/>
      <c r="H49" s="29"/>
      <c r="I49" s="29"/>
      <c r="J49" s="29"/>
      <c r="K49" s="29"/>
      <c r="L49" s="29"/>
      <c r="M49" s="29"/>
      <c r="N49" s="29"/>
      <c r="O49" s="30"/>
      <c r="P49" s="232"/>
      <c r="Q49" s="264"/>
      <c r="R49" s="31"/>
      <c r="S49" s="31"/>
      <c r="T49" s="27"/>
      <c r="U49" s="233"/>
      <c r="V49" s="233"/>
      <c r="W49" s="233"/>
      <c r="X49" s="233"/>
      <c r="Y49" s="4"/>
      <c r="Z49" s="4"/>
      <c r="AA49" s="4"/>
      <c r="AB49" s="4"/>
      <c r="AC49" s="4"/>
      <c r="AD49" s="4"/>
      <c r="AE49" s="4"/>
      <c r="AF49" s="4"/>
      <c r="AG49" s="4"/>
      <c r="AH49" s="4"/>
      <c r="AI49" s="4"/>
      <c r="AJ49" s="4"/>
      <c r="AK49" s="4"/>
      <c r="AL49" s="4"/>
      <c r="AM49" s="4"/>
      <c r="AN49" s="4"/>
      <c r="AO49" s="4"/>
    </row>
    <row r="50" spans="1:41" ht="16.5" customHeight="1">
      <c r="A50" s="9"/>
      <c r="B50" s="28"/>
      <c r="C50" s="109"/>
      <c r="D50" s="29"/>
      <c r="E50" s="29"/>
      <c r="F50" s="29"/>
      <c r="G50" s="29"/>
      <c r="H50" s="29"/>
      <c r="I50" s="29"/>
      <c r="J50" s="29"/>
      <c r="K50" s="29"/>
      <c r="L50" s="29"/>
      <c r="M50" s="29"/>
      <c r="N50" s="29"/>
      <c r="O50" s="30"/>
      <c r="P50" s="232"/>
      <c r="Q50" s="264"/>
      <c r="R50" s="31"/>
      <c r="S50" s="31"/>
      <c r="T50" s="27"/>
      <c r="U50" s="233"/>
      <c r="V50" s="233"/>
      <c r="W50" s="233"/>
      <c r="X50" s="233"/>
      <c r="Y50" s="4"/>
      <c r="Z50" s="4"/>
      <c r="AA50" s="4"/>
      <c r="AB50" s="4"/>
      <c r="AC50" s="4"/>
      <c r="AD50" s="4"/>
      <c r="AE50" s="4"/>
      <c r="AF50" s="4"/>
      <c r="AG50" s="4"/>
      <c r="AH50" s="4"/>
      <c r="AI50" s="4"/>
      <c r="AJ50" s="4"/>
      <c r="AK50" s="4"/>
      <c r="AL50" s="4"/>
      <c r="AM50" s="4"/>
      <c r="AN50" s="4"/>
      <c r="AO50" s="4"/>
    </row>
    <row r="51" spans="1:41" ht="16.5" customHeight="1">
      <c r="A51" s="9"/>
      <c r="B51" s="32"/>
      <c r="C51" s="108"/>
      <c r="D51" s="26"/>
      <c r="E51" s="26"/>
      <c r="F51" s="26"/>
      <c r="G51" s="26"/>
      <c r="H51" s="26"/>
      <c r="I51" s="26"/>
      <c r="J51" s="26"/>
      <c r="K51" s="26"/>
      <c r="L51" s="26"/>
      <c r="M51" s="26"/>
      <c r="N51" s="26"/>
      <c r="O51" s="26"/>
      <c r="P51" s="232"/>
      <c r="Q51" s="264"/>
      <c r="R51" s="27"/>
      <c r="S51" s="27"/>
      <c r="T51" s="27"/>
      <c r="U51" s="230"/>
      <c r="V51" s="230"/>
      <c r="W51" s="230"/>
      <c r="X51" s="230"/>
      <c r="Y51" s="4"/>
      <c r="Z51" s="4"/>
      <c r="AA51" s="4"/>
      <c r="AB51" s="4"/>
      <c r="AC51" s="4"/>
      <c r="AD51" s="4"/>
      <c r="AE51" s="4"/>
      <c r="AF51" s="4"/>
      <c r="AG51" s="4"/>
      <c r="AH51" s="4"/>
      <c r="AI51" s="4"/>
      <c r="AJ51" s="4"/>
      <c r="AK51" s="4"/>
      <c r="AL51" s="4"/>
      <c r="AM51" s="4"/>
      <c r="AN51" s="4"/>
      <c r="AO51" s="4"/>
    </row>
    <row r="52" spans="1:41" ht="16.5" customHeight="1">
      <c r="A52" s="9"/>
      <c r="B52" s="28"/>
      <c r="C52" s="109"/>
      <c r="D52" s="29"/>
      <c r="E52" s="29"/>
      <c r="F52" s="29"/>
      <c r="G52" s="29"/>
      <c r="H52" s="29"/>
      <c r="I52" s="29"/>
      <c r="J52" s="29"/>
      <c r="K52" s="29"/>
      <c r="L52" s="29"/>
      <c r="M52" s="29"/>
      <c r="N52" s="30"/>
      <c r="O52" s="30"/>
      <c r="P52" s="232"/>
      <c r="Q52" s="264"/>
      <c r="R52" s="31"/>
      <c r="S52" s="31"/>
      <c r="T52" s="27"/>
      <c r="U52" s="233"/>
      <c r="V52" s="233"/>
      <c r="W52" s="233"/>
      <c r="X52" s="233"/>
      <c r="Y52" s="4"/>
      <c r="Z52" s="4"/>
      <c r="AA52" s="4"/>
      <c r="AB52" s="4"/>
      <c r="AC52" s="4"/>
      <c r="AD52" s="4"/>
      <c r="AE52" s="4"/>
      <c r="AF52" s="4"/>
      <c r="AG52" s="4"/>
      <c r="AH52" s="4"/>
      <c r="AI52" s="4"/>
      <c r="AJ52" s="4"/>
      <c r="AK52" s="4"/>
      <c r="AL52" s="4"/>
      <c r="AM52" s="4"/>
      <c r="AN52" s="4"/>
      <c r="AO52" s="4"/>
    </row>
    <row r="53" spans="1:41" ht="16.5" customHeight="1">
      <c r="A53" s="9"/>
      <c r="B53" s="28"/>
      <c r="C53" s="109"/>
      <c r="D53" s="29"/>
      <c r="E53" s="29"/>
      <c r="F53" s="29"/>
      <c r="G53" s="29"/>
      <c r="H53" s="29"/>
      <c r="I53" s="29"/>
      <c r="J53" s="29"/>
      <c r="K53" s="29"/>
      <c r="L53" s="29"/>
      <c r="M53" s="29"/>
      <c r="N53" s="30"/>
      <c r="O53" s="30"/>
      <c r="P53" s="232"/>
      <c r="Q53" s="264"/>
      <c r="R53" s="31"/>
      <c r="S53" s="31"/>
      <c r="T53" s="27"/>
      <c r="U53" s="233"/>
      <c r="V53" s="233"/>
      <c r="W53" s="233"/>
      <c r="X53" s="233"/>
      <c r="Y53" s="4"/>
      <c r="Z53" s="4"/>
      <c r="AA53" s="4"/>
      <c r="AB53" s="4"/>
      <c r="AC53" s="4"/>
      <c r="AD53" s="4"/>
      <c r="AE53" s="4"/>
      <c r="AF53" s="4"/>
      <c r="AG53" s="4"/>
      <c r="AH53" s="4"/>
      <c r="AI53" s="4"/>
      <c r="AJ53" s="4"/>
      <c r="AK53" s="4"/>
      <c r="AL53" s="4"/>
      <c r="AM53" s="4"/>
      <c r="AN53" s="4"/>
      <c r="AO53" s="4"/>
    </row>
    <row r="54" spans="1:41" ht="16.5" customHeight="1">
      <c r="A54" s="9"/>
      <c r="B54" s="28"/>
      <c r="C54" s="109"/>
      <c r="D54" s="29"/>
      <c r="E54" s="29"/>
      <c r="F54" s="29"/>
      <c r="G54" s="29"/>
      <c r="H54" s="29"/>
      <c r="I54" s="29"/>
      <c r="J54" s="29"/>
      <c r="K54" s="29"/>
      <c r="L54" s="29"/>
      <c r="M54" s="29"/>
      <c r="N54" s="29"/>
      <c r="O54" s="29"/>
      <c r="P54" s="232"/>
      <c r="Q54" s="264"/>
      <c r="R54" s="31"/>
      <c r="S54" s="31"/>
      <c r="T54" s="27"/>
      <c r="U54" s="233"/>
      <c r="V54" s="233"/>
      <c r="W54" s="233"/>
      <c r="X54" s="233"/>
      <c r="Y54" s="4"/>
      <c r="Z54" s="4"/>
      <c r="AA54" s="4"/>
      <c r="AB54" s="4"/>
      <c r="AC54" s="4"/>
      <c r="AD54" s="4"/>
      <c r="AE54" s="4"/>
      <c r="AF54" s="4"/>
      <c r="AG54" s="4"/>
      <c r="AH54" s="4"/>
      <c r="AI54" s="4"/>
      <c r="AJ54" s="4"/>
      <c r="AK54" s="4"/>
      <c r="AL54" s="4"/>
      <c r="AM54" s="4"/>
      <c r="AN54" s="4"/>
      <c r="AO54" s="4"/>
    </row>
    <row r="55" spans="1:41" ht="16.5" customHeight="1">
      <c r="A55" s="9"/>
      <c r="B55" s="28"/>
      <c r="C55" s="109"/>
      <c r="D55" s="29"/>
      <c r="E55" s="29"/>
      <c r="F55" s="29"/>
      <c r="G55" s="29"/>
      <c r="H55" s="29"/>
      <c r="I55" s="29"/>
      <c r="J55" s="29"/>
      <c r="K55" s="29"/>
      <c r="L55" s="29"/>
      <c r="M55" s="29"/>
      <c r="N55" s="29"/>
      <c r="O55" s="30"/>
      <c r="P55" s="232"/>
      <c r="Q55" s="264"/>
      <c r="R55" s="31"/>
      <c r="S55" s="31"/>
      <c r="T55" s="27"/>
      <c r="U55" s="233"/>
      <c r="V55" s="233"/>
      <c r="W55" s="233"/>
      <c r="X55" s="233"/>
      <c r="Y55" s="4"/>
      <c r="Z55" s="4"/>
      <c r="AA55" s="4"/>
      <c r="AB55" s="4"/>
      <c r="AC55" s="4"/>
      <c r="AD55" s="4"/>
      <c r="AE55" s="4"/>
      <c r="AF55" s="4"/>
      <c r="AG55" s="4"/>
      <c r="AH55" s="4"/>
      <c r="AI55" s="4"/>
      <c r="AJ55" s="4"/>
      <c r="AK55" s="4"/>
      <c r="AL55" s="4"/>
      <c r="AM55" s="4"/>
      <c r="AN55" s="4"/>
      <c r="AO55" s="4"/>
    </row>
    <row r="56" spans="1:41" ht="16.5" customHeight="1">
      <c r="A56" s="9"/>
      <c r="B56" s="28"/>
      <c r="C56" s="109"/>
      <c r="D56" s="29"/>
      <c r="E56" s="29"/>
      <c r="F56" s="29"/>
      <c r="G56" s="29"/>
      <c r="H56" s="29"/>
      <c r="I56" s="29"/>
      <c r="J56" s="29"/>
      <c r="K56" s="29"/>
      <c r="L56" s="29"/>
      <c r="M56" s="29"/>
      <c r="N56" s="29"/>
      <c r="O56" s="29"/>
      <c r="P56" s="232"/>
      <c r="Q56" s="264"/>
      <c r="R56" s="31"/>
      <c r="S56" s="31"/>
      <c r="T56" s="27"/>
      <c r="U56" s="233"/>
      <c r="V56" s="233"/>
      <c r="W56" s="233"/>
      <c r="X56" s="233"/>
      <c r="Y56" s="4"/>
      <c r="Z56" s="4"/>
      <c r="AA56" s="4"/>
      <c r="AB56" s="4"/>
      <c r="AC56" s="4"/>
      <c r="AD56" s="4"/>
      <c r="AE56" s="4"/>
      <c r="AF56" s="4"/>
      <c r="AG56" s="4"/>
      <c r="AH56" s="4"/>
      <c r="AI56" s="4"/>
      <c r="AJ56" s="4"/>
      <c r="AK56" s="4"/>
      <c r="AL56" s="4"/>
      <c r="AM56" s="4"/>
      <c r="AN56" s="4"/>
      <c r="AO56" s="4"/>
    </row>
    <row r="57" spans="1:41" ht="16.5" customHeight="1">
      <c r="A57" s="9"/>
      <c r="B57" s="32"/>
      <c r="C57" s="108"/>
      <c r="D57" s="26"/>
      <c r="E57" s="26"/>
      <c r="F57" s="26"/>
      <c r="G57" s="26"/>
      <c r="H57" s="26"/>
      <c r="I57" s="26"/>
      <c r="J57" s="26"/>
      <c r="K57" s="26"/>
      <c r="L57" s="26"/>
      <c r="M57" s="26"/>
      <c r="N57" s="26"/>
      <c r="O57" s="26"/>
      <c r="P57" s="232"/>
      <c r="Q57" s="232"/>
      <c r="R57" s="27"/>
      <c r="S57" s="27"/>
      <c r="T57" s="27"/>
      <c r="U57" s="230"/>
      <c r="V57" s="230"/>
      <c r="W57" s="230"/>
      <c r="X57" s="230"/>
      <c r="Y57" s="4"/>
      <c r="Z57" s="4"/>
      <c r="AA57" s="4"/>
      <c r="AB57" s="4"/>
      <c r="AC57" s="4"/>
      <c r="AD57" s="4"/>
      <c r="AE57" s="4"/>
      <c r="AF57" s="4"/>
      <c r="AG57" s="4"/>
      <c r="AH57" s="4"/>
      <c r="AI57" s="4"/>
      <c r="AJ57" s="4"/>
      <c r="AK57" s="4"/>
      <c r="AL57" s="4"/>
      <c r="AM57" s="4"/>
      <c r="AN57" s="4"/>
      <c r="AO57" s="4"/>
    </row>
    <row r="58" spans="1:41" ht="16.5" customHeight="1">
      <c r="A58" s="9"/>
      <c r="B58" s="28"/>
      <c r="C58" s="109"/>
      <c r="D58" s="29"/>
      <c r="E58" s="29"/>
      <c r="F58" s="29"/>
      <c r="G58" s="29"/>
      <c r="H58" s="29"/>
      <c r="I58" s="29"/>
      <c r="J58" s="29"/>
      <c r="K58" s="29"/>
      <c r="L58" s="29"/>
      <c r="M58" s="29"/>
      <c r="N58" s="30"/>
      <c r="O58" s="30"/>
      <c r="P58" s="232"/>
      <c r="Q58" s="232"/>
      <c r="R58" s="31"/>
      <c r="S58" s="31"/>
      <c r="T58" s="27"/>
      <c r="U58" s="233"/>
      <c r="V58" s="233"/>
      <c r="W58" s="233"/>
      <c r="X58" s="233"/>
      <c r="Y58" s="4"/>
      <c r="Z58" s="4"/>
      <c r="AA58" s="4"/>
      <c r="AB58" s="4"/>
      <c r="AC58" s="4"/>
      <c r="AD58" s="4"/>
      <c r="AE58" s="4"/>
      <c r="AF58" s="4"/>
      <c r="AG58" s="4"/>
      <c r="AH58" s="4"/>
      <c r="AI58" s="4"/>
      <c r="AJ58" s="4"/>
      <c r="AK58" s="4"/>
      <c r="AL58" s="4"/>
      <c r="AM58" s="4"/>
      <c r="AN58" s="4"/>
      <c r="AO58" s="4"/>
    </row>
    <row r="59" spans="1:41" ht="16.5" customHeight="1">
      <c r="A59" s="9"/>
      <c r="B59" s="28"/>
      <c r="C59" s="109"/>
      <c r="D59" s="29"/>
      <c r="E59" s="29"/>
      <c r="F59" s="29"/>
      <c r="G59" s="29"/>
      <c r="H59" s="29"/>
      <c r="I59" s="29"/>
      <c r="J59" s="29"/>
      <c r="K59" s="29"/>
      <c r="L59" s="29"/>
      <c r="M59" s="29"/>
      <c r="N59" s="30"/>
      <c r="O59" s="30"/>
      <c r="P59" s="232"/>
      <c r="Q59" s="232"/>
      <c r="R59" s="31"/>
      <c r="S59" s="31"/>
      <c r="T59" s="27"/>
      <c r="U59" s="233"/>
      <c r="V59" s="233"/>
      <c r="W59" s="233"/>
      <c r="X59" s="233"/>
      <c r="Y59" s="4"/>
      <c r="Z59" s="4"/>
      <c r="AA59" s="4"/>
      <c r="AB59" s="4"/>
      <c r="AC59" s="4"/>
      <c r="AD59" s="4"/>
      <c r="AE59" s="4"/>
      <c r="AF59" s="4"/>
      <c r="AG59" s="4"/>
      <c r="AH59" s="4"/>
      <c r="AI59" s="4"/>
      <c r="AJ59" s="4"/>
      <c r="AK59" s="4"/>
      <c r="AL59" s="4"/>
      <c r="AM59" s="4"/>
      <c r="AN59" s="4"/>
      <c r="AO59" s="4"/>
    </row>
    <row r="60" spans="1:41" ht="16.5" customHeight="1">
      <c r="A60" s="9"/>
      <c r="B60" s="32"/>
      <c r="C60" s="108"/>
      <c r="D60" s="26"/>
      <c r="E60" s="26"/>
      <c r="F60" s="26"/>
      <c r="G60" s="26"/>
      <c r="H60" s="26"/>
      <c r="I60" s="26"/>
      <c r="J60" s="26"/>
      <c r="K60" s="26"/>
      <c r="L60" s="26"/>
      <c r="M60" s="26"/>
      <c r="N60" s="26"/>
      <c r="O60" s="26"/>
      <c r="P60" s="232"/>
      <c r="Q60" s="232"/>
      <c r="R60" s="27"/>
      <c r="S60" s="27"/>
      <c r="T60" s="27"/>
      <c r="U60" s="233"/>
      <c r="V60" s="233"/>
      <c r="W60" s="233"/>
      <c r="X60" s="233"/>
      <c r="Y60" s="4"/>
      <c r="Z60" s="4"/>
      <c r="AA60" s="4"/>
      <c r="AB60" s="4"/>
      <c r="AC60" s="4"/>
      <c r="AD60" s="4"/>
      <c r="AE60" s="4"/>
      <c r="AF60" s="4"/>
      <c r="AG60" s="4"/>
      <c r="AH60" s="4"/>
      <c r="AI60" s="4"/>
      <c r="AJ60" s="4"/>
      <c r="AK60" s="4"/>
      <c r="AL60" s="4"/>
      <c r="AM60" s="4"/>
      <c r="AN60" s="4"/>
      <c r="AO60" s="4"/>
    </row>
    <row r="61" spans="1:41" ht="16.5" customHeight="1">
      <c r="A61" s="9"/>
      <c r="B61" s="28"/>
      <c r="C61" s="109"/>
      <c r="D61" s="29"/>
      <c r="E61" s="29"/>
      <c r="F61" s="29"/>
      <c r="G61" s="29"/>
      <c r="H61" s="29"/>
      <c r="I61" s="29"/>
      <c r="J61" s="29"/>
      <c r="K61" s="29"/>
      <c r="L61" s="29"/>
      <c r="M61" s="29"/>
      <c r="N61" s="29"/>
      <c r="O61" s="30"/>
      <c r="P61" s="232"/>
      <c r="Q61" s="232"/>
      <c r="R61" s="31"/>
      <c r="S61" s="31"/>
      <c r="T61" s="27"/>
      <c r="U61" s="233"/>
      <c r="V61" s="233"/>
      <c r="W61" s="233"/>
      <c r="X61" s="233"/>
    </row>
    <row r="62" spans="1:41" ht="16.5" customHeight="1">
      <c r="A62" s="9"/>
      <c r="B62" s="28"/>
      <c r="C62" s="109"/>
      <c r="D62" s="29"/>
      <c r="E62" s="29"/>
      <c r="F62" s="29"/>
      <c r="G62" s="29"/>
      <c r="H62" s="29"/>
      <c r="I62" s="29"/>
      <c r="J62" s="29"/>
      <c r="K62" s="29"/>
      <c r="L62" s="29"/>
      <c r="M62" s="29"/>
      <c r="N62" s="29"/>
      <c r="O62" s="29"/>
      <c r="P62" s="232"/>
      <c r="Q62" s="232"/>
      <c r="R62" s="31"/>
      <c r="S62" s="31"/>
      <c r="T62" s="27"/>
      <c r="U62" s="233"/>
      <c r="V62" s="233"/>
      <c r="W62" s="233"/>
      <c r="X62" s="233"/>
      <c r="Y62" s="4"/>
      <c r="Z62" s="4"/>
      <c r="AA62" s="4"/>
      <c r="AB62" s="4"/>
      <c r="AC62" s="4"/>
      <c r="AD62" s="4"/>
      <c r="AE62" s="4"/>
      <c r="AF62" s="4"/>
      <c r="AG62" s="4"/>
      <c r="AH62" s="4"/>
      <c r="AI62" s="4"/>
      <c r="AJ62" s="4"/>
      <c r="AK62" s="4"/>
      <c r="AL62" s="4"/>
      <c r="AM62" s="4"/>
      <c r="AN62" s="4"/>
      <c r="AO62" s="4"/>
    </row>
    <row r="63" spans="1:41" ht="16.5" customHeight="1">
      <c r="A63" s="9"/>
      <c r="B63" s="34"/>
      <c r="C63" s="246"/>
      <c r="D63" s="246"/>
      <c r="E63" s="246"/>
      <c r="F63" s="246"/>
      <c r="G63" s="246"/>
      <c r="H63" s="246"/>
      <c r="I63" s="246"/>
      <c r="J63" s="246"/>
      <c r="K63" s="246"/>
      <c r="L63" s="246"/>
      <c r="M63" s="246"/>
      <c r="N63" s="246"/>
      <c r="O63" s="246"/>
      <c r="P63" s="246"/>
      <c r="Q63" s="246"/>
      <c r="R63" s="35"/>
      <c r="S63" s="35"/>
      <c r="T63" s="35"/>
      <c r="U63" s="36"/>
      <c r="V63" s="36"/>
      <c r="W63" s="36"/>
      <c r="X63" s="36"/>
      <c r="Y63" s="4"/>
      <c r="Z63" s="4"/>
      <c r="AA63" s="4"/>
      <c r="AB63" s="4"/>
      <c r="AC63" s="4"/>
      <c r="AD63" s="4"/>
      <c r="AE63" s="4"/>
      <c r="AF63" s="4"/>
      <c r="AG63" s="4"/>
      <c r="AH63" s="4"/>
      <c r="AI63" s="4"/>
      <c r="AJ63" s="4"/>
      <c r="AK63" s="4"/>
      <c r="AL63" s="4"/>
      <c r="AM63" s="4"/>
      <c r="AN63" s="4"/>
      <c r="AO63" s="4"/>
    </row>
    <row r="64" spans="1:41" ht="16.5" customHeight="1">
      <c r="A64" s="9"/>
      <c r="B64" s="32"/>
      <c r="C64" s="108"/>
      <c r="D64" s="26"/>
      <c r="E64" s="26"/>
      <c r="F64" s="26"/>
      <c r="G64" s="26"/>
      <c r="H64" s="26"/>
      <c r="I64" s="26"/>
      <c r="J64" s="26"/>
      <c r="K64" s="26"/>
      <c r="L64" s="26"/>
      <c r="M64" s="26"/>
      <c r="N64" s="26"/>
      <c r="O64" s="26"/>
      <c r="P64" s="232"/>
      <c r="Q64" s="232"/>
      <c r="R64" s="27"/>
      <c r="S64" s="27"/>
      <c r="T64" s="27"/>
      <c r="U64" s="230"/>
      <c r="V64" s="230"/>
      <c r="W64" s="230"/>
      <c r="X64" s="230"/>
      <c r="Y64" s="4"/>
      <c r="Z64" s="4"/>
      <c r="AA64" s="4"/>
      <c r="AB64" s="4"/>
      <c r="AC64" s="4"/>
      <c r="AD64" s="4"/>
      <c r="AE64" s="4"/>
      <c r="AF64" s="4"/>
      <c r="AG64" s="4"/>
      <c r="AH64" s="4"/>
      <c r="AI64" s="4"/>
      <c r="AJ64" s="4"/>
      <c r="AK64" s="4"/>
      <c r="AL64" s="4"/>
      <c r="AM64" s="4"/>
      <c r="AN64" s="4"/>
      <c r="AO64" s="4"/>
    </row>
    <row r="65" spans="1:41" ht="16.5" customHeight="1">
      <c r="A65" s="9"/>
      <c r="B65" s="28"/>
      <c r="C65" s="109"/>
      <c r="D65" s="29"/>
      <c r="E65" s="29"/>
      <c r="F65" s="29"/>
      <c r="G65" s="29"/>
      <c r="H65" s="29"/>
      <c r="I65" s="29"/>
      <c r="J65" s="29"/>
      <c r="K65" s="29"/>
      <c r="L65" s="29"/>
      <c r="M65" s="29"/>
      <c r="N65" s="29"/>
      <c r="O65" s="29"/>
      <c r="P65" s="232"/>
      <c r="Q65" s="232"/>
      <c r="R65" s="31"/>
      <c r="S65" s="31"/>
      <c r="T65" s="27"/>
      <c r="U65" s="233"/>
      <c r="V65" s="233"/>
      <c r="W65" s="233"/>
      <c r="X65" s="233"/>
      <c r="Y65" s="4"/>
      <c r="Z65" s="4"/>
      <c r="AA65" s="4"/>
      <c r="AB65" s="4"/>
      <c r="AC65" s="4"/>
      <c r="AD65" s="4"/>
      <c r="AE65" s="4"/>
      <c r="AF65" s="4"/>
      <c r="AG65" s="4"/>
      <c r="AH65" s="4"/>
      <c r="AI65" s="4"/>
      <c r="AJ65" s="4"/>
      <c r="AK65" s="4"/>
      <c r="AL65" s="4"/>
      <c r="AM65" s="4"/>
      <c r="AN65" s="4"/>
      <c r="AO65" s="4"/>
    </row>
    <row r="66" spans="1:41" ht="16.5" customHeight="1">
      <c r="A66" s="9"/>
      <c r="B66" s="28"/>
      <c r="C66" s="109"/>
      <c r="D66" s="29"/>
      <c r="E66" s="29"/>
      <c r="F66" s="29"/>
      <c r="G66" s="29"/>
      <c r="H66" s="29"/>
      <c r="I66" s="29"/>
      <c r="J66" s="29"/>
      <c r="K66" s="29"/>
      <c r="L66" s="29"/>
      <c r="M66" s="29"/>
      <c r="N66" s="29"/>
      <c r="O66" s="29"/>
      <c r="P66" s="232"/>
      <c r="Q66" s="232"/>
      <c r="R66" s="31"/>
      <c r="S66" s="31"/>
      <c r="T66" s="27"/>
      <c r="U66" s="233"/>
      <c r="V66" s="233"/>
      <c r="W66" s="233"/>
      <c r="X66" s="233"/>
      <c r="Y66" s="4"/>
      <c r="Z66" s="4"/>
      <c r="AA66" s="4"/>
      <c r="AB66" s="4"/>
      <c r="AC66" s="4"/>
      <c r="AD66" s="4"/>
      <c r="AE66" s="4"/>
      <c r="AF66" s="4"/>
      <c r="AG66" s="4"/>
      <c r="AH66" s="4"/>
      <c r="AI66" s="4"/>
      <c r="AJ66" s="4"/>
      <c r="AK66" s="4"/>
      <c r="AL66" s="4"/>
      <c r="AM66" s="4"/>
      <c r="AN66" s="4"/>
      <c r="AO66" s="4"/>
    </row>
    <row r="67" spans="1:41" ht="16.5" customHeight="1">
      <c r="A67" s="9"/>
      <c r="B67" s="28"/>
      <c r="C67" s="109"/>
      <c r="D67" s="29"/>
      <c r="E67" s="29"/>
      <c r="F67" s="29"/>
      <c r="G67" s="29"/>
      <c r="H67" s="29"/>
      <c r="I67" s="29"/>
      <c r="J67" s="29"/>
      <c r="K67" s="29"/>
      <c r="L67" s="29"/>
      <c r="M67" s="29"/>
      <c r="N67" s="29"/>
      <c r="O67" s="29"/>
      <c r="P67" s="232"/>
      <c r="Q67" s="232"/>
      <c r="R67" s="31"/>
      <c r="S67" s="31"/>
      <c r="T67" s="27"/>
      <c r="U67" s="233"/>
      <c r="V67" s="233"/>
      <c r="W67" s="233"/>
      <c r="X67" s="233"/>
    </row>
    <row r="68" spans="1:41" ht="16.5" customHeight="1">
      <c r="A68" s="9"/>
      <c r="B68" s="28"/>
      <c r="C68" s="109"/>
      <c r="D68" s="29"/>
      <c r="E68" s="29"/>
      <c r="F68" s="29"/>
      <c r="G68" s="29"/>
      <c r="H68" s="29"/>
      <c r="I68" s="29"/>
      <c r="J68" s="29"/>
      <c r="K68" s="29"/>
      <c r="L68" s="29"/>
      <c r="M68" s="29"/>
      <c r="N68" s="29"/>
      <c r="O68" s="30"/>
      <c r="P68" s="232"/>
      <c r="Q68" s="232"/>
      <c r="R68" s="31"/>
      <c r="S68" s="31"/>
      <c r="T68" s="27"/>
      <c r="U68" s="233"/>
      <c r="V68" s="233"/>
      <c r="W68" s="233"/>
      <c r="X68" s="233"/>
      <c r="Y68" s="4"/>
      <c r="Z68" s="4"/>
      <c r="AA68" s="4"/>
      <c r="AB68" s="4"/>
      <c r="AC68" s="4"/>
      <c r="AD68" s="4"/>
      <c r="AE68" s="4"/>
      <c r="AF68" s="4"/>
      <c r="AG68" s="4"/>
      <c r="AH68" s="4"/>
      <c r="AI68" s="4"/>
      <c r="AJ68" s="4"/>
      <c r="AK68" s="4"/>
      <c r="AL68" s="4"/>
      <c r="AM68" s="4"/>
      <c r="AN68" s="4"/>
      <c r="AO68" s="4"/>
    </row>
    <row r="69" spans="1:41" ht="16.5" customHeight="1">
      <c r="A69" s="9"/>
      <c r="B69" s="28"/>
      <c r="C69" s="109"/>
      <c r="D69" s="29"/>
      <c r="E69" s="29"/>
      <c r="F69" s="29"/>
      <c r="G69" s="29"/>
      <c r="H69" s="29"/>
      <c r="I69" s="29"/>
      <c r="J69" s="29"/>
      <c r="K69" s="29"/>
      <c r="L69" s="29"/>
      <c r="M69" s="29"/>
      <c r="N69" s="29"/>
      <c r="O69" s="29"/>
      <c r="P69" s="232"/>
      <c r="Q69" s="232"/>
      <c r="R69" s="31"/>
      <c r="S69" s="31"/>
      <c r="T69" s="27"/>
      <c r="U69" s="233"/>
      <c r="V69" s="233"/>
      <c r="W69" s="233"/>
      <c r="X69" s="233"/>
    </row>
    <row r="70" spans="1:41" ht="16.5" customHeight="1">
      <c r="A70" s="9"/>
      <c r="B70" s="32"/>
      <c r="C70" s="108"/>
      <c r="D70" s="26"/>
      <c r="E70" s="26"/>
      <c r="F70" s="26"/>
      <c r="G70" s="26"/>
      <c r="H70" s="26"/>
      <c r="I70" s="26"/>
      <c r="J70" s="26"/>
      <c r="K70" s="26"/>
      <c r="L70" s="26"/>
      <c r="M70" s="26"/>
      <c r="N70" s="26"/>
      <c r="O70" s="26"/>
      <c r="P70" s="232"/>
      <c r="Q70" s="232"/>
      <c r="R70" s="27"/>
      <c r="S70" s="27"/>
      <c r="T70" s="27"/>
      <c r="U70" s="230"/>
      <c r="V70" s="230"/>
      <c r="W70" s="230"/>
      <c r="X70" s="230"/>
      <c r="Y70" s="4"/>
      <c r="Z70" s="4"/>
      <c r="AA70" s="4"/>
      <c r="AB70" s="4"/>
      <c r="AC70" s="4"/>
      <c r="AD70" s="4"/>
      <c r="AE70" s="4"/>
      <c r="AF70" s="4"/>
      <c r="AG70" s="4"/>
      <c r="AH70" s="4"/>
      <c r="AI70" s="4"/>
      <c r="AJ70" s="4"/>
      <c r="AK70" s="4"/>
      <c r="AL70" s="4"/>
      <c r="AM70" s="4"/>
      <c r="AN70" s="4"/>
      <c r="AO70" s="4"/>
    </row>
    <row r="71" spans="1:41" ht="16.5" customHeight="1">
      <c r="A71" s="9"/>
      <c r="B71" s="28"/>
      <c r="C71" s="109"/>
      <c r="D71" s="29"/>
      <c r="E71" s="29"/>
      <c r="F71" s="29"/>
      <c r="G71" s="29"/>
      <c r="H71" s="29"/>
      <c r="I71" s="29"/>
      <c r="J71" s="29"/>
      <c r="K71" s="29"/>
      <c r="L71" s="29"/>
      <c r="M71" s="29"/>
      <c r="N71" s="29"/>
      <c r="O71" s="29"/>
      <c r="P71" s="232"/>
      <c r="Q71" s="232"/>
      <c r="R71" s="31"/>
      <c r="S71" s="31"/>
      <c r="T71" s="27"/>
      <c r="U71" s="233"/>
      <c r="V71" s="233"/>
      <c r="W71" s="233"/>
      <c r="X71" s="233"/>
      <c r="Y71" s="4"/>
      <c r="Z71" s="4"/>
      <c r="AA71" s="4"/>
      <c r="AB71" s="4"/>
      <c r="AC71" s="4"/>
      <c r="AD71" s="4"/>
      <c r="AE71" s="4"/>
      <c r="AF71" s="4"/>
      <c r="AG71" s="4"/>
      <c r="AH71" s="4"/>
      <c r="AI71" s="4"/>
      <c r="AJ71" s="4"/>
      <c r="AK71" s="4"/>
      <c r="AL71" s="4"/>
      <c r="AM71" s="4"/>
      <c r="AN71" s="4"/>
      <c r="AO71" s="4"/>
    </row>
    <row r="72" spans="1:41" ht="16.5" customHeight="1">
      <c r="A72" s="9"/>
      <c r="B72" s="28"/>
      <c r="C72" s="109"/>
      <c r="D72" s="29"/>
      <c r="E72" s="29"/>
      <c r="F72" s="29"/>
      <c r="G72" s="29"/>
      <c r="H72" s="29"/>
      <c r="I72" s="29"/>
      <c r="J72" s="29"/>
      <c r="K72" s="29"/>
      <c r="L72" s="29"/>
      <c r="M72" s="29"/>
      <c r="N72" s="30"/>
      <c r="O72" s="30"/>
      <c r="P72" s="232"/>
      <c r="Q72" s="232"/>
      <c r="R72" s="31"/>
      <c r="S72" s="31"/>
      <c r="T72" s="27"/>
      <c r="U72" s="233"/>
      <c r="V72" s="233"/>
      <c r="W72" s="233"/>
      <c r="X72" s="233"/>
      <c r="Y72" s="4"/>
      <c r="Z72" s="4"/>
      <c r="AA72" s="4"/>
      <c r="AB72" s="4"/>
      <c r="AC72" s="4"/>
      <c r="AD72" s="4"/>
      <c r="AE72" s="4"/>
      <c r="AF72" s="4"/>
      <c r="AG72" s="4"/>
      <c r="AH72" s="4"/>
      <c r="AI72" s="4"/>
      <c r="AJ72" s="4"/>
      <c r="AK72" s="4"/>
      <c r="AL72" s="4"/>
      <c r="AM72" s="4"/>
      <c r="AN72" s="4"/>
      <c r="AO72" s="4"/>
    </row>
    <row r="73" spans="1:41" ht="16.5" customHeight="1">
      <c r="A73" s="9"/>
      <c r="B73" s="28"/>
      <c r="C73" s="109"/>
      <c r="D73" s="29"/>
      <c r="E73" s="29"/>
      <c r="F73" s="29"/>
      <c r="G73" s="29"/>
      <c r="H73" s="29"/>
      <c r="I73" s="29"/>
      <c r="J73" s="29"/>
      <c r="K73" s="29"/>
      <c r="L73" s="29"/>
      <c r="M73" s="29"/>
      <c r="N73" s="29"/>
      <c r="O73" s="29"/>
      <c r="P73" s="232"/>
      <c r="Q73" s="232"/>
      <c r="R73" s="31"/>
      <c r="S73" s="31"/>
      <c r="T73" s="27"/>
      <c r="U73" s="233"/>
      <c r="V73" s="233"/>
      <c r="W73" s="233"/>
      <c r="X73" s="233"/>
      <c r="Y73" s="4"/>
      <c r="Z73" s="4"/>
      <c r="AA73" s="4"/>
      <c r="AB73" s="4"/>
      <c r="AC73" s="4"/>
      <c r="AD73" s="4"/>
      <c r="AE73" s="4"/>
      <c r="AF73" s="4"/>
      <c r="AG73" s="4"/>
      <c r="AH73" s="4"/>
      <c r="AI73" s="4"/>
      <c r="AJ73" s="4"/>
      <c r="AK73" s="4"/>
      <c r="AL73" s="4"/>
      <c r="AM73" s="4"/>
      <c r="AN73" s="4"/>
      <c r="AO73" s="4"/>
    </row>
    <row r="74" spans="1:41" ht="16.5" customHeight="1">
      <c r="A74" s="9"/>
      <c r="B74" s="28"/>
      <c r="C74" s="109"/>
      <c r="D74" s="29"/>
      <c r="E74" s="29"/>
      <c r="F74" s="29"/>
      <c r="G74" s="29"/>
      <c r="H74" s="29"/>
      <c r="I74" s="29"/>
      <c r="J74" s="29"/>
      <c r="K74" s="29"/>
      <c r="L74" s="29"/>
      <c r="M74" s="29"/>
      <c r="N74" s="29"/>
      <c r="O74" s="30"/>
      <c r="P74" s="232"/>
      <c r="Q74" s="232"/>
      <c r="R74" s="31"/>
      <c r="S74" s="31"/>
      <c r="T74" s="27"/>
      <c r="U74" s="233"/>
      <c r="V74" s="233"/>
      <c r="W74" s="233"/>
      <c r="X74" s="233"/>
      <c r="Y74" s="4"/>
      <c r="Z74" s="4"/>
      <c r="AA74" s="4"/>
      <c r="AB74" s="4"/>
      <c r="AC74" s="4"/>
      <c r="AD74" s="4"/>
      <c r="AE74" s="4"/>
      <c r="AF74" s="4"/>
      <c r="AG74" s="4"/>
      <c r="AH74" s="4"/>
      <c r="AI74" s="4"/>
      <c r="AJ74" s="4"/>
      <c r="AK74" s="4"/>
      <c r="AL74" s="4"/>
      <c r="AM74" s="4"/>
      <c r="AN74" s="4"/>
      <c r="AO74" s="4"/>
    </row>
    <row r="75" spans="1:41" ht="16.5" customHeight="1">
      <c r="A75" s="9"/>
      <c r="B75" s="28"/>
      <c r="C75" s="109"/>
      <c r="D75" s="29"/>
      <c r="E75" s="29"/>
      <c r="F75" s="29"/>
      <c r="G75" s="29"/>
      <c r="H75" s="29"/>
      <c r="I75" s="29"/>
      <c r="J75" s="29"/>
      <c r="K75" s="29"/>
      <c r="L75" s="29"/>
      <c r="M75" s="29"/>
      <c r="N75" s="29"/>
      <c r="O75" s="29"/>
      <c r="P75" s="232"/>
      <c r="Q75" s="232"/>
      <c r="R75" s="31"/>
      <c r="S75" s="31"/>
      <c r="T75" s="27"/>
      <c r="U75" s="233"/>
      <c r="V75" s="233"/>
      <c r="W75" s="233"/>
      <c r="X75" s="233"/>
      <c r="Y75" s="4"/>
      <c r="Z75" s="4"/>
      <c r="AA75" s="4"/>
      <c r="AB75" s="4"/>
      <c r="AC75" s="4"/>
      <c r="AD75" s="4"/>
      <c r="AE75" s="4"/>
      <c r="AF75" s="4"/>
      <c r="AG75" s="4"/>
      <c r="AH75" s="4"/>
      <c r="AI75" s="4"/>
      <c r="AJ75" s="4"/>
      <c r="AK75" s="4"/>
      <c r="AL75" s="4"/>
      <c r="AM75" s="4"/>
      <c r="AN75" s="4"/>
      <c r="AO75" s="4"/>
    </row>
    <row r="76" spans="1:41" ht="16.5" customHeight="1">
      <c r="A76" s="9"/>
      <c r="B76" s="9"/>
      <c r="C76" s="234"/>
      <c r="D76" s="234"/>
      <c r="E76" s="234"/>
      <c r="F76" s="234"/>
      <c r="G76" s="234"/>
      <c r="H76" s="234"/>
      <c r="I76" s="234"/>
      <c r="J76" s="234"/>
      <c r="K76" s="234"/>
      <c r="L76" s="234"/>
      <c r="M76" s="234"/>
      <c r="N76" s="234"/>
      <c r="O76" s="234"/>
      <c r="P76" s="234"/>
      <c r="Q76" s="234"/>
      <c r="R76" s="37"/>
      <c r="S76" s="37"/>
      <c r="T76" s="37"/>
      <c r="U76" s="9"/>
      <c r="V76" s="9"/>
      <c r="W76" s="9"/>
      <c r="X76" s="9"/>
      <c r="Y76" s="4"/>
      <c r="Z76" s="4"/>
      <c r="AA76" s="4"/>
      <c r="AB76" s="4"/>
      <c r="AC76" s="4"/>
      <c r="AD76" s="4"/>
      <c r="AE76" s="4"/>
      <c r="AF76" s="4"/>
      <c r="AG76" s="4"/>
      <c r="AH76" s="4"/>
      <c r="AI76" s="4"/>
      <c r="AJ76" s="4"/>
      <c r="AK76" s="4"/>
      <c r="AL76" s="4"/>
      <c r="AM76" s="4"/>
      <c r="AN76" s="4"/>
      <c r="AO76" s="4"/>
    </row>
    <row r="77" spans="1:41" ht="16.5" customHeight="1">
      <c r="A77" s="9"/>
      <c r="B77" s="9"/>
      <c r="C77" s="38"/>
      <c r="D77" s="22"/>
      <c r="E77" s="22"/>
      <c r="F77" s="22"/>
      <c r="G77" s="22"/>
      <c r="H77" s="22"/>
      <c r="I77" s="22"/>
      <c r="J77" s="22"/>
      <c r="K77" s="22"/>
      <c r="L77" s="22"/>
      <c r="M77" s="22"/>
      <c r="N77" s="22"/>
      <c r="O77" s="22"/>
      <c r="P77" s="22"/>
      <c r="Q77" s="251"/>
      <c r="R77" s="39"/>
      <c r="S77" s="39"/>
      <c r="T77" s="40"/>
      <c r="U77" s="9"/>
      <c r="V77" s="9"/>
      <c r="W77" s="9"/>
      <c r="X77" s="9"/>
      <c r="Y77" s="4"/>
      <c r="Z77" s="4"/>
      <c r="AA77" s="4"/>
      <c r="AB77" s="4"/>
      <c r="AC77" s="4"/>
      <c r="AD77" s="4"/>
      <c r="AE77" s="4"/>
      <c r="AF77" s="4"/>
      <c r="AG77" s="4"/>
      <c r="AH77" s="4"/>
      <c r="AI77" s="4"/>
      <c r="AJ77" s="4"/>
      <c r="AK77" s="4"/>
      <c r="AL77" s="4"/>
      <c r="AM77" s="4"/>
      <c r="AN77" s="4"/>
      <c r="AO77" s="4"/>
    </row>
    <row r="78" spans="1:41" ht="16.5" customHeight="1">
      <c r="A78" s="9"/>
      <c r="B78" s="9"/>
      <c r="C78" s="38"/>
      <c r="D78" s="22"/>
      <c r="E78" s="22"/>
      <c r="F78" s="22"/>
      <c r="G78" s="22"/>
      <c r="H78" s="22"/>
      <c r="I78" s="22"/>
      <c r="J78" s="22"/>
      <c r="K78" s="22"/>
      <c r="L78" s="22"/>
      <c r="M78" s="22"/>
      <c r="N78" s="22"/>
      <c r="O78" s="22"/>
      <c r="P78" s="22"/>
      <c r="Q78" s="252"/>
      <c r="R78" s="39"/>
      <c r="S78" s="39"/>
      <c r="T78" s="40"/>
      <c r="U78" s="9"/>
      <c r="V78" s="9"/>
      <c r="W78" s="9"/>
      <c r="X78" s="9"/>
      <c r="Y78" s="4"/>
      <c r="Z78" s="4"/>
      <c r="AA78" s="4"/>
      <c r="AB78" s="4"/>
      <c r="AC78" s="4"/>
      <c r="AD78" s="4"/>
      <c r="AE78" s="4"/>
      <c r="AF78" s="4"/>
      <c r="AG78" s="4"/>
      <c r="AH78" s="4"/>
      <c r="AI78" s="4"/>
      <c r="AJ78" s="4"/>
      <c r="AK78" s="4"/>
      <c r="AL78" s="4"/>
      <c r="AM78" s="4"/>
      <c r="AN78" s="4"/>
      <c r="AO78" s="4"/>
    </row>
    <row r="79" spans="1:41" ht="16.5" customHeight="1">
      <c r="A79" s="9"/>
      <c r="B79" s="9"/>
      <c r="C79" s="38"/>
      <c r="D79" s="22"/>
      <c r="E79" s="22"/>
      <c r="F79" s="22"/>
      <c r="G79" s="22"/>
      <c r="H79" s="22"/>
      <c r="I79" s="22"/>
      <c r="J79" s="22"/>
      <c r="K79" s="22"/>
      <c r="L79" s="22"/>
      <c r="M79" s="22"/>
      <c r="N79" s="22"/>
      <c r="O79" s="22"/>
      <c r="P79" s="22"/>
      <c r="Q79" s="252"/>
      <c r="R79" s="39"/>
      <c r="S79" s="39"/>
      <c r="T79" s="40"/>
      <c r="U79" s="9"/>
      <c r="V79" s="9"/>
      <c r="W79" s="9"/>
      <c r="X79" s="9"/>
      <c r="Y79" s="4"/>
      <c r="Z79" s="4"/>
      <c r="AA79" s="4"/>
      <c r="AB79" s="4"/>
      <c r="AC79" s="4"/>
      <c r="AD79" s="4"/>
      <c r="AE79" s="4"/>
      <c r="AF79" s="4"/>
      <c r="AG79" s="4"/>
      <c r="AH79" s="4"/>
      <c r="AI79" s="4"/>
      <c r="AJ79" s="4"/>
      <c r="AK79" s="4"/>
      <c r="AL79" s="4"/>
      <c r="AM79" s="4"/>
      <c r="AN79" s="4"/>
      <c r="AO79" s="4"/>
    </row>
    <row r="80" spans="1:41" ht="16.5" customHeight="1">
      <c r="A80" s="9"/>
      <c r="B80" s="9"/>
      <c r="C80" s="38"/>
      <c r="D80" s="22"/>
      <c r="E80" s="22"/>
      <c r="F80" s="22"/>
      <c r="G80" s="22"/>
      <c r="H80" s="22"/>
      <c r="I80" s="22"/>
      <c r="J80" s="22"/>
      <c r="K80" s="22"/>
      <c r="L80" s="22"/>
      <c r="M80" s="22"/>
      <c r="N80" s="22"/>
      <c r="O80" s="22"/>
      <c r="P80" s="22"/>
      <c r="Q80" s="252"/>
      <c r="R80" s="39"/>
      <c r="S80" s="39"/>
      <c r="T80" s="40"/>
      <c r="U80" s="9"/>
      <c r="V80" s="9"/>
      <c r="W80" s="9"/>
      <c r="X80" s="9"/>
    </row>
    <row r="81" spans="1:41" ht="16.5" customHeight="1">
      <c r="A81" s="9"/>
      <c r="B81" s="9"/>
      <c r="C81" s="38"/>
      <c r="D81" s="22"/>
      <c r="E81" s="22"/>
      <c r="F81" s="22"/>
      <c r="G81" s="22"/>
      <c r="H81" s="22"/>
      <c r="I81" s="22"/>
      <c r="J81" s="22"/>
      <c r="K81" s="22"/>
      <c r="L81" s="22"/>
      <c r="M81" s="22"/>
      <c r="N81" s="22"/>
      <c r="O81" s="22"/>
      <c r="P81" s="22"/>
      <c r="Q81" s="252"/>
      <c r="R81" s="39"/>
      <c r="S81" s="39"/>
      <c r="T81" s="40"/>
      <c r="U81" s="9"/>
      <c r="V81" s="9"/>
      <c r="W81" s="9"/>
      <c r="X81" s="9"/>
      <c r="Y81" s="4"/>
      <c r="Z81" s="4"/>
      <c r="AA81" s="4"/>
      <c r="AB81" s="4"/>
      <c r="AC81" s="4"/>
      <c r="AD81" s="4"/>
      <c r="AE81" s="4"/>
      <c r="AF81" s="4"/>
      <c r="AG81" s="4"/>
      <c r="AH81" s="4"/>
      <c r="AI81" s="4"/>
      <c r="AJ81" s="4"/>
      <c r="AK81" s="4"/>
      <c r="AL81" s="4"/>
      <c r="AM81" s="4"/>
      <c r="AN81" s="4"/>
      <c r="AO81" s="4"/>
    </row>
    <row r="82" spans="1:41" ht="16.5" customHeight="1">
      <c r="A82" s="9"/>
      <c r="B82" s="9"/>
      <c r="C82" s="38"/>
      <c r="D82" s="22"/>
      <c r="E82" s="22"/>
      <c r="F82" s="22"/>
      <c r="G82" s="22"/>
      <c r="H82" s="22"/>
      <c r="I82" s="22"/>
      <c r="J82" s="22"/>
      <c r="K82" s="22"/>
      <c r="L82" s="22"/>
      <c r="M82" s="22"/>
      <c r="N82" s="22"/>
      <c r="O82" s="22"/>
      <c r="P82" s="22"/>
      <c r="Q82" s="252"/>
      <c r="R82" s="39"/>
      <c r="S82" s="39"/>
      <c r="T82" s="40"/>
      <c r="U82" s="9"/>
      <c r="V82" s="9"/>
      <c r="W82" s="9"/>
      <c r="X82" s="9"/>
    </row>
    <row r="83" spans="1:41" ht="16.5" customHeight="1">
      <c r="A83" s="9"/>
      <c r="B83" s="9"/>
      <c r="C83" s="38"/>
      <c r="D83" s="22"/>
      <c r="E83" s="22"/>
      <c r="F83" s="22"/>
      <c r="G83" s="22"/>
      <c r="H83" s="22"/>
      <c r="I83" s="22"/>
      <c r="J83" s="22"/>
      <c r="K83" s="22"/>
      <c r="L83" s="22"/>
      <c r="M83" s="22"/>
      <c r="N83" s="22"/>
      <c r="O83" s="22"/>
      <c r="P83" s="22"/>
      <c r="Q83" s="252"/>
      <c r="R83" s="39"/>
      <c r="S83" s="39"/>
      <c r="T83" s="40"/>
      <c r="U83" s="9"/>
      <c r="V83" s="9"/>
      <c r="W83" s="9"/>
      <c r="X83" s="9"/>
    </row>
    <row r="84" spans="1:41" ht="16.5" customHeight="1">
      <c r="A84" s="9"/>
      <c r="B84" s="9"/>
      <c r="C84" s="38"/>
      <c r="D84" s="22"/>
      <c r="E84" s="22"/>
      <c r="F84" s="22"/>
      <c r="G84" s="22"/>
      <c r="H84" s="22"/>
      <c r="I84" s="22"/>
      <c r="J84" s="22"/>
      <c r="K84" s="22"/>
      <c r="L84" s="22"/>
      <c r="M84" s="22"/>
      <c r="N84" s="22"/>
      <c r="O84" s="22"/>
      <c r="P84" s="22"/>
      <c r="Q84" s="252"/>
      <c r="R84" s="39"/>
      <c r="S84" s="39"/>
      <c r="T84" s="40"/>
      <c r="U84" s="9"/>
      <c r="V84" s="9"/>
      <c r="W84" s="9"/>
      <c r="X84" s="9"/>
    </row>
    <row r="85" spans="1:41" ht="16.5" customHeight="1">
      <c r="A85" s="9"/>
      <c r="B85" s="9"/>
      <c r="C85" s="237"/>
      <c r="D85" s="237"/>
      <c r="E85" s="237"/>
      <c r="F85" s="237"/>
      <c r="G85" s="237"/>
      <c r="H85" s="237"/>
      <c r="I85" s="237"/>
      <c r="J85" s="237"/>
      <c r="K85" s="237"/>
      <c r="L85" s="237"/>
      <c r="M85" s="237"/>
      <c r="N85" s="237"/>
      <c r="O85" s="237"/>
      <c r="P85" s="237"/>
      <c r="Q85" s="237"/>
      <c r="R85" s="40"/>
      <c r="S85" s="40"/>
      <c r="T85" s="40"/>
      <c r="U85" s="9"/>
      <c r="V85" s="9"/>
      <c r="W85" s="9"/>
      <c r="X85" s="9"/>
    </row>
    <row r="86" spans="1:41" ht="16.5" customHeight="1">
      <c r="A86" s="9"/>
      <c r="B86" s="9"/>
      <c r="C86" s="41"/>
      <c r="D86" s="258"/>
      <c r="E86" s="258"/>
      <c r="F86" s="258"/>
      <c r="G86" s="258"/>
      <c r="H86" s="258"/>
      <c r="I86" s="258"/>
      <c r="J86" s="258"/>
      <c r="K86" s="258"/>
      <c r="L86" s="258"/>
      <c r="M86" s="258"/>
      <c r="N86" s="258"/>
      <c r="O86" s="258"/>
      <c r="P86" s="258"/>
      <c r="Q86" s="258"/>
      <c r="R86" s="42"/>
      <c r="S86" s="42"/>
      <c r="T86" s="42"/>
      <c r="U86" s="9"/>
      <c r="V86" s="9"/>
      <c r="W86" s="9"/>
      <c r="X86" s="9"/>
    </row>
    <row r="87" spans="1:41" ht="16.5" customHeight="1">
      <c r="A87" s="9"/>
      <c r="B87" s="9"/>
      <c r="C87" s="41"/>
      <c r="D87" s="43"/>
      <c r="E87" s="43"/>
      <c r="F87" s="43"/>
      <c r="G87" s="43"/>
      <c r="H87" s="43"/>
      <c r="I87" s="43"/>
      <c r="J87" s="22"/>
      <c r="K87" s="43"/>
      <c r="L87" s="22"/>
      <c r="M87" s="43"/>
      <c r="N87" s="43"/>
      <c r="O87" s="22"/>
      <c r="P87" s="22"/>
      <c r="Q87" s="256"/>
      <c r="R87" s="37"/>
      <c r="S87" s="37"/>
      <c r="T87" s="37"/>
      <c r="U87" s="9"/>
      <c r="V87" s="9"/>
      <c r="W87" s="9"/>
      <c r="X87" s="9"/>
    </row>
    <row r="88" spans="1:41" ht="16.5" customHeight="1">
      <c r="A88" s="9"/>
      <c r="B88" s="9"/>
      <c r="C88" s="41"/>
      <c r="D88" s="43"/>
      <c r="E88" s="43"/>
      <c r="F88" s="43"/>
      <c r="G88" s="43"/>
      <c r="H88" s="43"/>
      <c r="I88" s="43"/>
      <c r="J88" s="22"/>
      <c r="K88" s="43"/>
      <c r="L88" s="43"/>
      <c r="M88" s="22"/>
      <c r="N88" s="43"/>
      <c r="O88" s="22"/>
      <c r="P88" s="22"/>
      <c r="Q88" s="257"/>
      <c r="R88" s="37"/>
      <c r="S88" s="37"/>
      <c r="T88" s="37"/>
      <c r="U88" s="9"/>
      <c r="V88" s="9"/>
      <c r="W88" s="9"/>
      <c r="X88" s="9"/>
    </row>
    <row r="89" spans="1:41" ht="16.5" customHeight="1">
      <c r="A89" s="9"/>
      <c r="B89" s="9"/>
      <c r="C89" s="41"/>
      <c r="D89" s="43"/>
      <c r="E89" s="43"/>
      <c r="F89" s="43"/>
      <c r="G89" s="43"/>
      <c r="H89" s="43"/>
      <c r="I89" s="43"/>
      <c r="J89" s="43"/>
      <c r="K89" s="22"/>
      <c r="L89" s="43"/>
      <c r="M89" s="22"/>
      <c r="N89" s="22"/>
      <c r="O89" s="22"/>
      <c r="P89" s="22"/>
      <c r="Q89" s="257"/>
      <c r="R89" s="37"/>
      <c r="S89" s="37"/>
      <c r="T89" s="37"/>
      <c r="U89" s="9"/>
      <c r="V89" s="9"/>
      <c r="W89" s="9"/>
      <c r="X89" s="9"/>
    </row>
    <row r="90" spans="1:41" ht="16.5" customHeight="1">
      <c r="A90" s="9"/>
      <c r="B90" s="9"/>
      <c r="C90" s="41"/>
      <c r="D90" s="43"/>
      <c r="E90" s="43"/>
      <c r="F90" s="43"/>
      <c r="G90" s="43"/>
      <c r="H90" s="43"/>
      <c r="I90" s="43"/>
      <c r="J90" s="43"/>
      <c r="K90" s="43"/>
      <c r="L90" s="22"/>
      <c r="M90" s="22"/>
      <c r="N90" s="22"/>
      <c r="O90" s="22"/>
      <c r="P90" s="22"/>
      <c r="Q90" s="257"/>
      <c r="R90" s="37"/>
      <c r="S90" s="37"/>
      <c r="T90" s="37"/>
      <c r="U90" s="9"/>
      <c r="V90" s="9"/>
      <c r="W90" s="9"/>
      <c r="X90" s="9"/>
    </row>
    <row r="91" spans="1:41" ht="16.5" customHeight="1">
      <c r="A91" s="9"/>
      <c r="B91" s="9"/>
      <c r="C91" s="41"/>
      <c r="D91" s="238"/>
      <c r="E91" s="238"/>
      <c r="F91" s="238"/>
      <c r="G91" s="238"/>
      <c r="H91" s="238"/>
      <c r="I91" s="238"/>
      <c r="J91" s="238"/>
      <c r="K91" s="238"/>
      <c r="L91" s="238"/>
      <c r="M91" s="238"/>
      <c r="N91" s="255"/>
      <c r="O91" s="255"/>
      <c r="P91" s="44"/>
      <c r="Q91" s="257"/>
      <c r="R91" s="37"/>
      <c r="S91" s="37"/>
      <c r="T91" s="37"/>
      <c r="U91" s="9"/>
      <c r="V91" s="9"/>
      <c r="W91" s="9"/>
      <c r="X91" s="9"/>
    </row>
    <row r="92" spans="1:41" ht="16.5" customHeight="1">
      <c r="A92" s="9"/>
      <c r="B92" s="9"/>
      <c r="C92" s="41"/>
      <c r="D92" s="238"/>
      <c r="E92" s="238"/>
      <c r="F92" s="238"/>
      <c r="G92" s="238"/>
      <c r="H92" s="238"/>
      <c r="I92" s="238"/>
      <c r="J92" s="238"/>
      <c r="K92" s="238"/>
      <c r="L92" s="238"/>
      <c r="M92" s="238"/>
      <c r="N92" s="255"/>
      <c r="O92" s="255"/>
      <c r="P92" s="44"/>
      <c r="Q92" s="257"/>
      <c r="R92" s="37"/>
      <c r="S92" s="37"/>
      <c r="T92" s="37"/>
      <c r="U92" s="9"/>
      <c r="V92" s="9"/>
      <c r="W92" s="9"/>
      <c r="X92" s="9"/>
    </row>
    <row r="93" spans="1:41" ht="16.5" customHeight="1">
      <c r="A93" s="9"/>
      <c r="B93" s="9"/>
      <c r="C93" s="234"/>
      <c r="D93" s="234"/>
      <c r="E93" s="234"/>
      <c r="F93" s="234"/>
      <c r="G93" s="234"/>
      <c r="H93" s="234"/>
      <c r="I93" s="234"/>
      <c r="J93" s="234"/>
      <c r="K93" s="234"/>
      <c r="L93" s="234"/>
      <c r="M93" s="234"/>
      <c r="N93" s="234"/>
      <c r="O93" s="234"/>
      <c r="P93" s="234"/>
      <c r="Q93" s="234"/>
      <c r="R93" s="37"/>
      <c r="S93" s="37"/>
      <c r="T93" s="37"/>
      <c r="U93" s="9"/>
      <c r="V93" s="9"/>
      <c r="W93" s="9"/>
      <c r="X93" s="9"/>
    </row>
    <row r="94" spans="1:41" ht="16.5" customHeight="1">
      <c r="A94" s="9"/>
      <c r="B94" s="22"/>
      <c r="C94" s="41"/>
      <c r="D94" s="43"/>
      <c r="E94" s="43"/>
      <c r="F94" s="43"/>
      <c r="G94" s="43"/>
      <c r="H94" s="43"/>
      <c r="I94" s="43"/>
      <c r="J94" s="43"/>
      <c r="K94" s="22"/>
      <c r="L94" s="43"/>
      <c r="M94" s="22"/>
      <c r="N94" s="43"/>
      <c r="O94" s="22"/>
      <c r="P94" s="22"/>
      <c r="Q94" s="251"/>
      <c r="R94" s="37"/>
      <c r="S94" s="37"/>
      <c r="T94" s="45"/>
      <c r="U94" s="22"/>
      <c r="V94" s="22"/>
      <c r="W94" s="22"/>
      <c r="X94" s="22"/>
    </row>
    <row r="95" spans="1:41" ht="16.5" customHeight="1">
      <c r="A95" s="9"/>
      <c r="B95" s="22"/>
      <c r="C95" s="41"/>
      <c r="D95" s="43"/>
      <c r="E95" s="43"/>
      <c r="F95" s="43"/>
      <c r="G95" s="43"/>
      <c r="H95" s="43"/>
      <c r="I95" s="43"/>
      <c r="J95" s="43"/>
      <c r="K95" s="43"/>
      <c r="L95" s="22"/>
      <c r="M95" s="22"/>
      <c r="N95" s="22"/>
      <c r="O95" s="22"/>
      <c r="P95" s="22"/>
      <c r="Q95" s="252"/>
      <c r="R95" s="37"/>
      <c r="S95" s="37"/>
      <c r="T95" s="45"/>
      <c r="U95" s="22"/>
      <c r="V95" s="22"/>
      <c r="W95" s="22"/>
      <c r="X95" s="22"/>
    </row>
    <row r="96" spans="1:41" ht="16.5" customHeight="1">
      <c r="A96" s="9"/>
      <c r="B96" s="22"/>
      <c r="C96" s="41"/>
      <c r="D96" s="43"/>
      <c r="E96" s="43"/>
      <c r="F96" s="43"/>
      <c r="G96" s="43"/>
      <c r="H96" s="43"/>
      <c r="I96" s="43"/>
      <c r="J96" s="43"/>
      <c r="K96" s="43"/>
      <c r="L96" s="43"/>
      <c r="M96" s="22"/>
      <c r="N96" s="22"/>
      <c r="O96" s="22"/>
      <c r="P96" s="22"/>
      <c r="Q96" s="252"/>
      <c r="R96" s="37"/>
      <c r="S96" s="37"/>
      <c r="T96" s="45"/>
      <c r="U96" s="22"/>
      <c r="V96" s="22"/>
      <c r="W96" s="22"/>
      <c r="X96" s="22"/>
    </row>
    <row r="97" spans="1:37" ht="16.5" customHeight="1">
      <c r="A97" s="9"/>
      <c r="B97" s="22"/>
      <c r="C97" s="41"/>
      <c r="D97" s="43"/>
      <c r="E97" s="43"/>
      <c r="F97" s="43"/>
      <c r="G97" s="43"/>
      <c r="H97" s="43"/>
      <c r="I97" s="43"/>
      <c r="J97" s="43"/>
      <c r="K97" s="43"/>
      <c r="L97" s="43"/>
      <c r="M97" s="22"/>
      <c r="N97" s="22"/>
      <c r="O97" s="22"/>
      <c r="P97" s="22"/>
      <c r="Q97" s="252"/>
      <c r="R97" s="37"/>
      <c r="S97" s="37"/>
      <c r="T97" s="45"/>
      <c r="U97" s="22"/>
      <c r="V97" s="22"/>
      <c r="W97" s="22"/>
      <c r="X97" s="22"/>
    </row>
    <row r="98" spans="1:37" ht="16.5" customHeight="1">
      <c r="A98" s="9"/>
      <c r="B98" s="22"/>
      <c r="C98" s="41"/>
      <c r="D98" s="43"/>
      <c r="E98" s="43"/>
      <c r="F98" s="43"/>
      <c r="G98" s="43"/>
      <c r="H98" s="43"/>
      <c r="I98" s="43"/>
      <c r="J98" s="43"/>
      <c r="K98" s="43"/>
      <c r="L98" s="43"/>
      <c r="M98" s="43"/>
      <c r="N98" s="22"/>
      <c r="O98" s="22"/>
      <c r="P98" s="22"/>
      <c r="Q98" s="252"/>
      <c r="R98" s="37"/>
      <c r="S98" s="37"/>
      <c r="T98" s="45"/>
      <c r="U98" s="22"/>
      <c r="V98" s="22"/>
      <c r="W98" s="22"/>
      <c r="X98" s="22"/>
    </row>
    <row r="99" spans="1:37" s="2" customFormat="1" ht="16.5" customHeight="1">
      <c r="A99" s="22"/>
      <c r="B99" s="22"/>
      <c r="C99" s="41"/>
      <c r="D99" s="43"/>
      <c r="E99" s="43"/>
      <c r="F99" s="43"/>
      <c r="G99" s="43"/>
      <c r="H99" s="43"/>
      <c r="I99" s="43"/>
      <c r="J99" s="22"/>
      <c r="K99" s="43"/>
      <c r="L99" s="43"/>
      <c r="M99" s="43"/>
      <c r="N99" s="43"/>
      <c r="O99" s="22"/>
      <c r="P99" s="22"/>
      <c r="Q99" s="252"/>
      <c r="R99" s="37"/>
      <c r="S99" s="37"/>
      <c r="T99" s="45"/>
      <c r="U99" s="22"/>
      <c r="V99" s="22"/>
      <c r="W99" s="22"/>
      <c r="X99" s="22"/>
    </row>
    <row r="100" spans="1:37" s="2" customFormat="1" ht="16.5" customHeight="1">
      <c r="A100" s="22"/>
      <c r="B100" s="22"/>
      <c r="C100" s="253"/>
      <c r="D100" s="253"/>
      <c r="E100" s="253"/>
      <c r="F100" s="253"/>
      <c r="G100" s="253"/>
      <c r="H100" s="253"/>
      <c r="I100" s="253"/>
      <c r="J100" s="253"/>
      <c r="K100" s="253"/>
      <c r="L100" s="253"/>
      <c r="M100" s="253"/>
      <c r="N100" s="253"/>
      <c r="O100" s="253"/>
      <c r="P100" s="253"/>
      <c r="Q100" s="253"/>
      <c r="R100" s="40"/>
      <c r="S100" s="40"/>
      <c r="T100" s="40"/>
      <c r="U100" s="22"/>
      <c r="V100" s="22"/>
      <c r="W100" s="22"/>
      <c r="X100" s="22"/>
    </row>
    <row r="101" spans="1:37" s="2" customFormat="1" ht="16.5" customHeight="1">
      <c r="A101" s="22"/>
      <c r="B101" s="22"/>
      <c r="C101" s="237"/>
      <c r="D101" s="237"/>
      <c r="E101" s="237"/>
      <c r="F101" s="237"/>
      <c r="G101" s="237"/>
      <c r="H101" s="237"/>
      <c r="I101" s="237"/>
      <c r="J101" s="237"/>
      <c r="K101" s="237"/>
      <c r="L101" s="237"/>
      <c r="M101" s="237"/>
      <c r="N101" s="237"/>
      <c r="O101" s="237"/>
      <c r="P101" s="237"/>
      <c r="Q101" s="237"/>
      <c r="R101" s="40"/>
      <c r="S101" s="40"/>
      <c r="T101" s="40"/>
      <c r="U101" s="22"/>
      <c r="V101" s="22"/>
      <c r="W101" s="22"/>
      <c r="X101" s="22"/>
    </row>
    <row r="102" spans="1:37" s="2" customFormat="1" ht="16.5" customHeight="1">
      <c r="A102" s="22"/>
      <c r="B102" s="22"/>
      <c r="C102" s="234"/>
      <c r="D102" s="234"/>
      <c r="E102" s="234"/>
      <c r="F102" s="234"/>
      <c r="G102" s="234"/>
      <c r="H102" s="234"/>
      <c r="I102" s="234"/>
      <c r="J102" s="234"/>
      <c r="K102" s="234"/>
      <c r="L102" s="234"/>
      <c r="M102" s="234"/>
      <c r="N102" s="234"/>
      <c r="O102" s="234"/>
      <c r="P102" s="234"/>
      <c r="Q102" s="234"/>
      <c r="R102" s="37"/>
      <c r="S102" s="37"/>
      <c r="T102" s="37"/>
      <c r="U102" s="22"/>
      <c r="V102" s="22"/>
      <c r="W102" s="22"/>
      <c r="X102" s="22"/>
    </row>
    <row r="103" spans="1:37" s="2" customFormat="1" ht="16.5" customHeight="1">
      <c r="A103" s="22"/>
      <c r="B103" s="22"/>
      <c r="C103" s="46"/>
      <c r="D103" s="22"/>
      <c r="E103" s="22"/>
      <c r="F103" s="22"/>
      <c r="G103" s="22"/>
      <c r="H103" s="22"/>
      <c r="I103" s="22"/>
      <c r="J103" s="22"/>
      <c r="K103" s="22"/>
      <c r="L103" s="22"/>
      <c r="M103" s="22"/>
      <c r="N103" s="22"/>
      <c r="O103" s="22"/>
      <c r="P103" s="22"/>
      <c r="Q103" s="249"/>
      <c r="R103" s="48"/>
      <c r="S103" s="48"/>
      <c r="T103" s="48"/>
      <c r="U103" s="22"/>
      <c r="V103" s="22"/>
      <c r="W103" s="22"/>
      <c r="X103" s="22"/>
    </row>
    <row r="104" spans="1:37" s="2" customFormat="1" ht="16.5" customHeight="1">
      <c r="A104" s="22"/>
      <c r="B104" s="22"/>
      <c r="C104" s="46"/>
      <c r="D104" s="22"/>
      <c r="E104" s="22"/>
      <c r="F104" s="22"/>
      <c r="G104" s="22"/>
      <c r="H104" s="22"/>
      <c r="I104" s="22"/>
      <c r="J104" s="22"/>
      <c r="K104" s="22"/>
      <c r="L104" s="22"/>
      <c r="M104" s="22"/>
      <c r="N104" s="22"/>
      <c r="O104" s="22"/>
      <c r="P104" s="22"/>
      <c r="Q104" s="254"/>
      <c r="R104" s="37"/>
      <c r="S104" s="37"/>
      <c r="T104" s="37"/>
      <c r="U104" s="22"/>
      <c r="V104" s="22"/>
      <c r="W104" s="22"/>
      <c r="X104" s="22"/>
    </row>
    <row r="105" spans="1:37" s="2" customFormat="1" ht="16.5" customHeight="1">
      <c r="A105" s="22"/>
      <c r="B105" s="22"/>
      <c r="C105" s="46"/>
      <c r="D105" s="22"/>
      <c r="E105" s="22"/>
      <c r="F105" s="22"/>
      <c r="G105" s="22"/>
      <c r="H105" s="22"/>
      <c r="I105" s="22"/>
      <c r="J105" s="22"/>
      <c r="K105" s="22"/>
      <c r="L105" s="22"/>
      <c r="M105" s="22"/>
      <c r="N105" s="22"/>
      <c r="O105" s="22"/>
      <c r="P105" s="22"/>
      <c r="Q105" s="254"/>
      <c r="R105" s="37"/>
      <c r="S105" s="37"/>
      <c r="T105" s="37"/>
      <c r="U105" s="22"/>
      <c r="V105" s="22"/>
      <c r="W105" s="22"/>
      <c r="X105" s="22"/>
    </row>
    <row r="106" spans="1:37" s="2" customFormat="1" ht="16.5" customHeight="1">
      <c r="A106" s="22"/>
      <c r="B106" s="22"/>
      <c r="C106" s="22"/>
      <c r="D106" s="22"/>
      <c r="E106" s="22"/>
      <c r="F106" s="22"/>
      <c r="G106" s="22"/>
      <c r="H106" s="22"/>
      <c r="I106" s="22"/>
      <c r="J106" s="22"/>
      <c r="K106" s="22"/>
      <c r="L106" s="22"/>
      <c r="M106" s="22"/>
      <c r="N106" s="22"/>
      <c r="O106" s="22"/>
      <c r="P106" s="22"/>
      <c r="Q106" s="254"/>
      <c r="R106" s="37"/>
      <c r="S106" s="37"/>
      <c r="T106" s="37"/>
      <c r="U106" s="22"/>
      <c r="V106" s="22"/>
      <c r="W106" s="22"/>
      <c r="X106" s="22"/>
    </row>
    <row r="107" spans="1:37" s="2" customFormat="1" ht="16.5" customHeight="1">
      <c r="A107" s="22"/>
      <c r="B107" s="22"/>
      <c r="C107" s="22"/>
      <c r="D107" s="22"/>
      <c r="E107" s="22"/>
      <c r="F107" s="22"/>
      <c r="G107" s="22"/>
      <c r="H107" s="22"/>
      <c r="I107" s="22"/>
      <c r="J107" s="22"/>
      <c r="K107" s="22"/>
      <c r="L107" s="22"/>
      <c r="M107" s="22"/>
      <c r="N107" s="22"/>
      <c r="O107" s="22"/>
      <c r="P107" s="22"/>
      <c r="Q107" s="254"/>
      <c r="R107" s="37"/>
      <c r="S107" s="37"/>
      <c r="T107" s="37"/>
      <c r="U107" s="22"/>
      <c r="V107" s="22"/>
      <c r="W107" s="22"/>
      <c r="X107" s="22"/>
    </row>
    <row r="108" spans="1:37" s="2" customFormat="1" ht="16.5" customHeight="1">
      <c r="A108" s="22"/>
      <c r="B108" s="22"/>
      <c r="C108" s="234"/>
      <c r="D108" s="234"/>
      <c r="E108" s="234"/>
      <c r="F108" s="234"/>
      <c r="G108" s="234"/>
      <c r="H108" s="234"/>
      <c r="I108" s="234"/>
      <c r="J108" s="234"/>
      <c r="K108" s="234"/>
      <c r="L108" s="234"/>
      <c r="M108" s="234"/>
      <c r="N108" s="234"/>
      <c r="O108" s="234"/>
      <c r="P108" s="234"/>
      <c r="Q108" s="234"/>
      <c r="R108" s="37"/>
      <c r="S108" s="37"/>
      <c r="T108" s="37"/>
      <c r="U108" s="22"/>
      <c r="V108" s="22"/>
      <c r="W108" s="22"/>
      <c r="X108" s="22"/>
      <c r="Y108" s="3"/>
      <c r="Z108" s="3"/>
      <c r="AA108" s="3"/>
      <c r="AB108" s="3"/>
      <c r="AC108" s="3"/>
      <c r="AD108" s="3"/>
      <c r="AE108" s="3"/>
      <c r="AF108" s="3"/>
      <c r="AG108" s="3"/>
      <c r="AH108" s="3"/>
      <c r="AI108" s="3"/>
      <c r="AJ108" s="3"/>
      <c r="AK108" s="3"/>
    </row>
    <row r="109" spans="1:37" s="2" customFormat="1" ht="16.5" customHeight="1">
      <c r="A109" s="22"/>
      <c r="B109" s="22"/>
      <c r="C109" s="22"/>
      <c r="D109" s="22"/>
      <c r="E109" s="22"/>
      <c r="F109" s="43"/>
      <c r="G109" s="43"/>
      <c r="H109" s="43"/>
      <c r="I109" s="43"/>
      <c r="J109" s="43"/>
      <c r="K109" s="22"/>
      <c r="L109" s="22"/>
      <c r="M109" s="22"/>
      <c r="N109" s="22"/>
      <c r="O109" s="43"/>
      <c r="P109" s="43"/>
      <c r="Q109" s="247"/>
      <c r="R109" s="37"/>
      <c r="S109" s="37"/>
      <c r="T109" s="37"/>
      <c r="U109" s="22"/>
      <c r="V109" s="22"/>
      <c r="W109" s="22"/>
      <c r="X109" s="22"/>
      <c r="Y109" s="3"/>
      <c r="Z109" s="3"/>
      <c r="AA109" s="3"/>
      <c r="AB109" s="3"/>
      <c r="AC109" s="3"/>
      <c r="AD109" s="3"/>
      <c r="AE109" s="3"/>
      <c r="AF109" s="3"/>
      <c r="AG109" s="3"/>
      <c r="AH109" s="3"/>
      <c r="AI109" s="3"/>
      <c r="AJ109" s="3"/>
      <c r="AK109" s="3"/>
    </row>
    <row r="110" spans="1:37" s="2" customFormat="1" ht="16.5" customHeight="1">
      <c r="A110" s="22"/>
      <c r="B110" s="22"/>
      <c r="C110" s="22"/>
      <c r="D110" s="22"/>
      <c r="E110" s="22"/>
      <c r="F110" s="22"/>
      <c r="G110" s="22"/>
      <c r="H110" s="43"/>
      <c r="I110" s="43"/>
      <c r="J110" s="43"/>
      <c r="K110" s="43"/>
      <c r="L110" s="43"/>
      <c r="M110" s="43"/>
      <c r="N110" s="22"/>
      <c r="O110" s="43"/>
      <c r="P110" s="43"/>
      <c r="Q110" s="248"/>
      <c r="R110" s="37"/>
      <c r="S110" s="37"/>
      <c r="T110" s="37"/>
      <c r="U110" s="22"/>
      <c r="V110" s="22"/>
      <c r="W110" s="22"/>
      <c r="X110" s="22"/>
      <c r="Y110" s="3"/>
      <c r="Z110" s="3"/>
      <c r="AA110" s="3"/>
      <c r="AB110" s="3"/>
      <c r="AC110" s="3"/>
      <c r="AD110" s="3"/>
      <c r="AE110" s="3"/>
      <c r="AF110" s="3"/>
      <c r="AG110" s="3"/>
      <c r="AH110" s="3"/>
      <c r="AI110" s="3"/>
      <c r="AJ110" s="3"/>
      <c r="AK110" s="3"/>
    </row>
    <row r="111" spans="1:37" s="2" customFormat="1" ht="16.5" customHeight="1">
      <c r="A111" s="22"/>
      <c r="B111" s="22"/>
      <c r="C111" s="22"/>
      <c r="D111" s="22"/>
      <c r="E111" s="22"/>
      <c r="F111" s="22"/>
      <c r="G111" s="22"/>
      <c r="H111" s="43"/>
      <c r="I111" s="43"/>
      <c r="J111" s="43"/>
      <c r="K111" s="43"/>
      <c r="L111" s="43"/>
      <c r="M111" s="43"/>
      <c r="N111" s="22"/>
      <c r="O111" s="22"/>
      <c r="P111" s="22"/>
      <c r="Q111" s="248"/>
      <c r="R111" s="37"/>
      <c r="S111" s="37"/>
      <c r="T111" s="37"/>
      <c r="U111" s="22"/>
      <c r="V111" s="22"/>
      <c r="W111" s="22"/>
      <c r="X111" s="22"/>
      <c r="Y111" s="3"/>
      <c r="Z111" s="3"/>
      <c r="AA111" s="3"/>
      <c r="AB111" s="3"/>
      <c r="AC111" s="3"/>
      <c r="AD111" s="3"/>
      <c r="AE111" s="3"/>
      <c r="AF111" s="3"/>
      <c r="AG111" s="3"/>
      <c r="AH111" s="3"/>
      <c r="AI111" s="3"/>
      <c r="AJ111" s="3"/>
      <c r="AK111" s="3"/>
    </row>
    <row r="112" spans="1:37" s="2" customFormat="1" ht="16.5" customHeight="1">
      <c r="A112" s="22"/>
      <c r="B112" s="22"/>
      <c r="C112" s="22"/>
      <c r="D112" s="22"/>
      <c r="E112" s="22"/>
      <c r="F112" s="43"/>
      <c r="G112" s="22"/>
      <c r="H112" s="43"/>
      <c r="I112" s="43"/>
      <c r="J112" s="43"/>
      <c r="K112" s="43"/>
      <c r="L112" s="43"/>
      <c r="M112" s="43"/>
      <c r="N112" s="43"/>
      <c r="O112" s="43"/>
      <c r="P112" s="43"/>
      <c r="Q112" s="248"/>
      <c r="R112" s="37"/>
      <c r="S112" s="37"/>
      <c r="T112" s="37"/>
      <c r="U112" s="22"/>
      <c r="V112" s="22"/>
      <c r="W112" s="22"/>
      <c r="X112" s="22"/>
      <c r="Y112" s="3"/>
      <c r="Z112" s="3"/>
      <c r="AA112" s="3"/>
      <c r="AB112" s="3"/>
      <c r="AC112" s="3"/>
      <c r="AD112" s="3"/>
      <c r="AE112" s="3"/>
      <c r="AF112" s="3"/>
      <c r="AG112" s="3"/>
      <c r="AH112" s="3"/>
      <c r="AI112" s="3"/>
      <c r="AJ112" s="3"/>
      <c r="AK112" s="3"/>
    </row>
    <row r="113" spans="1:37" s="2" customFormat="1" ht="16.5" customHeight="1">
      <c r="A113" s="22"/>
      <c r="B113" s="22"/>
      <c r="C113" s="22"/>
      <c r="D113" s="22"/>
      <c r="E113" s="22"/>
      <c r="F113" s="43"/>
      <c r="G113" s="43"/>
      <c r="H113" s="43"/>
      <c r="I113" s="43"/>
      <c r="J113" s="43"/>
      <c r="K113" s="43"/>
      <c r="L113" s="43"/>
      <c r="M113" s="43"/>
      <c r="N113" s="43"/>
      <c r="O113" s="43"/>
      <c r="P113" s="43"/>
      <c r="Q113" s="248"/>
      <c r="R113" s="37"/>
      <c r="S113" s="37"/>
      <c r="T113" s="37"/>
      <c r="U113" s="22"/>
      <c r="V113" s="22"/>
      <c r="W113" s="22"/>
      <c r="X113" s="22"/>
      <c r="Y113" s="3"/>
      <c r="Z113" s="3"/>
      <c r="AA113" s="3"/>
      <c r="AB113" s="3"/>
      <c r="AC113" s="3"/>
      <c r="AD113" s="3"/>
      <c r="AE113" s="3"/>
      <c r="AF113" s="3"/>
      <c r="AG113" s="3"/>
      <c r="AH113" s="3"/>
      <c r="AI113" s="3"/>
      <c r="AJ113" s="3"/>
      <c r="AK113" s="3"/>
    </row>
    <row r="114" spans="1:37" s="2" customFormat="1" ht="16.5" customHeight="1">
      <c r="A114" s="22"/>
      <c r="B114" s="22"/>
      <c r="C114" s="22"/>
      <c r="D114" s="22"/>
      <c r="E114" s="22"/>
      <c r="F114" s="43"/>
      <c r="G114" s="43"/>
      <c r="H114" s="43"/>
      <c r="I114" s="43"/>
      <c r="J114" s="43"/>
      <c r="K114" s="43"/>
      <c r="L114" s="43"/>
      <c r="M114" s="43"/>
      <c r="N114" s="43"/>
      <c r="O114" s="43"/>
      <c r="P114" s="43"/>
      <c r="Q114" s="248"/>
      <c r="R114" s="37"/>
      <c r="S114" s="37"/>
      <c r="T114" s="37"/>
      <c r="U114" s="22"/>
      <c r="V114" s="22"/>
      <c r="W114" s="22"/>
      <c r="X114" s="22"/>
      <c r="Y114" s="3"/>
      <c r="Z114" s="3"/>
      <c r="AA114" s="3"/>
      <c r="AB114" s="3"/>
      <c r="AC114" s="3"/>
      <c r="AD114" s="3"/>
      <c r="AE114" s="3"/>
      <c r="AF114" s="3"/>
      <c r="AG114" s="3"/>
      <c r="AH114" s="3"/>
      <c r="AI114" s="3"/>
      <c r="AJ114" s="3"/>
      <c r="AK114" s="3"/>
    </row>
    <row r="115" spans="1:37" s="2" customFormat="1" ht="16.5" customHeight="1">
      <c r="A115" s="22"/>
      <c r="B115" s="22"/>
      <c r="C115" s="22"/>
      <c r="D115" s="22"/>
      <c r="E115" s="22"/>
      <c r="F115" s="43"/>
      <c r="G115" s="43"/>
      <c r="H115" s="43"/>
      <c r="I115" s="43"/>
      <c r="J115" s="43"/>
      <c r="K115" s="43"/>
      <c r="L115" s="43"/>
      <c r="M115" s="43"/>
      <c r="N115" s="43"/>
      <c r="O115" s="43"/>
      <c r="P115" s="43"/>
      <c r="Q115" s="248"/>
      <c r="R115" s="37"/>
      <c r="S115" s="37"/>
      <c r="T115" s="37"/>
      <c r="U115" s="22"/>
      <c r="V115" s="22"/>
      <c r="W115" s="22"/>
      <c r="X115" s="22"/>
      <c r="Y115" s="3"/>
      <c r="Z115" s="3"/>
      <c r="AA115" s="3"/>
      <c r="AB115" s="3"/>
      <c r="AC115" s="3"/>
      <c r="AD115" s="3"/>
      <c r="AE115" s="3"/>
      <c r="AF115" s="3"/>
      <c r="AG115" s="3"/>
      <c r="AH115" s="3"/>
      <c r="AI115" s="3"/>
      <c r="AJ115" s="3"/>
      <c r="AK115" s="3"/>
    </row>
    <row r="116" spans="1:37" s="2" customFormat="1" ht="16.5" customHeight="1">
      <c r="A116" s="22"/>
      <c r="B116" s="22"/>
      <c r="C116" s="22"/>
      <c r="D116" s="22"/>
      <c r="E116" s="22"/>
      <c r="F116" s="43"/>
      <c r="G116" s="43"/>
      <c r="H116" s="43"/>
      <c r="I116" s="43"/>
      <c r="J116" s="43"/>
      <c r="K116" s="43"/>
      <c r="L116" s="43"/>
      <c r="M116" s="43"/>
      <c r="N116" s="43"/>
      <c r="O116" s="43"/>
      <c r="P116" s="43"/>
      <c r="Q116" s="248"/>
      <c r="R116" s="37"/>
      <c r="S116" s="37"/>
      <c r="T116" s="37"/>
      <c r="U116" s="22"/>
      <c r="V116" s="22"/>
      <c r="W116" s="22"/>
      <c r="X116" s="22"/>
      <c r="Y116" s="3"/>
      <c r="Z116" s="3"/>
      <c r="AA116" s="3"/>
      <c r="AB116" s="3"/>
      <c r="AC116" s="3"/>
      <c r="AD116" s="3"/>
      <c r="AE116" s="3"/>
      <c r="AF116" s="3"/>
      <c r="AG116" s="3"/>
      <c r="AH116" s="3"/>
      <c r="AI116" s="3"/>
      <c r="AJ116" s="3"/>
      <c r="AK116" s="3"/>
    </row>
    <row r="117" spans="1:37" s="2" customFormat="1" ht="16.5" customHeight="1">
      <c r="A117" s="22"/>
      <c r="B117" s="22"/>
      <c r="C117" s="22"/>
      <c r="D117" s="22"/>
      <c r="E117" s="22"/>
      <c r="F117" s="43"/>
      <c r="G117" s="43"/>
      <c r="H117" s="43"/>
      <c r="I117" s="43"/>
      <c r="J117" s="43"/>
      <c r="K117" s="43"/>
      <c r="L117" s="43"/>
      <c r="M117" s="43"/>
      <c r="N117" s="43"/>
      <c r="O117" s="43"/>
      <c r="P117" s="43"/>
      <c r="Q117" s="248"/>
      <c r="R117" s="37"/>
      <c r="S117" s="37"/>
      <c r="T117" s="37"/>
      <c r="U117" s="22"/>
      <c r="V117" s="22"/>
      <c r="W117" s="22"/>
      <c r="X117" s="22"/>
      <c r="Y117" s="3"/>
      <c r="Z117" s="3"/>
      <c r="AA117" s="3"/>
      <c r="AB117" s="3"/>
      <c r="AC117" s="3"/>
      <c r="AD117" s="3"/>
      <c r="AE117" s="3"/>
      <c r="AF117" s="3"/>
      <c r="AG117" s="3"/>
      <c r="AH117" s="3"/>
      <c r="AI117" s="3"/>
      <c r="AJ117" s="3"/>
      <c r="AK117" s="3"/>
    </row>
    <row r="118" spans="1:37" s="2" customFormat="1" ht="16.5" customHeight="1">
      <c r="A118" s="22"/>
      <c r="B118" s="22"/>
      <c r="C118" s="22"/>
      <c r="D118" s="22"/>
      <c r="E118" s="22"/>
      <c r="F118" s="43"/>
      <c r="G118" s="43"/>
      <c r="H118" s="43"/>
      <c r="I118" s="43"/>
      <c r="J118" s="43"/>
      <c r="K118" s="43"/>
      <c r="L118" s="43"/>
      <c r="M118" s="43"/>
      <c r="N118" s="43"/>
      <c r="O118" s="43"/>
      <c r="P118" s="43"/>
      <c r="Q118" s="248"/>
      <c r="R118" s="37"/>
      <c r="S118" s="37"/>
      <c r="T118" s="37"/>
      <c r="U118" s="22"/>
      <c r="V118" s="22"/>
      <c r="W118" s="22"/>
      <c r="X118" s="22"/>
      <c r="Y118" s="3"/>
      <c r="Z118" s="3"/>
      <c r="AA118" s="3"/>
      <c r="AB118" s="3"/>
      <c r="AC118" s="3"/>
      <c r="AD118" s="3"/>
      <c r="AE118" s="3"/>
      <c r="AF118" s="3"/>
      <c r="AG118" s="3"/>
      <c r="AH118" s="3"/>
      <c r="AI118" s="3"/>
      <c r="AJ118" s="3"/>
      <c r="AK118" s="3"/>
    </row>
    <row r="119" spans="1:37" s="2" customFormat="1" ht="16.5" customHeight="1">
      <c r="A119" s="22"/>
      <c r="B119" s="22"/>
      <c r="C119" s="22"/>
      <c r="D119" s="22"/>
      <c r="E119" s="22"/>
      <c r="F119" s="43"/>
      <c r="G119" s="43"/>
      <c r="H119" s="43"/>
      <c r="I119" s="43"/>
      <c r="J119" s="43"/>
      <c r="K119" s="43"/>
      <c r="L119" s="43"/>
      <c r="M119" s="43"/>
      <c r="N119" s="43"/>
      <c r="O119" s="43"/>
      <c r="P119" s="43"/>
      <c r="Q119" s="248"/>
      <c r="R119" s="37"/>
      <c r="S119" s="37"/>
      <c r="T119" s="37"/>
      <c r="U119" s="22"/>
      <c r="V119" s="22"/>
      <c r="W119" s="22"/>
      <c r="X119" s="22"/>
      <c r="Y119" s="3"/>
      <c r="Z119" s="3"/>
      <c r="AA119" s="3"/>
      <c r="AB119" s="3"/>
      <c r="AC119" s="3"/>
      <c r="AD119" s="3"/>
      <c r="AE119" s="3"/>
      <c r="AF119" s="3"/>
      <c r="AG119" s="3"/>
      <c r="AH119" s="3"/>
      <c r="AI119" s="3"/>
      <c r="AJ119" s="3"/>
      <c r="AK119" s="3"/>
    </row>
    <row r="120" spans="1:37" s="2" customFormat="1" ht="16.5" customHeight="1">
      <c r="A120" s="22"/>
      <c r="B120" s="9"/>
      <c r="C120" s="237"/>
      <c r="D120" s="237"/>
      <c r="E120" s="237"/>
      <c r="F120" s="237"/>
      <c r="G120" s="237"/>
      <c r="H120" s="237"/>
      <c r="I120" s="237"/>
      <c r="J120" s="237"/>
      <c r="K120" s="237"/>
      <c r="L120" s="237"/>
      <c r="M120" s="237"/>
      <c r="N120" s="237"/>
      <c r="O120" s="237"/>
      <c r="P120" s="237"/>
      <c r="Q120" s="237"/>
      <c r="R120" s="40"/>
      <c r="S120" s="40"/>
      <c r="T120" s="40"/>
      <c r="U120" s="9"/>
      <c r="V120" s="9"/>
      <c r="W120" s="9"/>
      <c r="X120" s="9"/>
      <c r="Y120" s="3"/>
      <c r="Z120" s="3"/>
      <c r="AA120" s="3"/>
      <c r="AB120" s="3"/>
      <c r="AC120" s="3"/>
      <c r="AD120" s="3"/>
      <c r="AE120" s="3"/>
      <c r="AF120" s="3"/>
      <c r="AG120" s="3"/>
      <c r="AH120" s="3"/>
      <c r="AI120" s="3"/>
      <c r="AJ120" s="3"/>
      <c r="AK120" s="3"/>
    </row>
    <row r="121" spans="1:37" s="2" customFormat="1" ht="16.5" customHeight="1">
      <c r="A121" s="22"/>
      <c r="B121" s="9"/>
      <c r="C121" s="234"/>
      <c r="D121" s="234"/>
      <c r="E121" s="234"/>
      <c r="F121" s="234"/>
      <c r="G121" s="234"/>
      <c r="H121" s="234"/>
      <c r="I121" s="234"/>
      <c r="J121" s="234"/>
      <c r="K121" s="234"/>
      <c r="L121" s="234"/>
      <c r="M121" s="234"/>
      <c r="N121" s="234"/>
      <c r="O121" s="234"/>
      <c r="P121" s="234"/>
      <c r="Q121" s="234"/>
      <c r="R121" s="37"/>
      <c r="S121" s="37"/>
      <c r="T121" s="37"/>
      <c r="U121" s="9"/>
      <c r="V121" s="9"/>
      <c r="W121" s="9"/>
      <c r="X121" s="9"/>
      <c r="Y121" s="3"/>
      <c r="Z121" s="3"/>
      <c r="AA121" s="3"/>
      <c r="AB121" s="3"/>
      <c r="AC121" s="3"/>
      <c r="AD121" s="3"/>
      <c r="AE121" s="3"/>
      <c r="AF121" s="3"/>
      <c r="AG121" s="3"/>
      <c r="AH121" s="3"/>
      <c r="AI121" s="3"/>
      <c r="AJ121" s="3"/>
      <c r="AK121" s="3"/>
    </row>
    <row r="122" spans="1:37" s="2" customFormat="1" ht="16.5" customHeight="1">
      <c r="A122" s="22"/>
      <c r="B122" s="9"/>
      <c r="C122" s="49"/>
      <c r="D122" s="9"/>
      <c r="E122" s="22"/>
      <c r="F122" s="22"/>
      <c r="G122" s="22"/>
      <c r="H122" s="22"/>
      <c r="I122" s="22"/>
      <c r="J122" s="22"/>
      <c r="K122" s="22"/>
      <c r="L122" s="22"/>
      <c r="M122" s="43"/>
      <c r="N122" s="22"/>
      <c r="O122" s="22"/>
      <c r="P122" s="22"/>
      <c r="Q122" s="249"/>
      <c r="R122" s="39"/>
      <c r="S122" s="39"/>
      <c r="T122" s="40"/>
      <c r="U122" s="9"/>
      <c r="V122" s="9"/>
      <c r="W122" s="9"/>
      <c r="X122" s="9"/>
      <c r="Y122" s="3"/>
      <c r="Z122" s="3"/>
      <c r="AA122" s="3"/>
      <c r="AB122" s="3"/>
      <c r="AC122" s="3"/>
      <c r="AD122" s="3"/>
      <c r="AE122" s="3"/>
      <c r="AF122" s="3"/>
      <c r="AG122" s="3"/>
      <c r="AH122" s="3"/>
      <c r="AI122" s="3"/>
      <c r="AJ122" s="3"/>
      <c r="AK122" s="3"/>
    </row>
    <row r="123" spans="1:37" s="2" customFormat="1" ht="16.5" customHeight="1">
      <c r="A123" s="22"/>
      <c r="B123" s="9"/>
      <c r="C123" s="49"/>
      <c r="D123" s="9"/>
      <c r="E123" s="50"/>
      <c r="F123" s="50"/>
      <c r="G123" s="50"/>
      <c r="H123" s="22"/>
      <c r="I123" s="22"/>
      <c r="J123" s="22"/>
      <c r="K123" s="22"/>
      <c r="L123" s="22"/>
      <c r="M123" s="43"/>
      <c r="N123" s="22"/>
      <c r="O123" s="22"/>
      <c r="P123" s="22"/>
      <c r="Q123" s="250"/>
      <c r="R123" s="39"/>
      <c r="S123" s="39"/>
      <c r="T123" s="40"/>
      <c r="U123" s="9"/>
      <c r="V123" s="9"/>
      <c r="W123" s="9"/>
      <c r="X123" s="9"/>
      <c r="Y123" s="3"/>
      <c r="Z123" s="3"/>
      <c r="AA123" s="3"/>
      <c r="AB123" s="3"/>
      <c r="AC123" s="3"/>
      <c r="AD123" s="3"/>
      <c r="AE123" s="3"/>
      <c r="AF123" s="3"/>
      <c r="AG123" s="3"/>
      <c r="AH123" s="3"/>
      <c r="AI123" s="3"/>
      <c r="AJ123" s="3"/>
      <c r="AK123" s="3"/>
    </row>
    <row r="124" spans="1:37" s="2" customFormat="1" ht="16.5" customHeight="1">
      <c r="A124" s="22"/>
      <c r="B124" s="9"/>
      <c r="C124" s="49"/>
      <c r="D124" s="22"/>
      <c r="E124" s="9"/>
      <c r="F124" s="43"/>
      <c r="G124" s="43"/>
      <c r="H124" s="43"/>
      <c r="I124" s="22"/>
      <c r="J124" s="22"/>
      <c r="K124" s="22"/>
      <c r="L124" s="22"/>
      <c r="M124" s="43"/>
      <c r="N124" s="43"/>
      <c r="O124" s="22"/>
      <c r="P124" s="22"/>
      <c r="Q124" s="250"/>
      <c r="R124" s="39"/>
      <c r="S124" s="39"/>
      <c r="T124" s="40"/>
      <c r="U124" s="9"/>
      <c r="V124" s="9"/>
      <c r="W124" s="9"/>
      <c r="X124" s="9"/>
      <c r="Y124" s="3"/>
      <c r="Z124" s="3"/>
      <c r="AA124" s="3"/>
      <c r="AB124" s="3"/>
      <c r="AC124" s="3"/>
      <c r="AD124" s="3"/>
      <c r="AE124" s="3"/>
      <c r="AF124" s="3"/>
      <c r="AG124" s="3"/>
      <c r="AH124" s="3"/>
      <c r="AI124" s="3"/>
      <c r="AJ124" s="3"/>
      <c r="AK124" s="3"/>
    </row>
    <row r="125" spans="1:37" s="4" customFormat="1" ht="16.5" customHeight="1">
      <c r="A125" s="9"/>
      <c r="B125" s="9"/>
      <c r="C125" s="49"/>
      <c r="D125" s="22"/>
      <c r="E125" s="9"/>
      <c r="F125" s="43"/>
      <c r="G125" s="43"/>
      <c r="H125" s="22"/>
      <c r="I125" s="22"/>
      <c r="J125" s="22"/>
      <c r="K125" s="22"/>
      <c r="L125" s="22"/>
      <c r="M125" s="22"/>
      <c r="N125" s="43"/>
      <c r="O125" s="43"/>
      <c r="P125" s="43"/>
      <c r="Q125" s="250"/>
      <c r="R125" s="39"/>
      <c r="S125" s="39"/>
      <c r="T125" s="40"/>
      <c r="U125" s="9"/>
      <c r="V125" s="9"/>
      <c r="W125" s="9"/>
      <c r="X125" s="9"/>
    </row>
    <row r="126" spans="1:37" s="4" customFormat="1" ht="16.5" customHeight="1">
      <c r="A126" s="9"/>
      <c r="B126" s="9"/>
      <c r="C126" s="49"/>
      <c r="D126" s="238"/>
      <c r="E126" s="238"/>
      <c r="F126" s="238"/>
      <c r="G126" s="238"/>
      <c r="H126" s="238"/>
      <c r="I126" s="238"/>
      <c r="J126" s="238"/>
      <c r="K126" s="238"/>
      <c r="L126" s="238"/>
      <c r="M126" s="238"/>
      <c r="N126" s="238"/>
      <c r="O126" s="238"/>
      <c r="P126" s="51"/>
      <c r="Q126" s="250"/>
      <c r="R126" s="39"/>
      <c r="S126" s="39"/>
      <c r="T126" s="40"/>
      <c r="U126" s="9"/>
      <c r="V126" s="9"/>
      <c r="W126" s="9"/>
      <c r="X126" s="9"/>
    </row>
    <row r="127" spans="1:37" s="4" customFormat="1" ht="16.5" customHeight="1">
      <c r="A127" s="9"/>
      <c r="B127" s="9"/>
      <c r="C127" s="49"/>
      <c r="D127" s="238"/>
      <c r="E127" s="238"/>
      <c r="F127" s="238"/>
      <c r="G127" s="238"/>
      <c r="H127" s="238"/>
      <c r="I127" s="238"/>
      <c r="J127" s="238"/>
      <c r="K127" s="238"/>
      <c r="L127" s="238"/>
      <c r="M127" s="238"/>
      <c r="N127" s="238"/>
      <c r="O127" s="238"/>
      <c r="P127" s="51"/>
      <c r="Q127" s="250"/>
      <c r="R127" s="39"/>
      <c r="S127" s="39"/>
      <c r="T127" s="40"/>
      <c r="U127" s="9"/>
      <c r="V127" s="9"/>
      <c r="W127" s="9"/>
      <c r="X127" s="9"/>
    </row>
    <row r="128" spans="1:37" s="4" customFormat="1" ht="16.5" customHeight="1">
      <c r="A128" s="9"/>
      <c r="B128" s="9"/>
      <c r="C128" s="52"/>
      <c r="D128" s="53"/>
      <c r="E128" s="53"/>
      <c r="F128" s="9"/>
      <c r="G128" s="9"/>
      <c r="H128" s="9"/>
      <c r="I128" s="53"/>
      <c r="J128" s="53"/>
      <c r="K128" s="53"/>
      <c r="L128" s="53"/>
      <c r="M128" s="53"/>
      <c r="N128" s="53"/>
      <c r="O128" s="53"/>
      <c r="P128" s="53"/>
      <c r="Q128" s="250"/>
      <c r="R128" s="54"/>
      <c r="S128" s="54"/>
      <c r="T128" s="54"/>
      <c r="U128" s="9"/>
      <c r="V128" s="9"/>
      <c r="W128" s="9"/>
      <c r="X128" s="9"/>
    </row>
    <row r="129" spans="1:49" s="4" customFormat="1" ht="16.5" customHeight="1">
      <c r="A129" s="9"/>
      <c r="B129" s="9"/>
      <c r="C129" s="52"/>
      <c r="D129" s="53"/>
      <c r="E129" s="53"/>
      <c r="F129" s="53"/>
      <c r="G129" s="55"/>
      <c r="H129" s="55"/>
      <c r="I129" s="55"/>
      <c r="J129" s="55"/>
      <c r="K129" s="55"/>
      <c r="L129" s="55"/>
      <c r="M129" s="55"/>
      <c r="N129" s="55"/>
      <c r="O129" s="55"/>
      <c r="P129" s="55"/>
      <c r="Q129" s="250"/>
      <c r="R129" s="54"/>
      <c r="S129" s="54"/>
      <c r="T129" s="54"/>
      <c r="U129" s="9"/>
      <c r="V129" s="9"/>
      <c r="W129" s="9"/>
      <c r="X129" s="9"/>
    </row>
    <row r="130" spans="1:49" s="4" customFormat="1" ht="16.5" customHeight="1">
      <c r="A130" s="9"/>
      <c r="B130" s="9"/>
      <c r="C130" s="47"/>
      <c r="D130" s="53"/>
      <c r="E130" s="53"/>
      <c r="F130" s="53"/>
      <c r="G130" s="53"/>
      <c r="H130" s="53"/>
      <c r="I130" s="53"/>
      <c r="J130" s="55"/>
      <c r="K130" s="55"/>
      <c r="L130" s="55"/>
      <c r="M130" s="55"/>
      <c r="N130" s="55"/>
      <c r="O130" s="55"/>
      <c r="P130" s="55"/>
      <c r="Q130" s="250"/>
      <c r="R130" s="54"/>
      <c r="S130" s="54"/>
      <c r="T130" s="54"/>
      <c r="U130" s="9"/>
      <c r="V130" s="9"/>
      <c r="W130" s="9"/>
      <c r="X130" s="9"/>
    </row>
    <row r="131" spans="1:49" s="4" customFormat="1" ht="16.5" customHeight="1">
      <c r="A131" s="9"/>
      <c r="B131" s="9"/>
      <c r="C131" s="46"/>
      <c r="D131" s="43"/>
      <c r="E131" s="43"/>
      <c r="F131" s="9"/>
      <c r="G131" s="9"/>
      <c r="H131" s="9"/>
      <c r="I131" s="9"/>
      <c r="J131" s="9"/>
      <c r="K131" s="9"/>
      <c r="L131" s="9"/>
      <c r="M131" s="9"/>
      <c r="N131" s="9"/>
      <c r="O131" s="9"/>
      <c r="P131" s="9"/>
      <c r="Q131" s="250"/>
      <c r="R131" s="39"/>
      <c r="S131" s="39"/>
      <c r="T131" s="40"/>
      <c r="U131" s="9"/>
      <c r="V131" s="9"/>
      <c r="W131" s="9"/>
      <c r="X131" s="9"/>
    </row>
    <row r="132" spans="1:49" s="4" customFormat="1" ht="16.5" customHeight="1">
      <c r="A132" s="9"/>
      <c r="B132" s="9"/>
      <c r="C132" s="46"/>
      <c r="D132" s="22"/>
      <c r="E132" s="22"/>
      <c r="F132" s="22"/>
      <c r="G132" s="22"/>
      <c r="H132" s="22"/>
      <c r="I132" s="22"/>
      <c r="J132" s="22"/>
      <c r="K132" s="22"/>
      <c r="L132" s="22"/>
      <c r="M132" s="22"/>
      <c r="N132" s="22"/>
      <c r="O132" s="22"/>
      <c r="P132" s="22"/>
      <c r="Q132" s="250"/>
      <c r="R132" s="39"/>
      <c r="S132" s="39"/>
      <c r="T132" s="40"/>
      <c r="U132" s="9"/>
      <c r="V132" s="9"/>
      <c r="W132" s="9"/>
      <c r="X132" s="9"/>
      <c r="AB132" s="4" t="s">
        <v>5</v>
      </c>
      <c r="AC132" s="4" t="s">
        <v>6</v>
      </c>
      <c r="AD132" s="4" t="s">
        <v>7</v>
      </c>
      <c r="AE132" s="4" t="s">
        <v>8</v>
      </c>
      <c r="AF132" s="4">
        <v>450</v>
      </c>
      <c r="AG132" s="4" t="s">
        <v>9</v>
      </c>
      <c r="AH132" s="4" t="s">
        <v>10</v>
      </c>
      <c r="AI132" s="4" t="s">
        <v>5</v>
      </c>
      <c r="AJ132" s="4" t="s">
        <v>11</v>
      </c>
      <c r="AK132" s="4" t="s">
        <v>12</v>
      </c>
      <c r="AL132" s="4" t="s">
        <v>0</v>
      </c>
      <c r="AM132" s="4" t="s">
        <v>1</v>
      </c>
      <c r="AN132" s="4" t="s">
        <v>13</v>
      </c>
      <c r="AO132" s="4" t="s">
        <v>14</v>
      </c>
      <c r="AP132" s="4" t="s">
        <v>15</v>
      </c>
      <c r="AQ132" s="4" t="s">
        <v>2</v>
      </c>
      <c r="AR132" s="4" t="s">
        <v>3</v>
      </c>
      <c r="AS132" s="4" t="s">
        <v>4</v>
      </c>
      <c r="AT132" s="4">
        <v>30</v>
      </c>
      <c r="AU132" s="4" t="s">
        <v>5</v>
      </c>
      <c r="AV132" s="4" t="s">
        <v>6</v>
      </c>
      <c r="AW132" s="4" t="s">
        <v>7</v>
      </c>
    </row>
    <row r="133" spans="1:49" s="4" customFormat="1" ht="16.5" customHeight="1">
      <c r="A133" s="9"/>
      <c r="B133" s="9"/>
      <c r="C133" s="237"/>
      <c r="D133" s="237"/>
      <c r="E133" s="237"/>
      <c r="F133" s="237"/>
      <c r="G133" s="237"/>
      <c r="H133" s="237"/>
      <c r="I133" s="237"/>
      <c r="J133" s="237"/>
      <c r="K133" s="237"/>
      <c r="L133" s="237"/>
      <c r="M133" s="237"/>
      <c r="N133" s="237"/>
      <c r="O133" s="237"/>
      <c r="P133" s="237"/>
      <c r="Q133" s="237"/>
      <c r="R133" s="40"/>
      <c r="S133" s="40"/>
      <c r="T133" s="40"/>
      <c r="U133" s="9"/>
      <c r="V133" s="9"/>
      <c r="W133" s="9"/>
      <c r="X133" s="9"/>
    </row>
    <row r="134" spans="1:49" s="4" customFormat="1" ht="16.5" customHeight="1">
      <c r="A134" s="9"/>
      <c r="B134" s="9"/>
      <c r="C134" s="234"/>
      <c r="D134" s="234"/>
      <c r="E134" s="234"/>
      <c r="F134" s="234"/>
      <c r="G134" s="234"/>
      <c r="H134" s="234"/>
      <c r="I134" s="234"/>
      <c r="J134" s="234"/>
      <c r="K134" s="234"/>
      <c r="L134" s="234"/>
      <c r="M134" s="234"/>
      <c r="N134" s="234"/>
      <c r="O134" s="234"/>
      <c r="P134" s="234"/>
      <c r="Q134" s="234"/>
      <c r="R134" s="37"/>
      <c r="S134" s="37"/>
      <c r="T134" s="37"/>
      <c r="U134" s="9"/>
      <c r="V134" s="9"/>
      <c r="W134" s="9"/>
      <c r="X134" s="9"/>
    </row>
    <row r="135" spans="1:49" s="4" customFormat="1" ht="16.5" customHeight="1">
      <c r="A135" s="9"/>
      <c r="B135" s="9"/>
      <c r="C135" s="49"/>
      <c r="D135" s="22"/>
      <c r="E135" s="22"/>
      <c r="F135" s="9"/>
      <c r="G135" s="22"/>
      <c r="H135" s="22"/>
      <c r="I135" s="22"/>
      <c r="J135" s="9"/>
      <c r="K135" s="9"/>
      <c r="L135" s="9"/>
      <c r="M135" s="22"/>
      <c r="N135" s="22"/>
      <c r="O135" s="22"/>
      <c r="P135" s="22"/>
      <c r="Q135" s="235"/>
      <c r="R135" s="37"/>
      <c r="S135" s="37"/>
      <c r="T135" s="45"/>
      <c r="U135" s="9"/>
      <c r="V135" s="9"/>
      <c r="W135" s="9"/>
      <c r="X135" s="9"/>
    </row>
    <row r="136" spans="1:49" s="4" customFormat="1" ht="16.5" customHeight="1">
      <c r="A136" s="9"/>
      <c r="B136" s="9"/>
      <c r="C136" s="49"/>
      <c r="D136" s="22"/>
      <c r="E136" s="22"/>
      <c r="F136" s="22"/>
      <c r="G136" s="22"/>
      <c r="H136" s="22"/>
      <c r="I136" s="22"/>
      <c r="J136" s="9"/>
      <c r="K136" s="9"/>
      <c r="L136" s="9"/>
      <c r="M136" s="22"/>
      <c r="N136" s="22"/>
      <c r="O136" s="22"/>
      <c r="P136" s="22"/>
      <c r="Q136" s="236"/>
      <c r="R136" s="37"/>
      <c r="S136" s="37"/>
      <c r="T136" s="45"/>
      <c r="U136" s="9"/>
      <c r="V136" s="9"/>
      <c r="W136" s="9"/>
      <c r="X136" s="9"/>
    </row>
    <row r="137" spans="1:49" s="4" customFormat="1" ht="16.5" customHeight="1">
      <c r="A137" s="9"/>
      <c r="B137" s="9"/>
      <c r="C137" s="49"/>
      <c r="D137" s="22"/>
      <c r="E137" s="22"/>
      <c r="F137" s="22"/>
      <c r="G137" s="22"/>
      <c r="H137" s="22"/>
      <c r="I137" s="22"/>
      <c r="J137" s="22"/>
      <c r="K137" s="22"/>
      <c r="L137" s="22"/>
      <c r="M137" s="22"/>
      <c r="N137" s="22"/>
      <c r="O137" s="22"/>
      <c r="P137" s="22"/>
      <c r="Q137" s="236"/>
      <c r="R137" s="37"/>
      <c r="S137" s="37"/>
      <c r="T137" s="45"/>
      <c r="U137" s="9"/>
      <c r="V137" s="9"/>
      <c r="W137" s="9"/>
      <c r="X137" s="9"/>
    </row>
    <row r="138" spans="1:49" s="4" customFormat="1" ht="16.5" customHeight="1">
      <c r="A138" s="9"/>
      <c r="B138" s="9"/>
      <c r="C138" s="49"/>
      <c r="D138" s="22"/>
      <c r="E138" s="22"/>
      <c r="F138" s="22"/>
      <c r="G138" s="22"/>
      <c r="H138" s="22"/>
      <c r="I138" s="22"/>
      <c r="J138" s="22"/>
      <c r="K138" s="22"/>
      <c r="L138" s="22"/>
      <c r="M138" s="22"/>
      <c r="N138" s="22"/>
      <c r="O138" s="22"/>
      <c r="P138" s="22"/>
      <c r="Q138" s="236"/>
      <c r="R138" s="37"/>
      <c r="S138" s="37"/>
      <c r="T138" s="45"/>
      <c r="U138" s="9"/>
      <c r="V138" s="9"/>
      <c r="W138" s="9"/>
      <c r="X138" s="9"/>
    </row>
    <row r="139" spans="1:49" s="4" customFormat="1" ht="16.5" customHeight="1">
      <c r="A139" s="9"/>
      <c r="B139" s="9"/>
      <c r="C139" s="49"/>
      <c r="D139" s="22"/>
      <c r="E139" s="22"/>
      <c r="F139" s="22"/>
      <c r="G139" s="22"/>
      <c r="H139" s="22"/>
      <c r="I139" s="22"/>
      <c r="J139" s="22"/>
      <c r="K139" s="22"/>
      <c r="L139" s="22"/>
      <c r="M139" s="22"/>
      <c r="N139" s="22"/>
      <c r="O139" s="22"/>
      <c r="P139" s="22"/>
      <c r="Q139" s="236"/>
      <c r="R139" s="37"/>
      <c r="S139" s="37"/>
      <c r="T139" s="45"/>
      <c r="U139" s="9"/>
      <c r="V139" s="9"/>
      <c r="W139" s="9"/>
      <c r="X139" s="9"/>
    </row>
    <row r="140" spans="1:49" s="4" customFormat="1" ht="16.5" customHeight="1">
      <c r="A140" s="9"/>
      <c r="B140" s="9"/>
      <c r="C140" s="49"/>
      <c r="D140" s="22"/>
      <c r="E140" s="22"/>
      <c r="F140" s="22"/>
      <c r="G140" s="22"/>
      <c r="H140" s="22"/>
      <c r="I140" s="22"/>
      <c r="J140" s="22"/>
      <c r="K140" s="22"/>
      <c r="L140" s="22"/>
      <c r="M140" s="22"/>
      <c r="N140" s="22"/>
      <c r="O140" s="22"/>
      <c r="P140" s="22"/>
      <c r="Q140" s="236"/>
      <c r="R140" s="37"/>
      <c r="S140" s="37"/>
      <c r="T140" s="45"/>
      <c r="U140" s="9"/>
      <c r="V140" s="9"/>
      <c r="W140" s="9"/>
      <c r="X140" s="9"/>
    </row>
    <row r="141" spans="1:49" s="4" customFormat="1" ht="16.5" customHeight="1">
      <c r="A141" s="9"/>
      <c r="B141" s="9"/>
      <c r="C141" s="49"/>
      <c r="D141" s="22"/>
      <c r="E141" s="22"/>
      <c r="F141" s="22"/>
      <c r="G141" s="22"/>
      <c r="H141" s="9"/>
      <c r="I141" s="22"/>
      <c r="J141" s="22"/>
      <c r="K141" s="22"/>
      <c r="L141" s="22"/>
      <c r="M141" s="22"/>
      <c r="N141" s="22"/>
      <c r="O141" s="22"/>
      <c r="P141" s="22"/>
      <c r="Q141" s="236"/>
      <c r="R141" s="37"/>
      <c r="S141" s="37"/>
      <c r="T141" s="45"/>
      <c r="U141" s="9"/>
      <c r="V141" s="9"/>
      <c r="W141" s="9"/>
      <c r="X141" s="9"/>
    </row>
    <row r="142" spans="1:49" s="4" customFormat="1" ht="16.5" customHeight="1">
      <c r="A142" s="9"/>
      <c r="B142" s="9"/>
      <c r="C142" s="49"/>
      <c r="D142" s="22"/>
      <c r="E142" s="22"/>
      <c r="F142" s="22"/>
      <c r="G142" s="22"/>
      <c r="H142" s="9"/>
      <c r="I142" s="22"/>
      <c r="J142" s="22"/>
      <c r="K142" s="22"/>
      <c r="L142" s="22"/>
      <c r="M142" s="22"/>
      <c r="N142" s="22"/>
      <c r="O142" s="22"/>
      <c r="P142" s="22"/>
      <c r="Q142" s="236"/>
      <c r="R142" s="37"/>
      <c r="S142" s="37"/>
      <c r="T142" s="45"/>
      <c r="U142" s="9"/>
      <c r="V142" s="9"/>
      <c r="W142" s="9"/>
      <c r="X142" s="9"/>
    </row>
    <row r="143" spans="1:49" s="4" customFormat="1" ht="16.5" customHeight="1">
      <c r="A143" s="9"/>
      <c r="B143" s="9"/>
      <c r="C143" s="237"/>
      <c r="D143" s="237"/>
      <c r="E143" s="237"/>
      <c r="F143" s="237"/>
      <c r="G143" s="237"/>
      <c r="H143" s="237"/>
      <c r="I143" s="237"/>
      <c r="J143" s="237"/>
      <c r="K143" s="237"/>
      <c r="L143" s="237"/>
      <c r="M143" s="237"/>
      <c r="N143" s="237"/>
      <c r="O143" s="237"/>
      <c r="P143" s="237"/>
      <c r="Q143" s="237"/>
      <c r="R143" s="40"/>
      <c r="S143" s="40"/>
      <c r="T143" s="40"/>
      <c r="U143" s="9"/>
      <c r="V143" s="9"/>
      <c r="W143" s="9"/>
      <c r="X143" s="9"/>
    </row>
    <row r="144" spans="1:49" s="4" customFormat="1" ht="16.5" customHeight="1">
      <c r="A144" s="9"/>
      <c r="B144" s="9"/>
      <c r="C144" s="234"/>
      <c r="D144" s="234"/>
      <c r="E144" s="234"/>
      <c r="F144" s="234"/>
      <c r="G144" s="234"/>
      <c r="H144" s="234"/>
      <c r="I144" s="234"/>
      <c r="J144" s="234"/>
      <c r="K144" s="234"/>
      <c r="L144" s="234"/>
      <c r="M144" s="234"/>
      <c r="N144" s="234"/>
      <c r="O144" s="234"/>
      <c r="P144" s="234"/>
      <c r="Q144" s="234"/>
      <c r="R144" s="37"/>
      <c r="S144" s="37"/>
      <c r="T144" s="37"/>
      <c r="U144" s="9"/>
      <c r="V144" s="9"/>
      <c r="W144" s="9"/>
      <c r="X144" s="9"/>
    </row>
    <row r="145" spans="1:24" s="4" customFormat="1" ht="16.5" customHeight="1">
      <c r="A145" s="9"/>
      <c r="B145" s="9"/>
      <c r="C145" s="49"/>
      <c r="D145" s="22"/>
      <c r="E145" s="22"/>
      <c r="F145" s="22"/>
      <c r="G145" s="22"/>
      <c r="H145" s="9"/>
      <c r="I145" s="22"/>
      <c r="J145" s="43"/>
      <c r="K145" s="50"/>
      <c r="L145" s="50"/>
      <c r="M145" s="22"/>
      <c r="N145" s="22"/>
      <c r="O145" s="22"/>
      <c r="P145" s="22"/>
      <c r="Q145" s="235"/>
      <c r="R145" s="37"/>
      <c r="S145" s="37"/>
      <c r="T145" s="45"/>
      <c r="U145" s="9"/>
      <c r="V145" s="9"/>
      <c r="W145" s="9"/>
      <c r="X145" s="9"/>
    </row>
    <row r="146" spans="1:24" s="4" customFormat="1" ht="16.5" customHeight="1">
      <c r="A146" s="9"/>
      <c r="B146" s="9"/>
      <c r="C146" s="49"/>
      <c r="D146" s="22"/>
      <c r="E146" s="22"/>
      <c r="F146" s="22"/>
      <c r="G146" s="22"/>
      <c r="H146" s="9"/>
      <c r="I146" s="22"/>
      <c r="J146" s="43"/>
      <c r="K146" s="50"/>
      <c r="L146" s="50"/>
      <c r="M146" s="22"/>
      <c r="N146" s="22"/>
      <c r="O146" s="22"/>
      <c r="P146" s="22"/>
      <c r="Q146" s="236"/>
      <c r="R146" s="37"/>
      <c r="S146" s="37"/>
      <c r="T146" s="45"/>
      <c r="U146" s="9"/>
      <c r="V146" s="9"/>
      <c r="W146" s="9"/>
      <c r="X146" s="9"/>
    </row>
    <row r="147" spans="1:24" s="4" customFormat="1" ht="16.5" customHeight="1">
      <c r="A147" s="9"/>
      <c r="B147" s="9"/>
      <c r="C147" s="49"/>
      <c r="D147" s="22"/>
      <c r="E147" s="22"/>
      <c r="F147" s="22"/>
      <c r="G147" s="22"/>
      <c r="H147" s="9"/>
      <c r="I147" s="22"/>
      <c r="J147" s="43"/>
      <c r="K147" s="50"/>
      <c r="L147" s="50"/>
      <c r="M147" s="22"/>
      <c r="N147" s="22"/>
      <c r="O147" s="22"/>
      <c r="P147" s="22"/>
      <c r="Q147" s="236"/>
      <c r="R147" s="37"/>
      <c r="S147" s="37"/>
      <c r="T147" s="45"/>
      <c r="U147" s="9"/>
      <c r="V147" s="9"/>
      <c r="W147" s="9"/>
      <c r="X147" s="9"/>
    </row>
    <row r="148" spans="1:24" s="4" customFormat="1" ht="16.5" customHeight="1">
      <c r="A148" s="9"/>
      <c r="B148" s="9"/>
      <c r="C148" s="49"/>
      <c r="D148" s="22"/>
      <c r="E148" s="22"/>
      <c r="F148" s="22"/>
      <c r="G148" s="22"/>
      <c r="H148" s="9"/>
      <c r="I148" s="22"/>
      <c r="J148" s="43"/>
      <c r="K148" s="50"/>
      <c r="L148" s="50"/>
      <c r="M148" s="22"/>
      <c r="N148" s="22"/>
      <c r="O148" s="22"/>
      <c r="P148" s="22"/>
      <c r="Q148" s="236"/>
      <c r="R148" s="37"/>
      <c r="S148" s="37"/>
      <c r="T148" s="45"/>
      <c r="U148" s="9"/>
      <c r="V148" s="9"/>
      <c r="W148" s="9"/>
      <c r="X148" s="9"/>
    </row>
    <row r="149" spans="1:24" s="4" customFormat="1" ht="16.5" customHeight="1">
      <c r="A149" s="9"/>
      <c r="B149" s="9"/>
      <c r="C149" s="49"/>
      <c r="D149" s="22"/>
      <c r="E149" s="22"/>
      <c r="F149" s="9"/>
      <c r="G149" s="9"/>
      <c r="H149" s="9"/>
      <c r="I149" s="9"/>
      <c r="J149" s="9"/>
      <c r="K149" s="9"/>
      <c r="L149" s="9"/>
      <c r="M149" s="9"/>
      <c r="N149" s="9"/>
      <c r="O149" s="9"/>
      <c r="P149" s="9"/>
      <c r="Q149" s="236"/>
      <c r="R149" s="37"/>
      <c r="S149" s="37"/>
      <c r="T149" s="45"/>
      <c r="U149" s="9"/>
      <c r="V149" s="9"/>
      <c r="W149" s="9"/>
      <c r="X149" s="9"/>
    </row>
    <row r="150" spans="1:24" s="4" customFormat="1" ht="16.5" customHeight="1">
      <c r="A150" s="9"/>
      <c r="B150" s="9"/>
      <c r="C150" s="237"/>
      <c r="D150" s="237"/>
      <c r="E150" s="237"/>
      <c r="F150" s="237"/>
      <c r="G150" s="237"/>
      <c r="H150" s="237"/>
      <c r="I150" s="237"/>
      <c r="J150" s="237"/>
      <c r="K150" s="237"/>
      <c r="L150" s="237"/>
      <c r="M150" s="237"/>
      <c r="N150" s="237"/>
      <c r="O150" s="237"/>
      <c r="P150" s="237"/>
      <c r="Q150" s="237"/>
      <c r="R150" s="40"/>
      <c r="S150" s="40"/>
      <c r="T150" s="40"/>
      <c r="U150" s="9"/>
      <c r="V150" s="9"/>
      <c r="W150" s="9"/>
      <c r="X150" s="9"/>
    </row>
    <row r="151" spans="1:24" s="4" customFormat="1" ht="16.5" customHeight="1">
      <c r="A151" s="9"/>
      <c r="B151" s="9"/>
      <c r="C151" s="234"/>
      <c r="D151" s="234"/>
      <c r="E151" s="234"/>
      <c r="F151" s="234"/>
      <c r="G151" s="234"/>
      <c r="H151" s="234"/>
      <c r="I151" s="234"/>
      <c r="J151" s="234"/>
      <c r="K151" s="234"/>
      <c r="L151" s="234"/>
      <c r="M151" s="234"/>
      <c r="N151" s="234"/>
      <c r="O151" s="234"/>
      <c r="P151" s="234"/>
      <c r="Q151" s="234"/>
      <c r="R151" s="37"/>
      <c r="S151" s="37"/>
      <c r="T151" s="37"/>
      <c r="U151" s="9"/>
      <c r="V151" s="9"/>
      <c r="W151" s="9"/>
      <c r="X151" s="9"/>
    </row>
    <row r="152" spans="1:24" s="4" customFormat="1" ht="16.5" customHeight="1">
      <c r="A152" s="9"/>
      <c r="B152" s="9"/>
      <c r="C152" s="49"/>
      <c r="D152" s="22"/>
      <c r="E152" s="22"/>
      <c r="F152" s="22"/>
      <c r="G152" s="22"/>
      <c r="H152" s="9"/>
      <c r="I152" s="22"/>
      <c r="J152" s="43"/>
      <c r="K152" s="50"/>
      <c r="L152" s="50"/>
      <c r="M152" s="22"/>
      <c r="N152" s="22"/>
      <c r="O152" s="22"/>
      <c r="P152" s="22"/>
      <c r="Q152" s="235"/>
      <c r="R152" s="37"/>
      <c r="S152" s="37"/>
      <c r="T152" s="45"/>
      <c r="U152" s="9"/>
      <c r="V152" s="9"/>
      <c r="W152" s="9"/>
      <c r="X152" s="9"/>
    </row>
    <row r="153" spans="1:24" s="4" customFormat="1" ht="16.5" customHeight="1">
      <c r="A153" s="9"/>
      <c r="B153" s="9"/>
      <c r="C153" s="49"/>
      <c r="D153" s="22"/>
      <c r="E153" s="22"/>
      <c r="F153" s="22"/>
      <c r="G153" s="22"/>
      <c r="H153" s="22"/>
      <c r="I153" s="22"/>
      <c r="J153" s="22"/>
      <c r="K153" s="50"/>
      <c r="L153" s="50"/>
      <c r="M153" s="22"/>
      <c r="N153" s="22"/>
      <c r="O153" s="22"/>
      <c r="P153" s="22"/>
      <c r="Q153" s="236"/>
      <c r="R153" s="9"/>
      <c r="S153" s="37"/>
      <c r="T153" s="45"/>
      <c r="U153" s="9"/>
      <c r="V153" s="9"/>
      <c r="W153" s="9"/>
      <c r="X153" s="9"/>
    </row>
    <row r="154" spans="1:24" s="4" customFormat="1" ht="16.5" customHeight="1">
      <c r="A154" s="9"/>
      <c r="B154" s="9"/>
      <c r="C154" s="49"/>
      <c r="D154" s="22"/>
      <c r="E154" s="22"/>
      <c r="F154" s="22"/>
      <c r="G154" s="22"/>
      <c r="H154" s="9"/>
      <c r="I154" s="22"/>
      <c r="J154" s="22"/>
      <c r="K154" s="50"/>
      <c r="L154" s="50"/>
      <c r="M154" s="22"/>
      <c r="N154" s="22"/>
      <c r="O154" s="22"/>
      <c r="P154" s="22"/>
      <c r="Q154" s="236"/>
      <c r="R154" s="37"/>
      <c r="S154" s="37"/>
      <c r="T154" s="45"/>
      <c r="U154" s="9"/>
      <c r="V154" s="9"/>
      <c r="W154" s="9"/>
      <c r="X154" s="9"/>
    </row>
    <row r="155" spans="1:24" s="4" customFormat="1" ht="16.5" customHeight="1">
      <c r="A155" s="9"/>
      <c r="B155" s="9"/>
      <c r="C155" s="49"/>
      <c r="D155" s="22"/>
      <c r="E155" s="22"/>
      <c r="F155" s="22"/>
      <c r="G155" s="22"/>
      <c r="H155" s="9"/>
      <c r="I155" s="22"/>
      <c r="J155" s="22"/>
      <c r="K155" s="50"/>
      <c r="L155" s="50"/>
      <c r="M155" s="22"/>
      <c r="N155" s="22"/>
      <c r="O155" s="22"/>
      <c r="P155" s="22"/>
      <c r="Q155" s="236"/>
      <c r="R155" s="37"/>
      <c r="S155" s="37"/>
      <c r="T155" s="45"/>
      <c r="U155" s="9"/>
      <c r="V155" s="9"/>
      <c r="W155" s="9"/>
      <c r="X155" s="9"/>
    </row>
    <row r="156" spans="1:24" s="4" customFormat="1" ht="16.5" customHeight="1">
      <c r="A156" s="9"/>
      <c r="B156" s="9"/>
      <c r="C156" s="49"/>
      <c r="D156" s="22"/>
      <c r="E156" s="22"/>
      <c r="F156" s="22"/>
      <c r="G156" s="22"/>
      <c r="H156" s="9"/>
      <c r="I156" s="22"/>
      <c r="J156" s="22"/>
      <c r="K156" s="50"/>
      <c r="L156" s="50"/>
      <c r="M156" s="22"/>
      <c r="N156" s="22"/>
      <c r="O156" s="22"/>
      <c r="P156" s="22"/>
      <c r="Q156" s="236"/>
      <c r="R156" s="37"/>
      <c r="S156" s="37"/>
      <c r="T156" s="45"/>
      <c r="U156" s="9"/>
      <c r="V156" s="9"/>
      <c r="W156" s="9"/>
      <c r="X156" s="9"/>
    </row>
    <row r="157" spans="1:24" s="4" customFormat="1" ht="16.5" customHeight="1">
      <c r="A157" s="9"/>
      <c r="B157" s="32"/>
      <c r="C157" s="108"/>
      <c r="D157" s="26"/>
      <c r="E157" s="26"/>
      <c r="F157" s="26"/>
      <c r="G157" s="26"/>
      <c r="H157" s="26"/>
      <c r="I157" s="26"/>
      <c r="J157" s="26"/>
      <c r="K157" s="26"/>
      <c r="L157" s="26"/>
      <c r="M157" s="26"/>
      <c r="N157" s="26"/>
      <c r="O157" s="26"/>
      <c r="P157" s="232"/>
      <c r="Q157" s="232"/>
      <c r="R157" s="27"/>
      <c r="S157" s="27"/>
      <c r="T157" s="27"/>
      <c r="U157" s="230"/>
      <c r="V157" s="230"/>
      <c r="W157" s="230"/>
      <c r="X157" s="230"/>
    </row>
    <row r="158" spans="1:24" s="4" customFormat="1" ht="16.5" customHeight="1">
      <c r="A158" s="9"/>
      <c r="B158" s="28"/>
      <c r="C158" s="109"/>
      <c r="D158" s="29"/>
      <c r="E158" s="29"/>
      <c r="F158" s="29"/>
      <c r="G158" s="29"/>
      <c r="H158" s="29"/>
      <c r="I158" s="29"/>
      <c r="J158" s="29"/>
      <c r="K158" s="29"/>
      <c r="L158" s="29"/>
      <c r="M158" s="29"/>
      <c r="N158" s="30"/>
      <c r="O158" s="30"/>
      <c r="P158" s="232"/>
      <c r="Q158" s="232"/>
      <c r="R158" s="31"/>
      <c r="S158" s="31"/>
      <c r="T158" s="27"/>
      <c r="U158" s="233"/>
      <c r="V158" s="233"/>
      <c r="W158" s="233"/>
      <c r="X158" s="233"/>
    </row>
    <row r="159" spans="1:24" s="4" customFormat="1" ht="16.5" customHeight="1">
      <c r="A159" s="9"/>
      <c r="B159" s="28"/>
      <c r="C159" s="109"/>
      <c r="D159" s="29"/>
      <c r="E159" s="29"/>
      <c r="F159" s="29"/>
      <c r="G159" s="29"/>
      <c r="H159" s="29"/>
      <c r="I159" s="29"/>
      <c r="J159" s="29"/>
      <c r="K159" s="29"/>
      <c r="L159" s="29"/>
      <c r="M159" s="29"/>
      <c r="N159" s="30"/>
      <c r="O159" s="30"/>
      <c r="P159" s="232"/>
      <c r="Q159" s="232"/>
      <c r="R159" s="31"/>
      <c r="S159" s="31"/>
      <c r="T159" s="27"/>
      <c r="U159" s="21"/>
      <c r="V159" s="21"/>
      <c r="W159" s="21"/>
      <c r="X159" s="21"/>
    </row>
    <row r="160" spans="1:24" s="4" customFormat="1" ht="16.5" customHeight="1">
      <c r="A160" s="9"/>
      <c r="B160" s="28"/>
      <c r="C160" s="109"/>
      <c r="D160" s="29"/>
      <c r="E160" s="29"/>
      <c r="F160" s="29"/>
      <c r="G160" s="29"/>
      <c r="H160" s="29"/>
      <c r="I160" s="29"/>
      <c r="J160" s="29"/>
      <c r="K160" s="29"/>
      <c r="L160" s="29"/>
      <c r="M160" s="29"/>
      <c r="N160" s="30"/>
      <c r="O160" s="30"/>
      <c r="P160" s="232"/>
      <c r="Q160" s="232"/>
      <c r="R160" s="31"/>
      <c r="S160" s="31"/>
      <c r="T160" s="27"/>
      <c r="U160" s="233"/>
      <c r="V160" s="233"/>
      <c r="W160" s="233"/>
      <c r="X160" s="233"/>
    </row>
    <row r="161" spans="1:41" s="4" customFormat="1" ht="16.5" customHeight="1">
      <c r="A161" s="9"/>
      <c r="B161" s="28"/>
      <c r="C161" s="109"/>
      <c r="D161" s="29"/>
      <c r="E161" s="29"/>
      <c r="F161" s="29"/>
      <c r="G161" s="29"/>
      <c r="H161" s="29"/>
      <c r="I161" s="29"/>
      <c r="J161" s="29"/>
      <c r="K161" s="29"/>
      <c r="L161" s="29"/>
      <c r="M161" s="29"/>
      <c r="N161" s="29"/>
      <c r="O161" s="29"/>
      <c r="P161" s="232"/>
      <c r="Q161" s="232"/>
      <c r="R161" s="31"/>
      <c r="S161" s="31"/>
      <c r="T161" s="27"/>
      <c r="U161" s="233"/>
      <c r="V161" s="233"/>
      <c r="W161" s="233"/>
      <c r="X161" s="233"/>
    </row>
    <row r="162" spans="1:41" ht="16.5" customHeight="1">
      <c r="A162" s="9"/>
      <c r="B162" s="28"/>
      <c r="C162" s="109"/>
      <c r="D162" s="29"/>
      <c r="E162" s="29"/>
      <c r="F162" s="29"/>
      <c r="G162" s="29"/>
      <c r="H162" s="29"/>
      <c r="I162" s="29"/>
      <c r="J162" s="29"/>
      <c r="K162" s="29"/>
      <c r="L162" s="29"/>
      <c r="M162" s="29"/>
      <c r="N162" s="29"/>
      <c r="O162" s="30"/>
      <c r="P162" s="232"/>
      <c r="Q162" s="232"/>
      <c r="R162" s="31"/>
      <c r="S162" s="31"/>
      <c r="T162" s="27"/>
      <c r="U162" s="233"/>
      <c r="V162" s="233"/>
      <c r="W162" s="233"/>
      <c r="X162" s="233"/>
    </row>
    <row r="163" spans="1:41" ht="16.5" customHeight="1">
      <c r="A163" s="9"/>
      <c r="B163" s="28"/>
      <c r="C163" s="109"/>
      <c r="D163" s="29"/>
      <c r="E163" s="29"/>
      <c r="F163" s="29"/>
      <c r="G163" s="29"/>
      <c r="H163" s="29"/>
      <c r="I163" s="29"/>
      <c r="J163" s="29"/>
      <c r="K163" s="29"/>
      <c r="L163" s="29"/>
      <c r="M163" s="29"/>
      <c r="N163" s="29"/>
      <c r="O163" s="29"/>
      <c r="P163" s="232"/>
      <c r="Q163" s="232"/>
      <c r="R163" s="31"/>
      <c r="S163" s="31"/>
      <c r="T163" s="27"/>
      <c r="U163" s="233"/>
      <c r="V163" s="233"/>
      <c r="W163" s="233"/>
      <c r="X163" s="233"/>
      <c r="Y163" s="4"/>
      <c r="Z163" s="4"/>
      <c r="AA163" s="4"/>
      <c r="AB163" s="4"/>
      <c r="AC163" s="4"/>
      <c r="AD163" s="4"/>
      <c r="AE163" s="4"/>
      <c r="AF163" s="4"/>
      <c r="AG163" s="4"/>
      <c r="AH163" s="4"/>
      <c r="AI163" s="4"/>
      <c r="AJ163" s="4"/>
      <c r="AK163" s="4"/>
      <c r="AL163" s="4"/>
      <c r="AM163" s="4"/>
      <c r="AN163" s="4"/>
      <c r="AO163" s="4"/>
    </row>
    <row r="164" spans="1:41" ht="16.5" customHeight="1">
      <c r="A164" s="9"/>
      <c r="B164" s="32"/>
      <c r="C164" s="108"/>
      <c r="D164" s="26"/>
      <c r="E164" s="26"/>
      <c r="F164" s="26"/>
      <c r="G164" s="26"/>
      <c r="H164" s="26"/>
      <c r="I164" s="26"/>
      <c r="J164" s="26"/>
      <c r="K164" s="26"/>
      <c r="L164" s="26"/>
      <c r="M164" s="26"/>
      <c r="N164" s="26"/>
      <c r="O164" s="26"/>
      <c r="P164" s="232"/>
      <c r="Q164" s="232"/>
      <c r="R164" s="27"/>
      <c r="S164" s="27"/>
      <c r="T164" s="27"/>
      <c r="U164" s="230"/>
      <c r="V164" s="230"/>
      <c r="W164" s="230"/>
      <c r="X164" s="230"/>
      <c r="Y164" s="4"/>
      <c r="Z164" s="4"/>
      <c r="AA164" s="4"/>
      <c r="AB164" s="4"/>
      <c r="AC164" s="4"/>
      <c r="AD164" s="4"/>
      <c r="AE164" s="4"/>
      <c r="AF164" s="4"/>
      <c r="AG164" s="4"/>
      <c r="AH164" s="4"/>
      <c r="AI164" s="4"/>
      <c r="AJ164" s="4"/>
      <c r="AK164" s="4"/>
      <c r="AL164" s="4"/>
      <c r="AM164" s="4"/>
      <c r="AN164" s="4"/>
      <c r="AO164" s="4"/>
    </row>
    <row r="165" spans="1:41" ht="16.5" customHeight="1">
      <c r="A165" s="9"/>
      <c r="B165" s="28"/>
      <c r="C165" s="109"/>
      <c r="D165" s="29"/>
      <c r="E165" s="29"/>
      <c r="F165" s="29"/>
      <c r="G165" s="29"/>
      <c r="H165" s="29"/>
      <c r="I165" s="29"/>
      <c r="J165" s="29"/>
      <c r="K165" s="29"/>
      <c r="L165" s="29"/>
      <c r="M165" s="29"/>
      <c r="N165" s="30"/>
      <c r="O165" s="30"/>
      <c r="P165" s="232"/>
      <c r="Q165" s="232"/>
      <c r="R165" s="31"/>
      <c r="S165" s="31"/>
      <c r="T165" s="27"/>
      <c r="U165" s="233"/>
      <c r="V165" s="233"/>
      <c r="W165" s="233"/>
      <c r="X165" s="233"/>
      <c r="Y165" s="4"/>
      <c r="Z165" s="4"/>
      <c r="AA165" s="4"/>
      <c r="AB165" s="4"/>
      <c r="AC165" s="4"/>
      <c r="AD165" s="4"/>
      <c r="AE165" s="4"/>
      <c r="AF165" s="4"/>
      <c r="AG165" s="4"/>
      <c r="AH165" s="4"/>
      <c r="AI165" s="4"/>
      <c r="AJ165" s="4"/>
      <c r="AK165" s="4"/>
      <c r="AL165" s="4"/>
      <c r="AM165" s="4"/>
      <c r="AN165" s="4"/>
      <c r="AO165" s="4"/>
    </row>
    <row r="166" spans="1:41" ht="16.5" customHeight="1">
      <c r="A166" s="9"/>
      <c r="B166" s="28"/>
      <c r="C166" s="109"/>
      <c r="D166" s="29"/>
      <c r="E166" s="29"/>
      <c r="F166" s="29"/>
      <c r="G166" s="29"/>
      <c r="H166" s="29"/>
      <c r="I166" s="29"/>
      <c r="J166" s="29"/>
      <c r="K166" s="29"/>
      <c r="L166" s="29"/>
      <c r="M166" s="29"/>
      <c r="N166" s="30"/>
      <c r="O166" s="30"/>
      <c r="P166" s="232"/>
      <c r="Q166" s="232"/>
      <c r="R166" s="31"/>
      <c r="S166" s="31"/>
      <c r="T166" s="27"/>
      <c r="U166" s="233"/>
      <c r="V166" s="233"/>
      <c r="W166" s="233"/>
      <c r="X166" s="233"/>
      <c r="Y166" s="4"/>
      <c r="Z166" s="4"/>
      <c r="AA166" s="4"/>
      <c r="AB166" s="4"/>
      <c r="AC166" s="4"/>
      <c r="AD166" s="4"/>
      <c r="AE166" s="4"/>
      <c r="AF166" s="4"/>
      <c r="AG166" s="4"/>
      <c r="AH166" s="4"/>
      <c r="AI166" s="4"/>
      <c r="AJ166" s="4"/>
      <c r="AK166" s="4"/>
      <c r="AL166" s="4"/>
      <c r="AM166" s="4"/>
      <c r="AN166" s="4"/>
      <c r="AO166" s="4"/>
    </row>
    <row r="167" spans="1:41" ht="16.5" customHeight="1">
      <c r="A167" s="9"/>
      <c r="B167" s="28"/>
      <c r="C167" s="109"/>
      <c r="D167" s="29"/>
      <c r="E167" s="29"/>
      <c r="F167" s="29"/>
      <c r="G167" s="29"/>
      <c r="H167" s="29"/>
      <c r="I167" s="29"/>
      <c r="J167" s="29"/>
      <c r="K167" s="29"/>
      <c r="L167" s="29"/>
      <c r="M167" s="29"/>
      <c r="N167" s="29"/>
      <c r="O167" s="29"/>
      <c r="P167" s="232"/>
      <c r="Q167" s="232"/>
      <c r="R167" s="31"/>
      <c r="S167" s="31"/>
      <c r="T167" s="27"/>
      <c r="U167" s="233"/>
      <c r="V167" s="233"/>
      <c r="W167" s="233"/>
      <c r="X167" s="233"/>
      <c r="Y167" s="4"/>
      <c r="Z167" s="4"/>
      <c r="AA167" s="4"/>
      <c r="AB167" s="4"/>
      <c r="AC167" s="4"/>
      <c r="AD167" s="4"/>
      <c r="AE167" s="4"/>
      <c r="AF167" s="4"/>
      <c r="AG167" s="4"/>
      <c r="AH167" s="4"/>
      <c r="AI167" s="4"/>
      <c r="AJ167" s="4"/>
      <c r="AK167" s="4"/>
      <c r="AL167" s="4"/>
      <c r="AM167" s="4"/>
      <c r="AN167" s="4"/>
      <c r="AO167" s="4"/>
    </row>
    <row r="168" spans="1:41" ht="16.5" customHeight="1">
      <c r="A168" s="9"/>
      <c r="B168" s="28"/>
      <c r="C168" s="109"/>
      <c r="D168" s="29"/>
      <c r="E168" s="29"/>
      <c r="F168" s="29"/>
      <c r="G168" s="29"/>
      <c r="H168" s="29"/>
      <c r="I168" s="29"/>
      <c r="J168" s="29"/>
      <c r="K168" s="29"/>
      <c r="L168" s="29"/>
      <c r="M168" s="29"/>
      <c r="N168" s="29"/>
      <c r="O168" s="30"/>
      <c r="P168" s="232"/>
      <c r="Q168" s="232"/>
      <c r="R168" s="31"/>
      <c r="S168" s="31"/>
      <c r="T168" s="27"/>
      <c r="U168" s="233"/>
      <c r="V168" s="233"/>
      <c r="W168" s="233"/>
      <c r="X168" s="233"/>
      <c r="Y168" s="4"/>
      <c r="Z168" s="4"/>
      <c r="AA168" s="4"/>
      <c r="AB168" s="4"/>
      <c r="AC168" s="4"/>
      <c r="AD168" s="4"/>
      <c r="AE168" s="4"/>
      <c r="AF168" s="4"/>
      <c r="AG168" s="4"/>
      <c r="AH168" s="4"/>
      <c r="AI168" s="4"/>
      <c r="AJ168" s="4"/>
      <c r="AK168" s="4"/>
      <c r="AL168" s="4"/>
      <c r="AM168" s="4"/>
      <c r="AN168" s="4"/>
      <c r="AO168" s="4"/>
    </row>
    <row r="169" spans="1:41" ht="16.5" customHeight="1">
      <c r="A169" s="9"/>
      <c r="B169" s="28"/>
      <c r="C169" s="109"/>
      <c r="D169" s="29"/>
      <c r="E169" s="29"/>
      <c r="F169" s="29"/>
      <c r="G169" s="29"/>
      <c r="H169" s="29"/>
      <c r="I169" s="29"/>
      <c r="J169" s="29"/>
      <c r="K169" s="29"/>
      <c r="L169" s="29"/>
      <c r="M169" s="29"/>
      <c r="N169" s="29"/>
      <c r="O169" s="29"/>
      <c r="P169" s="232"/>
      <c r="Q169" s="232"/>
      <c r="R169" s="31"/>
      <c r="S169" s="31"/>
      <c r="T169" s="27"/>
      <c r="U169" s="233"/>
      <c r="V169" s="233"/>
      <c r="W169" s="233"/>
      <c r="X169" s="233"/>
      <c r="Y169" s="4"/>
      <c r="Z169" s="4"/>
      <c r="AA169" s="4"/>
      <c r="AB169" s="4"/>
      <c r="AC169" s="4"/>
      <c r="AD169" s="4"/>
      <c r="AE169" s="4"/>
      <c r="AF169" s="4"/>
      <c r="AG169" s="4"/>
      <c r="AH169" s="4"/>
      <c r="AI169" s="4"/>
      <c r="AJ169" s="4"/>
      <c r="AK169" s="4"/>
      <c r="AL169" s="4"/>
      <c r="AM169" s="4"/>
      <c r="AN169" s="4"/>
      <c r="AO169" s="4"/>
    </row>
    <row r="170" spans="1:41" ht="16.5" customHeight="1">
      <c r="A170" s="9"/>
      <c r="B170" s="32"/>
      <c r="C170" s="108"/>
      <c r="D170" s="26"/>
      <c r="E170" s="26"/>
      <c r="F170" s="26"/>
      <c r="G170" s="26"/>
      <c r="H170" s="26"/>
      <c r="I170" s="26"/>
      <c r="J170" s="26"/>
      <c r="K170" s="26"/>
      <c r="L170" s="26"/>
      <c r="M170" s="26"/>
      <c r="N170" s="26"/>
      <c r="O170" s="26"/>
      <c r="P170" s="232"/>
      <c r="Q170" s="232"/>
      <c r="R170" s="27"/>
      <c r="S170" s="27"/>
      <c r="T170" s="27"/>
      <c r="U170" s="230"/>
      <c r="V170" s="230"/>
      <c r="W170" s="230"/>
      <c r="X170" s="230"/>
      <c r="Y170" s="4"/>
      <c r="Z170" s="4"/>
      <c r="AA170" s="4"/>
      <c r="AB170" s="4"/>
      <c r="AC170" s="4"/>
      <c r="AD170" s="4"/>
      <c r="AE170" s="4"/>
      <c r="AF170" s="4"/>
      <c r="AG170" s="4"/>
      <c r="AH170" s="4"/>
      <c r="AI170" s="4"/>
      <c r="AJ170" s="4"/>
      <c r="AK170" s="4"/>
      <c r="AL170" s="4"/>
      <c r="AM170" s="4"/>
      <c r="AN170" s="4"/>
      <c r="AO170" s="4"/>
    </row>
    <row r="171" spans="1:41" ht="16.5" customHeight="1">
      <c r="A171" s="9"/>
      <c r="B171" s="28"/>
      <c r="C171" s="109"/>
      <c r="D171" s="29"/>
      <c r="E171" s="29"/>
      <c r="F171" s="29"/>
      <c r="G171" s="29"/>
      <c r="H171" s="29"/>
      <c r="I171" s="29"/>
      <c r="J171" s="29"/>
      <c r="K171" s="29"/>
      <c r="L171" s="29"/>
      <c r="M171" s="29"/>
      <c r="N171" s="30"/>
      <c r="O171" s="30"/>
      <c r="P171" s="232"/>
      <c r="Q171" s="232"/>
      <c r="R171" s="31"/>
      <c r="S171" s="31"/>
      <c r="T171" s="27"/>
      <c r="U171" s="233"/>
      <c r="V171" s="233"/>
      <c r="W171" s="233"/>
      <c r="X171" s="233"/>
      <c r="Y171" s="4"/>
      <c r="Z171" s="4"/>
      <c r="AA171" s="4"/>
      <c r="AB171" s="4"/>
      <c r="AC171" s="4"/>
      <c r="AD171" s="4"/>
      <c r="AE171" s="4"/>
      <c r="AF171" s="4"/>
      <c r="AG171" s="4"/>
      <c r="AH171" s="4"/>
      <c r="AI171" s="4"/>
      <c r="AJ171" s="4"/>
      <c r="AK171" s="4"/>
      <c r="AL171" s="4"/>
      <c r="AM171" s="4"/>
      <c r="AN171" s="4"/>
      <c r="AO171" s="4"/>
    </row>
    <row r="172" spans="1:41" ht="16.5" customHeight="1">
      <c r="A172" s="9"/>
      <c r="B172" s="28"/>
      <c r="C172" s="109"/>
      <c r="D172" s="29"/>
      <c r="E172" s="29"/>
      <c r="F172" s="29"/>
      <c r="G172" s="29"/>
      <c r="H172" s="29"/>
      <c r="I172" s="29"/>
      <c r="J172" s="29"/>
      <c r="K172" s="29"/>
      <c r="L172" s="29"/>
      <c r="M172" s="29"/>
      <c r="N172" s="30"/>
      <c r="O172" s="30"/>
      <c r="P172" s="232"/>
      <c r="Q172" s="232"/>
      <c r="R172" s="31"/>
      <c r="S172" s="31"/>
      <c r="T172" s="27"/>
      <c r="U172" s="233"/>
      <c r="V172" s="233"/>
      <c r="W172" s="233"/>
      <c r="X172" s="233"/>
      <c r="Y172" s="4"/>
      <c r="Z172" s="4"/>
      <c r="AA172" s="4"/>
      <c r="AB172" s="4"/>
      <c r="AC172" s="4"/>
      <c r="AD172" s="4"/>
      <c r="AE172" s="4"/>
      <c r="AF172" s="4"/>
      <c r="AG172" s="4"/>
      <c r="AH172" s="4"/>
      <c r="AI172" s="4"/>
      <c r="AJ172" s="4"/>
      <c r="AK172" s="4"/>
      <c r="AL172" s="4"/>
      <c r="AM172" s="4"/>
      <c r="AN172" s="4"/>
      <c r="AO172" s="4"/>
    </row>
    <row r="173" spans="1:41" ht="16.5" customHeight="1">
      <c r="A173" s="9"/>
      <c r="B173" s="28"/>
      <c r="C173" s="109"/>
      <c r="D173" s="29"/>
      <c r="E173" s="29"/>
      <c r="F173" s="29"/>
      <c r="G173" s="29"/>
      <c r="H173" s="29"/>
      <c r="I173" s="29"/>
      <c r="J173" s="29"/>
      <c r="K173" s="29"/>
      <c r="L173" s="29"/>
      <c r="M173" s="29"/>
      <c r="N173" s="29"/>
      <c r="O173" s="29"/>
      <c r="P173" s="232"/>
      <c r="Q173" s="232"/>
      <c r="R173" s="31"/>
      <c r="S173" s="31"/>
      <c r="T173" s="27"/>
      <c r="U173" s="233"/>
      <c r="V173" s="233"/>
      <c r="W173" s="233"/>
      <c r="X173" s="233"/>
      <c r="Y173" s="4"/>
      <c r="Z173" s="4"/>
      <c r="AA173" s="4"/>
      <c r="AB173" s="4"/>
      <c r="AC173" s="4"/>
      <c r="AD173" s="4"/>
      <c r="AE173" s="4"/>
      <c r="AF173" s="4"/>
      <c r="AG173" s="4"/>
      <c r="AH173" s="4"/>
      <c r="AI173" s="4"/>
      <c r="AJ173" s="4"/>
      <c r="AK173" s="4"/>
      <c r="AL173" s="4"/>
      <c r="AM173" s="4"/>
      <c r="AN173" s="4"/>
      <c r="AO173" s="4"/>
    </row>
    <row r="174" spans="1:41" ht="16.5" customHeight="1">
      <c r="A174" s="9"/>
      <c r="B174" s="28"/>
      <c r="C174" s="109"/>
      <c r="D174" s="29"/>
      <c r="E174" s="29"/>
      <c r="F174" s="29"/>
      <c r="G174" s="29"/>
      <c r="H174" s="29"/>
      <c r="I174" s="29"/>
      <c r="J174" s="29"/>
      <c r="K174" s="29"/>
      <c r="L174" s="29"/>
      <c r="M174" s="29"/>
      <c r="N174" s="29"/>
      <c r="O174" s="30"/>
      <c r="P174" s="232"/>
      <c r="Q174" s="232"/>
      <c r="R174" s="31"/>
      <c r="S174" s="31"/>
      <c r="T174" s="27"/>
      <c r="U174" s="233"/>
      <c r="V174" s="233"/>
      <c r="W174" s="233"/>
      <c r="X174" s="233"/>
    </row>
    <row r="175" spans="1:41" ht="16.5" customHeight="1">
      <c r="A175" s="9"/>
      <c r="B175" s="28"/>
      <c r="C175" s="109"/>
      <c r="D175" s="29"/>
      <c r="E175" s="29"/>
      <c r="F175" s="29"/>
      <c r="G175" s="29"/>
      <c r="H175" s="29"/>
      <c r="I175" s="29"/>
      <c r="J175" s="29"/>
      <c r="K175" s="29"/>
      <c r="L175" s="29"/>
      <c r="M175" s="29"/>
      <c r="N175" s="29"/>
      <c r="O175" s="29"/>
      <c r="P175" s="232"/>
      <c r="Q175" s="232"/>
      <c r="R175" s="31"/>
      <c r="S175" s="31"/>
      <c r="T175" s="27"/>
      <c r="U175" s="233"/>
      <c r="V175" s="233"/>
      <c r="W175" s="233"/>
      <c r="X175" s="233"/>
      <c r="Y175" s="4"/>
      <c r="Z175" s="4"/>
      <c r="AA175" s="4"/>
      <c r="AB175" s="4"/>
      <c r="AC175" s="4"/>
      <c r="AD175" s="4"/>
      <c r="AE175" s="4"/>
      <c r="AF175" s="4"/>
      <c r="AG175" s="4"/>
      <c r="AH175" s="4"/>
      <c r="AI175" s="4"/>
      <c r="AJ175" s="4"/>
      <c r="AK175" s="4"/>
      <c r="AL175" s="4"/>
      <c r="AM175" s="4"/>
      <c r="AN175" s="4"/>
      <c r="AO175" s="4"/>
    </row>
    <row r="176" spans="1:41" ht="16.5" customHeight="1">
      <c r="A176" s="9"/>
      <c r="B176" s="34"/>
      <c r="C176" s="246"/>
      <c r="D176" s="246"/>
      <c r="E176" s="246"/>
      <c r="F176" s="246"/>
      <c r="G176" s="246"/>
      <c r="H176" s="246"/>
      <c r="I176" s="246"/>
      <c r="J176" s="246"/>
      <c r="K176" s="246"/>
      <c r="L176" s="246"/>
      <c r="M176" s="246"/>
      <c r="N176" s="246"/>
      <c r="O176" s="246"/>
      <c r="P176" s="246"/>
      <c r="Q176" s="246"/>
      <c r="R176" s="35"/>
      <c r="S176" s="35"/>
      <c r="T176" s="35"/>
      <c r="U176" s="36"/>
      <c r="V176" s="36"/>
      <c r="W176" s="36"/>
      <c r="X176" s="36"/>
      <c r="Y176" s="4"/>
      <c r="Z176" s="4"/>
      <c r="AA176" s="4"/>
      <c r="AB176" s="4"/>
      <c r="AC176" s="4"/>
      <c r="AD176" s="4"/>
      <c r="AE176" s="4"/>
      <c r="AF176" s="4"/>
      <c r="AG176" s="4"/>
      <c r="AH176" s="4"/>
      <c r="AI176" s="4"/>
      <c r="AJ176" s="4"/>
      <c r="AK176" s="4"/>
      <c r="AL176" s="4"/>
      <c r="AM176" s="4"/>
      <c r="AN176" s="4"/>
      <c r="AO176" s="4"/>
    </row>
    <row r="177" spans="1:41" ht="16.5" customHeight="1">
      <c r="A177" s="9"/>
      <c r="B177" s="25"/>
      <c r="C177" s="108"/>
      <c r="D177" s="26"/>
      <c r="E177" s="26"/>
      <c r="F177" s="26"/>
      <c r="G177" s="26"/>
      <c r="H177" s="26"/>
      <c r="I177" s="26"/>
      <c r="J177" s="26"/>
      <c r="K177" s="26"/>
      <c r="L177" s="26"/>
      <c r="M177" s="26"/>
      <c r="N177" s="26"/>
      <c r="O177" s="26"/>
      <c r="P177" s="232"/>
      <c r="Q177" s="232"/>
      <c r="R177" s="27"/>
      <c r="S177" s="27"/>
      <c r="T177" s="27"/>
      <c r="U177" s="230"/>
      <c r="V177" s="230"/>
      <c r="W177" s="230"/>
      <c r="X177" s="230"/>
      <c r="Y177" s="4"/>
      <c r="Z177" s="4"/>
      <c r="AA177" s="4"/>
      <c r="AB177" s="4"/>
      <c r="AC177" s="4"/>
      <c r="AD177" s="4"/>
      <c r="AE177" s="4"/>
      <c r="AF177" s="4"/>
      <c r="AG177" s="4"/>
      <c r="AH177" s="4"/>
      <c r="AI177" s="4"/>
      <c r="AJ177" s="4"/>
      <c r="AK177" s="4"/>
      <c r="AL177" s="4"/>
      <c r="AM177" s="4"/>
      <c r="AN177" s="4"/>
      <c r="AO177" s="4"/>
    </row>
    <row r="178" spans="1:41" ht="16.5" customHeight="1">
      <c r="A178" s="9"/>
      <c r="B178" s="28"/>
      <c r="C178" s="109"/>
      <c r="D178" s="29"/>
      <c r="E178" s="29"/>
      <c r="F178" s="29"/>
      <c r="G178" s="29"/>
      <c r="H178" s="29"/>
      <c r="I178" s="29"/>
      <c r="J178" s="29"/>
      <c r="K178" s="29"/>
      <c r="L178" s="29"/>
      <c r="M178" s="29"/>
      <c r="N178" s="30"/>
      <c r="O178" s="30"/>
      <c r="P178" s="232"/>
      <c r="Q178" s="232"/>
      <c r="R178" s="31"/>
      <c r="S178" s="31"/>
      <c r="T178" s="27"/>
      <c r="U178" s="233"/>
      <c r="V178" s="233"/>
      <c r="W178" s="233"/>
      <c r="X178" s="233"/>
      <c r="Y178" s="4"/>
      <c r="Z178" s="4"/>
      <c r="AA178" s="4"/>
      <c r="AB178" s="4"/>
      <c r="AC178" s="4"/>
      <c r="AD178" s="4"/>
      <c r="AE178" s="4"/>
      <c r="AF178" s="4"/>
      <c r="AG178" s="4"/>
      <c r="AH178" s="4"/>
      <c r="AI178" s="4"/>
      <c r="AJ178" s="4"/>
      <c r="AK178" s="4"/>
      <c r="AL178" s="4"/>
      <c r="AM178" s="4"/>
      <c r="AN178" s="4"/>
      <c r="AO178" s="4"/>
    </row>
    <row r="179" spans="1:41" ht="16.5" customHeight="1">
      <c r="A179" s="9"/>
      <c r="B179" s="28"/>
      <c r="C179" s="109"/>
      <c r="D179" s="29"/>
      <c r="E179" s="29"/>
      <c r="F179" s="29"/>
      <c r="G179" s="29"/>
      <c r="H179" s="29"/>
      <c r="I179" s="29"/>
      <c r="J179" s="29"/>
      <c r="K179" s="29"/>
      <c r="L179" s="29"/>
      <c r="M179" s="29"/>
      <c r="N179" s="30"/>
      <c r="O179" s="30"/>
      <c r="P179" s="232"/>
      <c r="Q179" s="232"/>
      <c r="R179" s="31"/>
      <c r="S179" s="31"/>
      <c r="T179" s="27"/>
      <c r="U179" s="233"/>
      <c r="V179" s="233"/>
      <c r="W179" s="233"/>
      <c r="X179" s="233"/>
      <c r="Y179" s="4"/>
      <c r="Z179" s="4"/>
      <c r="AA179" s="4"/>
      <c r="AB179" s="4"/>
      <c r="AC179" s="4"/>
      <c r="AD179" s="4"/>
      <c r="AE179" s="4"/>
      <c r="AF179" s="4"/>
      <c r="AG179" s="4"/>
      <c r="AH179" s="4"/>
      <c r="AI179" s="4"/>
      <c r="AJ179" s="4"/>
      <c r="AK179" s="4"/>
      <c r="AL179" s="4"/>
      <c r="AM179" s="4"/>
      <c r="AN179" s="4"/>
      <c r="AO179" s="4"/>
    </row>
    <row r="180" spans="1:41" ht="16.5" customHeight="1">
      <c r="A180" s="9"/>
      <c r="B180" s="28"/>
      <c r="C180" s="109"/>
      <c r="D180" s="29"/>
      <c r="E180" s="29"/>
      <c r="F180" s="29"/>
      <c r="G180" s="29"/>
      <c r="H180" s="29"/>
      <c r="I180" s="29"/>
      <c r="J180" s="29"/>
      <c r="K180" s="29"/>
      <c r="L180" s="29"/>
      <c r="M180" s="29"/>
      <c r="N180" s="29"/>
      <c r="O180" s="29"/>
      <c r="P180" s="232"/>
      <c r="Q180" s="232"/>
      <c r="R180" s="31"/>
      <c r="S180" s="31"/>
      <c r="T180" s="27"/>
      <c r="U180" s="233"/>
      <c r="V180" s="233"/>
      <c r="W180" s="233"/>
      <c r="X180" s="233"/>
    </row>
    <row r="181" spans="1:41" ht="16.5" customHeight="1">
      <c r="A181" s="9"/>
      <c r="B181" s="28"/>
      <c r="C181" s="109"/>
      <c r="D181" s="29"/>
      <c r="E181" s="29"/>
      <c r="F181" s="29"/>
      <c r="G181" s="29"/>
      <c r="H181" s="29"/>
      <c r="I181" s="29"/>
      <c r="J181" s="29"/>
      <c r="K181" s="29"/>
      <c r="L181" s="29"/>
      <c r="M181" s="29"/>
      <c r="N181" s="29"/>
      <c r="O181" s="30"/>
      <c r="P181" s="232"/>
      <c r="Q181" s="232"/>
      <c r="R181" s="31"/>
      <c r="S181" s="31"/>
      <c r="T181" s="27"/>
      <c r="U181" s="233"/>
      <c r="V181" s="233"/>
      <c r="W181" s="233"/>
      <c r="X181" s="233"/>
      <c r="Y181" s="4"/>
      <c r="Z181" s="4"/>
      <c r="AA181" s="4"/>
      <c r="AB181" s="4"/>
      <c r="AC181" s="4"/>
      <c r="AD181" s="4"/>
      <c r="AE181" s="4"/>
      <c r="AF181" s="4"/>
      <c r="AG181" s="4"/>
      <c r="AH181" s="4"/>
      <c r="AI181" s="4"/>
      <c r="AJ181" s="4"/>
      <c r="AK181" s="4"/>
      <c r="AL181" s="4"/>
      <c r="AM181" s="4"/>
      <c r="AN181" s="4"/>
      <c r="AO181" s="4"/>
    </row>
    <row r="182" spans="1:41" ht="16.5" customHeight="1">
      <c r="A182" s="9"/>
      <c r="B182" s="28"/>
      <c r="C182" s="109"/>
      <c r="D182" s="29"/>
      <c r="E182" s="29"/>
      <c r="F182" s="29"/>
      <c r="G182" s="29"/>
      <c r="H182" s="29"/>
      <c r="I182" s="29"/>
      <c r="J182" s="29"/>
      <c r="K182" s="29"/>
      <c r="L182" s="29"/>
      <c r="M182" s="29"/>
      <c r="N182" s="29"/>
      <c r="O182" s="29"/>
      <c r="P182" s="232"/>
      <c r="Q182" s="232"/>
      <c r="R182" s="31"/>
      <c r="S182" s="31"/>
      <c r="T182" s="27"/>
      <c r="U182" s="233"/>
      <c r="V182" s="233"/>
      <c r="W182" s="233"/>
      <c r="X182" s="233"/>
    </row>
    <row r="183" spans="1:41" ht="16.5" customHeight="1">
      <c r="A183" s="9"/>
      <c r="B183" s="32"/>
      <c r="C183" s="108"/>
      <c r="D183" s="26"/>
      <c r="E183" s="26"/>
      <c r="F183" s="26"/>
      <c r="G183" s="26"/>
      <c r="H183" s="26"/>
      <c r="I183" s="26"/>
      <c r="J183" s="26"/>
      <c r="K183" s="26"/>
      <c r="L183" s="26"/>
      <c r="M183" s="26"/>
      <c r="N183" s="26"/>
      <c r="O183" s="26"/>
      <c r="P183" s="232"/>
      <c r="Q183" s="232"/>
      <c r="R183" s="27"/>
      <c r="S183" s="27"/>
      <c r="T183" s="27"/>
      <c r="U183" s="230"/>
      <c r="V183" s="230"/>
      <c r="W183" s="230"/>
      <c r="X183" s="230"/>
      <c r="Y183" s="4"/>
      <c r="Z183" s="4"/>
      <c r="AA183" s="4"/>
      <c r="AB183" s="4"/>
      <c r="AC183" s="4"/>
      <c r="AD183" s="4"/>
      <c r="AE183" s="4"/>
      <c r="AF183" s="4"/>
      <c r="AG183" s="4"/>
      <c r="AH183" s="4"/>
      <c r="AI183" s="4"/>
      <c r="AJ183" s="4"/>
      <c r="AK183" s="4"/>
      <c r="AL183" s="4"/>
      <c r="AM183" s="4"/>
      <c r="AN183" s="4"/>
      <c r="AO183" s="4"/>
    </row>
    <row r="184" spans="1:41" ht="16.5" customHeight="1">
      <c r="A184" s="9"/>
      <c r="B184" s="28"/>
      <c r="C184" s="109"/>
      <c r="D184" s="29"/>
      <c r="E184" s="29"/>
      <c r="F184" s="29"/>
      <c r="G184" s="29"/>
      <c r="H184" s="29"/>
      <c r="I184" s="29"/>
      <c r="J184" s="29"/>
      <c r="K184" s="29"/>
      <c r="L184" s="29"/>
      <c r="M184" s="29"/>
      <c r="N184" s="30"/>
      <c r="O184" s="30"/>
      <c r="P184" s="232"/>
      <c r="Q184" s="232"/>
      <c r="R184" s="31"/>
      <c r="S184" s="31"/>
      <c r="T184" s="27"/>
      <c r="U184" s="233"/>
      <c r="V184" s="233"/>
      <c r="W184" s="233"/>
      <c r="X184" s="233"/>
      <c r="Y184" s="4"/>
      <c r="Z184" s="4"/>
      <c r="AA184" s="4"/>
      <c r="AB184" s="4"/>
      <c r="AC184" s="4"/>
      <c r="AD184" s="4"/>
      <c r="AE184" s="4"/>
      <c r="AF184" s="4"/>
      <c r="AG184" s="4"/>
      <c r="AH184" s="4"/>
      <c r="AI184" s="4"/>
      <c r="AJ184" s="4"/>
      <c r="AK184" s="4"/>
      <c r="AL184" s="4"/>
      <c r="AM184" s="4"/>
      <c r="AN184" s="4"/>
      <c r="AO184" s="4"/>
    </row>
    <row r="185" spans="1:41" ht="16.5" customHeight="1">
      <c r="A185" s="9"/>
      <c r="B185" s="28"/>
      <c r="C185" s="109"/>
      <c r="D185" s="29"/>
      <c r="E185" s="29"/>
      <c r="F185" s="29"/>
      <c r="G185" s="29"/>
      <c r="H185" s="29"/>
      <c r="I185" s="29"/>
      <c r="J185" s="29"/>
      <c r="K185" s="29"/>
      <c r="L185" s="29"/>
      <c r="M185" s="29"/>
      <c r="N185" s="30"/>
      <c r="O185" s="30"/>
      <c r="P185" s="232"/>
      <c r="Q185" s="232"/>
      <c r="R185" s="31"/>
      <c r="S185" s="31"/>
      <c r="T185" s="27"/>
      <c r="U185" s="233"/>
      <c r="V185" s="233"/>
      <c r="W185" s="233"/>
      <c r="X185" s="233"/>
      <c r="Y185" s="4"/>
      <c r="Z185" s="4"/>
      <c r="AA185" s="4"/>
      <c r="AB185" s="4"/>
      <c r="AC185" s="4"/>
      <c r="AD185" s="4"/>
      <c r="AE185" s="4"/>
      <c r="AF185" s="4"/>
      <c r="AG185" s="4"/>
      <c r="AH185" s="4"/>
      <c r="AI185" s="4"/>
      <c r="AJ185" s="4"/>
      <c r="AK185" s="4"/>
      <c r="AL185" s="4"/>
      <c r="AM185" s="4"/>
      <c r="AN185" s="4"/>
      <c r="AO185" s="4"/>
    </row>
    <row r="186" spans="1:41" ht="16.5" customHeight="1">
      <c r="A186" s="9"/>
      <c r="B186" s="28"/>
      <c r="C186" s="109"/>
      <c r="D186" s="29"/>
      <c r="E186" s="29"/>
      <c r="F186" s="29"/>
      <c r="G186" s="29"/>
      <c r="H186" s="29"/>
      <c r="I186" s="29"/>
      <c r="J186" s="29"/>
      <c r="K186" s="29"/>
      <c r="L186" s="29"/>
      <c r="M186" s="29"/>
      <c r="N186" s="29"/>
      <c r="O186" s="29"/>
      <c r="P186" s="232"/>
      <c r="Q186" s="232"/>
      <c r="R186" s="31"/>
      <c r="S186" s="31"/>
      <c r="T186" s="27"/>
      <c r="U186" s="233"/>
      <c r="V186" s="233"/>
      <c r="W186" s="233"/>
      <c r="X186" s="233"/>
      <c r="Y186" s="4"/>
      <c r="Z186" s="4"/>
      <c r="AA186" s="4"/>
      <c r="AB186" s="4"/>
      <c r="AC186" s="4"/>
      <c r="AD186" s="4"/>
      <c r="AE186" s="4"/>
      <c r="AF186" s="4"/>
      <c r="AG186" s="4"/>
      <c r="AH186" s="4"/>
      <c r="AI186" s="4"/>
      <c r="AJ186" s="4"/>
      <c r="AK186" s="4"/>
      <c r="AL186" s="4"/>
      <c r="AM186" s="4"/>
      <c r="AN186" s="4"/>
      <c r="AO186" s="4"/>
    </row>
    <row r="187" spans="1:41" ht="16.5" customHeight="1">
      <c r="A187" s="9"/>
      <c r="B187" s="28"/>
      <c r="C187" s="109"/>
      <c r="D187" s="29"/>
      <c r="E187" s="29"/>
      <c r="F187" s="29"/>
      <c r="G187" s="29"/>
      <c r="H187" s="29"/>
      <c r="I187" s="29"/>
      <c r="J187" s="29"/>
      <c r="K187" s="29"/>
      <c r="L187" s="29"/>
      <c r="M187" s="29"/>
      <c r="N187" s="29"/>
      <c r="O187" s="30"/>
      <c r="P187" s="232"/>
      <c r="Q187" s="232"/>
      <c r="R187" s="31"/>
      <c r="S187" s="31"/>
      <c r="T187" s="27"/>
      <c r="U187" s="233"/>
      <c r="V187" s="233"/>
      <c r="W187" s="233"/>
      <c r="X187" s="233"/>
      <c r="Y187" s="4"/>
      <c r="Z187" s="4"/>
      <c r="AA187" s="4"/>
      <c r="AB187" s="4"/>
      <c r="AC187" s="4"/>
      <c r="AD187" s="4"/>
      <c r="AE187" s="4"/>
      <c r="AF187" s="4"/>
      <c r="AG187" s="4"/>
      <c r="AH187" s="4"/>
      <c r="AI187" s="4"/>
      <c r="AJ187" s="4"/>
      <c r="AK187" s="4"/>
      <c r="AL187" s="4"/>
      <c r="AM187" s="4"/>
      <c r="AN187" s="4"/>
      <c r="AO187" s="4"/>
    </row>
    <row r="188" spans="1:41" ht="16.5" customHeight="1">
      <c r="A188" s="9"/>
      <c r="B188" s="32"/>
      <c r="C188" s="108"/>
      <c r="D188" s="26"/>
      <c r="E188" s="26"/>
      <c r="F188" s="26"/>
      <c r="G188" s="26"/>
      <c r="H188" s="26"/>
      <c r="I188" s="26"/>
      <c r="J188" s="26"/>
      <c r="K188" s="26"/>
      <c r="L188" s="26"/>
      <c r="M188" s="26"/>
      <c r="N188" s="26"/>
      <c r="O188" s="26"/>
      <c r="P188" s="232"/>
      <c r="Q188" s="232"/>
      <c r="R188" s="27"/>
      <c r="S188" s="27"/>
      <c r="T188" s="27"/>
      <c r="U188" s="230"/>
      <c r="V188" s="230"/>
      <c r="W188" s="230"/>
      <c r="X188" s="230"/>
      <c r="Y188" s="4"/>
      <c r="Z188" s="4"/>
      <c r="AA188" s="4"/>
      <c r="AB188" s="4"/>
      <c r="AC188" s="4"/>
      <c r="AD188" s="4"/>
      <c r="AE188" s="4"/>
      <c r="AF188" s="4"/>
      <c r="AG188" s="4"/>
      <c r="AH188" s="4"/>
      <c r="AI188" s="4"/>
      <c r="AJ188" s="4"/>
      <c r="AK188" s="4"/>
      <c r="AL188" s="4"/>
      <c r="AM188" s="4"/>
      <c r="AN188" s="4"/>
      <c r="AO188" s="4"/>
    </row>
    <row r="189" spans="1:41" ht="16.5" customHeight="1">
      <c r="A189" s="9"/>
      <c r="B189" s="28"/>
      <c r="C189" s="109"/>
      <c r="D189" s="29"/>
      <c r="E189" s="29"/>
      <c r="F189" s="29"/>
      <c r="G189" s="29"/>
      <c r="H189" s="29"/>
      <c r="I189" s="29"/>
      <c r="J189" s="29"/>
      <c r="K189" s="29"/>
      <c r="L189" s="29"/>
      <c r="M189" s="29"/>
      <c r="N189" s="29"/>
      <c r="O189" s="30"/>
      <c r="P189" s="232"/>
      <c r="Q189" s="232"/>
      <c r="R189" s="31"/>
      <c r="S189" s="31"/>
      <c r="T189" s="27"/>
      <c r="U189" s="21"/>
      <c r="V189" s="21"/>
      <c r="W189" s="21"/>
      <c r="X189" s="21"/>
      <c r="Y189" s="4"/>
      <c r="Z189" s="4"/>
      <c r="AA189" s="4"/>
      <c r="AB189" s="4"/>
      <c r="AC189" s="4"/>
      <c r="AD189" s="4"/>
      <c r="AE189" s="4"/>
      <c r="AF189" s="4"/>
      <c r="AG189" s="4"/>
      <c r="AH189" s="4"/>
      <c r="AI189" s="4"/>
      <c r="AJ189" s="4"/>
      <c r="AK189" s="4"/>
      <c r="AL189" s="4"/>
      <c r="AM189" s="4"/>
      <c r="AN189" s="4"/>
      <c r="AO189" s="4"/>
    </row>
    <row r="190" spans="1:41" ht="16.5" customHeight="1">
      <c r="A190" s="9"/>
      <c r="B190" s="28"/>
      <c r="C190" s="109"/>
      <c r="D190" s="29"/>
      <c r="E190" s="29"/>
      <c r="F190" s="29"/>
      <c r="G190" s="29"/>
      <c r="H190" s="29"/>
      <c r="I190" s="29"/>
      <c r="J190" s="29"/>
      <c r="K190" s="29"/>
      <c r="L190" s="29"/>
      <c r="M190" s="29"/>
      <c r="N190" s="29"/>
      <c r="O190" s="30"/>
      <c r="P190" s="232"/>
      <c r="Q190" s="232"/>
      <c r="R190" s="31"/>
      <c r="S190" s="31"/>
      <c r="T190" s="27"/>
      <c r="U190" s="21"/>
      <c r="V190" s="21"/>
      <c r="W190" s="21"/>
      <c r="X190" s="21"/>
      <c r="Y190" s="4"/>
      <c r="Z190" s="4"/>
      <c r="AA190" s="4"/>
      <c r="AB190" s="4"/>
      <c r="AC190" s="4"/>
      <c r="AD190" s="4"/>
      <c r="AE190" s="4"/>
      <c r="AF190" s="4"/>
      <c r="AG190" s="4"/>
      <c r="AH190" s="4"/>
      <c r="AI190" s="4"/>
      <c r="AJ190" s="4"/>
      <c r="AK190" s="4"/>
      <c r="AL190" s="4"/>
      <c r="AM190" s="4"/>
      <c r="AN190" s="4"/>
      <c r="AO190" s="4"/>
    </row>
    <row r="191" spans="1:41" ht="16.5" customHeight="1">
      <c r="A191" s="9"/>
      <c r="B191" s="28"/>
      <c r="C191" s="109"/>
      <c r="D191" s="29"/>
      <c r="E191" s="29"/>
      <c r="F191" s="29"/>
      <c r="G191" s="29"/>
      <c r="H191" s="29"/>
      <c r="I191" s="29"/>
      <c r="J191" s="29"/>
      <c r="K191" s="29"/>
      <c r="L191" s="29"/>
      <c r="M191" s="29"/>
      <c r="N191" s="29"/>
      <c r="O191" s="30"/>
      <c r="P191" s="232"/>
      <c r="Q191" s="232"/>
      <c r="R191" s="31"/>
      <c r="S191" s="31"/>
      <c r="T191" s="27"/>
      <c r="U191" s="21"/>
      <c r="V191" s="21"/>
      <c r="W191" s="21"/>
      <c r="X191" s="21"/>
      <c r="Y191" s="4"/>
      <c r="Z191" s="4"/>
      <c r="AA191" s="4"/>
      <c r="AB191" s="4"/>
      <c r="AC191" s="4"/>
      <c r="AD191" s="4"/>
      <c r="AE191" s="4"/>
      <c r="AF191" s="4"/>
      <c r="AG191" s="4"/>
      <c r="AH191" s="4"/>
      <c r="AI191" s="4"/>
      <c r="AJ191" s="4"/>
      <c r="AK191" s="4"/>
      <c r="AL191" s="4"/>
      <c r="AM191" s="4"/>
      <c r="AN191" s="4"/>
      <c r="AO191" s="4"/>
    </row>
    <row r="192" spans="1:41" ht="16.5" customHeight="1">
      <c r="A192" s="9"/>
      <c r="B192" s="28"/>
      <c r="C192" s="33"/>
      <c r="D192" s="29"/>
      <c r="E192" s="29"/>
      <c r="F192" s="29"/>
      <c r="G192" s="29"/>
      <c r="H192" s="29"/>
      <c r="I192" s="29"/>
      <c r="J192" s="29"/>
      <c r="K192" s="29"/>
      <c r="L192" s="29"/>
      <c r="M192" s="29"/>
      <c r="N192" s="29"/>
      <c r="O192" s="30"/>
      <c r="P192" s="18"/>
      <c r="Q192" s="18"/>
      <c r="R192" s="31"/>
      <c r="S192" s="31"/>
      <c r="T192" s="27"/>
      <c r="U192" s="21"/>
      <c r="V192" s="21"/>
      <c r="W192" s="21"/>
      <c r="X192" s="21"/>
      <c r="Y192" s="4"/>
      <c r="Z192" s="4"/>
      <c r="AA192" s="4"/>
      <c r="AB192" s="4"/>
      <c r="AC192" s="4"/>
      <c r="AD192" s="4"/>
      <c r="AE192" s="4"/>
      <c r="AF192" s="4"/>
      <c r="AG192" s="4"/>
      <c r="AH192" s="4"/>
      <c r="AI192" s="4"/>
      <c r="AJ192" s="4"/>
      <c r="AK192" s="4"/>
      <c r="AL192" s="4"/>
      <c r="AM192" s="4"/>
      <c r="AN192" s="4"/>
      <c r="AO192" s="4"/>
    </row>
    <row r="193" spans="1:41" ht="16.5" customHeight="1">
      <c r="A193" s="9"/>
      <c r="B193" s="28"/>
      <c r="C193" s="33"/>
      <c r="D193" s="29"/>
      <c r="E193" s="29"/>
      <c r="F193" s="29"/>
      <c r="G193" s="29"/>
      <c r="H193" s="29"/>
      <c r="I193" s="29"/>
      <c r="J193" s="29"/>
      <c r="K193" s="29"/>
      <c r="L193" s="29"/>
      <c r="M193" s="29"/>
      <c r="N193" s="29"/>
      <c r="O193" s="30"/>
      <c r="P193" s="18"/>
      <c r="Q193" s="18"/>
      <c r="R193" s="31"/>
      <c r="S193" s="31"/>
      <c r="T193" s="27"/>
      <c r="U193" s="21"/>
      <c r="V193" s="21"/>
      <c r="W193" s="21"/>
      <c r="X193" s="21"/>
    </row>
    <row r="194" spans="1:41" ht="16.5" customHeight="1">
      <c r="A194" s="9"/>
      <c r="B194" s="28"/>
      <c r="C194" s="33"/>
      <c r="D194" s="29"/>
      <c r="E194" s="29"/>
      <c r="F194" s="29"/>
      <c r="G194" s="29"/>
      <c r="H194" s="29"/>
      <c r="I194" s="29"/>
      <c r="J194" s="29"/>
      <c r="K194" s="29"/>
      <c r="L194" s="29"/>
      <c r="M194" s="29"/>
      <c r="N194" s="29"/>
      <c r="O194" s="30"/>
      <c r="P194" s="18"/>
      <c r="Q194" s="18"/>
      <c r="R194" s="31"/>
      <c r="S194" s="31"/>
      <c r="T194" s="27"/>
      <c r="U194" s="21"/>
      <c r="V194" s="21"/>
      <c r="W194" s="21"/>
      <c r="X194" s="21"/>
      <c r="Y194" s="4"/>
      <c r="Z194" s="4"/>
      <c r="AA194" s="4"/>
      <c r="AB194" s="4"/>
      <c r="AC194" s="4"/>
      <c r="AD194" s="4"/>
      <c r="AE194" s="4"/>
      <c r="AF194" s="4"/>
      <c r="AG194" s="4"/>
      <c r="AH194" s="4"/>
      <c r="AI194" s="4"/>
      <c r="AJ194" s="4"/>
      <c r="AK194" s="4"/>
      <c r="AL194" s="4"/>
      <c r="AM194" s="4"/>
      <c r="AN194" s="4"/>
      <c r="AO194" s="4"/>
    </row>
    <row r="195" spans="1:41" ht="16.5" customHeight="1">
      <c r="A195" s="9"/>
      <c r="B195" s="28"/>
      <c r="C195" s="33"/>
      <c r="D195" s="29"/>
      <c r="E195" s="29"/>
      <c r="F195" s="29"/>
      <c r="G195" s="29"/>
      <c r="H195" s="29"/>
      <c r="I195" s="29"/>
      <c r="J195" s="29"/>
      <c r="K195" s="29"/>
      <c r="L195" s="29"/>
      <c r="M195" s="29"/>
      <c r="N195" s="29"/>
      <c r="O195" s="30"/>
      <c r="P195" s="18"/>
      <c r="Q195" s="18"/>
      <c r="R195" s="31"/>
      <c r="S195" s="31"/>
      <c r="T195" s="27"/>
      <c r="U195" s="21"/>
      <c r="V195" s="21"/>
      <c r="W195" s="21"/>
      <c r="X195" s="21"/>
      <c r="Y195" s="4"/>
      <c r="Z195" s="4"/>
      <c r="AA195" s="4"/>
      <c r="AB195" s="4"/>
      <c r="AC195" s="4"/>
      <c r="AD195" s="4"/>
      <c r="AE195" s="4"/>
      <c r="AF195" s="4"/>
      <c r="AG195" s="4"/>
      <c r="AH195" s="4"/>
      <c r="AI195" s="4"/>
      <c r="AJ195" s="4"/>
      <c r="AK195" s="4"/>
      <c r="AL195" s="4"/>
      <c r="AM195" s="4"/>
      <c r="AN195" s="4"/>
      <c r="AO195" s="4"/>
    </row>
    <row r="196" spans="1:41" ht="16.5" customHeight="1">
      <c r="A196" s="9"/>
      <c r="B196" s="28"/>
      <c r="C196" s="33"/>
      <c r="D196" s="29"/>
      <c r="E196" s="29"/>
      <c r="F196" s="29"/>
      <c r="G196" s="29"/>
      <c r="H196" s="29"/>
      <c r="I196" s="29"/>
      <c r="J196" s="29"/>
      <c r="K196" s="29"/>
      <c r="L196" s="29"/>
      <c r="M196" s="29"/>
      <c r="N196" s="29"/>
      <c r="O196" s="30"/>
      <c r="P196" s="18"/>
      <c r="Q196" s="18"/>
      <c r="R196" s="31"/>
      <c r="S196" s="31"/>
      <c r="T196" s="27"/>
      <c r="U196" s="21"/>
      <c r="V196" s="21"/>
      <c r="W196" s="21"/>
      <c r="X196" s="21"/>
      <c r="Y196" s="4"/>
      <c r="Z196" s="4"/>
      <c r="AA196" s="4"/>
      <c r="AB196" s="4"/>
      <c r="AC196" s="4"/>
      <c r="AD196" s="4"/>
      <c r="AE196" s="4"/>
      <c r="AF196" s="4"/>
      <c r="AG196" s="4"/>
      <c r="AH196" s="4"/>
      <c r="AI196" s="4"/>
      <c r="AJ196" s="4"/>
      <c r="AK196" s="4"/>
      <c r="AL196" s="4"/>
      <c r="AM196" s="4"/>
      <c r="AN196" s="4"/>
      <c r="AO196" s="4"/>
    </row>
    <row r="197" spans="1:41" ht="16.5" customHeight="1">
      <c r="A197" s="9"/>
      <c r="B197" s="28"/>
      <c r="C197" s="33"/>
      <c r="D197" s="29"/>
      <c r="E197" s="29"/>
      <c r="F197" s="29"/>
      <c r="G197" s="29"/>
      <c r="H197" s="29"/>
      <c r="I197" s="29"/>
      <c r="J197" s="29"/>
      <c r="K197" s="29"/>
      <c r="L197" s="29"/>
      <c r="M197" s="29"/>
      <c r="N197" s="29"/>
      <c r="O197" s="30"/>
      <c r="P197" s="18"/>
      <c r="Q197" s="18"/>
      <c r="R197" s="31"/>
      <c r="S197" s="31"/>
      <c r="T197" s="27"/>
      <c r="U197" s="21"/>
      <c r="V197" s="21"/>
      <c r="W197" s="21"/>
      <c r="X197" s="21"/>
      <c r="Y197" s="4"/>
      <c r="Z197" s="4"/>
      <c r="AA197" s="4"/>
      <c r="AB197" s="4"/>
      <c r="AC197" s="4"/>
      <c r="AD197" s="4"/>
      <c r="AE197" s="4"/>
      <c r="AF197" s="4"/>
      <c r="AG197" s="4"/>
      <c r="AH197" s="4"/>
      <c r="AI197" s="4"/>
      <c r="AJ197" s="4"/>
      <c r="AK197" s="4"/>
      <c r="AL197" s="4"/>
      <c r="AM197" s="4"/>
      <c r="AN197" s="4"/>
      <c r="AO197" s="4"/>
    </row>
    <row r="198" spans="1:41" ht="16.5" customHeight="1">
      <c r="A198" s="9"/>
      <c r="B198" s="28"/>
      <c r="C198" s="33"/>
      <c r="D198" s="29"/>
      <c r="E198" s="29"/>
      <c r="F198" s="29"/>
      <c r="G198" s="29"/>
      <c r="H198" s="29"/>
      <c r="I198" s="29"/>
      <c r="J198" s="29"/>
      <c r="K198" s="29"/>
      <c r="L198" s="29"/>
      <c r="M198" s="29"/>
      <c r="N198" s="29"/>
      <c r="O198" s="30"/>
      <c r="P198" s="18"/>
      <c r="Q198" s="18"/>
      <c r="R198" s="31"/>
      <c r="S198" s="31"/>
      <c r="T198" s="27"/>
      <c r="U198" s="21"/>
      <c r="V198" s="21"/>
      <c r="W198" s="21"/>
      <c r="X198" s="21"/>
      <c r="Y198" s="4"/>
      <c r="Z198" s="4"/>
      <c r="AA198" s="4"/>
      <c r="AB198" s="4"/>
      <c r="AC198" s="4"/>
      <c r="AD198" s="4"/>
      <c r="AE198" s="4"/>
      <c r="AF198" s="4"/>
      <c r="AG198" s="4"/>
      <c r="AH198" s="4"/>
      <c r="AI198" s="4"/>
      <c r="AJ198" s="4"/>
      <c r="AK198" s="4"/>
      <c r="AL198" s="4"/>
      <c r="AM198" s="4"/>
      <c r="AN198" s="4"/>
      <c r="AO198" s="4"/>
    </row>
    <row r="199" spans="1:41" ht="16.5" customHeight="1">
      <c r="A199" s="9"/>
      <c r="B199" s="28"/>
      <c r="C199" s="33"/>
      <c r="D199" s="29"/>
      <c r="E199" s="29"/>
      <c r="F199" s="29"/>
      <c r="G199" s="29"/>
      <c r="H199" s="29"/>
      <c r="I199" s="29"/>
      <c r="J199" s="29"/>
      <c r="K199" s="29"/>
      <c r="L199" s="29"/>
      <c r="M199" s="29"/>
      <c r="N199" s="29"/>
      <c r="O199" s="30"/>
      <c r="P199" s="18"/>
      <c r="Q199" s="18"/>
      <c r="R199" s="31"/>
      <c r="S199" s="31"/>
      <c r="T199" s="27"/>
      <c r="U199" s="21"/>
      <c r="V199" s="21"/>
      <c r="W199" s="21"/>
      <c r="X199" s="21"/>
      <c r="Y199" s="4"/>
      <c r="Z199" s="4"/>
      <c r="AA199" s="4"/>
      <c r="AB199" s="4"/>
      <c r="AC199" s="4"/>
      <c r="AD199" s="4"/>
      <c r="AE199" s="4"/>
      <c r="AF199" s="4"/>
      <c r="AG199" s="4"/>
      <c r="AH199" s="4"/>
      <c r="AI199" s="4"/>
      <c r="AJ199" s="4"/>
      <c r="AK199" s="4"/>
      <c r="AL199" s="4"/>
      <c r="AM199" s="4"/>
      <c r="AN199" s="4"/>
      <c r="AO199" s="4"/>
    </row>
    <row r="200" spans="1:41" ht="16.5" customHeight="1">
      <c r="A200" s="9"/>
      <c r="B200" s="28"/>
      <c r="C200" s="33"/>
      <c r="D200" s="29"/>
      <c r="E200" s="29"/>
      <c r="F200" s="29"/>
      <c r="G200" s="29"/>
      <c r="H200" s="29"/>
      <c r="I200" s="29"/>
      <c r="J200" s="29"/>
      <c r="K200" s="29"/>
      <c r="L200" s="29"/>
      <c r="M200" s="29"/>
      <c r="N200" s="29"/>
      <c r="O200" s="30"/>
      <c r="P200" s="18"/>
      <c r="Q200" s="18"/>
      <c r="R200" s="31"/>
      <c r="S200" s="31"/>
      <c r="T200" s="27"/>
      <c r="U200" s="21"/>
      <c r="V200" s="21"/>
      <c r="W200" s="21"/>
      <c r="X200" s="21"/>
      <c r="Y200" s="4"/>
      <c r="Z200" s="4"/>
      <c r="AA200" s="4"/>
      <c r="AB200" s="4"/>
      <c r="AC200" s="4"/>
      <c r="AD200" s="4"/>
      <c r="AE200" s="4"/>
      <c r="AF200" s="4"/>
      <c r="AG200" s="4"/>
      <c r="AH200" s="4"/>
      <c r="AI200" s="4"/>
      <c r="AJ200" s="4"/>
      <c r="AK200" s="4"/>
      <c r="AL200" s="4"/>
      <c r="AM200" s="4"/>
      <c r="AN200" s="4"/>
      <c r="AO200" s="4"/>
    </row>
    <row r="201" spans="1:41" ht="16.5" customHeight="1">
      <c r="A201" s="9"/>
      <c r="B201" s="28"/>
      <c r="C201" s="33"/>
      <c r="D201" s="29"/>
      <c r="E201" s="29"/>
      <c r="F201" s="29"/>
      <c r="G201" s="29"/>
      <c r="H201" s="29"/>
      <c r="I201" s="29"/>
      <c r="J201" s="29"/>
      <c r="K201" s="29"/>
      <c r="L201" s="29"/>
      <c r="M201" s="29"/>
      <c r="N201" s="29"/>
      <c r="O201" s="30"/>
      <c r="P201" s="18"/>
      <c r="Q201" s="18"/>
      <c r="R201" s="31"/>
      <c r="S201" s="31"/>
      <c r="T201" s="27"/>
      <c r="U201" s="21"/>
      <c r="V201" s="21"/>
      <c r="W201" s="21"/>
      <c r="X201" s="21"/>
      <c r="Y201" s="4"/>
      <c r="Z201" s="4"/>
      <c r="AA201" s="4"/>
      <c r="AB201" s="4"/>
      <c r="AC201" s="4"/>
      <c r="AD201" s="4"/>
      <c r="AE201" s="4"/>
      <c r="AF201" s="4"/>
      <c r="AG201" s="4"/>
      <c r="AH201" s="4"/>
      <c r="AI201" s="4"/>
      <c r="AJ201" s="4"/>
      <c r="AK201" s="4"/>
      <c r="AL201" s="4"/>
      <c r="AM201" s="4"/>
      <c r="AN201" s="4"/>
      <c r="AO201" s="4"/>
    </row>
    <row r="202" spans="1:41" ht="16.5" customHeight="1">
      <c r="A202" s="9"/>
      <c r="B202" s="28"/>
      <c r="C202" s="33"/>
      <c r="D202" s="29"/>
      <c r="E202" s="29"/>
      <c r="F202" s="29"/>
      <c r="G202" s="29"/>
      <c r="H202" s="29"/>
      <c r="I202" s="29"/>
      <c r="J202" s="29"/>
      <c r="K202" s="29"/>
      <c r="L202" s="29"/>
      <c r="M202" s="29"/>
      <c r="N202" s="29"/>
      <c r="O202" s="30"/>
      <c r="P202" s="18"/>
      <c r="Q202" s="18"/>
      <c r="R202" s="31"/>
      <c r="S202" s="31"/>
      <c r="T202" s="27"/>
      <c r="U202" s="21"/>
      <c r="V202" s="21"/>
      <c r="W202" s="21"/>
      <c r="X202" s="21"/>
      <c r="Y202" s="4"/>
      <c r="Z202" s="4"/>
      <c r="AA202" s="4"/>
      <c r="AB202" s="4"/>
      <c r="AC202" s="4"/>
      <c r="AD202" s="4"/>
      <c r="AE202" s="4"/>
      <c r="AF202" s="4"/>
      <c r="AG202" s="4"/>
      <c r="AH202" s="4"/>
      <c r="AI202" s="4"/>
      <c r="AJ202" s="4"/>
      <c r="AK202" s="4"/>
      <c r="AL202" s="4"/>
      <c r="AM202" s="4"/>
      <c r="AN202" s="4"/>
      <c r="AO202" s="4"/>
    </row>
    <row r="203" spans="1:41" ht="16.5" customHeight="1">
      <c r="A203" s="9"/>
      <c r="B203" s="28"/>
      <c r="C203" s="33"/>
      <c r="D203" s="29"/>
      <c r="E203" s="29"/>
      <c r="F203" s="29"/>
      <c r="G203" s="29"/>
      <c r="H203" s="29"/>
      <c r="I203" s="29"/>
      <c r="J203" s="29"/>
      <c r="K203" s="29"/>
      <c r="L203" s="29"/>
      <c r="M203" s="29"/>
      <c r="N203" s="29"/>
      <c r="O203" s="30"/>
      <c r="P203" s="18"/>
      <c r="Q203" s="18"/>
      <c r="R203" s="31"/>
      <c r="S203" s="31"/>
      <c r="T203" s="27"/>
      <c r="U203" s="21"/>
      <c r="V203" s="21"/>
      <c r="W203" s="21"/>
      <c r="X203" s="21"/>
      <c r="Y203" s="4"/>
      <c r="Z203" s="4"/>
      <c r="AA203" s="4"/>
      <c r="AB203" s="4"/>
      <c r="AC203" s="4"/>
      <c r="AD203" s="4"/>
      <c r="AE203" s="4"/>
      <c r="AF203" s="4"/>
      <c r="AG203" s="4"/>
      <c r="AH203" s="4"/>
      <c r="AI203" s="4"/>
      <c r="AJ203" s="4"/>
      <c r="AK203" s="4"/>
      <c r="AL203" s="4"/>
      <c r="AM203" s="4"/>
      <c r="AN203" s="4"/>
      <c r="AO203" s="4"/>
    </row>
    <row r="204" spans="1:41" ht="16.5" customHeight="1">
      <c r="A204" s="9"/>
      <c r="B204" s="28"/>
      <c r="C204" s="33"/>
      <c r="D204" s="29"/>
      <c r="E204" s="29"/>
      <c r="F204" s="29"/>
      <c r="G204" s="29"/>
      <c r="H204" s="29"/>
      <c r="I204" s="29"/>
      <c r="J204" s="29"/>
      <c r="K204" s="29"/>
      <c r="L204" s="29"/>
      <c r="M204" s="29"/>
      <c r="N204" s="29"/>
      <c r="O204" s="30"/>
      <c r="P204" s="18"/>
      <c r="Q204" s="18"/>
      <c r="R204" s="31"/>
      <c r="S204" s="31"/>
      <c r="T204" s="27"/>
      <c r="U204" s="21"/>
      <c r="V204" s="21"/>
      <c r="W204" s="21"/>
      <c r="X204" s="21"/>
      <c r="Y204" s="4"/>
      <c r="Z204" s="4"/>
      <c r="AA204" s="4"/>
      <c r="AB204" s="4"/>
      <c r="AC204" s="4"/>
      <c r="AD204" s="4"/>
      <c r="AE204" s="4"/>
      <c r="AF204" s="4"/>
      <c r="AG204" s="4"/>
      <c r="AH204" s="4"/>
      <c r="AI204" s="4"/>
      <c r="AJ204" s="4"/>
      <c r="AK204" s="4"/>
      <c r="AL204" s="4"/>
      <c r="AM204" s="4"/>
      <c r="AN204" s="4"/>
      <c r="AO204" s="4"/>
    </row>
    <row r="205" spans="1:41" ht="16.5" customHeight="1">
      <c r="A205" s="9"/>
      <c r="B205" s="28"/>
      <c r="C205" s="33"/>
      <c r="D205" s="29"/>
      <c r="E205" s="29"/>
      <c r="F205" s="29"/>
      <c r="G205" s="29"/>
      <c r="H205" s="29"/>
      <c r="I205" s="29"/>
      <c r="J205" s="29"/>
      <c r="K205" s="29"/>
      <c r="L205" s="29"/>
      <c r="M205" s="29"/>
      <c r="N205" s="29"/>
      <c r="O205" s="30"/>
      <c r="P205" s="18"/>
      <c r="Q205" s="18"/>
      <c r="R205" s="31"/>
      <c r="S205" s="31"/>
      <c r="T205" s="27"/>
      <c r="U205" s="21"/>
      <c r="V205" s="21"/>
      <c r="W205" s="21"/>
      <c r="X205" s="21"/>
      <c r="Y205" s="4"/>
      <c r="Z205" s="4"/>
      <c r="AA205" s="4"/>
      <c r="AB205" s="4"/>
      <c r="AC205" s="4"/>
      <c r="AD205" s="4"/>
      <c r="AE205" s="4"/>
      <c r="AF205" s="4"/>
      <c r="AG205" s="4"/>
      <c r="AH205" s="4"/>
      <c r="AI205" s="4"/>
      <c r="AJ205" s="4"/>
      <c r="AK205" s="4"/>
      <c r="AL205" s="4"/>
      <c r="AM205" s="4"/>
      <c r="AN205" s="4"/>
      <c r="AO205" s="4"/>
    </row>
    <row r="206" spans="1:41" ht="16.5" customHeight="1">
      <c r="A206" s="9"/>
      <c r="B206" s="28"/>
      <c r="C206" s="33"/>
      <c r="D206" s="29"/>
      <c r="E206" s="29"/>
      <c r="F206" s="29"/>
      <c r="G206" s="29"/>
      <c r="H206" s="29"/>
      <c r="I206" s="29"/>
      <c r="J206" s="29"/>
      <c r="K206" s="29"/>
      <c r="L206" s="29"/>
      <c r="M206" s="29"/>
      <c r="N206" s="29"/>
      <c r="O206" s="30"/>
      <c r="P206" s="18"/>
      <c r="Q206" s="18"/>
      <c r="R206" s="31"/>
      <c r="S206" s="31"/>
      <c r="T206" s="27"/>
      <c r="U206" s="21"/>
      <c r="V206" s="21"/>
      <c r="W206" s="21"/>
      <c r="X206" s="21"/>
      <c r="Y206" s="4"/>
      <c r="Z206" s="4"/>
      <c r="AA206" s="4"/>
      <c r="AB206" s="4"/>
      <c r="AC206" s="4"/>
      <c r="AD206" s="4"/>
      <c r="AE206" s="4"/>
      <c r="AF206" s="4"/>
      <c r="AG206" s="4"/>
      <c r="AH206" s="4"/>
      <c r="AI206" s="4"/>
      <c r="AJ206" s="4"/>
      <c r="AK206" s="4"/>
      <c r="AL206" s="4"/>
      <c r="AM206" s="4"/>
      <c r="AN206" s="4"/>
      <c r="AO206" s="4"/>
    </row>
    <row r="207" spans="1:41" ht="16.5" customHeight="1">
      <c r="A207" s="9"/>
      <c r="B207" s="28"/>
      <c r="C207" s="33"/>
      <c r="D207" s="29"/>
      <c r="E207" s="29"/>
      <c r="F207" s="29"/>
      <c r="G207" s="29"/>
      <c r="H207" s="29"/>
      <c r="I207" s="29"/>
      <c r="J207" s="29"/>
      <c r="K207" s="29"/>
      <c r="L207" s="29"/>
      <c r="M207" s="29"/>
      <c r="N207" s="29"/>
      <c r="O207" s="30"/>
      <c r="P207" s="18"/>
      <c r="Q207" s="18"/>
      <c r="R207" s="31"/>
      <c r="S207" s="31"/>
      <c r="T207" s="27"/>
      <c r="U207" s="21"/>
      <c r="V207" s="21"/>
      <c r="W207" s="21"/>
      <c r="X207" s="21"/>
      <c r="Y207" s="4"/>
      <c r="Z207" s="4"/>
      <c r="AA207" s="4"/>
      <c r="AB207" s="4"/>
      <c r="AC207" s="4"/>
      <c r="AD207" s="4"/>
      <c r="AE207" s="4"/>
      <c r="AF207" s="4"/>
      <c r="AG207" s="4"/>
      <c r="AH207" s="4"/>
      <c r="AI207" s="4"/>
      <c r="AJ207" s="4"/>
      <c r="AK207" s="4"/>
      <c r="AL207" s="4"/>
      <c r="AM207" s="4"/>
      <c r="AN207" s="4"/>
      <c r="AO207" s="4"/>
    </row>
    <row r="208" spans="1:41" ht="16.5" customHeight="1">
      <c r="A208" s="9"/>
      <c r="B208" s="28"/>
      <c r="C208" s="33"/>
      <c r="D208" s="29"/>
      <c r="E208" s="29"/>
      <c r="F208" s="29"/>
      <c r="G208" s="29"/>
      <c r="H208" s="29"/>
      <c r="I208" s="29"/>
      <c r="J208" s="29"/>
      <c r="K208" s="29"/>
      <c r="L208" s="29"/>
      <c r="M208" s="29"/>
      <c r="N208" s="29"/>
      <c r="O208" s="30"/>
      <c r="P208" s="18"/>
      <c r="Q208" s="18"/>
      <c r="R208" s="31"/>
      <c r="S208" s="31"/>
      <c r="T208" s="27"/>
      <c r="U208" s="21"/>
      <c r="V208" s="21"/>
      <c r="W208" s="21"/>
      <c r="X208" s="21"/>
      <c r="Y208" s="4"/>
      <c r="Z208" s="4"/>
      <c r="AA208" s="4"/>
      <c r="AB208" s="4"/>
      <c r="AC208" s="4"/>
      <c r="AD208" s="4"/>
      <c r="AE208" s="4"/>
      <c r="AF208" s="4"/>
      <c r="AG208" s="4"/>
      <c r="AH208" s="4"/>
      <c r="AI208" s="4"/>
      <c r="AJ208" s="4"/>
      <c r="AK208" s="4"/>
      <c r="AL208" s="4"/>
      <c r="AM208" s="4"/>
      <c r="AN208" s="4"/>
      <c r="AO208" s="4"/>
    </row>
    <row r="209" spans="1:41" ht="16.5" customHeight="1">
      <c r="A209" s="9"/>
      <c r="B209" s="28"/>
      <c r="C209" s="33"/>
      <c r="D209" s="29"/>
      <c r="E209" s="29"/>
      <c r="F209" s="29"/>
      <c r="G209" s="29"/>
      <c r="H209" s="29"/>
      <c r="I209" s="29"/>
      <c r="J209" s="29"/>
      <c r="K209" s="29"/>
      <c r="L209" s="29"/>
      <c r="M209" s="29"/>
      <c r="N209" s="29"/>
      <c r="O209" s="30"/>
      <c r="P209" s="18"/>
      <c r="Q209" s="18"/>
      <c r="R209" s="31"/>
      <c r="S209" s="31"/>
      <c r="T209" s="27"/>
      <c r="U209" s="21"/>
      <c r="V209" s="21"/>
      <c r="W209" s="21"/>
      <c r="X209" s="21"/>
      <c r="Y209" s="4"/>
      <c r="Z209" s="4"/>
      <c r="AA209" s="4"/>
      <c r="AB209" s="4"/>
      <c r="AC209" s="4"/>
      <c r="AD209" s="4"/>
      <c r="AE209" s="4"/>
      <c r="AF209" s="4"/>
      <c r="AG209" s="4"/>
      <c r="AH209" s="4"/>
      <c r="AI209" s="4"/>
      <c r="AJ209" s="4"/>
      <c r="AK209" s="4"/>
      <c r="AL209" s="4"/>
      <c r="AM209" s="4"/>
      <c r="AN209" s="4"/>
      <c r="AO209" s="4"/>
    </row>
    <row r="210" spans="1:41" ht="16.5" customHeight="1">
      <c r="A210" s="9"/>
      <c r="B210" s="28"/>
      <c r="C210" s="33"/>
      <c r="D210" s="29"/>
      <c r="E210" s="29"/>
      <c r="F210" s="29"/>
      <c r="G210" s="29"/>
      <c r="H210" s="29"/>
      <c r="I210" s="29"/>
      <c r="J210" s="29"/>
      <c r="K210" s="29"/>
      <c r="L210" s="29"/>
      <c r="M210" s="29"/>
      <c r="N210" s="29"/>
      <c r="O210" s="30"/>
      <c r="P210" s="18"/>
      <c r="Q210" s="18"/>
      <c r="R210" s="31"/>
      <c r="S210" s="31"/>
      <c r="T210" s="27"/>
      <c r="U210" s="21"/>
      <c r="V210" s="21"/>
      <c r="W210" s="21"/>
      <c r="X210" s="21"/>
      <c r="Y210" s="4"/>
      <c r="Z210" s="4"/>
      <c r="AA210" s="4"/>
      <c r="AB210" s="4"/>
      <c r="AC210" s="4"/>
      <c r="AD210" s="4"/>
      <c r="AE210" s="4"/>
      <c r="AF210" s="4"/>
      <c r="AG210" s="4"/>
      <c r="AH210" s="4"/>
      <c r="AI210" s="4"/>
      <c r="AJ210" s="4"/>
      <c r="AK210" s="4"/>
      <c r="AL210" s="4"/>
      <c r="AM210" s="4"/>
      <c r="AN210" s="4"/>
      <c r="AO210" s="4"/>
    </row>
    <row r="211" spans="1:41" ht="16.5" customHeight="1">
      <c r="A211" s="9"/>
      <c r="B211" s="28"/>
      <c r="C211" s="33"/>
      <c r="D211" s="29"/>
      <c r="E211" s="29"/>
      <c r="F211" s="29"/>
      <c r="G211" s="29"/>
      <c r="H211" s="29"/>
      <c r="I211" s="29"/>
      <c r="J211" s="29"/>
      <c r="K211" s="29"/>
      <c r="L211" s="29"/>
      <c r="M211" s="29"/>
      <c r="N211" s="29"/>
      <c r="O211" s="30"/>
      <c r="P211" s="18"/>
      <c r="Q211" s="18"/>
      <c r="R211" s="31"/>
      <c r="S211" s="31"/>
      <c r="T211" s="27"/>
      <c r="U211" s="21"/>
      <c r="V211" s="21"/>
      <c r="W211" s="21"/>
      <c r="X211" s="21"/>
      <c r="Y211" s="4"/>
      <c r="Z211" s="4"/>
      <c r="AA211" s="4"/>
      <c r="AB211" s="4"/>
      <c r="AC211" s="4"/>
      <c r="AD211" s="4"/>
      <c r="AE211" s="4"/>
      <c r="AF211" s="4"/>
      <c r="AG211" s="4"/>
      <c r="AH211" s="4"/>
      <c r="AI211" s="4"/>
      <c r="AJ211" s="4"/>
      <c r="AK211" s="4"/>
      <c r="AL211" s="4"/>
      <c r="AM211" s="4"/>
      <c r="AN211" s="4"/>
      <c r="AO211" s="4"/>
    </row>
    <row r="212" spans="1:41" ht="16.5" customHeight="1">
      <c r="A212" s="9"/>
      <c r="B212" s="28"/>
      <c r="C212" s="33"/>
      <c r="D212" s="29"/>
      <c r="E212" s="29"/>
      <c r="F212" s="29"/>
      <c r="G212" s="29"/>
      <c r="H212" s="29"/>
      <c r="I212" s="29"/>
      <c r="J212" s="29"/>
      <c r="K212" s="29"/>
      <c r="L212" s="29"/>
      <c r="M212" s="29"/>
      <c r="N212" s="29"/>
      <c r="O212" s="30"/>
      <c r="P212" s="18"/>
      <c r="Q212" s="18"/>
      <c r="R212" s="31"/>
      <c r="S212" s="31"/>
      <c r="T212" s="27"/>
      <c r="U212" s="21"/>
      <c r="V212" s="21"/>
      <c r="W212" s="21"/>
      <c r="X212" s="21"/>
      <c r="Y212" s="4"/>
      <c r="Z212" s="4"/>
      <c r="AA212" s="4"/>
      <c r="AB212" s="4"/>
      <c r="AC212" s="4"/>
      <c r="AD212" s="4"/>
      <c r="AE212" s="4"/>
      <c r="AF212" s="4"/>
      <c r="AG212" s="4"/>
      <c r="AH212" s="4"/>
      <c r="AI212" s="4"/>
      <c r="AJ212" s="4"/>
      <c r="AK212" s="4"/>
      <c r="AL212" s="4"/>
      <c r="AM212" s="4"/>
      <c r="AN212" s="4"/>
      <c r="AO212" s="4"/>
    </row>
    <row r="213" spans="1:41" ht="16.5" customHeight="1">
      <c r="A213" s="9"/>
      <c r="B213" s="28"/>
      <c r="C213" s="33"/>
      <c r="D213" s="29"/>
      <c r="E213" s="29"/>
      <c r="F213" s="29"/>
      <c r="G213" s="29"/>
      <c r="H213" s="29"/>
      <c r="I213" s="29"/>
      <c r="J213" s="29"/>
      <c r="K213" s="29"/>
      <c r="L213" s="29"/>
      <c r="M213" s="29"/>
      <c r="N213" s="29"/>
      <c r="O213" s="30"/>
      <c r="P213" s="18"/>
      <c r="Q213" s="18"/>
      <c r="R213" s="31"/>
      <c r="S213" s="31"/>
      <c r="T213" s="27"/>
      <c r="U213" s="21"/>
      <c r="V213" s="21"/>
      <c r="W213" s="21"/>
      <c r="X213" s="21"/>
      <c r="Y213" s="4"/>
      <c r="Z213" s="4"/>
      <c r="AA213" s="4"/>
      <c r="AB213" s="4"/>
      <c r="AC213" s="4"/>
      <c r="AD213" s="4"/>
      <c r="AE213" s="4"/>
      <c r="AF213" s="4"/>
      <c r="AG213" s="4"/>
      <c r="AH213" s="4"/>
      <c r="AI213" s="4"/>
      <c r="AJ213" s="4"/>
      <c r="AK213" s="4"/>
      <c r="AL213" s="4"/>
      <c r="AM213" s="4"/>
      <c r="AN213" s="4"/>
      <c r="AO213" s="4"/>
    </row>
    <row r="214" spans="1:41" ht="16.5" customHeight="1">
      <c r="A214" s="9"/>
      <c r="B214" s="28"/>
      <c r="C214" s="33"/>
      <c r="D214" s="29"/>
      <c r="E214" s="29"/>
      <c r="F214" s="29"/>
      <c r="G214" s="29"/>
      <c r="H214" s="29"/>
      <c r="I214" s="29"/>
      <c r="J214" s="29"/>
      <c r="K214" s="29"/>
      <c r="L214" s="29"/>
      <c r="M214" s="29"/>
      <c r="N214" s="29"/>
      <c r="O214" s="30"/>
      <c r="P214" s="18"/>
      <c r="Q214" s="18"/>
      <c r="R214" s="31"/>
      <c r="S214" s="31"/>
      <c r="T214" s="27"/>
      <c r="U214" s="21"/>
      <c r="V214" s="21"/>
      <c r="W214" s="21"/>
      <c r="X214" s="21"/>
      <c r="Y214" s="4"/>
      <c r="Z214" s="4"/>
      <c r="AA214" s="4"/>
      <c r="AB214" s="4"/>
      <c r="AC214" s="4"/>
      <c r="AD214" s="4"/>
      <c r="AE214" s="4"/>
      <c r="AF214" s="4"/>
      <c r="AG214" s="4"/>
      <c r="AH214" s="4"/>
      <c r="AI214" s="4"/>
      <c r="AJ214" s="4"/>
      <c r="AK214" s="4"/>
      <c r="AL214" s="4"/>
      <c r="AM214" s="4"/>
      <c r="AN214" s="4"/>
      <c r="AO214" s="4"/>
    </row>
    <row r="215" spans="1:41" ht="16.5" customHeight="1">
      <c r="A215" s="9"/>
      <c r="B215" s="28"/>
      <c r="C215" s="33"/>
      <c r="D215" s="29"/>
      <c r="E215" s="29"/>
      <c r="F215" s="29"/>
      <c r="G215" s="29"/>
      <c r="H215" s="29"/>
      <c r="I215" s="29"/>
      <c r="J215" s="29"/>
      <c r="K215" s="29"/>
      <c r="L215" s="29"/>
      <c r="M215" s="29"/>
      <c r="N215" s="29"/>
      <c r="O215" s="30"/>
      <c r="P215" s="18"/>
      <c r="Q215" s="18"/>
      <c r="R215" s="31"/>
      <c r="S215" s="31"/>
      <c r="T215" s="27"/>
      <c r="U215" s="21"/>
      <c r="V215" s="21"/>
      <c r="W215" s="21"/>
      <c r="X215" s="21"/>
      <c r="Y215" s="4"/>
      <c r="Z215" s="4"/>
      <c r="AA215" s="4"/>
      <c r="AB215" s="4"/>
      <c r="AC215" s="4"/>
      <c r="AD215" s="4"/>
      <c r="AE215" s="4"/>
      <c r="AF215" s="4"/>
      <c r="AG215" s="4"/>
      <c r="AH215" s="4"/>
      <c r="AI215" s="4"/>
      <c r="AJ215" s="4"/>
      <c r="AK215" s="4"/>
      <c r="AL215" s="4"/>
      <c r="AM215" s="4"/>
      <c r="AN215" s="4"/>
      <c r="AO215" s="4"/>
    </row>
    <row r="216" spans="1:41" ht="16.5" customHeight="1">
      <c r="A216" s="9"/>
      <c r="B216" s="28"/>
      <c r="C216" s="33"/>
      <c r="D216" s="29"/>
      <c r="E216" s="29"/>
      <c r="F216" s="29"/>
      <c r="G216" s="29"/>
      <c r="H216" s="29"/>
      <c r="I216" s="29"/>
      <c r="J216" s="29"/>
      <c r="K216" s="29"/>
      <c r="L216" s="29"/>
      <c r="M216" s="29"/>
      <c r="N216" s="29"/>
      <c r="O216" s="30"/>
      <c r="P216" s="18"/>
      <c r="Q216" s="18"/>
      <c r="R216" s="31"/>
      <c r="S216" s="31"/>
      <c r="T216" s="27"/>
      <c r="U216" s="21"/>
      <c r="V216" s="21"/>
      <c r="W216" s="21"/>
      <c r="X216" s="21"/>
      <c r="Y216" s="4"/>
      <c r="Z216" s="4"/>
      <c r="AA216" s="4"/>
      <c r="AB216" s="4"/>
      <c r="AC216" s="4"/>
      <c r="AD216" s="4"/>
      <c r="AE216" s="4"/>
      <c r="AF216" s="4"/>
      <c r="AG216" s="4"/>
      <c r="AH216" s="4"/>
      <c r="AI216" s="4"/>
      <c r="AJ216" s="4"/>
      <c r="AK216" s="4"/>
      <c r="AL216" s="4"/>
      <c r="AM216" s="4"/>
      <c r="AN216" s="4"/>
      <c r="AO216" s="4"/>
    </row>
    <row r="217" spans="1:41" ht="16.5" customHeight="1">
      <c r="A217" s="9"/>
      <c r="B217" s="28"/>
      <c r="C217" s="33"/>
      <c r="D217" s="29"/>
      <c r="E217" s="29"/>
      <c r="F217" s="29"/>
      <c r="G217" s="29"/>
      <c r="H217" s="29"/>
      <c r="I217" s="29"/>
      <c r="J217" s="29"/>
      <c r="K217" s="29"/>
      <c r="L217" s="29"/>
      <c r="M217" s="29"/>
      <c r="N217" s="29"/>
      <c r="O217" s="30"/>
      <c r="P217" s="18"/>
      <c r="Q217" s="18"/>
      <c r="R217" s="31"/>
      <c r="S217" s="31"/>
      <c r="T217" s="27"/>
      <c r="U217" s="21"/>
      <c r="V217" s="21"/>
      <c r="W217" s="21"/>
      <c r="X217" s="21"/>
      <c r="Y217" s="4"/>
      <c r="Z217" s="4"/>
      <c r="AA217" s="4"/>
      <c r="AB217" s="4"/>
      <c r="AC217" s="4"/>
      <c r="AD217" s="4"/>
      <c r="AE217" s="4"/>
      <c r="AF217" s="4"/>
      <c r="AG217" s="4"/>
      <c r="AH217" s="4"/>
      <c r="AI217" s="4"/>
      <c r="AJ217" s="4"/>
      <c r="AK217" s="4"/>
      <c r="AL217" s="4"/>
      <c r="AM217" s="4"/>
      <c r="AN217" s="4"/>
      <c r="AO217" s="4"/>
    </row>
    <row r="218" spans="1:41" ht="16.5" customHeight="1">
      <c r="A218" s="9"/>
      <c r="B218" s="28"/>
      <c r="C218" s="33"/>
      <c r="D218" s="29"/>
      <c r="E218" s="29"/>
      <c r="F218" s="29"/>
      <c r="G218" s="29"/>
      <c r="H218" s="29"/>
      <c r="I218" s="29"/>
      <c r="J218" s="29"/>
      <c r="K218" s="29"/>
      <c r="L218" s="29"/>
      <c r="M218" s="29"/>
      <c r="N218" s="29"/>
      <c r="O218" s="30"/>
      <c r="P218" s="18"/>
      <c r="Q218" s="18"/>
      <c r="R218" s="31"/>
      <c r="S218" s="31"/>
      <c r="T218" s="27"/>
      <c r="U218" s="21"/>
      <c r="V218" s="21"/>
      <c r="W218" s="21"/>
      <c r="X218" s="21"/>
      <c r="Y218" s="4"/>
      <c r="Z218" s="4"/>
      <c r="AA218" s="4"/>
      <c r="AB218" s="4"/>
      <c r="AC218" s="4"/>
      <c r="AD218" s="4"/>
      <c r="AE218" s="4"/>
      <c r="AF218" s="4"/>
      <c r="AG218" s="4"/>
      <c r="AH218" s="4"/>
      <c r="AI218" s="4"/>
      <c r="AJ218" s="4"/>
      <c r="AK218" s="4"/>
      <c r="AL218" s="4"/>
      <c r="AM218" s="4"/>
      <c r="AN218" s="4"/>
      <c r="AO218" s="4"/>
    </row>
    <row r="219" spans="1:41" ht="16.5" customHeight="1">
      <c r="A219" s="9"/>
      <c r="B219" s="28"/>
      <c r="C219" s="33"/>
      <c r="D219" s="29"/>
      <c r="E219" s="29"/>
      <c r="F219" s="29"/>
      <c r="G219" s="29"/>
      <c r="H219" s="29"/>
      <c r="I219" s="29"/>
      <c r="J219" s="29"/>
      <c r="K219" s="29"/>
      <c r="L219" s="29"/>
      <c r="M219" s="29"/>
      <c r="N219" s="29"/>
      <c r="O219" s="30"/>
      <c r="P219" s="18"/>
      <c r="Q219" s="18"/>
      <c r="R219" s="31"/>
      <c r="S219" s="31"/>
      <c r="T219" s="27"/>
      <c r="U219" s="21"/>
      <c r="V219" s="21"/>
      <c r="W219" s="21"/>
      <c r="X219" s="21"/>
      <c r="Y219" s="4"/>
      <c r="Z219" s="4"/>
      <c r="AA219" s="4"/>
      <c r="AB219" s="4"/>
      <c r="AC219" s="4"/>
      <c r="AD219" s="4"/>
      <c r="AE219" s="4"/>
      <c r="AF219" s="4"/>
      <c r="AG219" s="4"/>
      <c r="AH219" s="4"/>
      <c r="AI219" s="4"/>
      <c r="AJ219" s="4"/>
      <c r="AK219" s="4"/>
      <c r="AL219" s="4"/>
      <c r="AM219" s="4"/>
      <c r="AN219" s="4"/>
      <c r="AO219" s="4"/>
    </row>
    <row r="220" spans="1:41" ht="16.5" customHeight="1">
      <c r="A220" s="9"/>
      <c r="B220" s="28"/>
      <c r="C220" s="33"/>
      <c r="D220" s="29"/>
      <c r="E220" s="29"/>
      <c r="F220" s="29"/>
      <c r="G220" s="29"/>
      <c r="H220" s="29"/>
      <c r="I220" s="29"/>
      <c r="J220" s="29"/>
      <c r="K220" s="29"/>
      <c r="L220" s="29"/>
      <c r="M220" s="29"/>
      <c r="N220" s="29"/>
      <c r="O220" s="30"/>
      <c r="P220" s="18"/>
      <c r="Q220" s="18"/>
      <c r="R220" s="31"/>
      <c r="S220" s="31"/>
      <c r="T220" s="27"/>
      <c r="U220" s="21"/>
      <c r="V220" s="21"/>
      <c r="W220" s="21"/>
      <c r="X220" s="21"/>
      <c r="Y220" s="4"/>
      <c r="Z220" s="4"/>
      <c r="AA220" s="4"/>
      <c r="AB220" s="4"/>
      <c r="AC220" s="4"/>
      <c r="AD220" s="4"/>
      <c r="AE220" s="4"/>
      <c r="AF220" s="4"/>
      <c r="AG220" s="4"/>
      <c r="AH220" s="4"/>
      <c r="AI220" s="4"/>
      <c r="AJ220" s="4"/>
      <c r="AK220" s="4"/>
      <c r="AL220" s="4"/>
      <c r="AM220" s="4"/>
      <c r="AN220" s="4"/>
      <c r="AO220" s="4"/>
    </row>
    <row r="221" spans="1:41" ht="16.5" customHeight="1">
      <c r="A221" s="9"/>
      <c r="B221" s="28"/>
      <c r="C221" s="33"/>
      <c r="D221" s="29"/>
      <c r="E221" s="29"/>
      <c r="F221" s="29"/>
      <c r="G221" s="29"/>
      <c r="H221" s="29"/>
      <c r="I221" s="29"/>
      <c r="J221" s="29"/>
      <c r="K221" s="29"/>
      <c r="L221" s="29"/>
      <c r="M221" s="29"/>
      <c r="N221" s="29"/>
      <c r="O221" s="30"/>
      <c r="P221" s="18"/>
      <c r="Q221" s="18"/>
      <c r="R221" s="31"/>
      <c r="S221" s="31"/>
      <c r="T221" s="27"/>
      <c r="U221" s="21"/>
      <c r="V221" s="21"/>
      <c r="W221" s="21"/>
      <c r="X221" s="21"/>
      <c r="Y221" s="4"/>
      <c r="Z221" s="4"/>
      <c r="AA221" s="4"/>
      <c r="AB221" s="4"/>
      <c r="AC221" s="4"/>
      <c r="AD221" s="4"/>
      <c r="AE221" s="4"/>
      <c r="AF221" s="4"/>
      <c r="AG221" s="4"/>
      <c r="AH221" s="4"/>
      <c r="AI221" s="4"/>
      <c r="AJ221" s="4"/>
      <c r="AK221" s="4"/>
      <c r="AL221" s="4"/>
      <c r="AM221" s="4"/>
      <c r="AN221" s="4"/>
      <c r="AO221" s="4"/>
    </row>
    <row r="222" spans="1:41" ht="16.5" customHeight="1">
      <c r="A222" s="9"/>
      <c r="B222" s="28"/>
      <c r="C222" s="33"/>
      <c r="D222" s="29"/>
      <c r="E222" s="29"/>
      <c r="F222" s="29"/>
      <c r="G222" s="29"/>
      <c r="H222" s="29"/>
      <c r="I222" s="29"/>
      <c r="J222" s="29"/>
      <c r="K222" s="29"/>
      <c r="L222" s="29"/>
      <c r="M222" s="29"/>
      <c r="N222" s="29"/>
      <c r="O222" s="30"/>
      <c r="P222" s="18"/>
      <c r="Q222" s="18"/>
      <c r="R222" s="31"/>
      <c r="S222" s="31"/>
      <c r="T222" s="27"/>
      <c r="U222" s="21"/>
      <c r="V222" s="21"/>
      <c r="W222" s="21"/>
      <c r="X222" s="21"/>
      <c r="Y222" s="4"/>
      <c r="Z222" s="4"/>
      <c r="AA222" s="4"/>
      <c r="AB222" s="4"/>
      <c r="AC222" s="4"/>
      <c r="AD222" s="4"/>
      <c r="AE222" s="4"/>
      <c r="AF222" s="4"/>
      <c r="AG222" s="4"/>
      <c r="AH222" s="4"/>
      <c r="AI222" s="4"/>
      <c r="AJ222" s="4"/>
      <c r="AK222" s="4"/>
      <c r="AL222" s="4"/>
      <c r="AM222" s="4"/>
      <c r="AN222" s="4"/>
      <c r="AO222" s="4"/>
    </row>
    <row r="223" spans="1:41" ht="16.5" customHeight="1">
      <c r="A223" s="9"/>
      <c r="B223" s="28"/>
      <c r="C223" s="33"/>
      <c r="D223" s="29"/>
      <c r="E223" s="29"/>
      <c r="F223" s="29"/>
      <c r="G223" s="29"/>
      <c r="H223" s="29"/>
      <c r="I223" s="29"/>
      <c r="J223" s="29"/>
      <c r="K223" s="29"/>
      <c r="L223" s="29"/>
      <c r="M223" s="29"/>
      <c r="N223" s="29"/>
      <c r="O223" s="30"/>
      <c r="P223" s="18"/>
      <c r="Q223" s="18"/>
      <c r="R223" s="31"/>
      <c r="S223" s="31"/>
      <c r="T223" s="27"/>
      <c r="U223" s="21"/>
      <c r="V223" s="21"/>
      <c r="W223" s="21"/>
      <c r="X223" s="21"/>
      <c r="Y223" s="4"/>
      <c r="Z223" s="4"/>
      <c r="AA223" s="4"/>
      <c r="AB223" s="4"/>
      <c r="AC223" s="4"/>
      <c r="AD223" s="4"/>
      <c r="AE223" s="4"/>
      <c r="AF223" s="4"/>
      <c r="AG223" s="4"/>
      <c r="AH223" s="4"/>
      <c r="AI223" s="4"/>
      <c r="AJ223" s="4"/>
      <c r="AK223" s="4"/>
      <c r="AL223" s="4"/>
      <c r="AM223" s="4"/>
      <c r="AN223" s="4"/>
      <c r="AO223" s="4"/>
    </row>
    <row r="224" spans="1:41" ht="16.5" customHeight="1">
      <c r="A224" s="9"/>
      <c r="B224" s="28"/>
      <c r="C224" s="33"/>
      <c r="D224" s="29"/>
      <c r="E224" s="29"/>
      <c r="F224" s="29"/>
      <c r="G224" s="29"/>
      <c r="H224" s="29"/>
      <c r="I224" s="29"/>
      <c r="J224" s="29"/>
      <c r="K224" s="29"/>
      <c r="L224" s="29"/>
      <c r="M224" s="29"/>
      <c r="N224" s="29"/>
      <c r="O224" s="30"/>
      <c r="P224" s="18"/>
      <c r="Q224" s="18"/>
      <c r="R224" s="31"/>
      <c r="S224" s="31"/>
      <c r="T224" s="27"/>
      <c r="U224" s="21"/>
      <c r="V224" s="21"/>
      <c r="W224" s="21"/>
      <c r="X224" s="21"/>
      <c r="Y224" s="4"/>
      <c r="Z224" s="4"/>
      <c r="AA224" s="4"/>
      <c r="AB224" s="4"/>
      <c r="AC224" s="4"/>
      <c r="AD224" s="4"/>
      <c r="AE224" s="4"/>
      <c r="AF224" s="4"/>
      <c r="AG224" s="4"/>
      <c r="AH224" s="4"/>
      <c r="AI224" s="4"/>
      <c r="AJ224" s="4"/>
      <c r="AK224" s="4"/>
      <c r="AL224" s="4"/>
      <c r="AM224" s="4"/>
      <c r="AN224" s="4"/>
      <c r="AO224" s="4"/>
    </row>
    <row r="225" spans="1:41" ht="16.5" customHeight="1">
      <c r="A225" s="9"/>
      <c r="B225" s="28"/>
      <c r="C225" s="33"/>
      <c r="D225" s="29"/>
      <c r="E225" s="29"/>
      <c r="F225" s="29"/>
      <c r="G225" s="29"/>
      <c r="H225" s="29"/>
      <c r="I225" s="29"/>
      <c r="J225" s="29"/>
      <c r="K225" s="29"/>
      <c r="L225" s="29"/>
      <c r="M225" s="29"/>
      <c r="N225" s="29"/>
      <c r="O225" s="30"/>
      <c r="P225" s="18"/>
      <c r="Q225" s="18"/>
      <c r="R225" s="31"/>
      <c r="S225" s="31"/>
      <c r="T225" s="27"/>
      <c r="U225" s="21"/>
      <c r="V225" s="21"/>
      <c r="W225" s="21"/>
      <c r="X225" s="21"/>
      <c r="Y225" s="4"/>
      <c r="Z225" s="4"/>
      <c r="AA225" s="4"/>
      <c r="AB225" s="4"/>
      <c r="AC225" s="4"/>
      <c r="AD225" s="4"/>
      <c r="AE225" s="4"/>
      <c r="AF225" s="4"/>
      <c r="AG225" s="4"/>
      <c r="AH225" s="4"/>
      <c r="AI225" s="4"/>
      <c r="AJ225" s="4"/>
      <c r="AK225" s="4"/>
      <c r="AL225" s="4"/>
      <c r="AM225" s="4"/>
      <c r="AN225" s="4"/>
      <c r="AO225" s="4"/>
    </row>
    <row r="226" spans="1:41" ht="16.5" customHeight="1">
      <c r="A226" s="9"/>
      <c r="B226" s="28"/>
      <c r="C226" s="33"/>
      <c r="D226" s="29"/>
      <c r="E226" s="29"/>
      <c r="F226" s="29"/>
      <c r="G226" s="29"/>
      <c r="H226" s="29"/>
      <c r="I226" s="29"/>
      <c r="J226" s="29"/>
      <c r="K226" s="29"/>
      <c r="L226" s="29"/>
      <c r="M226" s="29"/>
      <c r="N226" s="29"/>
      <c r="O226" s="30"/>
      <c r="P226" s="18"/>
      <c r="Q226" s="18"/>
      <c r="R226" s="31"/>
      <c r="S226" s="31"/>
      <c r="T226" s="27"/>
      <c r="U226" s="21"/>
      <c r="V226" s="21"/>
      <c r="W226" s="21"/>
      <c r="X226" s="21"/>
      <c r="Y226" s="4"/>
      <c r="Z226" s="4"/>
      <c r="AA226" s="4"/>
      <c r="AB226" s="4"/>
      <c r="AC226" s="4"/>
      <c r="AD226" s="4"/>
      <c r="AE226" s="4"/>
      <c r="AF226" s="4"/>
      <c r="AG226" s="4"/>
      <c r="AH226" s="4"/>
      <c r="AI226" s="4"/>
      <c r="AJ226" s="4"/>
      <c r="AK226" s="4"/>
      <c r="AL226" s="4"/>
      <c r="AM226" s="4"/>
      <c r="AN226" s="4"/>
      <c r="AO226" s="4"/>
    </row>
    <row r="227" spans="1:41" ht="16.5" customHeight="1">
      <c r="A227" s="9"/>
      <c r="B227" s="28"/>
      <c r="C227" s="33"/>
      <c r="D227" s="29"/>
      <c r="E227" s="29"/>
      <c r="F227" s="29"/>
      <c r="G227" s="29"/>
      <c r="H227" s="29"/>
      <c r="I227" s="29"/>
      <c r="J227" s="29"/>
      <c r="K227" s="29"/>
      <c r="L227" s="29"/>
      <c r="M227" s="29"/>
      <c r="N227" s="29"/>
      <c r="O227" s="30"/>
      <c r="P227" s="18"/>
      <c r="Q227" s="18"/>
      <c r="R227" s="31"/>
      <c r="S227" s="31"/>
      <c r="T227" s="27"/>
      <c r="U227" s="21"/>
      <c r="V227" s="21"/>
      <c r="W227" s="21"/>
      <c r="X227" s="21"/>
      <c r="Y227" s="4"/>
      <c r="Z227" s="4"/>
      <c r="AA227" s="4"/>
      <c r="AB227" s="4"/>
      <c r="AC227" s="4"/>
      <c r="AD227" s="4"/>
      <c r="AE227" s="4"/>
      <c r="AF227" s="4"/>
      <c r="AG227" s="4"/>
      <c r="AH227" s="4"/>
      <c r="AI227" s="4"/>
      <c r="AJ227" s="4"/>
      <c r="AK227" s="4"/>
      <c r="AL227" s="4"/>
      <c r="AM227" s="4"/>
      <c r="AN227" s="4"/>
      <c r="AO227" s="4"/>
    </row>
    <row r="228" spans="1:41" ht="16.5" customHeight="1">
      <c r="A228" s="9"/>
      <c r="B228" s="28"/>
      <c r="C228" s="33"/>
      <c r="D228" s="29"/>
      <c r="E228" s="29"/>
      <c r="F228" s="29"/>
      <c r="G228" s="29"/>
      <c r="H228" s="29"/>
      <c r="I228" s="29"/>
      <c r="J228" s="29"/>
      <c r="K228" s="29"/>
      <c r="L228" s="29"/>
      <c r="M228" s="29"/>
      <c r="N228" s="29"/>
      <c r="O228" s="30"/>
      <c r="P228" s="18"/>
      <c r="Q228" s="18"/>
      <c r="R228" s="31"/>
      <c r="S228" s="31"/>
      <c r="T228" s="27"/>
      <c r="U228" s="21"/>
      <c r="V228" s="21"/>
      <c r="W228" s="21"/>
      <c r="X228" s="21"/>
      <c r="Y228" s="4"/>
      <c r="Z228" s="4"/>
      <c r="AA228" s="4"/>
      <c r="AB228" s="4"/>
      <c r="AC228" s="4"/>
      <c r="AD228" s="4"/>
      <c r="AE228" s="4"/>
      <c r="AF228" s="4"/>
      <c r="AG228" s="4"/>
      <c r="AH228" s="4"/>
      <c r="AI228" s="4"/>
      <c r="AJ228" s="4"/>
      <c r="AK228" s="4"/>
      <c r="AL228" s="4"/>
      <c r="AM228" s="4"/>
      <c r="AN228" s="4"/>
      <c r="AO228" s="4"/>
    </row>
    <row r="229" spans="1:41" ht="16.5" customHeight="1">
      <c r="A229" s="9"/>
      <c r="B229" s="28"/>
      <c r="C229" s="33"/>
      <c r="D229" s="29"/>
      <c r="E229" s="29"/>
      <c r="F229" s="29"/>
      <c r="G229" s="29"/>
      <c r="H229" s="29"/>
      <c r="I229" s="29"/>
      <c r="J229" s="29"/>
      <c r="K229" s="29"/>
      <c r="L229" s="29"/>
      <c r="M229" s="29"/>
      <c r="N229" s="29"/>
      <c r="O229" s="30"/>
      <c r="P229" s="18"/>
      <c r="Q229" s="18"/>
      <c r="R229" s="31"/>
      <c r="S229" s="31"/>
      <c r="T229" s="27"/>
      <c r="U229" s="21"/>
      <c r="V229" s="21"/>
      <c r="W229" s="21"/>
      <c r="X229" s="21"/>
      <c r="Y229" s="4"/>
      <c r="Z229" s="4"/>
      <c r="AA229" s="4"/>
      <c r="AB229" s="4"/>
      <c r="AC229" s="4"/>
      <c r="AD229" s="4"/>
      <c r="AE229" s="4"/>
      <c r="AF229" s="4"/>
      <c r="AG229" s="4"/>
      <c r="AH229" s="4"/>
      <c r="AI229" s="4"/>
      <c r="AJ229" s="4"/>
      <c r="AK229" s="4"/>
      <c r="AL229" s="4"/>
      <c r="AM229" s="4"/>
      <c r="AN229" s="4"/>
      <c r="AO229" s="4"/>
    </row>
    <row r="230" spans="1:41" ht="16.5" customHeight="1">
      <c r="A230" s="9"/>
      <c r="B230" s="28"/>
      <c r="C230" s="33"/>
      <c r="D230" s="29"/>
      <c r="E230" s="29"/>
      <c r="F230" s="29"/>
      <c r="G230" s="29"/>
      <c r="H230" s="29"/>
      <c r="I230" s="29"/>
      <c r="J230" s="29"/>
      <c r="K230" s="29"/>
      <c r="L230" s="29"/>
      <c r="M230" s="29"/>
      <c r="N230" s="29"/>
      <c r="O230" s="30"/>
      <c r="P230" s="18"/>
      <c r="Q230" s="18"/>
      <c r="R230" s="31"/>
      <c r="S230" s="31"/>
      <c r="T230" s="27"/>
      <c r="U230" s="21"/>
      <c r="V230" s="21"/>
      <c r="W230" s="21"/>
      <c r="X230" s="21"/>
      <c r="Y230" s="4"/>
      <c r="Z230" s="4"/>
      <c r="AA230" s="4"/>
      <c r="AB230" s="4"/>
      <c r="AC230" s="4"/>
      <c r="AD230" s="4"/>
      <c r="AE230" s="4"/>
      <c r="AF230" s="4"/>
      <c r="AG230" s="4"/>
      <c r="AH230" s="4"/>
      <c r="AI230" s="4"/>
      <c r="AJ230" s="4"/>
      <c r="AK230" s="4"/>
      <c r="AL230" s="4"/>
      <c r="AM230" s="4"/>
      <c r="AN230" s="4"/>
      <c r="AO230" s="4"/>
    </row>
    <row r="231" spans="1:41" ht="16.5" customHeight="1">
      <c r="A231" s="9"/>
      <c r="B231" s="28"/>
      <c r="C231" s="33"/>
      <c r="D231" s="29"/>
      <c r="E231" s="29"/>
      <c r="F231" s="29"/>
      <c r="G231" s="29"/>
      <c r="H231" s="29"/>
      <c r="I231" s="29"/>
      <c r="J231" s="29"/>
      <c r="K231" s="29"/>
      <c r="L231" s="29"/>
      <c r="M231" s="29"/>
      <c r="N231" s="29"/>
      <c r="O231" s="30"/>
      <c r="P231" s="18"/>
      <c r="Q231" s="18"/>
      <c r="R231" s="31"/>
      <c r="S231" s="31"/>
      <c r="T231" s="27"/>
      <c r="U231" s="21"/>
      <c r="V231" s="21"/>
      <c r="W231" s="21"/>
      <c r="X231" s="21"/>
      <c r="Y231" s="4"/>
      <c r="Z231" s="4"/>
      <c r="AA231" s="4"/>
      <c r="AB231" s="4"/>
      <c r="AC231" s="4"/>
      <c r="AD231" s="4"/>
      <c r="AE231" s="4"/>
      <c r="AF231" s="4"/>
      <c r="AG231" s="4"/>
      <c r="AH231" s="4"/>
      <c r="AI231" s="4"/>
      <c r="AJ231" s="4"/>
      <c r="AK231" s="4"/>
      <c r="AL231" s="4"/>
      <c r="AM231" s="4"/>
      <c r="AN231" s="4"/>
      <c r="AO231" s="4"/>
    </row>
    <row r="232" spans="1:41" ht="16.5" customHeight="1">
      <c r="A232" s="9"/>
      <c r="B232" s="28"/>
      <c r="C232" s="33"/>
      <c r="D232" s="29"/>
      <c r="E232" s="29"/>
      <c r="F232" s="29"/>
      <c r="G232" s="29"/>
      <c r="H232" s="29"/>
      <c r="I232" s="29"/>
      <c r="J232" s="29"/>
      <c r="K232" s="29"/>
      <c r="L232" s="29"/>
      <c r="M232" s="29"/>
      <c r="N232" s="29"/>
      <c r="O232" s="30"/>
      <c r="P232" s="18"/>
      <c r="Q232" s="18"/>
      <c r="R232" s="31"/>
      <c r="S232" s="31"/>
      <c r="T232" s="27"/>
      <c r="U232" s="21"/>
      <c r="V232" s="21"/>
      <c r="W232" s="21"/>
      <c r="X232" s="21"/>
      <c r="Y232" s="4"/>
      <c r="Z232" s="4"/>
      <c r="AA232" s="4"/>
      <c r="AB232" s="4"/>
      <c r="AC232" s="4"/>
      <c r="AD232" s="4"/>
      <c r="AE232" s="4"/>
      <c r="AF232" s="4"/>
      <c r="AG232" s="4"/>
      <c r="AH232" s="4"/>
      <c r="AI232" s="4"/>
      <c r="AJ232" s="4"/>
      <c r="AK232" s="4"/>
      <c r="AL232" s="4"/>
      <c r="AM232" s="4"/>
      <c r="AN232" s="4"/>
      <c r="AO232" s="4"/>
    </row>
    <row r="233" spans="1:41" ht="16.5" customHeight="1">
      <c r="A233" s="9"/>
      <c r="B233" s="28"/>
      <c r="C233" s="33"/>
      <c r="D233" s="29"/>
      <c r="E233" s="29"/>
      <c r="F233" s="29"/>
      <c r="G233" s="29"/>
      <c r="H233" s="29"/>
      <c r="I233" s="29"/>
      <c r="J233" s="29"/>
      <c r="K233" s="29"/>
      <c r="L233" s="29"/>
      <c r="M233" s="29"/>
      <c r="N233" s="29"/>
      <c r="O233" s="30"/>
      <c r="P233" s="18"/>
      <c r="Q233" s="18"/>
      <c r="R233" s="31"/>
      <c r="S233" s="31"/>
      <c r="T233" s="27"/>
      <c r="U233" s="21"/>
      <c r="V233" s="21"/>
      <c r="W233" s="21"/>
      <c r="X233" s="21"/>
      <c r="Y233" s="4"/>
      <c r="Z233" s="4"/>
      <c r="AA233" s="4"/>
      <c r="AB233" s="4"/>
      <c r="AC233" s="4"/>
      <c r="AD233" s="4"/>
      <c r="AE233" s="4"/>
      <c r="AF233" s="4"/>
      <c r="AG233" s="4"/>
      <c r="AH233" s="4"/>
      <c r="AI233" s="4"/>
      <c r="AJ233" s="4"/>
      <c r="AK233" s="4"/>
      <c r="AL233" s="4"/>
      <c r="AM233" s="4"/>
      <c r="AN233" s="4"/>
      <c r="AO233" s="4"/>
    </row>
    <row r="234" spans="1:41" ht="16.5" customHeight="1">
      <c r="A234" s="9"/>
      <c r="B234" s="28"/>
      <c r="C234" s="33"/>
      <c r="D234" s="29"/>
      <c r="E234" s="29"/>
      <c r="F234" s="29"/>
      <c r="G234" s="29"/>
      <c r="H234" s="29"/>
      <c r="I234" s="29"/>
      <c r="J234" s="29"/>
      <c r="K234" s="29"/>
      <c r="L234" s="29"/>
      <c r="M234" s="29"/>
      <c r="N234" s="29"/>
      <c r="O234" s="30"/>
      <c r="P234" s="18"/>
      <c r="Q234" s="18"/>
      <c r="R234" s="31"/>
      <c r="S234" s="31"/>
      <c r="T234" s="27"/>
      <c r="U234" s="21"/>
      <c r="V234" s="21"/>
      <c r="W234" s="21"/>
      <c r="X234" s="21"/>
      <c r="Y234" s="4"/>
      <c r="Z234" s="4"/>
      <c r="AA234" s="4"/>
      <c r="AB234" s="4"/>
      <c r="AC234" s="4"/>
      <c r="AD234" s="4"/>
      <c r="AE234" s="4"/>
      <c r="AF234" s="4"/>
      <c r="AG234" s="4"/>
      <c r="AH234" s="4"/>
      <c r="AI234" s="4"/>
      <c r="AJ234" s="4"/>
      <c r="AK234" s="4"/>
      <c r="AL234" s="4"/>
      <c r="AM234" s="4"/>
      <c r="AN234" s="4"/>
      <c r="AO234" s="4"/>
    </row>
    <row r="235" spans="1:41" ht="16.5" customHeight="1">
      <c r="A235" s="9"/>
      <c r="B235" s="28"/>
      <c r="C235" s="33"/>
      <c r="D235" s="29"/>
      <c r="E235" s="29"/>
      <c r="F235" s="29"/>
      <c r="G235" s="29"/>
      <c r="H235" s="29"/>
      <c r="I235" s="29"/>
      <c r="J235" s="29"/>
      <c r="K235" s="29"/>
      <c r="L235" s="29"/>
      <c r="M235" s="29"/>
      <c r="N235" s="29"/>
      <c r="O235" s="30"/>
      <c r="P235" s="18"/>
      <c r="Q235" s="18"/>
      <c r="R235" s="31"/>
      <c r="S235" s="31"/>
      <c r="T235" s="27"/>
      <c r="U235" s="21"/>
      <c r="V235" s="21"/>
      <c r="W235" s="21"/>
      <c r="X235" s="21"/>
      <c r="Y235" s="4"/>
      <c r="Z235" s="4"/>
      <c r="AA235" s="4"/>
      <c r="AB235" s="4"/>
      <c r="AC235" s="4"/>
      <c r="AD235" s="4"/>
      <c r="AE235" s="4"/>
      <c r="AF235" s="4"/>
      <c r="AG235" s="4"/>
      <c r="AH235" s="4"/>
      <c r="AI235" s="4"/>
      <c r="AJ235" s="4"/>
      <c r="AK235" s="4"/>
      <c r="AL235" s="4"/>
      <c r="AM235" s="4"/>
      <c r="AN235" s="4"/>
      <c r="AO235" s="4"/>
    </row>
    <row r="236" spans="1:41" ht="16.5" customHeight="1">
      <c r="A236" s="9"/>
      <c r="B236" s="28"/>
      <c r="C236" s="33"/>
      <c r="D236" s="29"/>
      <c r="E236" s="29"/>
      <c r="F236" s="29"/>
      <c r="G236" s="29"/>
      <c r="H236" s="29"/>
      <c r="I236" s="29"/>
      <c r="J236" s="29"/>
      <c r="K236" s="29"/>
      <c r="L236" s="29"/>
      <c r="M236" s="29"/>
      <c r="N236" s="29"/>
      <c r="O236" s="30"/>
      <c r="P236" s="18"/>
      <c r="Q236" s="18"/>
      <c r="R236" s="31"/>
      <c r="S236" s="31"/>
      <c r="T236" s="27"/>
      <c r="U236" s="21"/>
      <c r="V236" s="21"/>
      <c r="W236" s="21"/>
      <c r="X236" s="21"/>
      <c r="Y236" s="4"/>
      <c r="Z236" s="4"/>
      <c r="AA236" s="4"/>
      <c r="AB236" s="4"/>
      <c r="AC236" s="4"/>
      <c r="AD236" s="4"/>
      <c r="AE236" s="4"/>
      <c r="AF236" s="4"/>
      <c r="AG236" s="4"/>
      <c r="AH236" s="4"/>
      <c r="AI236" s="4"/>
      <c r="AJ236" s="4"/>
      <c r="AK236" s="4"/>
      <c r="AL236" s="4"/>
      <c r="AM236" s="4"/>
      <c r="AN236" s="4"/>
      <c r="AO236" s="4"/>
    </row>
    <row r="237" spans="1:41" ht="16.5" customHeight="1">
      <c r="A237" s="9"/>
      <c r="B237" s="28"/>
      <c r="C237" s="33"/>
      <c r="D237" s="29"/>
      <c r="E237" s="29"/>
      <c r="F237" s="29"/>
      <c r="G237" s="29"/>
      <c r="H237" s="29"/>
      <c r="I237" s="29"/>
      <c r="J237" s="29"/>
      <c r="K237" s="29"/>
      <c r="L237" s="29"/>
      <c r="M237" s="29"/>
      <c r="N237" s="29"/>
      <c r="O237" s="30"/>
      <c r="P237" s="18"/>
      <c r="Q237" s="18"/>
      <c r="R237" s="31"/>
      <c r="S237" s="31"/>
      <c r="T237" s="27"/>
      <c r="U237" s="21"/>
      <c r="V237" s="21"/>
      <c r="W237" s="21"/>
      <c r="X237" s="21"/>
      <c r="Y237" s="4"/>
      <c r="Z237" s="4"/>
      <c r="AA237" s="4"/>
      <c r="AB237" s="4"/>
      <c r="AC237" s="4"/>
      <c r="AD237" s="4"/>
      <c r="AE237" s="4"/>
      <c r="AF237" s="4"/>
      <c r="AG237" s="4"/>
      <c r="AH237" s="4"/>
      <c r="AI237" s="4"/>
      <c r="AJ237" s="4"/>
      <c r="AK237" s="4"/>
      <c r="AL237" s="4"/>
      <c r="AM237" s="4"/>
      <c r="AN237" s="4"/>
      <c r="AO237" s="4"/>
    </row>
    <row r="238" spans="1:41" ht="16.5" customHeight="1">
      <c r="A238" s="9"/>
      <c r="B238" s="28"/>
      <c r="C238" s="33"/>
      <c r="D238" s="29"/>
      <c r="E238" s="29"/>
      <c r="F238" s="29"/>
      <c r="G238" s="29"/>
      <c r="H238" s="29"/>
      <c r="I238" s="29"/>
      <c r="J238" s="29"/>
      <c r="K238" s="29"/>
      <c r="L238" s="29"/>
      <c r="M238" s="29"/>
      <c r="N238" s="29"/>
      <c r="O238" s="30"/>
      <c r="P238" s="18"/>
      <c r="Q238" s="18"/>
      <c r="R238" s="31"/>
      <c r="S238" s="31"/>
      <c r="T238" s="27"/>
      <c r="U238" s="21"/>
      <c r="V238" s="21"/>
      <c r="W238" s="21"/>
      <c r="X238" s="21"/>
      <c r="Y238" s="4"/>
      <c r="Z238" s="4"/>
      <c r="AA238" s="4"/>
      <c r="AB238" s="4"/>
      <c r="AC238" s="4"/>
      <c r="AD238" s="4"/>
      <c r="AE238" s="4"/>
      <c r="AF238" s="4"/>
      <c r="AG238" s="4"/>
      <c r="AH238" s="4"/>
      <c r="AI238" s="4"/>
      <c r="AJ238" s="4"/>
      <c r="AK238" s="4"/>
      <c r="AL238" s="4"/>
      <c r="AM238" s="4"/>
      <c r="AN238" s="4"/>
      <c r="AO238" s="4"/>
    </row>
    <row r="239" spans="1:41" ht="16.5" customHeight="1">
      <c r="A239" s="9"/>
      <c r="B239" s="28"/>
      <c r="C239" s="33"/>
      <c r="D239" s="29"/>
      <c r="E239" s="29"/>
      <c r="F239" s="29"/>
      <c r="G239" s="29"/>
      <c r="H239" s="29"/>
      <c r="I239" s="29"/>
      <c r="J239" s="29"/>
      <c r="K239" s="29"/>
      <c r="L239" s="29"/>
      <c r="M239" s="29"/>
      <c r="N239" s="29"/>
      <c r="O239" s="30"/>
      <c r="P239" s="18"/>
      <c r="Q239" s="18"/>
      <c r="R239" s="31"/>
      <c r="S239" s="31"/>
      <c r="T239" s="27"/>
      <c r="U239" s="21"/>
      <c r="V239" s="21"/>
      <c r="W239" s="21"/>
      <c r="X239" s="21"/>
      <c r="Y239" s="4"/>
      <c r="Z239" s="4"/>
      <c r="AA239" s="4"/>
      <c r="AB239" s="4"/>
      <c r="AC239" s="4"/>
      <c r="AD239" s="4"/>
      <c r="AE239" s="4"/>
      <c r="AF239" s="4"/>
      <c r="AG239" s="4"/>
      <c r="AH239" s="4"/>
      <c r="AI239" s="4"/>
      <c r="AJ239" s="4"/>
      <c r="AK239" s="4"/>
      <c r="AL239" s="4"/>
      <c r="AM239" s="4"/>
      <c r="AN239" s="4"/>
      <c r="AO239" s="4"/>
    </row>
    <row r="240" spans="1:41" ht="16.5" customHeight="1">
      <c r="A240" s="9"/>
      <c r="B240" s="28"/>
      <c r="C240" s="33"/>
      <c r="D240" s="29"/>
      <c r="E240" s="29"/>
      <c r="F240" s="29"/>
      <c r="G240" s="29"/>
      <c r="H240" s="29"/>
      <c r="I240" s="29"/>
      <c r="J240" s="29"/>
      <c r="K240" s="29"/>
      <c r="L240" s="29"/>
      <c r="M240" s="29"/>
      <c r="N240" s="29"/>
      <c r="O240" s="30"/>
      <c r="P240" s="18"/>
      <c r="Q240" s="18"/>
      <c r="R240" s="31"/>
      <c r="S240" s="31"/>
      <c r="T240" s="27"/>
      <c r="U240" s="21"/>
      <c r="V240" s="21"/>
      <c r="W240" s="21"/>
      <c r="X240" s="21"/>
      <c r="Y240" s="4"/>
      <c r="Z240" s="4"/>
      <c r="AA240" s="4"/>
      <c r="AB240" s="4"/>
      <c r="AC240" s="4"/>
      <c r="AD240" s="4"/>
      <c r="AE240" s="4"/>
      <c r="AF240" s="4"/>
      <c r="AG240" s="4"/>
      <c r="AH240" s="4"/>
      <c r="AI240" s="4"/>
      <c r="AJ240" s="4"/>
      <c r="AK240" s="4"/>
      <c r="AL240" s="4"/>
      <c r="AM240" s="4"/>
      <c r="AN240" s="4"/>
      <c r="AO240" s="4"/>
    </row>
    <row r="241" spans="1:41" ht="16.5" customHeight="1">
      <c r="A241" s="9"/>
      <c r="B241" s="28"/>
      <c r="C241" s="33"/>
      <c r="D241" s="29"/>
      <c r="E241" s="29"/>
      <c r="F241" s="29"/>
      <c r="G241" s="29"/>
      <c r="H241" s="29"/>
      <c r="I241" s="29"/>
      <c r="J241" s="29"/>
      <c r="K241" s="29"/>
      <c r="L241" s="29"/>
      <c r="M241" s="29"/>
      <c r="N241" s="29"/>
      <c r="O241" s="30"/>
      <c r="P241" s="18"/>
      <c r="Q241" s="18"/>
      <c r="R241" s="31"/>
      <c r="S241" s="31"/>
      <c r="T241" s="27"/>
      <c r="U241" s="21"/>
      <c r="V241" s="21"/>
      <c r="W241" s="21"/>
      <c r="X241" s="21"/>
      <c r="Y241" s="4"/>
      <c r="Z241" s="4"/>
      <c r="AA241" s="4"/>
      <c r="AB241" s="4"/>
      <c r="AC241" s="4"/>
      <c r="AD241" s="4"/>
      <c r="AE241" s="4"/>
      <c r="AF241" s="4"/>
      <c r="AG241" s="4"/>
      <c r="AH241" s="4"/>
      <c r="AI241" s="4"/>
      <c r="AJ241" s="4"/>
      <c r="AK241" s="4"/>
      <c r="AL241" s="4"/>
      <c r="AM241" s="4"/>
      <c r="AN241" s="4"/>
      <c r="AO241" s="4"/>
    </row>
    <row r="242" spans="1:41" ht="16.5" customHeight="1">
      <c r="A242" s="9"/>
      <c r="B242" s="28"/>
      <c r="C242" s="33"/>
      <c r="D242" s="29"/>
      <c r="E242" s="29"/>
      <c r="F242" s="29"/>
      <c r="G242" s="29"/>
      <c r="H242" s="29"/>
      <c r="I242" s="29"/>
      <c r="J242" s="29"/>
      <c r="K242" s="29"/>
      <c r="L242" s="29"/>
      <c r="M242" s="29"/>
      <c r="N242" s="29"/>
      <c r="O242" s="30"/>
      <c r="P242" s="18"/>
      <c r="Q242" s="18"/>
      <c r="R242" s="31"/>
      <c r="S242" s="31"/>
      <c r="T242" s="27"/>
      <c r="U242" s="21"/>
      <c r="V242" s="21"/>
      <c r="W242" s="21"/>
      <c r="X242" s="21"/>
      <c r="Y242" s="4"/>
      <c r="Z242" s="4"/>
      <c r="AA242" s="4"/>
      <c r="AB242" s="4"/>
      <c r="AC242" s="4"/>
      <c r="AD242" s="4"/>
      <c r="AE242" s="4"/>
      <c r="AF242" s="4"/>
      <c r="AG242" s="4"/>
      <c r="AH242" s="4"/>
      <c r="AI242" s="4"/>
      <c r="AJ242" s="4"/>
      <c r="AK242" s="4"/>
      <c r="AL242" s="4"/>
      <c r="AM242" s="4"/>
      <c r="AN242" s="4"/>
      <c r="AO242" s="4"/>
    </row>
    <row r="243" spans="1:41" ht="16.5" customHeight="1">
      <c r="A243" s="9"/>
      <c r="B243" s="28"/>
      <c r="C243" s="33"/>
      <c r="D243" s="29"/>
      <c r="E243" s="29"/>
      <c r="F243" s="29"/>
      <c r="G243" s="29"/>
      <c r="H243" s="29"/>
      <c r="I243" s="29"/>
      <c r="J243" s="29"/>
      <c r="K243" s="29"/>
      <c r="L243" s="29"/>
      <c r="M243" s="29"/>
      <c r="N243" s="29"/>
      <c r="O243" s="30"/>
      <c r="P243" s="18"/>
      <c r="Q243" s="18"/>
      <c r="R243" s="31"/>
      <c r="S243" s="31"/>
      <c r="T243" s="27"/>
      <c r="U243" s="21"/>
      <c r="V243" s="21"/>
      <c r="W243" s="21"/>
      <c r="X243" s="21"/>
      <c r="Y243" s="4"/>
      <c r="Z243" s="4"/>
      <c r="AA243" s="4"/>
      <c r="AB243" s="4"/>
      <c r="AC243" s="4"/>
      <c r="AD243" s="4"/>
      <c r="AE243" s="4"/>
      <c r="AF243" s="4"/>
      <c r="AG243" s="4"/>
      <c r="AH243" s="4"/>
      <c r="AI243" s="4"/>
      <c r="AJ243" s="4"/>
      <c r="AK243" s="4"/>
      <c r="AL243" s="4"/>
      <c r="AM243" s="4"/>
      <c r="AN243" s="4"/>
      <c r="AO243" s="4"/>
    </row>
    <row r="244" spans="1:41" ht="16.5" customHeight="1">
      <c r="A244" s="9"/>
      <c r="B244" s="28"/>
      <c r="C244" s="33"/>
      <c r="D244" s="29"/>
      <c r="E244" s="29"/>
      <c r="F244" s="29"/>
      <c r="G244" s="29"/>
      <c r="H244" s="29"/>
      <c r="I244" s="29"/>
      <c r="J244" s="29"/>
      <c r="K244" s="29"/>
      <c r="L244" s="29"/>
      <c r="M244" s="29"/>
      <c r="N244" s="29"/>
      <c r="O244" s="30"/>
      <c r="P244" s="18"/>
      <c r="Q244" s="18"/>
      <c r="R244" s="31"/>
      <c r="S244" s="31"/>
      <c r="T244" s="27"/>
      <c r="U244" s="21"/>
      <c r="V244" s="21"/>
      <c r="W244" s="21"/>
      <c r="X244" s="21"/>
      <c r="Y244" s="4"/>
      <c r="Z244" s="4"/>
      <c r="AA244" s="4"/>
      <c r="AB244" s="4"/>
      <c r="AC244" s="4"/>
      <c r="AD244" s="4"/>
      <c r="AE244" s="4"/>
      <c r="AF244" s="4"/>
      <c r="AG244" s="4"/>
      <c r="AH244" s="4"/>
      <c r="AI244" s="4"/>
      <c r="AJ244" s="4"/>
      <c r="AK244" s="4"/>
      <c r="AL244" s="4"/>
      <c r="AM244" s="4"/>
      <c r="AN244" s="4"/>
      <c r="AO244" s="4"/>
    </row>
    <row r="245" spans="1:41" ht="16.5" customHeight="1">
      <c r="A245" s="9"/>
      <c r="B245" s="28"/>
      <c r="C245" s="33"/>
      <c r="D245" s="29"/>
      <c r="E245" s="29"/>
      <c r="F245" s="29"/>
      <c r="G245" s="29"/>
      <c r="H245" s="29"/>
      <c r="I245" s="29"/>
      <c r="J245" s="29"/>
      <c r="K245" s="29"/>
      <c r="L245" s="29"/>
      <c r="M245" s="29"/>
      <c r="N245" s="29"/>
      <c r="O245" s="30"/>
      <c r="P245" s="18"/>
      <c r="Q245" s="18"/>
      <c r="R245" s="31"/>
      <c r="S245" s="31"/>
      <c r="T245" s="27"/>
      <c r="U245" s="21"/>
      <c r="V245" s="21"/>
      <c r="W245" s="21"/>
      <c r="X245" s="21"/>
      <c r="Y245" s="4"/>
      <c r="Z245" s="4"/>
      <c r="AA245" s="4"/>
      <c r="AB245" s="4"/>
      <c r="AC245" s="4"/>
      <c r="AD245" s="4"/>
      <c r="AE245" s="4"/>
      <c r="AF245" s="4"/>
      <c r="AG245" s="4"/>
      <c r="AH245" s="4"/>
      <c r="AI245" s="4"/>
      <c r="AJ245" s="4"/>
      <c r="AK245" s="4"/>
      <c r="AL245" s="4"/>
      <c r="AM245" s="4"/>
      <c r="AN245" s="4"/>
      <c r="AO245" s="4"/>
    </row>
    <row r="246" spans="1:41" ht="16.5" customHeight="1">
      <c r="A246" s="9"/>
      <c r="B246" s="28"/>
      <c r="C246" s="33"/>
      <c r="D246" s="29"/>
      <c r="E246" s="29"/>
      <c r="F246" s="29"/>
      <c r="G246" s="29"/>
      <c r="H246" s="29"/>
      <c r="I246" s="29"/>
      <c r="J246" s="29"/>
      <c r="K246" s="29"/>
      <c r="L246" s="29"/>
      <c r="M246" s="29"/>
      <c r="N246" s="29"/>
      <c r="O246" s="30"/>
      <c r="P246" s="18"/>
      <c r="Q246" s="18"/>
      <c r="R246" s="31"/>
      <c r="S246" s="31"/>
      <c r="T246" s="27"/>
      <c r="U246" s="21"/>
      <c r="V246" s="21"/>
      <c r="W246" s="21"/>
      <c r="X246" s="21"/>
      <c r="Y246" s="4"/>
      <c r="Z246" s="4"/>
      <c r="AA246" s="4"/>
      <c r="AB246" s="4"/>
      <c r="AC246" s="4"/>
      <c r="AD246" s="4"/>
      <c r="AE246" s="4"/>
      <c r="AF246" s="4"/>
      <c r="AG246" s="4"/>
      <c r="AH246" s="4"/>
      <c r="AI246" s="4"/>
      <c r="AJ246" s="4"/>
      <c r="AK246" s="4"/>
      <c r="AL246" s="4"/>
      <c r="AM246" s="4"/>
      <c r="AN246" s="4"/>
      <c r="AO246" s="4"/>
    </row>
    <row r="247" spans="1:41" ht="16.5" customHeight="1">
      <c r="A247" s="9"/>
      <c r="B247" s="28"/>
      <c r="C247" s="33"/>
      <c r="D247" s="29"/>
      <c r="E247" s="29"/>
      <c r="F247" s="29"/>
      <c r="G247" s="29"/>
      <c r="H247" s="29"/>
      <c r="I247" s="29"/>
      <c r="J247" s="29"/>
      <c r="K247" s="29"/>
      <c r="L247" s="29"/>
      <c r="M247" s="29"/>
      <c r="N247" s="29"/>
      <c r="O247" s="30"/>
      <c r="P247" s="18"/>
      <c r="Q247" s="18"/>
      <c r="R247" s="31"/>
      <c r="S247" s="31"/>
      <c r="T247" s="27"/>
      <c r="U247" s="21"/>
      <c r="V247" s="21"/>
      <c r="W247" s="21"/>
      <c r="X247" s="21"/>
      <c r="Y247" s="4"/>
      <c r="Z247" s="4"/>
      <c r="AA247" s="4"/>
      <c r="AB247" s="4"/>
      <c r="AC247" s="4"/>
      <c r="AD247" s="4"/>
      <c r="AE247" s="4"/>
      <c r="AF247" s="4"/>
      <c r="AG247" s="4"/>
      <c r="AH247" s="4"/>
      <c r="AI247" s="4"/>
      <c r="AJ247" s="4"/>
      <c r="AK247" s="4"/>
      <c r="AL247" s="4"/>
      <c r="AM247" s="4"/>
      <c r="AN247" s="4"/>
      <c r="AO247" s="4"/>
    </row>
    <row r="248" spans="1:41" ht="16.5" customHeight="1">
      <c r="A248" s="9"/>
      <c r="B248" s="28"/>
      <c r="C248" s="33"/>
      <c r="D248" s="29"/>
      <c r="E248" s="29"/>
      <c r="F248" s="29"/>
      <c r="G248" s="29"/>
      <c r="H248" s="29"/>
      <c r="I248" s="29"/>
      <c r="J248" s="29"/>
      <c r="K248" s="29"/>
      <c r="L248" s="29"/>
      <c r="M248" s="29"/>
      <c r="N248" s="29"/>
      <c r="O248" s="30"/>
      <c r="P248" s="18"/>
      <c r="Q248" s="18"/>
      <c r="R248" s="31"/>
      <c r="S248" s="31"/>
      <c r="T248" s="27"/>
      <c r="U248" s="21"/>
      <c r="V248" s="21"/>
      <c r="W248" s="21"/>
      <c r="X248" s="21"/>
      <c r="Y248" s="4"/>
      <c r="Z248" s="4"/>
      <c r="AA248" s="4"/>
      <c r="AB248" s="4"/>
      <c r="AC248" s="4"/>
      <c r="AD248" s="4"/>
      <c r="AE248" s="4"/>
      <c r="AF248" s="4"/>
      <c r="AG248" s="4"/>
      <c r="AH248" s="4"/>
      <c r="AI248" s="4"/>
      <c r="AJ248" s="4"/>
      <c r="AK248" s="4"/>
      <c r="AL248" s="4"/>
      <c r="AM248" s="4"/>
      <c r="AN248" s="4"/>
      <c r="AO248" s="4"/>
    </row>
    <row r="249" spans="1:41" ht="16.5" customHeight="1">
      <c r="A249" s="9"/>
      <c r="B249" s="28"/>
      <c r="C249" s="33"/>
      <c r="D249" s="29"/>
      <c r="E249" s="29"/>
      <c r="F249" s="29"/>
      <c r="G249" s="29"/>
      <c r="H249" s="29"/>
      <c r="I249" s="29"/>
      <c r="J249" s="29"/>
      <c r="K249" s="29"/>
      <c r="L249" s="29"/>
      <c r="M249" s="29"/>
      <c r="N249" s="29"/>
      <c r="O249" s="30"/>
      <c r="P249" s="18"/>
      <c r="Q249" s="18"/>
      <c r="R249" s="31"/>
      <c r="S249" s="31"/>
      <c r="T249" s="27"/>
      <c r="U249" s="21"/>
      <c r="V249" s="21"/>
      <c r="W249" s="21"/>
      <c r="X249" s="21"/>
      <c r="Y249" s="4"/>
      <c r="Z249" s="4"/>
      <c r="AA249" s="4"/>
      <c r="AB249" s="4"/>
      <c r="AC249" s="4"/>
      <c r="AD249" s="4"/>
      <c r="AE249" s="4"/>
      <c r="AF249" s="4"/>
      <c r="AG249" s="4"/>
      <c r="AH249" s="4"/>
      <c r="AI249" s="4"/>
      <c r="AJ249" s="4"/>
      <c r="AK249" s="4"/>
      <c r="AL249" s="4"/>
      <c r="AM249" s="4"/>
      <c r="AN249" s="4"/>
      <c r="AO249" s="4"/>
    </row>
    <row r="250" spans="1:41" ht="16.5" customHeight="1">
      <c r="A250" s="9"/>
      <c r="B250" s="28"/>
      <c r="C250" s="33"/>
      <c r="D250" s="29"/>
      <c r="E250" s="29"/>
      <c r="F250" s="29"/>
      <c r="G250" s="29"/>
      <c r="H250" s="29"/>
      <c r="I250" s="29"/>
      <c r="J250" s="29"/>
      <c r="K250" s="29"/>
      <c r="L250" s="29"/>
      <c r="M250" s="29"/>
      <c r="N250" s="29"/>
      <c r="O250" s="30"/>
      <c r="P250" s="18"/>
      <c r="Q250" s="18"/>
      <c r="R250" s="31"/>
      <c r="S250" s="31"/>
      <c r="T250" s="27"/>
      <c r="U250" s="21"/>
      <c r="V250" s="21"/>
      <c r="W250" s="21"/>
      <c r="X250" s="21"/>
      <c r="Y250" s="4"/>
      <c r="Z250" s="4"/>
      <c r="AA250" s="4"/>
      <c r="AB250" s="4"/>
      <c r="AC250" s="4"/>
      <c r="AD250" s="4"/>
      <c r="AE250" s="4"/>
      <c r="AF250" s="4"/>
      <c r="AG250" s="4"/>
      <c r="AH250" s="4"/>
      <c r="AI250" s="4"/>
      <c r="AJ250" s="4"/>
      <c r="AK250" s="4"/>
      <c r="AL250" s="4"/>
      <c r="AM250" s="4"/>
      <c r="AN250" s="4"/>
      <c r="AO250" s="4"/>
    </row>
    <row r="251" spans="1:41" ht="16.5" customHeight="1">
      <c r="A251" s="9"/>
      <c r="B251" s="28"/>
      <c r="C251" s="33"/>
      <c r="D251" s="29"/>
      <c r="E251" s="29"/>
      <c r="F251" s="29"/>
      <c r="G251" s="29"/>
      <c r="H251" s="29"/>
      <c r="I251" s="29"/>
      <c r="J251" s="29"/>
      <c r="K251" s="29"/>
      <c r="L251" s="29"/>
      <c r="M251" s="29"/>
      <c r="N251" s="29"/>
      <c r="O251" s="30"/>
      <c r="P251" s="18"/>
      <c r="Q251" s="18"/>
      <c r="R251" s="31"/>
      <c r="S251" s="31"/>
      <c r="T251" s="27"/>
      <c r="U251" s="21"/>
      <c r="V251" s="21"/>
      <c r="W251" s="21"/>
      <c r="X251" s="21"/>
      <c r="Y251" s="4"/>
      <c r="Z251" s="4"/>
      <c r="AA251" s="4"/>
      <c r="AB251" s="4"/>
      <c r="AC251" s="4"/>
      <c r="AD251" s="4"/>
      <c r="AE251" s="4"/>
      <c r="AF251" s="4"/>
      <c r="AG251" s="4"/>
      <c r="AH251" s="4"/>
      <c r="AI251" s="4"/>
      <c r="AJ251" s="4"/>
      <c r="AK251" s="4"/>
      <c r="AL251" s="4"/>
      <c r="AM251" s="4"/>
      <c r="AN251" s="4"/>
      <c r="AO251" s="4"/>
    </row>
    <row r="252" spans="1:41" ht="16.5" customHeight="1">
      <c r="A252" s="9"/>
      <c r="B252" s="28"/>
      <c r="C252" s="33"/>
      <c r="D252" s="29"/>
      <c r="E252" s="29"/>
      <c r="F252" s="29"/>
      <c r="G252" s="29"/>
      <c r="H252" s="29"/>
      <c r="I252" s="29"/>
      <c r="J252" s="29"/>
      <c r="K252" s="29"/>
      <c r="L252" s="29"/>
      <c r="M252" s="29"/>
      <c r="N252" s="29"/>
      <c r="O252" s="30"/>
      <c r="P252" s="18"/>
      <c r="Q252" s="18"/>
      <c r="R252" s="31"/>
      <c r="S252" s="31"/>
      <c r="T252" s="27"/>
      <c r="U252" s="21"/>
      <c r="V252" s="21"/>
      <c r="W252" s="21"/>
      <c r="X252" s="21"/>
      <c r="Y252" s="4"/>
      <c r="Z252" s="4"/>
      <c r="AA252" s="4"/>
      <c r="AB252" s="4"/>
      <c r="AC252" s="4"/>
      <c r="AD252" s="4"/>
      <c r="AE252" s="4"/>
      <c r="AF252" s="4"/>
      <c r="AG252" s="4"/>
      <c r="AH252" s="4"/>
      <c r="AI252" s="4"/>
      <c r="AJ252" s="4"/>
      <c r="AK252" s="4"/>
      <c r="AL252" s="4"/>
      <c r="AM252" s="4"/>
      <c r="AN252" s="4"/>
      <c r="AO252" s="4"/>
    </row>
    <row r="253" spans="1:41" ht="16.5" customHeight="1">
      <c r="A253" s="9"/>
      <c r="B253" s="28"/>
      <c r="C253" s="33"/>
      <c r="D253" s="29"/>
      <c r="E253" s="29"/>
      <c r="F253" s="29"/>
      <c r="G253" s="29"/>
      <c r="H253" s="29"/>
      <c r="I253" s="29"/>
      <c r="J253" s="29"/>
      <c r="K253" s="29"/>
      <c r="L253" s="29"/>
      <c r="M253" s="29"/>
      <c r="N253" s="29"/>
      <c r="O253" s="30"/>
      <c r="P253" s="18"/>
      <c r="Q253" s="18"/>
      <c r="R253" s="31"/>
      <c r="S253" s="31"/>
      <c r="T253" s="27"/>
      <c r="U253" s="21"/>
      <c r="V253" s="21"/>
      <c r="W253" s="21"/>
      <c r="X253" s="21"/>
      <c r="Y253" s="4"/>
      <c r="Z253" s="4"/>
      <c r="AA253" s="4"/>
      <c r="AB253" s="4"/>
      <c r="AC253" s="4"/>
      <c r="AD253" s="4"/>
      <c r="AE253" s="4"/>
      <c r="AF253" s="4"/>
      <c r="AG253" s="4"/>
      <c r="AH253" s="4"/>
      <c r="AI253" s="4"/>
      <c r="AJ253" s="4"/>
      <c r="AK253" s="4"/>
      <c r="AL253" s="4"/>
      <c r="AM253" s="4"/>
      <c r="AN253" s="4"/>
      <c r="AO253" s="4"/>
    </row>
    <row r="254" spans="1:41" ht="16.5" customHeight="1">
      <c r="A254" s="9"/>
      <c r="B254" s="28"/>
      <c r="C254" s="33"/>
      <c r="D254" s="29"/>
      <c r="E254" s="29"/>
      <c r="F254" s="29"/>
      <c r="G254" s="29"/>
      <c r="H254" s="29"/>
      <c r="I254" s="29"/>
      <c r="J254" s="29"/>
      <c r="K254" s="29"/>
      <c r="L254" s="29"/>
      <c r="M254" s="29"/>
      <c r="N254" s="29"/>
      <c r="O254" s="30"/>
      <c r="P254" s="18"/>
      <c r="Q254" s="18"/>
      <c r="R254" s="31"/>
      <c r="S254" s="31"/>
      <c r="T254" s="27"/>
      <c r="U254" s="21"/>
      <c r="V254" s="21"/>
      <c r="W254" s="21"/>
      <c r="X254" s="21"/>
      <c r="Y254" s="4"/>
      <c r="Z254" s="4"/>
      <c r="AA254" s="4"/>
      <c r="AB254" s="4"/>
      <c r="AC254" s="4"/>
      <c r="AD254" s="4"/>
      <c r="AE254" s="4"/>
      <c r="AF254" s="4"/>
      <c r="AG254" s="4"/>
      <c r="AH254" s="4"/>
      <c r="AI254" s="4"/>
      <c r="AJ254" s="4"/>
      <c r="AK254" s="4"/>
      <c r="AL254" s="4"/>
      <c r="AM254" s="4"/>
      <c r="AN254" s="4"/>
      <c r="AO254" s="4"/>
    </row>
    <row r="255" spans="1:41" ht="16.5" customHeight="1">
      <c r="A255" s="9"/>
      <c r="B255" s="28"/>
      <c r="C255" s="33"/>
      <c r="D255" s="29"/>
      <c r="E255" s="29"/>
      <c r="F255" s="29"/>
      <c r="G255" s="29"/>
      <c r="H255" s="29"/>
      <c r="I255" s="29"/>
      <c r="J255" s="29"/>
      <c r="K255" s="29"/>
      <c r="L255" s="29"/>
      <c r="M255" s="29"/>
      <c r="N255" s="29"/>
      <c r="O255" s="30"/>
      <c r="P255" s="18"/>
      <c r="Q255" s="18"/>
      <c r="R255" s="31"/>
      <c r="S255" s="31"/>
      <c r="T255" s="27"/>
      <c r="U255" s="21"/>
      <c r="V255" s="21"/>
      <c r="W255" s="21"/>
      <c r="X255" s="21"/>
      <c r="Y255" s="4"/>
      <c r="Z255" s="4"/>
      <c r="AA255" s="4"/>
      <c r="AB255" s="4"/>
      <c r="AC255" s="4"/>
      <c r="AD255" s="4"/>
      <c r="AE255" s="4"/>
      <c r="AF255" s="4"/>
      <c r="AG255" s="4"/>
      <c r="AH255" s="4"/>
      <c r="AI255" s="4"/>
      <c r="AJ255" s="4"/>
      <c r="AK255" s="4"/>
      <c r="AL255" s="4"/>
      <c r="AM255" s="4"/>
      <c r="AN255" s="4"/>
      <c r="AO255" s="4"/>
    </row>
    <row r="256" spans="1:41" ht="16.5" customHeight="1">
      <c r="A256" s="9"/>
      <c r="B256" s="28"/>
      <c r="C256" s="33"/>
      <c r="D256" s="29"/>
      <c r="E256" s="29"/>
      <c r="F256" s="29"/>
      <c r="G256" s="29"/>
      <c r="H256" s="29"/>
      <c r="I256" s="29"/>
      <c r="J256" s="29"/>
      <c r="K256" s="29"/>
      <c r="L256" s="29"/>
      <c r="M256" s="29"/>
      <c r="N256" s="29"/>
      <c r="O256" s="30"/>
      <c r="P256" s="18"/>
      <c r="Q256" s="18"/>
      <c r="R256" s="31"/>
      <c r="S256" s="31"/>
      <c r="T256" s="27"/>
      <c r="U256" s="21"/>
      <c r="V256" s="21"/>
      <c r="W256" s="21"/>
      <c r="X256" s="21"/>
      <c r="Y256" s="4"/>
      <c r="Z256" s="4"/>
      <c r="AA256" s="4"/>
      <c r="AB256" s="4"/>
      <c r="AC256" s="4"/>
      <c r="AD256" s="4"/>
      <c r="AE256" s="4"/>
      <c r="AF256" s="4"/>
      <c r="AG256" s="4"/>
      <c r="AH256" s="4"/>
      <c r="AI256" s="4"/>
      <c r="AJ256" s="4"/>
      <c r="AK256" s="4"/>
      <c r="AL256" s="4"/>
      <c r="AM256" s="4"/>
      <c r="AN256" s="4"/>
      <c r="AO256" s="4"/>
    </row>
    <row r="257" spans="1:41" ht="16.5" customHeight="1">
      <c r="A257" s="9"/>
      <c r="B257" s="28"/>
      <c r="C257" s="33"/>
      <c r="D257" s="29"/>
      <c r="E257" s="29"/>
      <c r="F257" s="29"/>
      <c r="G257" s="29"/>
      <c r="H257" s="29"/>
      <c r="I257" s="29"/>
      <c r="J257" s="29"/>
      <c r="K257" s="29"/>
      <c r="L257" s="29"/>
      <c r="M257" s="29"/>
      <c r="N257" s="29"/>
      <c r="O257" s="30"/>
      <c r="P257" s="18"/>
      <c r="Q257" s="18"/>
      <c r="R257" s="31"/>
      <c r="S257" s="31"/>
      <c r="T257" s="27"/>
      <c r="U257" s="21"/>
      <c r="V257" s="21"/>
      <c r="W257" s="21"/>
      <c r="X257" s="21"/>
      <c r="Y257" s="4"/>
      <c r="Z257" s="4"/>
      <c r="AA257" s="4"/>
      <c r="AB257" s="4"/>
      <c r="AC257" s="4"/>
      <c r="AD257" s="4"/>
      <c r="AE257" s="4"/>
      <c r="AF257" s="4"/>
      <c r="AG257" s="4"/>
      <c r="AH257" s="4"/>
      <c r="AI257" s="4"/>
      <c r="AJ257" s="4"/>
      <c r="AK257" s="4"/>
      <c r="AL257" s="4"/>
      <c r="AM257" s="4"/>
      <c r="AN257" s="4"/>
      <c r="AO257" s="4"/>
    </row>
    <row r="258" spans="1:41" ht="16.5" customHeight="1">
      <c r="A258" s="9"/>
      <c r="B258" s="28"/>
      <c r="C258" s="33"/>
      <c r="D258" s="29"/>
      <c r="E258" s="29"/>
      <c r="F258" s="29"/>
      <c r="G258" s="29"/>
      <c r="H258" s="29"/>
      <c r="I258" s="29"/>
      <c r="J258" s="29"/>
      <c r="K258" s="29"/>
      <c r="L258" s="29"/>
      <c r="M258" s="29"/>
      <c r="N258" s="29"/>
      <c r="O258" s="30"/>
      <c r="P258" s="18"/>
      <c r="Q258" s="18"/>
      <c r="R258" s="31"/>
      <c r="S258" s="31"/>
      <c r="T258" s="27"/>
      <c r="U258" s="21"/>
      <c r="V258" s="21"/>
      <c r="W258" s="21"/>
      <c r="X258" s="21"/>
      <c r="Y258" s="4"/>
      <c r="Z258" s="4"/>
      <c r="AA258" s="4"/>
      <c r="AB258" s="4"/>
      <c r="AC258" s="4"/>
      <c r="AD258" s="4"/>
      <c r="AE258" s="4"/>
      <c r="AF258" s="4"/>
      <c r="AG258" s="4"/>
      <c r="AH258" s="4"/>
      <c r="AI258" s="4"/>
      <c r="AJ258" s="4"/>
      <c r="AK258" s="4"/>
      <c r="AL258" s="4"/>
      <c r="AM258" s="4"/>
      <c r="AN258" s="4"/>
      <c r="AO258" s="4"/>
    </row>
    <row r="259" spans="1:41" ht="16.5" customHeight="1">
      <c r="A259" s="9"/>
      <c r="B259" s="28"/>
      <c r="C259" s="33"/>
      <c r="D259" s="29"/>
      <c r="E259" s="29"/>
      <c r="F259" s="29"/>
      <c r="G259" s="29"/>
      <c r="H259" s="29"/>
      <c r="I259" s="29"/>
      <c r="J259" s="29"/>
      <c r="K259" s="29"/>
      <c r="L259" s="29"/>
      <c r="M259" s="29"/>
      <c r="N259" s="29"/>
      <c r="O259" s="30"/>
      <c r="P259" s="18"/>
      <c r="Q259" s="18"/>
      <c r="R259" s="31"/>
      <c r="S259" s="31"/>
      <c r="T259" s="27"/>
      <c r="U259" s="21"/>
      <c r="V259" s="21"/>
      <c r="W259" s="21"/>
      <c r="X259" s="21"/>
      <c r="Y259" s="4"/>
      <c r="Z259" s="4"/>
      <c r="AA259" s="4"/>
      <c r="AB259" s="4"/>
      <c r="AC259" s="4"/>
      <c r="AD259" s="4"/>
      <c r="AE259" s="4"/>
      <c r="AF259" s="4"/>
      <c r="AG259" s="4"/>
      <c r="AH259" s="4"/>
      <c r="AI259" s="4"/>
      <c r="AJ259" s="4"/>
      <c r="AK259" s="4"/>
      <c r="AL259" s="4"/>
      <c r="AM259" s="4"/>
      <c r="AN259" s="4"/>
      <c r="AO259" s="4"/>
    </row>
    <row r="260" spans="1:41" ht="16.5" customHeight="1">
      <c r="A260" s="9"/>
      <c r="B260" s="28"/>
      <c r="C260" s="33"/>
      <c r="D260" s="29"/>
      <c r="E260" s="29"/>
      <c r="F260" s="29"/>
      <c r="G260" s="29"/>
      <c r="H260" s="29"/>
      <c r="I260" s="29"/>
      <c r="J260" s="29"/>
      <c r="K260" s="29"/>
      <c r="L260" s="29"/>
      <c r="M260" s="29"/>
      <c r="N260" s="29"/>
      <c r="O260" s="30"/>
      <c r="P260" s="18"/>
      <c r="Q260" s="18"/>
      <c r="R260" s="31"/>
      <c r="S260" s="31"/>
      <c r="T260" s="27"/>
      <c r="U260" s="21"/>
      <c r="V260" s="21"/>
      <c r="W260" s="21"/>
      <c r="X260" s="21"/>
      <c r="Y260" s="4"/>
      <c r="Z260" s="4"/>
      <c r="AA260" s="4"/>
      <c r="AB260" s="4"/>
      <c r="AC260" s="4"/>
      <c r="AD260" s="4"/>
      <c r="AE260" s="4"/>
      <c r="AF260" s="4"/>
      <c r="AG260" s="4"/>
      <c r="AH260" s="4"/>
      <c r="AI260" s="4"/>
      <c r="AJ260" s="4"/>
      <c r="AK260" s="4"/>
      <c r="AL260" s="4"/>
      <c r="AM260" s="4"/>
      <c r="AN260" s="4"/>
      <c r="AO260" s="4"/>
    </row>
    <row r="261" spans="1:41" ht="16.5" customHeight="1">
      <c r="A261" s="9"/>
      <c r="B261" s="28"/>
      <c r="C261" s="33"/>
      <c r="D261" s="29"/>
      <c r="E261" s="29"/>
      <c r="F261" s="29"/>
      <c r="G261" s="29"/>
      <c r="H261" s="29"/>
      <c r="I261" s="29"/>
      <c r="J261" s="29"/>
      <c r="K261" s="29"/>
      <c r="L261" s="29"/>
      <c r="M261" s="29"/>
      <c r="N261" s="29"/>
      <c r="O261" s="30"/>
      <c r="P261" s="18"/>
      <c r="Q261" s="18"/>
      <c r="R261" s="31"/>
      <c r="S261" s="31"/>
      <c r="T261" s="27"/>
      <c r="U261" s="21"/>
      <c r="V261" s="21"/>
      <c r="W261" s="21"/>
      <c r="X261" s="21"/>
      <c r="Y261" s="4"/>
      <c r="Z261" s="4"/>
      <c r="AA261" s="4"/>
      <c r="AB261" s="4"/>
      <c r="AC261" s="4"/>
      <c r="AD261" s="4"/>
      <c r="AE261" s="4"/>
      <c r="AF261" s="4"/>
      <c r="AG261" s="4"/>
      <c r="AH261" s="4"/>
      <c r="AI261" s="4"/>
      <c r="AJ261" s="4"/>
      <c r="AK261" s="4"/>
      <c r="AL261" s="4"/>
      <c r="AM261" s="4"/>
      <c r="AN261" s="4"/>
      <c r="AO261" s="4"/>
    </row>
    <row r="262" spans="1:41" ht="16.5" customHeight="1">
      <c r="A262" s="9"/>
      <c r="B262" s="28"/>
      <c r="C262" s="33"/>
      <c r="D262" s="29"/>
      <c r="E262" s="29"/>
      <c r="F262" s="29"/>
      <c r="G262" s="29"/>
      <c r="H262" s="29"/>
      <c r="I262" s="29"/>
      <c r="J262" s="29"/>
      <c r="K262" s="29"/>
      <c r="L262" s="29"/>
      <c r="M262" s="29"/>
      <c r="N262" s="29"/>
      <c r="O262" s="30"/>
      <c r="P262" s="18"/>
      <c r="Q262" s="18"/>
      <c r="R262" s="31"/>
      <c r="S262" s="31"/>
      <c r="T262" s="27"/>
      <c r="U262" s="21"/>
      <c r="V262" s="21"/>
      <c r="W262" s="21"/>
      <c r="X262" s="21"/>
      <c r="Y262" s="4"/>
      <c r="Z262" s="4"/>
      <c r="AA262" s="4"/>
      <c r="AB262" s="4"/>
      <c r="AC262" s="4"/>
      <c r="AD262" s="4"/>
      <c r="AE262" s="4"/>
      <c r="AF262" s="4"/>
      <c r="AG262" s="4"/>
      <c r="AH262" s="4"/>
      <c r="AI262" s="4"/>
      <c r="AJ262" s="4"/>
      <c r="AK262" s="4"/>
      <c r="AL262" s="4"/>
      <c r="AM262" s="4"/>
      <c r="AN262" s="4"/>
      <c r="AO262" s="4"/>
    </row>
    <row r="263" spans="1:41" ht="16.5" customHeight="1">
      <c r="A263" s="9"/>
      <c r="B263" s="28"/>
      <c r="C263" s="33"/>
      <c r="D263" s="29"/>
      <c r="E263" s="29"/>
      <c r="F263" s="29"/>
      <c r="G263" s="29"/>
      <c r="H263" s="29"/>
      <c r="I263" s="29"/>
      <c r="J263" s="29"/>
      <c r="K263" s="29"/>
      <c r="L263" s="29"/>
      <c r="M263" s="29"/>
      <c r="N263" s="29"/>
      <c r="O263" s="30"/>
      <c r="P263" s="18"/>
      <c r="Q263" s="18"/>
      <c r="R263" s="31"/>
      <c r="S263" s="31"/>
      <c r="T263" s="27"/>
      <c r="U263" s="21"/>
      <c r="V263" s="21"/>
      <c r="W263" s="21"/>
      <c r="X263" s="21"/>
      <c r="Y263" s="4"/>
      <c r="Z263" s="4"/>
      <c r="AA263" s="4"/>
      <c r="AB263" s="4"/>
      <c r="AC263" s="4"/>
      <c r="AD263" s="4"/>
      <c r="AE263" s="4"/>
      <c r="AF263" s="4"/>
      <c r="AG263" s="4"/>
      <c r="AH263" s="4"/>
      <c r="AI263" s="4"/>
      <c r="AJ263" s="4"/>
      <c r="AK263" s="4"/>
      <c r="AL263" s="4"/>
      <c r="AM263" s="4"/>
      <c r="AN263" s="4"/>
      <c r="AO263" s="4"/>
    </row>
    <row r="264" spans="1:41" ht="16.5" customHeight="1">
      <c r="A264" s="9"/>
      <c r="B264" s="28"/>
      <c r="C264" s="33"/>
      <c r="D264" s="29"/>
      <c r="E264" s="29"/>
      <c r="F264" s="29"/>
      <c r="G264" s="29"/>
      <c r="H264" s="29"/>
      <c r="I264" s="29"/>
      <c r="J264" s="29"/>
      <c r="K264" s="29"/>
      <c r="L264" s="29"/>
      <c r="M264" s="29"/>
      <c r="N264" s="29"/>
      <c r="O264" s="30"/>
      <c r="P264" s="18"/>
      <c r="Q264" s="18"/>
      <c r="R264" s="31"/>
      <c r="S264" s="31"/>
      <c r="T264" s="27"/>
      <c r="U264" s="21"/>
      <c r="V264" s="21"/>
      <c r="W264" s="21"/>
      <c r="X264" s="21"/>
      <c r="Y264" s="4"/>
      <c r="Z264" s="4"/>
      <c r="AA264" s="4"/>
      <c r="AB264" s="4"/>
      <c r="AC264" s="4"/>
      <c r="AD264" s="4"/>
      <c r="AE264" s="4"/>
      <c r="AF264" s="4"/>
      <c r="AG264" s="4"/>
      <c r="AH264" s="4"/>
      <c r="AI264" s="4"/>
      <c r="AJ264" s="4"/>
      <c r="AK264" s="4"/>
      <c r="AL264" s="4"/>
      <c r="AM264" s="4"/>
      <c r="AN264" s="4"/>
      <c r="AO264" s="4"/>
    </row>
    <row r="265" spans="1:41" ht="16.5" customHeight="1">
      <c r="A265" s="9"/>
      <c r="B265" s="28"/>
      <c r="C265" s="33"/>
      <c r="D265" s="29"/>
      <c r="E265" s="29"/>
      <c r="F265" s="29"/>
      <c r="G265" s="29"/>
      <c r="H265" s="29"/>
      <c r="I265" s="29"/>
      <c r="J265" s="29"/>
      <c r="K265" s="29"/>
      <c r="L265" s="29"/>
      <c r="M265" s="29"/>
      <c r="N265" s="29"/>
      <c r="O265" s="30"/>
      <c r="P265" s="18"/>
      <c r="Q265" s="18"/>
      <c r="R265" s="31"/>
      <c r="S265" s="31"/>
      <c r="T265" s="27"/>
      <c r="U265" s="21"/>
      <c r="V265" s="21"/>
      <c r="W265" s="21"/>
      <c r="X265" s="21"/>
      <c r="Y265" s="4"/>
      <c r="Z265" s="4"/>
      <c r="AA265" s="4"/>
      <c r="AB265" s="4"/>
      <c r="AC265" s="4"/>
      <c r="AD265" s="4"/>
      <c r="AE265" s="4"/>
      <c r="AF265" s="4"/>
      <c r="AG265" s="4"/>
      <c r="AH265" s="4"/>
      <c r="AI265" s="4"/>
      <c r="AJ265" s="4"/>
      <c r="AK265" s="4"/>
      <c r="AL265" s="4"/>
      <c r="AM265" s="4"/>
      <c r="AN265" s="4"/>
      <c r="AO265" s="4"/>
    </row>
    <row r="266" spans="1:41" ht="16.5" customHeight="1">
      <c r="A266" s="9"/>
      <c r="B266" s="28"/>
      <c r="C266" s="33"/>
      <c r="D266" s="29"/>
      <c r="E266" s="29"/>
      <c r="F266" s="29"/>
      <c r="G266" s="29"/>
      <c r="H266" s="29"/>
      <c r="I266" s="29"/>
      <c r="J266" s="29"/>
      <c r="K266" s="29"/>
      <c r="L266" s="29"/>
      <c r="M266" s="29"/>
      <c r="N266" s="29"/>
      <c r="O266" s="30"/>
      <c r="P266" s="18"/>
      <c r="Q266" s="18"/>
      <c r="R266" s="31"/>
      <c r="S266" s="31"/>
      <c r="T266" s="27"/>
      <c r="U266" s="21"/>
      <c r="V266" s="21"/>
      <c r="W266" s="21"/>
      <c r="X266" s="21"/>
      <c r="Y266" s="4"/>
      <c r="Z266" s="4"/>
      <c r="AA266" s="4"/>
      <c r="AB266" s="4"/>
      <c r="AC266" s="4"/>
      <c r="AD266" s="4"/>
      <c r="AE266" s="4"/>
      <c r="AF266" s="4"/>
      <c r="AG266" s="4"/>
      <c r="AH266" s="4"/>
      <c r="AI266" s="4"/>
      <c r="AJ266" s="4"/>
      <c r="AK266" s="4"/>
      <c r="AL266" s="4"/>
      <c r="AM266" s="4"/>
      <c r="AN266" s="4"/>
      <c r="AO266" s="4"/>
    </row>
    <row r="267" spans="1:41" ht="16.5" customHeight="1">
      <c r="A267" s="9"/>
      <c r="B267" s="28"/>
      <c r="C267" s="33"/>
      <c r="D267" s="29"/>
      <c r="E267" s="29"/>
      <c r="F267" s="29"/>
      <c r="G267" s="29"/>
      <c r="H267" s="29"/>
      <c r="I267" s="29"/>
      <c r="J267" s="29"/>
      <c r="K267" s="29"/>
      <c r="L267" s="29"/>
      <c r="M267" s="29"/>
      <c r="N267" s="29"/>
      <c r="O267" s="30"/>
      <c r="P267" s="18"/>
      <c r="Q267" s="18"/>
      <c r="R267" s="31"/>
      <c r="S267" s="31"/>
      <c r="T267" s="27"/>
      <c r="U267" s="21"/>
      <c r="V267" s="21"/>
      <c r="W267" s="21"/>
      <c r="X267" s="21"/>
      <c r="Y267" s="4"/>
      <c r="Z267" s="4"/>
      <c r="AA267" s="4"/>
      <c r="AB267" s="4"/>
      <c r="AC267" s="4"/>
      <c r="AD267" s="4"/>
      <c r="AE267" s="4"/>
      <c r="AF267" s="4"/>
      <c r="AG267" s="4"/>
      <c r="AH267" s="4"/>
      <c r="AI267" s="4"/>
      <c r="AJ267" s="4"/>
      <c r="AK267" s="4"/>
      <c r="AL267" s="4"/>
      <c r="AM267" s="4"/>
      <c r="AN267" s="4"/>
      <c r="AO267" s="4"/>
    </row>
    <row r="268" spans="1:41" ht="16.5" customHeight="1">
      <c r="A268" s="9"/>
      <c r="B268" s="28"/>
      <c r="C268" s="33"/>
      <c r="D268" s="29"/>
      <c r="E268" s="29"/>
      <c r="F268" s="29"/>
      <c r="G268" s="29"/>
      <c r="H268" s="29"/>
      <c r="I268" s="29"/>
      <c r="J268" s="29"/>
      <c r="K268" s="29"/>
      <c r="L268" s="29"/>
      <c r="M268" s="29"/>
      <c r="N268" s="29"/>
      <c r="O268" s="30"/>
      <c r="P268" s="18"/>
      <c r="Q268" s="18"/>
      <c r="R268" s="31"/>
      <c r="S268" s="31"/>
      <c r="T268" s="27"/>
      <c r="U268" s="21"/>
      <c r="V268" s="21"/>
      <c r="W268" s="21"/>
      <c r="X268" s="21"/>
      <c r="Y268" s="4"/>
      <c r="Z268" s="4"/>
      <c r="AA268" s="4"/>
      <c r="AB268" s="4"/>
      <c r="AC268" s="4"/>
      <c r="AD268" s="4"/>
      <c r="AE268" s="4"/>
      <c r="AF268" s="4"/>
      <c r="AG268" s="4"/>
      <c r="AH268" s="4"/>
      <c r="AI268" s="4"/>
      <c r="AJ268" s="4"/>
      <c r="AK268" s="4"/>
      <c r="AL268" s="4"/>
      <c r="AM268" s="4"/>
      <c r="AN268" s="4"/>
      <c r="AO268" s="4"/>
    </row>
    <row r="269" spans="1:41" ht="16.5" customHeight="1">
      <c r="A269" s="9"/>
      <c r="B269" s="28"/>
      <c r="C269" s="33"/>
      <c r="D269" s="29"/>
      <c r="E269" s="29"/>
      <c r="F269" s="29"/>
      <c r="G269" s="29"/>
      <c r="H269" s="29"/>
      <c r="I269" s="29"/>
      <c r="J269" s="29"/>
      <c r="K269" s="29"/>
      <c r="L269" s="29"/>
      <c r="M269" s="29"/>
      <c r="N269" s="29"/>
      <c r="O269" s="30"/>
      <c r="P269" s="18"/>
      <c r="Q269" s="18"/>
      <c r="R269" s="31"/>
      <c r="S269" s="31"/>
      <c r="T269" s="27"/>
      <c r="U269" s="21"/>
      <c r="V269" s="21"/>
      <c r="W269" s="21"/>
      <c r="X269" s="21"/>
      <c r="Y269" s="4"/>
      <c r="Z269" s="4"/>
      <c r="AA269" s="4"/>
      <c r="AB269" s="4"/>
      <c r="AC269" s="4"/>
      <c r="AD269" s="4"/>
      <c r="AE269" s="4"/>
      <c r="AF269" s="4"/>
      <c r="AG269" s="4"/>
      <c r="AH269" s="4"/>
      <c r="AI269" s="4"/>
      <c r="AJ269" s="4"/>
      <c r="AK269" s="4"/>
      <c r="AL269" s="4"/>
      <c r="AM269" s="4"/>
      <c r="AN269" s="4"/>
      <c r="AO269" s="4"/>
    </row>
    <row r="270" spans="1:41" ht="16.5" customHeight="1">
      <c r="A270" s="9"/>
      <c r="B270" s="28"/>
      <c r="C270" s="33"/>
      <c r="D270" s="29"/>
      <c r="E270" s="29"/>
      <c r="F270" s="29"/>
      <c r="G270" s="29"/>
      <c r="H270" s="29"/>
      <c r="I270" s="29"/>
      <c r="J270" s="29"/>
      <c r="K270" s="29"/>
      <c r="L270" s="29"/>
      <c r="M270" s="29"/>
      <c r="N270" s="29"/>
      <c r="O270" s="30"/>
      <c r="P270" s="18"/>
      <c r="Q270" s="18"/>
      <c r="R270" s="31"/>
      <c r="S270" s="31"/>
      <c r="T270" s="27"/>
      <c r="U270" s="21"/>
      <c r="V270" s="21"/>
      <c r="W270" s="21"/>
      <c r="X270" s="21"/>
      <c r="Y270" s="4"/>
      <c r="Z270" s="4"/>
      <c r="AA270" s="4"/>
      <c r="AB270" s="4"/>
      <c r="AC270" s="4"/>
      <c r="AD270" s="4"/>
      <c r="AE270" s="4"/>
      <c r="AF270" s="4"/>
      <c r="AG270" s="4"/>
      <c r="AH270" s="4"/>
      <c r="AI270" s="4"/>
      <c r="AJ270" s="4"/>
      <c r="AK270" s="4"/>
      <c r="AL270" s="4"/>
      <c r="AM270" s="4"/>
      <c r="AN270" s="4"/>
      <c r="AO270" s="4"/>
    </row>
    <row r="271" spans="1:41" ht="16.5" customHeight="1">
      <c r="A271" s="9"/>
      <c r="B271" s="28"/>
      <c r="C271" s="33"/>
      <c r="D271" s="29"/>
      <c r="E271" s="29"/>
      <c r="F271" s="29"/>
      <c r="G271" s="29"/>
      <c r="H271" s="29"/>
      <c r="I271" s="29"/>
      <c r="J271" s="29"/>
      <c r="K271" s="29"/>
      <c r="L271" s="29"/>
      <c r="M271" s="29"/>
      <c r="N271" s="29"/>
      <c r="O271" s="30"/>
      <c r="P271" s="18"/>
      <c r="Q271" s="18"/>
      <c r="R271" s="31"/>
      <c r="S271" s="31"/>
      <c r="T271" s="27"/>
      <c r="U271" s="21"/>
      <c r="V271" s="21"/>
      <c r="W271" s="21"/>
      <c r="X271" s="21"/>
      <c r="Y271" s="4"/>
      <c r="Z271" s="4"/>
      <c r="AA271" s="4"/>
      <c r="AB271" s="4"/>
      <c r="AC271" s="4"/>
      <c r="AD271" s="4"/>
      <c r="AE271" s="4"/>
      <c r="AF271" s="4"/>
      <c r="AG271" s="4"/>
      <c r="AH271" s="4"/>
      <c r="AI271" s="4"/>
      <c r="AJ271" s="4"/>
      <c r="AK271" s="4"/>
      <c r="AL271" s="4"/>
      <c r="AM271" s="4"/>
      <c r="AN271" s="4"/>
      <c r="AO271" s="4"/>
    </row>
    <row r="272" spans="1:41" ht="16.5" customHeight="1">
      <c r="A272" s="9"/>
      <c r="B272" s="28"/>
      <c r="C272" s="109"/>
      <c r="D272" s="29"/>
      <c r="E272" s="29"/>
      <c r="F272" s="29"/>
      <c r="G272" s="29"/>
      <c r="H272" s="29"/>
      <c r="I272" s="29"/>
      <c r="J272" s="29"/>
      <c r="K272" s="29"/>
      <c r="L272" s="29"/>
      <c r="M272" s="29"/>
      <c r="N272" s="29"/>
      <c r="O272" s="29"/>
      <c r="P272" s="18"/>
      <c r="Q272" s="18"/>
      <c r="R272" s="31"/>
      <c r="S272" s="31"/>
      <c r="T272" s="27"/>
      <c r="U272" s="233"/>
      <c r="V272" s="233"/>
      <c r="W272" s="233"/>
      <c r="X272" s="233"/>
      <c r="Y272" s="4"/>
      <c r="Z272" s="4"/>
      <c r="AA272" s="4"/>
      <c r="AB272" s="4"/>
      <c r="AC272" s="4"/>
      <c r="AD272" s="4"/>
      <c r="AE272" s="4"/>
      <c r="AF272" s="4"/>
      <c r="AG272" s="4"/>
      <c r="AH272" s="4"/>
      <c r="AI272" s="4"/>
      <c r="AJ272" s="4"/>
      <c r="AK272" s="4"/>
      <c r="AL272" s="4"/>
      <c r="AM272" s="4"/>
      <c r="AN272" s="4"/>
      <c r="AO272" s="4"/>
    </row>
    <row r="273" spans="1:41" ht="16.5" customHeight="1">
      <c r="A273" s="9"/>
      <c r="B273" s="9"/>
      <c r="C273" s="234"/>
      <c r="D273" s="234"/>
      <c r="E273" s="234"/>
      <c r="F273" s="234"/>
      <c r="G273" s="234"/>
      <c r="H273" s="234"/>
      <c r="I273" s="234"/>
      <c r="J273" s="234"/>
      <c r="K273" s="234"/>
      <c r="L273" s="234"/>
      <c r="M273" s="234"/>
      <c r="N273" s="234"/>
      <c r="O273" s="234"/>
      <c r="P273" s="234"/>
      <c r="Q273" s="234"/>
      <c r="R273" s="37"/>
      <c r="S273" s="37"/>
      <c r="T273" s="37"/>
      <c r="U273" s="9"/>
      <c r="V273" s="9"/>
      <c r="W273" s="9"/>
      <c r="X273" s="9"/>
      <c r="Y273" s="4"/>
      <c r="Z273" s="4"/>
      <c r="AA273" s="4"/>
      <c r="AB273" s="4"/>
      <c r="AC273" s="4"/>
      <c r="AD273" s="4"/>
      <c r="AE273" s="4"/>
      <c r="AF273" s="4"/>
      <c r="AG273" s="4"/>
      <c r="AH273" s="4"/>
      <c r="AI273" s="4"/>
      <c r="AJ273" s="4"/>
      <c r="AK273" s="4"/>
      <c r="AL273" s="4"/>
      <c r="AM273" s="4"/>
      <c r="AN273" s="4"/>
      <c r="AO273" s="4"/>
    </row>
    <row r="274" spans="1:41" ht="16.5" customHeight="1">
      <c r="A274" s="9"/>
      <c r="B274" s="9"/>
      <c r="C274" s="38"/>
      <c r="D274" s="22"/>
      <c r="E274" s="22"/>
      <c r="F274" s="22"/>
      <c r="G274" s="22"/>
      <c r="H274" s="22"/>
      <c r="I274" s="22"/>
      <c r="J274" s="22"/>
      <c r="K274" s="22"/>
      <c r="L274" s="22"/>
      <c r="M274" s="22"/>
      <c r="N274" s="22"/>
      <c r="O274" s="22"/>
      <c r="P274" s="22"/>
      <c r="Q274" s="251"/>
      <c r="R274" s="39"/>
      <c r="S274" s="39"/>
      <c r="T274" s="40"/>
      <c r="U274" s="9"/>
      <c r="V274" s="9"/>
      <c r="W274" s="9"/>
      <c r="X274" s="9"/>
      <c r="Y274" s="4"/>
      <c r="Z274" s="4"/>
      <c r="AA274" s="4"/>
      <c r="AB274" s="4"/>
      <c r="AC274" s="4"/>
      <c r="AD274" s="4"/>
      <c r="AE274" s="4"/>
      <c r="AF274" s="4"/>
      <c r="AG274" s="4"/>
      <c r="AH274" s="4"/>
      <c r="AI274" s="4"/>
      <c r="AJ274" s="4"/>
      <c r="AK274" s="4"/>
      <c r="AL274" s="4"/>
      <c r="AM274" s="4"/>
      <c r="AN274" s="4"/>
      <c r="AO274" s="4"/>
    </row>
    <row r="275" spans="1:41" ht="16.5" customHeight="1">
      <c r="A275" s="9"/>
      <c r="B275" s="9"/>
      <c r="C275" s="38"/>
      <c r="D275" s="22"/>
      <c r="E275" s="22"/>
      <c r="F275" s="22"/>
      <c r="G275" s="22"/>
      <c r="H275" s="22"/>
      <c r="I275" s="22"/>
      <c r="J275" s="22"/>
      <c r="K275" s="22"/>
      <c r="L275" s="22"/>
      <c r="M275" s="22"/>
      <c r="N275" s="22"/>
      <c r="O275" s="22"/>
      <c r="P275" s="22"/>
      <c r="Q275" s="252"/>
      <c r="R275" s="39"/>
      <c r="S275" s="39"/>
      <c r="T275" s="40"/>
      <c r="U275" s="9"/>
      <c r="V275" s="9"/>
      <c r="W275" s="9"/>
      <c r="X275" s="9"/>
      <c r="Y275" s="4"/>
      <c r="Z275" s="4"/>
      <c r="AA275" s="4"/>
      <c r="AB275" s="4"/>
      <c r="AC275" s="4"/>
      <c r="AD275" s="4"/>
      <c r="AE275" s="4"/>
      <c r="AF275" s="4"/>
      <c r="AG275" s="4"/>
      <c r="AH275" s="4"/>
      <c r="AI275" s="4"/>
      <c r="AJ275" s="4"/>
      <c r="AK275" s="4"/>
      <c r="AL275" s="4"/>
      <c r="AM275" s="4"/>
      <c r="AN275" s="4"/>
      <c r="AO275" s="4"/>
    </row>
    <row r="276" spans="1:41" ht="16.5" customHeight="1">
      <c r="A276" s="9"/>
      <c r="B276" s="9"/>
      <c r="C276" s="38"/>
      <c r="D276" s="22"/>
      <c r="E276" s="22"/>
      <c r="F276" s="22"/>
      <c r="G276" s="22"/>
      <c r="H276" s="22"/>
      <c r="I276" s="22"/>
      <c r="J276" s="22"/>
      <c r="K276" s="22"/>
      <c r="L276" s="22"/>
      <c r="M276" s="22"/>
      <c r="N276" s="22"/>
      <c r="O276" s="22"/>
      <c r="P276" s="22"/>
      <c r="Q276" s="252"/>
      <c r="R276" s="39"/>
      <c r="S276" s="39"/>
      <c r="T276" s="40"/>
      <c r="U276" s="9"/>
      <c r="V276" s="9"/>
      <c r="W276" s="9"/>
      <c r="X276" s="9"/>
      <c r="Y276" s="4"/>
      <c r="Z276" s="4"/>
      <c r="AA276" s="4"/>
      <c r="AB276" s="4"/>
      <c r="AC276" s="4"/>
      <c r="AD276" s="4"/>
      <c r="AE276" s="4"/>
      <c r="AF276" s="4"/>
      <c r="AG276" s="4"/>
      <c r="AH276" s="4"/>
      <c r="AI276" s="4"/>
      <c r="AJ276" s="4"/>
      <c r="AK276" s="4"/>
      <c r="AL276" s="4"/>
      <c r="AM276" s="4"/>
      <c r="AN276" s="4"/>
      <c r="AO276" s="4"/>
    </row>
    <row r="277" spans="1:41" ht="16.5" customHeight="1">
      <c r="A277" s="9"/>
      <c r="B277" s="9"/>
      <c r="C277" s="38"/>
      <c r="D277" s="22"/>
      <c r="E277" s="22"/>
      <c r="F277" s="22"/>
      <c r="G277" s="22"/>
      <c r="H277" s="22"/>
      <c r="I277" s="22"/>
      <c r="J277" s="22"/>
      <c r="K277" s="22"/>
      <c r="L277" s="22"/>
      <c r="M277" s="22"/>
      <c r="N277" s="22"/>
      <c r="O277" s="22"/>
      <c r="P277" s="22"/>
      <c r="Q277" s="252"/>
      <c r="R277" s="39"/>
      <c r="S277" s="39"/>
      <c r="T277" s="40"/>
      <c r="U277" s="9"/>
      <c r="V277" s="9"/>
      <c r="W277" s="9"/>
      <c r="X277" s="9"/>
    </row>
    <row r="278" spans="1:41" ht="16.5" customHeight="1">
      <c r="A278" s="9"/>
      <c r="B278" s="9"/>
      <c r="C278" s="38"/>
      <c r="D278" s="22"/>
      <c r="E278" s="22"/>
      <c r="F278" s="22"/>
      <c r="G278" s="22"/>
      <c r="H278" s="22"/>
      <c r="I278" s="22"/>
      <c r="J278" s="22"/>
      <c r="K278" s="22"/>
      <c r="L278" s="22"/>
      <c r="M278" s="22"/>
      <c r="N278" s="22"/>
      <c r="O278" s="22"/>
      <c r="P278" s="22"/>
      <c r="Q278" s="252"/>
      <c r="R278" s="39"/>
      <c r="S278" s="39"/>
      <c r="T278" s="40"/>
      <c r="U278" s="9"/>
      <c r="V278" s="9"/>
      <c r="W278" s="9"/>
      <c r="X278" s="9"/>
      <c r="Y278" s="4"/>
      <c r="Z278" s="4"/>
      <c r="AA278" s="4"/>
      <c r="AB278" s="4"/>
      <c r="AC278" s="4"/>
      <c r="AD278" s="4"/>
      <c r="AE278" s="4"/>
      <c r="AF278" s="4"/>
      <c r="AG278" s="4"/>
      <c r="AH278" s="4"/>
      <c r="AI278" s="4"/>
      <c r="AJ278" s="4"/>
      <c r="AK278" s="4"/>
      <c r="AL278" s="4"/>
      <c r="AM278" s="4"/>
      <c r="AN278" s="4"/>
      <c r="AO278" s="4"/>
    </row>
    <row r="279" spans="1:41" ht="16.5" customHeight="1">
      <c r="A279" s="9"/>
      <c r="B279" s="9"/>
      <c r="C279" s="38"/>
      <c r="D279" s="22"/>
      <c r="E279" s="22"/>
      <c r="F279" s="22"/>
      <c r="G279" s="22"/>
      <c r="H279" s="22"/>
      <c r="I279" s="22"/>
      <c r="J279" s="22"/>
      <c r="K279" s="22"/>
      <c r="L279" s="22"/>
      <c r="M279" s="22"/>
      <c r="N279" s="22"/>
      <c r="O279" s="22"/>
      <c r="P279" s="22"/>
      <c r="Q279" s="252"/>
      <c r="R279" s="39"/>
      <c r="S279" s="39"/>
      <c r="T279" s="40"/>
      <c r="U279" s="9"/>
      <c r="V279" s="9"/>
      <c r="W279" s="9"/>
      <c r="X279" s="9"/>
    </row>
    <row r="280" spans="1:41" ht="16.5" customHeight="1">
      <c r="A280" s="9"/>
      <c r="B280" s="9"/>
      <c r="C280" s="38"/>
      <c r="D280" s="22"/>
      <c r="E280" s="22"/>
      <c r="F280" s="22"/>
      <c r="G280" s="22"/>
      <c r="H280" s="22"/>
      <c r="I280" s="22"/>
      <c r="J280" s="22"/>
      <c r="K280" s="22"/>
      <c r="L280" s="22"/>
      <c r="M280" s="22"/>
      <c r="N280" s="22"/>
      <c r="O280" s="22"/>
      <c r="P280" s="22"/>
      <c r="Q280" s="252"/>
      <c r="R280" s="39"/>
      <c r="S280" s="39"/>
      <c r="T280" s="40"/>
      <c r="U280" s="9"/>
      <c r="V280" s="9"/>
      <c r="W280" s="9"/>
      <c r="X280" s="9"/>
    </row>
    <row r="281" spans="1:41" ht="16.5" customHeight="1">
      <c r="A281" s="9"/>
      <c r="B281" s="9"/>
      <c r="C281" s="38"/>
      <c r="D281" s="22"/>
      <c r="E281" s="22"/>
      <c r="F281" s="22"/>
      <c r="G281" s="22"/>
      <c r="H281" s="22"/>
      <c r="I281" s="22"/>
      <c r="J281" s="22"/>
      <c r="K281" s="22"/>
      <c r="L281" s="22"/>
      <c r="M281" s="22"/>
      <c r="N281" s="22"/>
      <c r="O281" s="22"/>
      <c r="P281" s="22"/>
      <c r="Q281" s="252"/>
      <c r="R281" s="39"/>
      <c r="S281" s="39"/>
      <c r="T281" s="40"/>
      <c r="U281" s="9"/>
      <c r="V281" s="9"/>
      <c r="W281" s="9"/>
      <c r="X281" s="9"/>
    </row>
    <row r="282" spans="1:41" ht="16.5" customHeight="1">
      <c r="A282" s="9"/>
      <c r="B282" s="9"/>
      <c r="C282" s="237"/>
      <c r="D282" s="237"/>
      <c r="E282" s="237"/>
      <c r="F282" s="237"/>
      <c r="G282" s="237"/>
      <c r="H282" s="237"/>
      <c r="I282" s="237"/>
      <c r="J282" s="237"/>
      <c r="K282" s="237"/>
      <c r="L282" s="237"/>
      <c r="M282" s="237"/>
      <c r="N282" s="237"/>
      <c r="O282" s="237"/>
      <c r="P282" s="237"/>
      <c r="Q282" s="237"/>
      <c r="R282" s="40"/>
      <c r="S282" s="40"/>
      <c r="T282" s="40"/>
      <c r="U282" s="9"/>
      <c r="V282" s="9"/>
      <c r="W282" s="9"/>
      <c r="X282" s="9"/>
    </row>
    <row r="283" spans="1:41" ht="16.5" customHeight="1">
      <c r="A283" s="9"/>
      <c r="B283" s="9"/>
      <c r="C283" s="41"/>
      <c r="D283" s="258"/>
      <c r="E283" s="258"/>
      <c r="F283" s="258"/>
      <c r="G283" s="258"/>
      <c r="H283" s="258"/>
      <c r="I283" s="258"/>
      <c r="J283" s="258"/>
      <c r="K283" s="258"/>
      <c r="L283" s="258"/>
      <c r="M283" s="258"/>
      <c r="N283" s="258"/>
      <c r="O283" s="258"/>
      <c r="P283" s="258"/>
      <c r="Q283" s="258"/>
      <c r="R283" s="42"/>
      <c r="S283" s="42"/>
      <c r="T283" s="42"/>
      <c r="U283" s="9"/>
      <c r="V283" s="9"/>
      <c r="W283" s="9"/>
      <c r="X283" s="9"/>
    </row>
    <row r="284" spans="1:41" ht="16.5" customHeight="1">
      <c r="A284" s="9"/>
      <c r="B284" s="9"/>
      <c r="C284" s="41"/>
      <c r="D284" s="43"/>
      <c r="E284" s="43"/>
      <c r="F284" s="43"/>
      <c r="G284" s="43"/>
      <c r="H284" s="43"/>
      <c r="I284" s="43"/>
      <c r="J284" s="22"/>
      <c r="K284" s="43"/>
      <c r="L284" s="22"/>
      <c r="M284" s="43"/>
      <c r="N284" s="43"/>
      <c r="O284" s="22"/>
      <c r="P284" s="22"/>
      <c r="Q284" s="256"/>
      <c r="R284" s="37"/>
      <c r="S284" s="37"/>
      <c r="T284" s="37"/>
      <c r="U284" s="9"/>
      <c r="V284" s="9"/>
      <c r="W284" s="9"/>
      <c r="X284" s="9"/>
    </row>
    <row r="285" spans="1:41" ht="16.5" customHeight="1">
      <c r="A285" s="9"/>
      <c r="B285" s="9"/>
      <c r="C285" s="41"/>
      <c r="D285" s="43"/>
      <c r="E285" s="43"/>
      <c r="F285" s="43"/>
      <c r="G285" s="43"/>
      <c r="H285" s="43"/>
      <c r="I285" s="43"/>
      <c r="J285" s="22"/>
      <c r="K285" s="43"/>
      <c r="L285" s="43"/>
      <c r="M285" s="22"/>
      <c r="N285" s="43"/>
      <c r="O285" s="22"/>
      <c r="P285" s="22"/>
      <c r="Q285" s="257"/>
      <c r="R285" s="37"/>
      <c r="S285" s="37"/>
      <c r="T285" s="37"/>
      <c r="U285" s="9"/>
      <c r="V285" s="9"/>
      <c r="W285" s="9"/>
      <c r="X285" s="9"/>
    </row>
    <row r="286" spans="1:41" ht="16.5" customHeight="1">
      <c r="A286" s="9"/>
      <c r="B286" s="9"/>
      <c r="C286" s="41"/>
      <c r="D286" s="43"/>
      <c r="E286" s="43"/>
      <c r="F286" s="43"/>
      <c r="G286" s="43"/>
      <c r="H286" s="43"/>
      <c r="I286" s="43"/>
      <c r="J286" s="43"/>
      <c r="K286" s="22"/>
      <c r="L286" s="43"/>
      <c r="M286" s="22"/>
      <c r="N286" s="22"/>
      <c r="O286" s="22"/>
      <c r="P286" s="22"/>
      <c r="Q286" s="257"/>
      <c r="R286" s="37"/>
      <c r="S286" s="37"/>
      <c r="T286" s="37"/>
      <c r="U286" s="9"/>
      <c r="V286" s="9"/>
      <c r="W286" s="9"/>
      <c r="X286" s="9"/>
    </row>
    <row r="287" spans="1:41" ht="16.5" customHeight="1">
      <c r="A287" s="9"/>
      <c r="B287" s="9"/>
      <c r="C287" s="41"/>
      <c r="D287" s="43"/>
      <c r="E287" s="43"/>
      <c r="F287" s="43"/>
      <c r="G287" s="43"/>
      <c r="H287" s="43"/>
      <c r="I287" s="43"/>
      <c r="J287" s="43"/>
      <c r="K287" s="43"/>
      <c r="L287" s="22"/>
      <c r="M287" s="22"/>
      <c r="N287" s="22"/>
      <c r="O287" s="22"/>
      <c r="P287" s="22"/>
      <c r="Q287" s="257"/>
      <c r="R287" s="37"/>
      <c r="S287" s="37"/>
      <c r="T287" s="37"/>
      <c r="U287" s="9"/>
      <c r="V287" s="9"/>
      <c r="W287" s="9"/>
      <c r="X287" s="9"/>
    </row>
    <row r="288" spans="1:41" ht="16.5" customHeight="1">
      <c r="A288" s="9"/>
      <c r="B288" s="9"/>
      <c r="C288" s="41"/>
      <c r="D288" s="238"/>
      <c r="E288" s="238"/>
      <c r="F288" s="238"/>
      <c r="G288" s="238"/>
      <c r="H288" s="238"/>
      <c r="I288" s="238"/>
      <c r="J288" s="238"/>
      <c r="K288" s="238"/>
      <c r="L288" s="238"/>
      <c r="M288" s="238"/>
      <c r="N288" s="255"/>
      <c r="O288" s="255"/>
      <c r="P288" s="44"/>
      <c r="Q288" s="257"/>
      <c r="R288" s="37"/>
      <c r="S288" s="37"/>
      <c r="T288" s="37"/>
      <c r="U288" s="9"/>
      <c r="V288" s="9"/>
      <c r="W288" s="9"/>
      <c r="X288" s="9"/>
    </row>
    <row r="289" spans="1:24" ht="16.5" customHeight="1">
      <c r="A289" s="9"/>
      <c r="B289" s="9"/>
      <c r="C289" s="41"/>
      <c r="D289" s="238"/>
      <c r="E289" s="238"/>
      <c r="F289" s="238"/>
      <c r="G289" s="238"/>
      <c r="H289" s="238"/>
      <c r="I289" s="238"/>
      <c r="J289" s="238"/>
      <c r="K289" s="238"/>
      <c r="L289" s="238"/>
      <c r="M289" s="238"/>
      <c r="N289" s="255"/>
      <c r="O289" s="255"/>
      <c r="P289" s="44"/>
      <c r="Q289" s="257"/>
      <c r="R289" s="37"/>
      <c r="S289" s="37"/>
      <c r="T289" s="37"/>
      <c r="U289" s="9"/>
      <c r="V289" s="9"/>
      <c r="W289" s="9"/>
      <c r="X289" s="9"/>
    </row>
    <row r="290" spans="1:24" ht="16.5" customHeight="1">
      <c r="A290" s="9"/>
      <c r="B290" s="9"/>
      <c r="C290" s="234"/>
      <c r="D290" s="234"/>
      <c r="E290" s="234"/>
      <c r="F290" s="234"/>
      <c r="G290" s="234"/>
      <c r="H290" s="234"/>
      <c r="I290" s="234"/>
      <c r="J290" s="234"/>
      <c r="K290" s="234"/>
      <c r="L290" s="234"/>
      <c r="M290" s="234"/>
      <c r="N290" s="234"/>
      <c r="O290" s="234"/>
      <c r="P290" s="234"/>
      <c r="Q290" s="234"/>
      <c r="R290" s="37"/>
      <c r="S290" s="37"/>
      <c r="T290" s="37"/>
      <c r="U290" s="9"/>
      <c r="V290" s="9"/>
      <c r="W290" s="9"/>
      <c r="X290" s="9"/>
    </row>
    <row r="291" spans="1:24" ht="16.5" customHeight="1">
      <c r="A291" s="9"/>
      <c r="B291" s="22"/>
      <c r="C291" s="41"/>
      <c r="D291" s="43"/>
      <c r="E291" s="43"/>
      <c r="F291" s="43"/>
      <c r="G291" s="43"/>
      <c r="H291" s="43"/>
      <c r="I291" s="43"/>
      <c r="J291" s="43"/>
      <c r="K291" s="22"/>
      <c r="L291" s="43"/>
      <c r="M291" s="22"/>
      <c r="N291" s="43"/>
      <c r="O291" s="22"/>
      <c r="P291" s="22"/>
      <c r="Q291" s="251"/>
      <c r="R291" s="37"/>
      <c r="S291" s="37"/>
      <c r="T291" s="45"/>
      <c r="U291" s="22"/>
      <c r="V291" s="22"/>
      <c r="W291" s="22"/>
      <c r="X291" s="22"/>
    </row>
    <row r="292" spans="1:24" ht="16.5" customHeight="1">
      <c r="A292" s="9"/>
      <c r="B292" s="22"/>
      <c r="C292" s="41"/>
      <c r="D292" s="43"/>
      <c r="E292" s="43"/>
      <c r="F292" s="43"/>
      <c r="G292" s="43"/>
      <c r="H292" s="43"/>
      <c r="I292" s="43"/>
      <c r="J292" s="43"/>
      <c r="K292" s="43"/>
      <c r="L292" s="22"/>
      <c r="M292" s="22"/>
      <c r="N292" s="22"/>
      <c r="O292" s="22"/>
      <c r="P292" s="22"/>
      <c r="Q292" s="252"/>
      <c r="R292" s="37"/>
      <c r="S292" s="37"/>
      <c r="T292" s="45"/>
      <c r="U292" s="22"/>
      <c r="V292" s="22"/>
      <c r="W292" s="22"/>
      <c r="X292" s="22"/>
    </row>
    <row r="293" spans="1:24" ht="16.5" customHeight="1">
      <c r="A293" s="9"/>
      <c r="B293" s="22"/>
      <c r="C293" s="41"/>
      <c r="D293" s="43"/>
      <c r="E293" s="43"/>
      <c r="F293" s="43"/>
      <c r="G293" s="43"/>
      <c r="H293" s="43"/>
      <c r="I293" s="43"/>
      <c r="J293" s="43"/>
      <c r="K293" s="43"/>
      <c r="L293" s="43"/>
      <c r="M293" s="22"/>
      <c r="N293" s="22"/>
      <c r="O293" s="22"/>
      <c r="P293" s="22"/>
      <c r="Q293" s="252"/>
      <c r="R293" s="37"/>
      <c r="S293" s="37"/>
      <c r="T293" s="45"/>
      <c r="U293" s="22"/>
      <c r="V293" s="22"/>
      <c r="W293" s="22"/>
      <c r="X293" s="22"/>
    </row>
    <row r="294" spans="1:24" ht="16.5" customHeight="1">
      <c r="A294" s="9"/>
      <c r="B294" s="22"/>
      <c r="C294" s="41"/>
      <c r="D294" s="43"/>
      <c r="E294" s="43"/>
      <c r="F294" s="43"/>
      <c r="G294" s="43"/>
      <c r="H294" s="43"/>
      <c r="I294" s="43"/>
      <c r="J294" s="43"/>
      <c r="K294" s="43"/>
      <c r="L294" s="43"/>
      <c r="M294" s="22"/>
      <c r="N294" s="22"/>
      <c r="O294" s="22"/>
      <c r="P294" s="22"/>
      <c r="Q294" s="252"/>
      <c r="R294" s="37"/>
      <c r="S294" s="37"/>
      <c r="T294" s="45"/>
      <c r="U294" s="22"/>
      <c r="V294" s="22"/>
      <c r="W294" s="22"/>
      <c r="X294" s="22"/>
    </row>
    <row r="295" spans="1:24" ht="16.5" customHeight="1">
      <c r="A295" s="9"/>
      <c r="B295" s="22"/>
      <c r="C295" s="41"/>
      <c r="D295" s="43"/>
      <c r="E295" s="43"/>
      <c r="F295" s="43"/>
      <c r="G295" s="43"/>
      <c r="H295" s="43"/>
      <c r="I295" s="43"/>
      <c r="J295" s="43"/>
      <c r="K295" s="43"/>
      <c r="L295" s="43"/>
      <c r="M295" s="43"/>
      <c r="N295" s="22"/>
      <c r="O295" s="22"/>
      <c r="P295" s="22"/>
      <c r="Q295" s="252"/>
      <c r="R295" s="37"/>
      <c r="S295" s="37"/>
      <c r="T295" s="45"/>
      <c r="U295" s="22"/>
      <c r="V295" s="22"/>
      <c r="W295" s="22"/>
      <c r="X295" s="22"/>
    </row>
    <row r="296" spans="1:24" s="2" customFormat="1" ht="16.5" customHeight="1">
      <c r="A296" s="22"/>
      <c r="B296" s="22"/>
      <c r="C296" s="41"/>
      <c r="D296" s="43"/>
      <c r="E296" s="43"/>
      <c r="F296" s="43"/>
      <c r="G296" s="43"/>
      <c r="H296" s="43"/>
      <c r="I296" s="43"/>
      <c r="J296" s="22"/>
      <c r="K296" s="43"/>
      <c r="L296" s="43"/>
      <c r="M296" s="43"/>
      <c r="N296" s="43"/>
      <c r="O296" s="22"/>
      <c r="P296" s="22"/>
      <c r="Q296" s="252"/>
      <c r="R296" s="37"/>
      <c r="S296" s="37"/>
      <c r="T296" s="45"/>
      <c r="U296" s="22"/>
      <c r="V296" s="22"/>
      <c r="W296" s="22"/>
      <c r="X296" s="22"/>
    </row>
    <row r="297" spans="1:24" s="2" customFormat="1" ht="16.5" customHeight="1">
      <c r="A297" s="22"/>
      <c r="B297" s="22"/>
      <c r="C297" s="253"/>
      <c r="D297" s="253"/>
      <c r="E297" s="253"/>
      <c r="F297" s="253"/>
      <c r="G297" s="253"/>
      <c r="H297" s="253"/>
      <c r="I297" s="253"/>
      <c r="J297" s="253"/>
      <c r="K297" s="253"/>
      <c r="L297" s="253"/>
      <c r="M297" s="253"/>
      <c r="N297" s="253"/>
      <c r="O297" s="253"/>
      <c r="P297" s="253"/>
      <c r="Q297" s="253"/>
      <c r="R297" s="40"/>
      <c r="S297" s="40"/>
      <c r="T297" s="40"/>
      <c r="U297" s="22"/>
      <c r="V297" s="22"/>
      <c r="W297" s="22"/>
      <c r="X297" s="22"/>
    </row>
    <row r="298" spans="1:24" s="2" customFormat="1" ht="16.5" customHeight="1">
      <c r="A298" s="22"/>
      <c r="B298" s="22"/>
      <c r="C298" s="237"/>
      <c r="D298" s="237"/>
      <c r="E298" s="237"/>
      <c r="F298" s="237"/>
      <c r="G298" s="237"/>
      <c r="H298" s="237"/>
      <c r="I298" s="237"/>
      <c r="J298" s="237"/>
      <c r="K298" s="237"/>
      <c r="L298" s="237"/>
      <c r="M298" s="237"/>
      <c r="N298" s="237"/>
      <c r="O298" s="237"/>
      <c r="P298" s="237"/>
      <c r="Q298" s="237"/>
      <c r="R298" s="40"/>
      <c r="S298" s="40"/>
      <c r="T298" s="40"/>
      <c r="U298" s="22"/>
      <c r="V298" s="22"/>
      <c r="W298" s="22"/>
      <c r="X298" s="22"/>
    </row>
    <row r="299" spans="1:24" s="2" customFormat="1" ht="16.5" customHeight="1">
      <c r="A299" s="22"/>
      <c r="B299" s="22"/>
      <c r="C299" s="234"/>
      <c r="D299" s="234"/>
      <c r="E299" s="234"/>
      <c r="F299" s="234"/>
      <c r="G299" s="234"/>
      <c r="H299" s="234"/>
      <c r="I299" s="234"/>
      <c r="J299" s="234"/>
      <c r="K299" s="234"/>
      <c r="L299" s="234"/>
      <c r="M299" s="234"/>
      <c r="N299" s="234"/>
      <c r="O299" s="234"/>
      <c r="P299" s="234"/>
      <c r="Q299" s="234"/>
      <c r="R299" s="37"/>
      <c r="S299" s="37"/>
      <c r="T299" s="37"/>
      <c r="U299" s="22"/>
      <c r="V299" s="22"/>
      <c r="W299" s="22"/>
      <c r="X299" s="22"/>
    </row>
    <row r="300" spans="1:24" s="2" customFormat="1" ht="16.5" customHeight="1">
      <c r="A300" s="22"/>
      <c r="B300" s="22"/>
      <c r="C300" s="46"/>
      <c r="D300" s="22"/>
      <c r="E300" s="22"/>
      <c r="F300" s="22"/>
      <c r="G300" s="22"/>
      <c r="H300" s="22"/>
      <c r="I300" s="22"/>
      <c r="J300" s="22"/>
      <c r="K300" s="22"/>
      <c r="L300" s="22"/>
      <c r="M300" s="22"/>
      <c r="N300" s="22"/>
      <c r="O300" s="22"/>
      <c r="P300" s="22"/>
      <c r="Q300" s="249"/>
      <c r="R300" s="48"/>
      <c r="S300" s="48"/>
      <c r="T300" s="48"/>
      <c r="U300" s="22"/>
      <c r="V300" s="22"/>
      <c r="W300" s="22"/>
      <c r="X300" s="22"/>
    </row>
    <row r="301" spans="1:24" s="2" customFormat="1" ht="16.5" customHeight="1">
      <c r="A301" s="22"/>
      <c r="B301" s="22"/>
      <c r="C301" s="46"/>
      <c r="D301" s="22"/>
      <c r="E301" s="22"/>
      <c r="F301" s="22"/>
      <c r="G301" s="22"/>
      <c r="H301" s="22"/>
      <c r="I301" s="22"/>
      <c r="J301" s="22"/>
      <c r="K301" s="22"/>
      <c r="L301" s="22"/>
      <c r="M301" s="22"/>
      <c r="N301" s="22"/>
      <c r="O301" s="22"/>
      <c r="P301" s="22"/>
      <c r="Q301" s="254"/>
      <c r="R301" s="37"/>
      <c r="S301" s="37"/>
      <c r="T301" s="37"/>
      <c r="U301" s="22"/>
      <c r="V301" s="22"/>
      <c r="W301" s="22"/>
      <c r="X301" s="22"/>
    </row>
    <row r="302" spans="1:24" s="2" customFormat="1" ht="16.5" customHeight="1">
      <c r="A302" s="22"/>
      <c r="B302" s="22"/>
      <c r="C302" s="46"/>
      <c r="D302" s="22"/>
      <c r="E302" s="22"/>
      <c r="F302" s="22"/>
      <c r="G302" s="22"/>
      <c r="H302" s="22"/>
      <c r="I302" s="22"/>
      <c r="J302" s="22"/>
      <c r="K302" s="22"/>
      <c r="L302" s="22"/>
      <c r="M302" s="22"/>
      <c r="N302" s="22"/>
      <c r="O302" s="22"/>
      <c r="P302" s="22"/>
      <c r="Q302" s="254"/>
      <c r="R302" s="37"/>
      <c r="S302" s="37"/>
      <c r="T302" s="37"/>
      <c r="U302" s="22"/>
      <c r="V302" s="22"/>
      <c r="W302" s="22"/>
      <c r="X302" s="22"/>
    </row>
    <row r="303" spans="1:24" s="2" customFormat="1" ht="16.5" customHeight="1">
      <c r="A303" s="22"/>
      <c r="B303" s="22"/>
      <c r="C303" s="22"/>
      <c r="D303" s="22"/>
      <c r="E303" s="22"/>
      <c r="F303" s="22"/>
      <c r="G303" s="22"/>
      <c r="H303" s="22"/>
      <c r="I303" s="22"/>
      <c r="J303" s="22"/>
      <c r="K303" s="22"/>
      <c r="L303" s="22"/>
      <c r="M303" s="22"/>
      <c r="N303" s="22"/>
      <c r="O303" s="22"/>
      <c r="P303" s="22"/>
      <c r="Q303" s="254"/>
      <c r="R303" s="37"/>
      <c r="S303" s="37"/>
      <c r="T303" s="37"/>
      <c r="U303" s="22"/>
      <c r="V303" s="22"/>
      <c r="W303" s="22"/>
      <c r="X303" s="22"/>
    </row>
    <row r="304" spans="1:24" s="2" customFormat="1" ht="16.5" customHeight="1">
      <c r="A304" s="22"/>
      <c r="B304" s="22"/>
      <c r="C304" s="22"/>
      <c r="D304" s="22"/>
      <c r="E304" s="22"/>
      <c r="F304" s="22"/>
      <c r="G304" s="22"/>
      <c r="H304" s="22"/>
      <c r="I304" s="22"/>
      <c r="J304" s="22"/>
      <c r="K304" s="22"/>
      <c r="L304" s="22"/>
      <c r="M304" s="22"/>
      <c r="N304" s="22"/>
      <c r="O304" s="22"/>
      <c r="P304" s="22"/>
      <c r="Q304" s="254"/>
      <c r="R304" s="37"/>
      <c r="S304" s="37"/>
      <c r="T304" s="37"/>
      <c r="U304" s="22"/>
      <c r="V304" s="22"/>
      <c r="W304" s="22"/>
      <c r="X304" s="22"/>
    </row>
    <row r="305" spans="1:37" s="2" customFormat="1" ht="16.5" customHeight="1">
      <c r="A305" s="22"/>
      <c r="B305" s="22"/>
      <c r="C305" s="234"/>
      <c r="D305" s="234"/>
      <c r="E305" s="234"/>
      <c r="F305" s="234"/>
      <c r="G305" s="234"/>
      <c r="H305" s="234"/>
      <c r="I305" s="234"/>
      <c r="J305" s="234"/>
      <c r="K305" s="234"/>
      <c r="L305" s="234"/>
      <c r="M305" s="234"/>
      <c r="N305" s="234"/>
      <c r="O305" s="234"/>
      <c r="P305" s="234"/>
      <c r="Q305" s="234"/>
      <c r="R305" s="37"/>
      <c r="S305" s="37"/>
      <c r="T305" s="37"/>
      <c r="U305" s="22"/>
      <c r="V305" s="22"/>
      <c r="W305" s="22"/>
      <c r="X305" s="22"/>
      <c r="Y305" s="3"/>
      <c r="Z305" s="3"/>
      <c r="AA305" s="3"/>
      <c r="AB305" s="3"/>
      <c r="AC305" s="3"/>
      <c r="AD305" s="3"/>
      <c r="AE305" s="3"/>
      <c r="AF305" s="3"/>
      <c r="AG305" s="3"/>
      <c r="AH305" s="3"/>
      <c r="AI305" s="3"/>
      <c r="AJ305" s="3"/>
      <c r="AK305" s="3"/>
    </row>
    <row r="306" spans="1:37" s="2" customFormat="1" ht="16.5" customHeight="1">
      <c r="A306" s="22"/>
      <c r="B306" s="22"/>
      <c r="C306" s="22"/>
      <c r="D306" s="22"/>
      <c r="E306" s="22"/>
      <c r="F306" s="43"/>
      <c r="G306" s="43"/>
      <c r="H306" s="43"/>
      <c r="I306" s="43"/>
      <c r="J306" s="43"/>
      <c r="K306" s="22"/>
      <c r="L306" s="22"/>
      <c r="M306" s="22"/>
      <c r="N306" s="22"/>
      <c r="O306" s="43"/>
      <c r="P306" s="43"/>
      <c r="Q306" s="247"/>
      <c r="R306" s="37"/>
      <c r="S306" s="37"/>
      <c r="T306" s="37"/>
      <c r="U306" s="22"/>
      <c r="V306" s="22"/>
      <c r="W306" s="22"/>
      <c r="X306" s="22"/>
      <c r="Y306" s="3"/>
      <c r="Z306" s="3"/>
      <c r="AA306" s="3"/>
      <c r="AB306" s="3"/>
      <c r="AC306" s="3"/>
      <c r="AD306" s="3"/>
      <c r="AE306" s="3"/>
      <c r="AF306" s="3"/>
      <c r="AG306" s="3"/>
      <c r="AH306" s="3"/>
      <c r="AI306" s="3"/>
      <c r="AJ306" s="3"/>
      <c r="AK306" s="3"/>
    </row>
    <row r="307" spans="1:37" s="2" customFormat="1" ht="16.5" customHeight="1">
      <c r="A307" s="22"/>
      <c r="B307" s="22"/>
      <c r="C307" s="22"/>
      <c r="D307" s="22"/>
      <c r="E307" s="22"/>
      <c r="F307" s="22"/>
      <c r="G307" s="22"/>
      <c r="H307" s="43"/>
      <c r="I307" s="43"/>
      <c r="J307" s="43"/>
      <c r="K307" s="43"/>
      <c r="L307" s="43"/>
      <c r="M307" s="43"/>
      <c r="N307" s="22"/>
      <c r="O307" s="43"/>
      <c r="P307" s="43"/>
      <c r="Q307" s="248"/>
      <c r="R307" s="37"/>
      <c r="S307" s="37"/>
      <c r="T307" s="37"/>
      <c r="U307" s="22"/>
      <c r="V307" s="22"/>
      <c r="W307" s="22"/>
      <c r="X307" s="22"/>
      <c r="Y307" s="3"/>
      <c r="Z307" s="3"/>
      <c r="AA307" s="3"/>
      <c r="AB307" s="3"/>
      <c r="AC307" s="3"/>
      <c r="AD307" s="3"/>
      <c r="AE307" s="3"/>
      <c r="AF307" s="3"/>
      <c r="AG307" s="3"/>
      <c r="AH307" s="3"/>
      <c r="AI307" s="3"/>
      <c r="AJ307" s="3"/>
      <c r="AK307" s="3"/>
    </row>
    <row r="308" spans="1:37" s="2" customFormat="1" ht="16.5" customHeight="1">
      <c r="A308" s="22"/>
      <c r="B308" s="22"/>
      <c r="C308" s="22"/>
      <c r="D308" s="22"/>
      <c r="E308" s="22"/>
      <c r="F308" s="22"/>
      <c r="G308" s="22"/>
      <c r="H308" s="43"/>
      <c r="I308" s="43"/>
      <c r="J308" s="43"/>
      <c r="K308" s="43"/>
      <c r="L308" s="43"/>
      <c r="M308" s="43"/>
      <c r="N308" s="22"/>
      <c r="O308" s="22"/>
      <c r="P308" s="22"/>
      <c r="Q308" s="248"/>
      <c r="R308" s="37"/>
      <c r="S308" s="37"/>
      <c r="T308" s="37"/>
      <c r="U308" s="22"/>
      <c r="V308" s="22"/>
      <c r="W308" s="22"/>
      <c r="X308" s="22"/>
      <c r="Y308" s="3"/>
      <c r="Z308" s="3"/>
      <c r="AA308" s="3"/>
      <c r="AB308" s="3"/>
      <c r="AC308" s="3"/>
      <c r="AD308" s="3"/>
      <c r="AE308" s="3"/>
      <c r="AF308" s="3"/>
      <c r="AG308" s="3"/>
      <c r="AH308" s="3"/>
      <c r="AI308" s="3"/>
      <c r="AJ308" s="3"/>
      <c r="AK308" s="3"/>
    </row>
    <row r="309" spans="1:37" s="2" customFormat="1" ht="16.5" customHeight="1">
      <c r="A309" s="22"/>
      <c r="B309" s="22"/>
      <c r="C309" s="22"/>
      <c r="D309" s="22"/>
      <c r="E309" s="22"/>
      <c r="F309" s="43"/>
      <c r="G309" s="22"/>
      <c r="H309" s="43"/>
      <c r="I309" s="43"/>
      <c r="J309" s="43"/>
      <c r="K309" s="43"/>
      <c r="L309" s="43"/>
      <c r="M309" s="43"/>
      <c r="N309" s="43"/>
      <c r="O309" s="43"/>
      <c r="P309" s="43"/>
      <c r="Q309" s="248"/>
      <c r="R309" s="37"/>
      <c r="S309" s="37"/>
      <c r="T309" s="37"/>
      <c r="U309" s="22"/>
      <c r="V309" s="22"/>
      <c r="W309" s="22"/>
      <c r="X309" s="22"/>
      <c r="Y309" s="3"/>
      <c r="Z309" s="3"/>
      <c r="AA309" s="3"/>
      <c r="AB309" s="3"/>
      <c r="AC309" s="3"/>
      <c r="AD309" s="3"/>
      <c r="AE309" s="3"/>
      <c r="AF309" s="3"/>
      <c r="AG309" s="3"/>
      <c r="AH309" s="3"/>
      <c r="AI309" s="3"/>
      <c r="AJ309" s="3"/>
      <c r="AK309" s="3"/>
    </row>
    <row r="310" spans="1:37" s="2" customFormat="1" ht="16.5" customHeight="1">
      <c r="A310" s="22"/>
      <c r="B310" s="22"/>
      <c r="C310" s="22"/>
      <c r="D310" s="22"/>
      <c r="E310" s="22"/>
      <c r="F310" s="43"/>
      <c r="G310" s="43"/>
      <c r="H310" s="43"/>
      <c r="I310" s="43"/>
      <c r="J310" s="43"/>
      <c r="K310" s="43"/>
      <c r="L310" s="43"/>
      <c r="M310" s="43"/>
      <c r="N310" s="43"/>
      <c r="O310" s="43"/>
      <c r="P310" s="43"/>
      <c r="Q310" s="248"/>
      <c r="R310" s="37"/>
      <c r="S310" s="37"/>
      <c r="T310" s="37"/>
      <c r="U310" s="22"/>
      <c r="V310" s="22"/>
      <c r="W310" s="22"/>
      <c r="X310" s="22"/>
      <c r="Y310" s="3"/>
      <c r="Z310" s="3"/>
      <c r="AA310" s="3"/>
      <c r="AB310" s="3"/>
      <c r="AC310" s="3"/>
      <c r="AD310" s="3"/>
      <c r="AE310" s="3"/>
      <c r="AF310" s="3"/>
      <c r="AG310" s="3"/>
      <c r="AH310" s="3"/>
      <c r="AI310" s="3"/>
      <c r="AJ310" s="3"/>
      <c r="AK310" s="3"/>
    </row>
    <row r="311" spans="1:37" s="2" customFormat="1" ht="16.5" customHeight="1">
      <c r="A311" s="22"/>
      <c r="B311" s="22"/>
      <c r="C311" s="22"/>
      <c r="D311" s="22"/>
      <c r="E311" s="22"/>
      <c r="F311" s="43"/>
      <c r="G311" s="43"/>
      <c r="H311" s="43"/>
      <c r="I311" s="43"/>
      <c r="J311" s="43"/>
      <c r="K311" s="43"/>
      <c r="L311" s="43"/>
      <c r="M311" s="43"/>
      <c r="N311" s="43"/>
      <c r="O311" s="43"/>
      <c r="P311" s="43"/>
      <c r="Q311" s="248"/>
      <c r="R311" s="37"/>
      <c r="S311" s="37"/>
      <c r="T311" s="37"/>
      <c r="U311" s="22"/>
      <c r="V311" s="22"/>
      <c r="W311" s="22"/>
      <c r="X311" s="22"/>
      <c r="Y311" s="3"/>
      <c r="Z311" s="3"/>
      <c r="AA311" s="3"/>
      <c r="AB311" s="3"/>
      <c r="AC311" s="3"/>
      <c r="AD311" s="3"/>
      <c r="AE311" s="3"/>
      <c r="AF311" s="3"/>
      <c r="AG311" s="3"/>
      <c r="AH311" s="3"/>
      <c r="AI311" s="3"/>
      <c r="AJ311" s="3"/>
      <c r="AK311" s="3"/>
    </row>
    <row r="312" spans="1:37" s="2" customFormat="1" ht="16.5" customHeight="1">
      <c r="A312" s="22"/>
      <c r="B312" s="22"/>
      <c r="C312" s="22"/>
      <c r="D312" s="22"/>
      <c r="E312" s="22"/>
      <c r="F312" s="43"/>
      <c r="G312" s="43"/>
      <c r="H312" s="43"/>
      <c r="I312" s="43"/>
      <c r="J312" s="43"/>
      <c r="K312" s="43"/>
      <c r="L312" s="43"/>
      <c r="M312" s="43"/>
      <c r="N312" s="43"/>
      <c r="O312" s="43"/>
      <c r="P312" s="43"/>
      <c r="Q312" s="248"/>
      <c r="R312" s="37"/>
      <c r="S312" s="37"/>
      <c r="T312" s="37"/>
      <c r="U312" s="22"/>
      <c r="V312" s="22"/>
      <c r="W312" s="22"/>
      <c r="X312" s="22"/>
      <c r="Y312" s="3"/>
      <c r="Z312" s="3"/>
      <c r="AA312" s="3"/>
      <c r="AB312" s="3"/>
      <c r="AC312" s="3"/>
      <c r="AD312" s="3"/>
      <c r="AE312" s="3"/>
      <c r="AF312" s="3"/>
      <c r="AG312" s="3"/>
      <c r="AH312" s="3"/>
      <c r="AI312" s="3"/>
      <c r="AJ312" s="3"/>
      <c r="AK312" s="3"/>
    </row>
    <row r="313" spans="1:37" s="2" customFormat="1" ht="16.5" customHeight="1">
      <c r="A313" s="22"/>
      <c r="B313" s="22"/>
      <c r="C313" s="22"/>
      <c r="D313" s="22"/>
      <c r="E313" s="22"/>
      <c r="F313" s="43"/>
      <c r="G313" s="43"/>
      <c r="H313" s="43"/>
      <c r="I313" s="43"/>
      <c r="J313" s="43"/>
      <c r="K313" s="43"/>
      <c r="L313" s="43"/>
      <c r="M313" s="43"/>
      <c r="N313" s="43"/>
      <c r="O313" s="43"/>
      <c r="P313" s="43"/>
      <c r="Q313" s="248"/>
      <c r="R313" s="37"/>
      <c r="S313" s="37"/>
      <c r="T313" s="37"/>
      <c r="U313" s="22"/>
      <c r="V313" s="22"/>
      <c r="W313" s="22"/>
      <c r="X313" s="22"/>
      <c r="Y313" s="3"/>
      <c r="Z313" s="3"/>
      <c r="AA313" s="3"/>
      <c r="AB313" s="3"/>
      <c r="AC313" s="3"/>
      <c r="AD313" s="3"/>
      <c r="AE313" s="3"/>
      <c r="AF313" s="3"/>
      <c r="AG313" s="3"/>
      <c r="AH313" s="3"/>
      <c r="AI313" s="3"/>
      <c r="AJ313" s="3"/>
      <c r="AK313" s="3"/>
    </row>
    <row r="314" spans="1:37" s="2" customFormat="1" ht="16.5" customHeight="1">
      <c r="A314" s="22"/>
      <c r="B314" s="22"/>
      <c r="C314" s="22"/>
      <c r="D314" s="22"/>
      <c r="E314" s="22"/>
      <c r="F314" s="43"/>
      <c r="G314" s="43"/>
      <c r="H314" s="43"/>
      <c r="I314" s="43"/>
      <c r="J314" s="43"/>
      <c r="K314" s="43"/>
      <c r="L314" s="43"/>
      <c r="M314" s="43"/>
      <c r="N314" s="43"/>
      <c r="O314" s="43"/>
      <c r="P314" s="43"/>
      <c r="Q314" s="248"/>
      <c r="R314" s="37"/>
      <c r="S314" s="37"/>
      <c r="T314" s="37"/>
      <c r="U314" s="22"/>
      <c r="V314" s="22"/>
      <c r="W314" s="22"/>
      <c r="X314" s="22"/>
      <c r="Y314" s="3"/>
      <c r="Z314" s="3"/>
      <c r="AA314" s="3"/>
      <c r="AB314" s="3"/>
      <c r="AC314" s="3"/>
      <c r="AD314" s="3"/>
      <c r="AE314" s="3"/>
      <c r="AF314" s="3"/>
      <c r="AG314" s="3"/>
      <c r="AH314" s="3"/>
      <c r="AI314" s="3"/>
      <c r="AJ314" s="3"/>
      <c r="AK314" s="3"/>
    </row>
    <row r="315" spans="1:37" s="2" customFormat="1" ht="16.5" customHeight="1">
      <c r="A315" s="22"/>
      <c r="B315" s="22"/>
      <c r="C315" s="22"/>
      <c r="D315" s="22"/>
      <c r="E315" s="22"/>
      <c r="F315" s="43"/>
      <c r="G315" s="43"/>
      <c r="H315" s="43"/>
      <c r="I315" s="43"/>
      <c r="J315" s="43"/>
      <c r="K315" s="43"/>
      <c r="L315" s="43"/>
      <c r="M315" s="43"/>
      <c r="N315" s="43"/>
      <c r="O315" s="43"/>
      <c r="P315" s="43"/>
      <c r="Q315" s="248"/>
      <c r="R315" s="37"/>
      <c r="S315" s="37"/>
      <c r="T315" s="37"/>
      <c r="U315" s="22"/>
      <c r="V315" s="22"/>
      <c r="W315" s="22"/>
      <c r="X315" s="22"/>
      <c r="Y315" s="3"/>
      <c r="Z315" s="3"/>
      <c r="AA315" s="3"/>
      <c r="AB315" s="3"/>
      <c r="AC315" s="3"/>
      <c r="AD315" s="3"/>
      <c r="AE315" s="3"/>
      <c r="AF315" s="3"/>
      <c r="AG315" s="3"/>
      <c r="AH315" s="3"/>
      <c r="AI315" s="3"/>
      <c r="AJ315" s="3"/>
      <c r="AK315" s="3"/>
    </row>
    <row r="316" spans="1:37" s="2" customFormat="1" ht="16.5" customHeight="1">
      <c r="A316" s="22"/>
      <c r="B316" s="22"/>
      <c r="C316" s="22"/>
      <c r="D316" s="22"/>
      <c r="E316" s="22"/>
      <c r="F316" s="43"/>
      <c r="G316" s="43"/>
      <c r="H316" s="43"/>
      <c r="I316" s="43"/>
      <c r="J316" s="43"/>
      <c r="K316" s="43"/>
      <c r="L316" s="43"/>
      <c r="M316" s="43"/>
      <c r="N316" s="43"/>
      <c r="O316" s="43"/>
      <c r="P316" s="43"/>
      <c r="Q316" s="248"/>
      <c r="R316" s="37"/>
      <c r="S316" s="37"/>
      <c r="T316" s="37"/>
      <c r="U316" s="22"/>
      <c r="V316" s="22"/>
      <c r="W316" s="22"/>
      <c r="X316" s="22"/>
      <c r="Y316" s="3"/>
      <c r="Z316" s="3"/>
      <c r="AA316" s="3"/>
      <c r="AB316" s="3"/>
      <c r="AC316" s="3"/>
      <c r="AD316" s="3"/>
      <c r="AE316" s="3"/>
      <c r="AF316" s="3"/>
      <c r="AG316" s="3"/>
      <c r="AH316" s="3"/>
      <c r="AI316" s="3"/>
      <c r="AJ316" s="3"/>
      <c r="AK316" s="3"/>
    </row>
    <row r="317" spans="1:37" s="2" customFormat="1" ht="16.5" customHeight="1">
      <c r="A317" s="22"/>
      <c r="B317" s="9"/>
      <c r="C317" s="237"/>
      <c r="D317" s="237"/>
      <c r="E317" s="237"/>
      <c r="F317" s="237"/>
      <c r="G317" s="237"/>
      <c r="H317" s="237"/>
      <c r="I317" s="237"/>
      <c r="J317" s="237"/>
      <c r="K317" s="237"/>
      <c r="L317" s="237"/>
      <c r="M317" s="237"/>
      <c r="N317" s="237"/>
      <c r="O317" s="237"/>
      <c r="P317" s="237"/>
      <c r="Q317" s="237"/>
      <c r="R317" s="40"/>
      <c r="S317" s="40"/>
      <c r="T317" s="40"/>
      <c r="U317" s="9"/>
      <c r="V317" s="9"/>
      <c r="W317" s="9"/>
      <c r="X317" s="9"/>
      <c r="Y317" s="3"/>
      <c r="Z317" s="3"/>
      <c r="AA317" s="3"/>
      <c r="AB317" s="3"/>
      <c r="AC317" s="3"/>
      <c r="AD317" s="3"/>
      <c r="AE317" s="3"/>
      <c r="AF317" s="3"/>
      <c r="AG317" s="3"/>
      <c r="AH317" s="3"/>
      <c r="AI317" s="3"/>
      <c r="AJ317" s="3"/>
      <c r="AK317" s="3"/>
    </row>
    <row r="318" spans="1:37" s="2" customFormat="1" ht="16.5" customHeight="1">
      <c r="A318" s="22"/>
      <c r="B318" s="9"/>
      <c r="C318" s="234"/>
      <c r="D318" s="234"/>
      <c r="E318" s="234"/>
      <c r="F318" s="234"/>
      <c r="G318" s="234"/>
      <c r="H318" s="234"/>
      <c r="I318" s="234"/>
      <c r="J318" s="234"/>
      <c r="K318" s="234"/>
      <c r="L318" s="234"/>
      <c r="M318" s="234"/>
      <c r="N318" s="234"/>
      <c r="O318" s="234"/>
      <c r="P318" s="234"/>
      <c r="Q318" s="234"/>
      <c r="R318" s="37"/>
      <c r="S318" s="37"/>
      <c r="T318" s="37"/>
      <c r="U318" s="9"/>
      <c r="V318" s="9"/>
      <c r="W318" s="9"/>
      <c r="X318" s="9"/>
      <c r="Y318" s="3"/>
      <c r="Z318" s="3"/>
      <c r="AA318" s="3"/>
      <c r="AB318" s="3"/>
      <c r="AC318" s="3"/>
      <c r="AD318" s="3"/>
      <c r="AE318" s="3"/>
      <c r="AF318" s="3"/>
      <c r="AG318" s="3"/>
      <c r="AH318" s="3"/>
      <c r="AI318" s="3"/>
      <c r="AJ318" s="3"/>
      <c r="AK318" s="3"/>
    </row>
    <row r="319" spans="1:37" s="2" customFormat="1" ht="16.5" customHeight="1">
      <c r="A319" s="22"/>
      <c r="B319" s="9"/>
      <c r="C319" s="49"/>
      <c r="D319" s="9"/>
      <c r="E319" s="22"/>
      <c r="F319" s="22"/>
      <c r="G319" s="22"/>
      <c r="H319" s="22"/>
      <c r="I319" s="22"/>
      <c r="J319" s="22"/>
      <c r="K319" s="22"/>
      <c r="L319" s="22"/>
      <c r="M319" s="43"/>
      <c r="N319" s="22"/>
      <c r="O319" s="22"/>
      <c r="P319" s="22"/>
      <c r="Q319" s="249"/>
      <c r="R319" s="39"/>
      <c r="S319" s="39"/>
      <c r="T319" s="40"/>
      <c r="U319" s="9"/>
      <c r="V319" s="9"/>
      <c r="W319" s="9"/>
      <c r="X319" s="9"/>
      <c r="Y319" s="3"/>
      <c r="Z319" s="3"/>
      <c r="AA319" s="3"/>
      <c r="AB319" s="3"/>
      <c r="AC319" s="3"/>
      <c r="AD319" s="3"/>
      <c r="AE319" s="3"/>
      <c r="AF319" s="3"/>
      <c r="AG319" s="3"/>
      <c r="AH319" s="3"/>
      <c r="AI319" s="3"/>
      <c r="AJ319" s="3"/>
      <c r="AK319" s="3"/>
    </row>
    <row r="320" spans="1:37" s="2" customFormat="1" ht="16.5" customHeight="1">
      <c r="A320" s="22"/>
      <c r="B320" s="9"/>
      <c r="C320" s="49"/>
      <c r="D320" s="9"/>
      <c r="E320" s="50"/>
      <c r="F320" s="50"/>
      <c r="G320" s="50"/>
      <c r="H320" s="22"/>
      <c r="I320" s="22"/>
      <c r="J320" s="22"/>
      <c r="K320" s="22"/>
      <c r="L320" s="22"/>
      <c r="M320" s="43"/>
      <c r="N320" s="22"/>
      <c r="O320" s="22"/>
      <c r="P320" s="22"/>
      <c r="Q320" s="250"/>
      <c r="R320" s="39"/>
      <c r="S320" s="39"/>
      <c r="T320" s="40"/>
      <c r="U320" s="9"/>
      <c r="V320" s="9"/>
      <c r="W320" s="9"/>
      <c r="X320" s="9"/>
      <c r="Y320" s="3"/>
      <c r="Z320" s="3"/>
      <c r="AA320" s="3"/>
      <c r="AB320" s="3"/>
      <c r="AC320" s="3"/>
      <c r="AD320" s="3"/>
      <c r="AE320" s="3"/>
      <c r="AF320" s="3"/>
      <c r="AG320" s="3"/>
      <c r="AH320" s="3"/>
      <c r="AI320" s="3"/>
      <c r="AJ320" s="3"/>
      <c r="AK320" s="3"/>
    </row>
    <row r="321" spans="1:49" s="2" customFormat="1" ht="16.5" customHeight="1">
      <c r="A321" s="22"/>
      <c r="B321" s="9"/>
      <c r="C321" s="49"/>
      <c r="D321" s="22"/>
      <c r="E321" s="9"/>
      <c r="F321" s="43"/>
      <c r="G321" s="43"/>
      <c r="H321" s="43"/>
      <c r="I321" s="22"/>
      <c r="J321" s="22"/>
      <c r="K321" s="22"/>
      <c r="L321" s="22"/>
      <c r="M321" s="43"/>
      <c r="N321" s="43"/>
      <c r="O321" s="22"/>
      <c r="P321" s="22"/>
      <c r="Q321" s="250"/>
      <c r="R321" s="39"/>
      <c r="S321" s="39"/>
      <c r="T321" s="40"/>
      <c r="U321" s="9"/>
      <c r="V321" s="9"/>
      <c r="W321" s="9"/>
      <c r="X321" s="9"/>
      <c r="Y321" s="3"/>
      <c r="Z321" s="3"/>
      <c r="AA321" s="3"/>
      <c r="AB321" s="3"/>
      <c r="AC321" s="3"/>
      <c r="AD321" s="3"/>
      <c r="AE321" s="3"/>
      <c r="AF321" s="3"/>
      <c r="AG321" s="3"/>
      <c r="AH321" s="3"/>
      <c r="AI321" s="3"/>
      <c r="AJ321" s="3"/>
      <c r="AK321" s="3"/>
    </row>
    <row r="322" spans="1:49" s="4" customFormat="1" ht="16.5" customHeight="1">
      <c r="A322" s="9"/>
      <c r="B322" s="9"/>
      <c r="C322" s="49"/>
      <c r="D322" s="22"/>
      <c r="E322" s="9"/>
      <c r="F322" s="43"/>
      <c r="G322" s="43"/>
      <c r="H322" s="22"/>
      <c r="I322" s="22"/>
      <c r="J322" s="22"/>
      <c r="K322" s="22"/>
      <c r="L322" s="22"/>
      <c r="M322" s="22"/>
      <c r="N322" s="43"/>
      <c r="O322" s="43"/>
      <c r="P322" s="43"/>
      <c r="Q322" s="250"/>
      <c r="R322" s="39"/>
      <c r="S322" s="39"/>
      <c r="T322" s="40"/>
      <c r="U322" s="9"/>
      <c r="V322" s="9"/>
      <c r="W322" s="9"/>
      <c r="X322" s="9"/>
    </row>
    <row r="323" spans="1:49" s="4" customFormat="1" ht="16.5" customHeight="1">
      <c r="A323" s="9"/>
      <c r="B323" s="9"/>
      <c r="C323" s="49"/>
      <c r="D323" s="238"/>
      <c r="E323" s="238"/>
      <c r="F323" s="238"/>
      <c r="G323" s="238"/>
      <c r="H323" s="238"/>
      <c r="I323" s="238"/>
      <c r="J323" s="238"/>
      <c r="K323" s="238"/>
      <c r="L323" s="238"/>
      <c r="M323" s="238"/>
      <c r="N323" s="238"/>
      <c r="O323" s="238"/>
      <c r="P323" s="51"/>
      <c r="Q323" s="250"/>
      <c r="R323" s="39"/>
      <c r="S323" s="39"/>
      <c r="T323" s="40"/>
      <c r="U323" s="9"/>
      <c r="V323" s="9"/>
      <c r="W323" s="9"/>
      <c r="X323" s="9"/>
    </row>
    <row r="324" spans="1:49" s="4" customFormat="1" ht="16.5" customHeight="1">
      <c r="A324" s="9"/>
      <c r="B324" s="9"/>
      <c r="C324" s="49"/>
      <c r="D324" s="238"/>
      <c r="E324" s="238"/>
      <c r="F324" s="238"/>
      <c r="G324" s="238"/>
      <c r="H324" s="238"/>
      <c r="I324" s="238"/>
      <c r="J324" s="238"/>
      <c r="K324" s="238"/>
      <c r="L324" s="238"/>
      <c r="M324" s="238"/>
      <c r="N324" s="238"/>
      <c r="O324" s="238"/>
      <c r="P324" s="51"/>
      <c r="Q324" s="250"/>
      <c r="R324" s="39"/>
      <c r="S324" s="39"/>
      <c r="T324" s="40"/>
      <c r="U324" s="9"/>
      <c r="V324" s="9"/>
      <c r="W324" s="9"/>
      <c r="X324" s="9"/>
    </row>
    <row r="325" spans="1:49" s="4" customFormat="1" ht="16.5" customHeight="1">
      <c r="A325" s="9"/>
      <c r="B325" s="9"/>
      <c r="C325" s="52"/>
      <c r="D325" s="53"/>
      <c r="E325" s="53"/>
      <c r="F325" s="9"/>
      <c r="G325" s="9"/>
      <c r="H325" s="9"/>
      <c r="I325" s="53"/>
      <c r="J325" s="53"/>
      <c r="K325" s="53"/>
      <c r="L325" s="53"/>
      <c r="M325" s="53"/>
      <c r="N325" s="53"/>
      <c r="O325" s="53"/>
      <c r="P325" s="53"/>
      <c r="Q325" s="250"/>
      <c r="R325" s="54"/>
      <c r="S325" s="54"/>
      <c r="T325" s="54"/>
      <c r="U325" s="9"/>
      <c r="V325" s="9"/>
      <c r="W325" s="9"/>
      <c r="X325" s="9"/>
    </row>
    <row r="326" spans="1:49" s="4" customFormat="1" ht="16.5" customHeight="1">
      <c r="A326" s="9"/>
      <c r="B326" s="9"/>
      <c r="C326" s="52"/>
      <c r="D326" s="53"/>
      <c r="E326" s="53"/>
      <c r="F326" s="53"/>
      <c r="G326" s="55"/>
      <c r="H326" s="55"/>
      <c r="I326" s="55"/>
      <c r="J326" s="55"/>
      <c r="K326" s="55"/>
      <c r="L326" s="55"/>
      <c r="M326" s="55"/>
      <c r="N326" s="55"/>
      <c r="O326" s="55"/>
      <c r="P326" s="55"/>
      <c r="Q326" s="250"/>
      <c r="R326" s="54"/>
      <c r="S326" s="54"/>
      <c r="T326" s="54"/>
      <c r="U326" s="9"/>
      <c r="V326" s="9"/>
      <c r="W326" s="9"/>
      <c r="X326" s="9"/>
    </row>
    <row r="327" spans="1:49" s="4" customFormat="1" ht="16.5" customHeight="1">
      <c r="A327" s="9"/>
      <c r="B327" s="9"/>
      <c r="C327" s="47"/>
      <c r="D327" s="53"/>
      <c r="E327" s="53"/>
      <c r="F327" s="53"/>
      <c r="G327" s="53"/>
      <c r="H327" s="53"/>
      <c r="I327" s="53"/>
      <c r="J327" s="55"/>
      <c r="K327" s="55"/>
      <c r="L327" s="55"/>
      <c r="M327" s="55"/>
      <c r="N327" s="55"/>
      <c r="O327" s="55"/>
      <c r="P327" s="55"/>
      <c r="Q327" s="250"/>
      <c r="R327" s="54"/>
      <c r="S327" s="54"/>
      <c r="T327" s="54"/>
      <c r="U327" s="9"/>
      <c r="V327" s="9"/>
      <c r="W327" s="9"/>
      <c r="X327" s="9"/>
    </row>
    <row r="328" spans="1:49" s="4" customFormat="1" ht="16.5" customHeight="1">
      <c r="A328" s="9"/>
      <c r="B328" s="9"/>
      <c r="C328" s="46"/>
      <c r="D328" s="43"/>
      <c r="E328" s="43"/>
      <c r="F328" s="9"/>
      <c r="G328" s="9"/>
      <c r="H328" s="9"/>
      <c r="I328" s="9"/>
      <c r="J328" s="9"/>
      <c r="K328" s="9"/>
      <c r="L328" s="9"/>
      <c r="M328" s="9"/>
      <c r="N328" s="9"/>
      <c r="O328" s="9"/>
      <c r="P328" s="9"/>
      <c r="Q328" s="250"/>
      <c r="R328" s="39"/>
      <c r="S328" s="39"/>
      <c r="T328" s="40"/>
      <c r="U328" s="9"/>
      <c r="V328" s="9"/>
      <c r="W328" s="9"/>
      <c r="X328" s="9"/>
    </row>
    <row r="329" spans="1:49" s="4" customFormat="1" ht="16.5" customHeight="1">
      <c r="A329" s="9"/>
      <c r="B329" s="9"/>
      <c r="C329" s="46"/>
      <c r="D329" s="22"/>
      <c r="E329" s="22"/>
      <c r="F329" s="22"/>
      <c r="G329" s="22"/>
      <c r="H329" s="22"/>
      <c r="I329" s="22"/>
      <c r="J329" s="22"/>
      <c r="K329" s="22"/>
      <c r="L329" s="22"/>
      <c r="M329" s="22"/>
      <c r="N329" s="22"/>
      <c r="O329" s="22"/>
      <c r="P329" s="22"/>
      <c r="Q329" s="250"/>
      <c r="R329" s="39"/>
      <c r="S329" s="39"/>
      <c r="T329" s="40"/>
      <c r="U329" s="9"/>
      <c r="V329" s="9"/>
      <c r="W329" s="9"/>
      <c r="X329" s="9"/>
      <c r="Z329" s="4" t="s">
        <v>4</v>
      </c>
      <c r="AB329" s="4" t="s">
        <v>5</v>
      </c>
      <c r="AC329" s="4" t="s">
        <v>6</v>
      </c>
      <c r="AD329" s="4" t="s">
        <v>7</v>
      </c>
      <c r="AE329" s="4" t="s">
        <v>8</v>
      </c>
      <c r="AF329" s="4">
        <v>450</v>
      </c>
      <c r="AG329" s="4" t="s">
        <v>9</v>
      </c>
      <c r="AH329" s="4" t="s">
        <v>10</v>
      </c>
      <c r="AI329" s="4" t="s">
        <v>5</v>
      </c>
      <c r="AJ329" s="4" t="s">
        <v>11</v>
      </c>
      <c r="AK329" s="4" t="s">
        <v>12</v>
      </c>
      <c r="AL329" s="4" t="s">
        <v>0</v>
      </c>
      <c r="AM329" s="4" t="s">
        <v>1</v>
      </c>
      <c r="AN329" s="4" t="s">
        <v>13</v>
      </c>
      <c r="AO329" s="4" t="s">
        <v>14</v>
      </c>
      <c r="AP329" s="4" t="s">
        <v>15</v>
      </c>
      <c r="AQ329" s="4" t="s">
        <v>2</v>
      </c>
      <c r="AR329" s="4" t="s">
        <v>3</v>
      </c>
      <c r="AS329" s="4" t="s">
        <v>4</v>
      </c>
      <c r="AT329" s="4">
        <v>30</v>
      </c>
      <c r="AU329" s="4" t="s">
        <v>5</v>
      </c>
      <c r="AV329" s="4" t="s">
        <v>6</v>
      </c>
      <c r="AW329" s="4" t="s">
        <v>7</v>
      </c>
    </row>
    <row r="330" spans="1:49" s="4" customFormat="1" ht="16.5" customHeight="1">
      <c r="A330" s="9"/>
      <c r="B330" s="9"/>
      <c r="C330" s="237"/>
      <c r="D330" s="237"/>
      <c r="E330" s="237"/>
      <c r="F330" s="237"/>
      <c r="G330" s="237"/>
      <c r="H330" s="237"/>
      <c r="I330" s="237"/>
      <c r="J330" s="237"/>
      <c r="K330" s="237"/>
      <c r="L330" s="237"/>
      <c r="M330" s="237"/>
      <c r="N330" s="237"/>
      <c r="O330" s="237"/>
      <c r="P330" s="237"/>
      <c r="Q330" s="237"/>
      <c r="R330" s="40"/>
      <c r="S330" s="40"/>
      <c r="T330" s="40"/>
      <c r="U330" s="9"/>
      <c r="V330" s="9"/>
      <c r="W330" s="9"/>
      <c r="X330" s="9"/>
    </row>
    <row r="331" spans="1:49" s="4" customFormat="1" ht="16.5" customHeight="1">
      <c r="A331" s="9"/>
      <c r="B331" s="9"/>
      <c r="C331" s="234"/>
      <c r="D331" s="234"/>
      <c r="E331" s="234"/>
      <c r="F331" s="234"/>
      <c r="G331" s="234"/>
      <c r="H331" s="234"/>
      <c r="I331" s="234"/>
      <c r="J331" s="234"/>
      <c r="K331" s="234"/>
      <c r="L331" s="234"/>
      <c r="M331" s="234"/>
      <c r="N331" s="234"/>
      <c r="O331" s="234"/>
      <c r="P331" s="234"/>
      <c r="Q331" s="234"/>
      <c r="R331" s="37"/>
      <c r="S331" s="37"/>
      <c r="T331" s="37"/>
      <c r="U331" s="9"/>
      <c r="V331" s="9"/>
      <c r="W331" s="9"/>
      <c r="X331" s="9"/>
    </row>
    <row r="332" spans="1:49" s="4" customFormat="1" ht="16.5" customHeight="1">
      <c r="A332" s="9"/>
      <c r="B332" s="9"/>
      <c r="C332" s="49"/>
      <c r="D332" s="22"/>
      <c r="E332" s="22"/>
      <c r="F332" s="9"/>
      <c r="G332" s="22"/>
      <c r="H332" s="22"/>
      <c r="I332" s="22"/>
      <c r="J332" s="9"/>
      <c r="K332" s="9"/>
      <c r="L332" s="9"/>
      <c r="M332" s="22"/>
      <c r="N332" s="22"/>
      <c r="O332" s="22"/>
      <c r="P332" s="22"/>
      <c r="Q332" s="235"/>
      <c r="R332" s="37"/>
      <c r="S332" s="37"/>
      <c r="T332" s="45"/>
      <c r="U332" s="9"/>
      <c r="V332" s="9"/>
      <c r="W332" s="9"/>
      <c r="X332" s="9"/>
    </row>
    <row r="333" spans="1:49" s="4" customFormat="1" ht="16.5" customHeight="1">
      <c r="A333" s="9"/>
      <c r="B333" s="9"/>
      <c r="C333" s="49"/>
      <c r="D333" s="22"/>
      <c r="E333" s="22"/>
      <c r="F333" s="22"/>
      <c r="G333" s="22"/>
      <c r="H333" s="22"/>
      <c r="I333" s="22"/>
      <c r="J333" s="9"/>
      <c r="K333" s="9"/>
      <c r="L333" s="9"/>
      <c r="M333" s="22"/>
      <c r="N333" s="22"/>
      <c r="O333" s="22"/>
      <c r="P333" s="22"/>
      <c r="Q333" s="236"/>
      <c r="R333" s="37"/>
      <c r="S333" s="37"/>
      <c r="T333" s="45"/>
      <c r="U333" s="9"/>
      <c r="V333" s="9"/>
      <c r="W333" s="9"/>
      <c r="X333" s="9"/>
    </row>
    <row r="334" spans="1:49" s="4" customFormat="1" ht="16.5" customHeight="1">
      <c r="A334" s="9"/>
      <c r="B334" s="9"/>
      <c r="C334" s="49"/>
      <c r="D334" s="22"/>
      <c r="E334" s="22"/>
      <c r="F334" s="22"/>
      <c r="G334" s="22"/>
      <c r="H334" s="22"/>
      <c r="I334" s="22"/>
      <c r="J334" s="22"/>
      <c r="K334" s="22"/>
      <c r="L334" s="22"/>
      <c r="M334" s="22"/>
      <c r="N334" s="22"/>
      <c r="O334" s="22"/>
      <c r="P334" s="22"/>
      <c r="Q334" s="236"/>
      <c r="R334" s="37"/>
      <c r="S334" s="37"/>
      <c r="T334" s="45"/>
      <c r="U334" s="9"/>
      <c r="V334" s="9"/>
      <c r="W334" s="9"/>
      <c r="X334" s="9"/>
    </row>
    <row r="335" spans="1:49" s="4" customFormat="1" ht="16.5" customHeight="1">
      <c r="A335" s="9"/>
      <c r="B335" s="9"/>
      <c r="C335" s="49"/>
      <c r="D335" s="22"/>
      <c r="E335" s="22"/>
      <c r="F335" s="22"/>
      <c r="G335" s="22"/>
      <c r="H335" s="22"/>
      <c r="I335" s="22"/>
      <c r="J335" s="22"/>
      <c r="K335" s="22"/>
      <c r="L335" s="22"/>
      <c r="M335" s="22"/>
      <c r="N335" s="22"/>
      <c r="O335" s="22"/>
      <c r="P335" s="22"/>
      <c r="Q335" s="236"/>
      <c r="R335" s="37"/>
      <c r="S335" s="37"/>
      <c r="T335" s="45"/>
      <c r="U335" s="9"/>
      <c r="V335" s="9"/>
      <c r="W335" s="9"/>
      <c r="X335" s="9"/>
    </row>
    <row r="336" spans="1:49" s="4" customFormat="1" ht="16.5" customHeight="1">
      <c r="A336" s="9"/>
      <c r="B336" s="9"/>
      <c r="C336" s="49"/>
      <c r="D336" s="22"/>
      <c r="E336" s="22"/>
      <c r="F336" s="22"/>
      <c r="G336" s="22"/>
      <c r="H336" s="22"/>
      <c r="I336" s="22"/>
      <c r="J336" s="22"/>
      <c r="K336" s="22"/>
      <c r="L336" s="22"/>
      <c r="M336" s="22"/>
      <c r="N336" s="22"/>
      <c r="O336" s="22"/>
      <c r="P336" s="22"/>
      <c r="Q336" s="236"/>
      <c r="R336" s="37"/>
      <c r="S336" s="37"/>
      <c r="T336" s="45"/>
      <c r="U336" s="9"/>
      <c r="V336" s="9"/>
      <c r="W336" s="9"/>
      <c r="X336" s="9"/>
    </row>
    <row r="337" spans="1:24" s="4" customFormat="1" ht="16.5" customHeight="1">
      <c r="A337" s="9"/>
      <c r="B337" s="9"/>
      <c r="C337" s="49"/>
      <c r="D337" s="22"/>
      <c r="E337" s="22"/>
      <c r="F337" s="22"/>
      <c r="G337" s="22"/>
      <c r="H337" s="22"/>
      <c r="I337" s="22"/>
      <c r="J337" s="22"/>
      <c r="K337" s="22"/>
      <c r="L337" s="22"/>
      <c r="M337" s="22"/>
      <c r="N337" s="22"/>
      <c r="O337" s="22"/>
      <c r="P337" s="22"/>
      <c r="Q337" s="236"/>
      <c r="R337" s="37"/>
      <c r="S337" s="37"/>
      <c r="T337" s="45"/>
      <c r="U337" s="9"/>
      <c r="V337" s="9"/>
      <c r="W337" s="9"/>
      <c r="X337" s="9"/>
    </row>
    <row r="338" spans="1:24" s="4" customFormat="1" ht="16.5" customHeight="1">
      <c r="A338" s="9"/>
      <c r="B338" s="9"/>
      <c r="C338" s="49"/>
      <c r="D338" s="22"/>
      <c r="E338" s="22"/>
      <c r="F338" s="22"/>
      <c r="G338" s="22"/>
      <c r="H338" s="9"/>
      <c r="I338" s="22"/>
      <c r="J338" s="22"/>
      <c r="K338" s="22"/>
      <c r="L338" s="22"/>
      <c r="M338" s="22"/>
      <c r="N338" s="22"/>
      <c r="O338" s="22"/>
      <c r="P338" s="22"/>
      <c r="Q338" s="236"/>
      <c r="R338" s="37"/>
      <c r="S338" s="37"/>
      <c r="T338" s="45"/>
      <c r="U338" s="9"/>
      <c r="V338" s="9"/>
      <c r="W338" s="9"/>
      <c r="X338" s="9"/>
    </row>
    <row r="339" spans="1:24" s="4" customFormat="1" ht="16.5" customHeight="1">
      <c r="A339" s="9"/>
      <c r="B339" s="9"/>
      <c r="C339" s="49"/>
      <c r="D339" s="22"/>
      <c r="E339" s="22"/>
      <c r="F339" s="22"/>
      <c r="G339" s="22"/>
      <c r="H339" s="9"/>
      <c r="I339" s="22"/>
      <c r="J339" s="22"/>
      <c r="K339" s="22"/>
      <c r="L339" s="22"/>
      <c r="M339" s="22"/>
      <c r="N339" s="22"/>
      <c r="O339" s="22"/>
      <c r="P339" s="22"/>
      <c r="Q339" s="236"/>
      <c r="R339" s="37"/>
      <c r="S339" s="37"/>
      <c r="T339" s="45"/>
      <c r="U339" s="9"/>
      <c r="V339" s="9"/>
      <c r="W339" s="9"/>
      <c r="X339" s="9"/>
    </row>
    <row r="340" spans="1:24" s="4" customFormat="1" ht="16.5" customHeight="1">
      <c r="A340" s="9"/>
      <c r="B340" s="9"/>
      <c r="C340" s="237"/>
      <c r="D340" s="237"/>
      <c r="E340" s="237"/>
      <c r="F340" s="237"/>
      <c r="G340" s="237"/>
      <c r="H340" s="237"/>
      <c r="I340" s="237"/>
      <c r="J340" s="237"/>
      <c r="K340" s="237"/>
      <c r="L340" s="237"/>
      <c r="M340" s="237"/>
      <c r="N340" s="237"/>
      <c r="O340" s="237"/>
      <c r="P340" s="237"/>
      <c r="Q340" s="237"/>
      <c r="R340" s="40"/>
      <c r="S340" s="40"/>
      <c r="T340" s="40"/>
      <c r="U340" s="9"/>
      <c r="V340" s="9"/>
      <c r="W340" s="9"/>
      <c r="X340" s="9"/>
    </row>
    <row r="341" spans="1:24" s="4" customFormat="1" ht="16.5" customHeight="1">
      <c r="A341" s="9"/>
      <c r="B341" s="9"/>
      <c r="C341" s="234"/>
      <c r="D341" s="234"/>
      <c r="E341" s="234"/>
      <c r="F341" s="234"/>
      <c r="G341" s="234"/>
      <c r="H341" s="234"/>
      <c r="I341" s="234"/>
      <c r="J341" s="234"/>
      <c r="K341" s="234"/>
      <c r="L341" s="234"/>
      <c r="M341" s="234"/>
      <c r="N341" s="234"/>
      <c r="O341" s="234"/>
      <c r="P341" s="234"/>
      <c r="Q341" s="234"/>
      <c r="R341" s="37"/>
      <c r="S341" s="37"/>
      <c r="T341" s="37"/>
      <c r="U341" s="9"/>
      <c r="V341" s="9"/>
      <c r="W341" s="9"/>
      <c r="X341" s="9"/>
    </row>
    <row r="342" spans="1:24" s="4" customFormat="1" ht="16.5" customHeight="1">
      <c r="A342" s="9"/>
      <c r="B342" s="9"/>
      <c r="C342" s="49"/>
      <c r="D342" s="22"/>
      <c r="E342" s="22"/>
      <c r="F342" s="22"/>
      <c r="G342" s="22"/>
      <c r="H342" s="9"/>
      <c r="I342" s="22"/>
      <c r="J342" s="43"/>
      <c r="K342" s="50"/>
      <c r="L342" s="50"/>
      <c r="M342" s="22"/>
      <c r="N342" s="22"/>
      <c r="O342" s="22"/>
      <c r="P342" s="22"/>
      <c r="Q342" s="235"/>
      <c r="R342" s="37"/>
      <c r="S342" s="37"/>
      <c r="T342" s="45"/>
      <c r="U342" s="9"/>
      <c r="V342" s="9"/>
      <c r="W342" s="9"/>
      <c r="X342" s="9"/>
    </row>
    <row r="343" spans="1:24" s="4" customFormat="1" ht="16.5" customHeight="1">
      <c r="A343" s="9"/>
      <c r="B343" s="9"/>
      <c r="C343" s="49"/>
      <c r="D343" s="22"/>
      <c r="E343" s="22"/>
      <c r="F343" s="22"/>
      <c r="G343" s="22"/>
      <c r="H343" s="9"/>
      <c r="I343" s="22"/>
      <c r="J343" s="43"/>
      <c r="K343" s="50"/>
      <c r="L343" s="50"/>
      <c r="M343" s="22"/>
      <c r="N343" s="22"/>
      <c r="O343" s="22"/>
      <c r="P343" s="22"/>
      <c r="Q343" s="236"/>
      <c r="R343" s="37"/>
      <c r="S343" s="37"/>
      <c r="T343" s="45"/>
      <c r="U343" s="9"/>
      <c r="V343" s="9"/>
      <c r="W343" s="9"/>
      <c r="X343" s="9"/>
    </row>
    <row r="344" spans="1:24" s="4" customFormat="1" ht="16.5" customHeight="1">
      <c r="A344" s="9"/>
      <c r="B344" s="9"/>
      <c r="C344" s="49"/>
      <c r="D344" s="22"/>
      <c r="E344" s="22"/>
      <c r="F344" s="22"/>
      <c r="G344" s="22"/>
      <c r="H344" s="9"/>
      <c r="I344" s="22"/>
      <c r="J344" s="43"/>
      <c r="K344" s="50"/>
      <c r="L344" s="50"/>
      <c r="M344" s="22"/>
      <c r="N344" s="22"/>
      <c r="O344" s="22"/>
      <c r="P344" s="22"/>
      <c r="Q344" s="236"/>
      <c r="R344" s="37"/>
      <c r="S344" s="37"/>
      <c r="T344" s="45"/>
      <c r="U344" s="9"/>
      <c r="V344" s="9"/>
      <c r="W344" s="9"/>
      <c r="X344" s="9"/>
    </row>
    <row r="345" spans="1:24" s="4" customFormat="1" ht="16.5" customHeight="1">
      <c r="A345" s="9"/>
      <c r="B345" s="9"/>
      <c r="C345" s="49"/>
      <c r="D345" s="22"/>
      <c r="E345" s="22"/>
      <c r="F345" s="22"/>
      <c r="G345" s="22"/>
      <c r="H345" s="9"/>
      <c r="I345" s="22"/>
      <c r="J345" s="43"/>
      <c r="K345" s="50"/>
      <c r="L345" s="50"/>
      <c r="M345" s="22"/>
      <c r="N345" s="22"/>
      <c r="O345" s="22"/>
      <c r="P345" s="22"/>
      <c r="Q345" s="236"/>
      <c r="R345" s="37"/>
      <c r="S345" s="37"/>
      <c r="T345" s="45"/>
      <c r="U345" s="9"/>
      <c r="V345" s="9"/>
      <c r="W345" s="9"/>
      <c r="X345" s="9"/>
    </row>
    <row r="346" spans="1:24" s="4" customFormat="1" ht="16.5" customHeight="1">
      <c r="A346" s="9"/>
      <c r="B346" s="9"/>
      <c r="C346" s="49"/>
      <c r="D346" s="22"/>
      <c r="E346" s="22"/>
      <c r="F346" s="9"/>
      <c r="G346" s="9"/>
      <c r="H346" s="9"/>
      <c r="I346" s="9"/>
      <c r="J346" s="9"/>
      <c r="K346" s="9"/>
      <c r="L346" s="9"/>
      <c r="M346" s="9"/>
      <c r="N346" s="9"/>
      <c r="O346" s="9"/>
      <c r="P346" s="9"/>
      <c r="Q346" s="236"/>
      <c r="R346" s="37"/>
      <c r="S346" s="37"/>
      <c r="T346" s="45"/>
      <c r="U346" s="9"/>
      <c r="V346" s="9"/>
      <c r="W346" s="9"/>
      <c r="X346" s="9"/>
    </row>
    <row r="347" spans="1:24" s="4" customFormat="1" ht="16.5" customHeight="1">
      <c r="A347" s="9"/>
      <c r="B347" s="9"/>
      <c r="C347" s="237"/>
      <c r="D347" s="237"/>
      <c r="E347" s="237"/>
      <c r="F347" s="237"/>
      <c r="G347" s="237"/>
      <c r="H347" s="237"/>
      <c r="I347" s="237"/>
      <c r="J347" s="237"/>
      <c r="K347" s="237"/>
      <c r="L347" s="237"/>
      <c r="M347" s="237"/>
      <c r="N347" s="237"/>
      <c r="O347" s="237"/>
      <c r="P347" s="237"/>
      <c r="Q347" s="237"/>
      <c r="R347" s="40"/>
      <c r="S347" s="40"/>
      <c r="T347" s="40"/>
      <c r="U347" s="9"/>
      <c r="V347" s="9"/>
      <c r="W347" s="9"/>
      <c r="X347" s="9"/>
    </row>
    <row r="348" spans="1:24" s="4" customFormat="1" ht="16.5" customHeight="1">
      <c r="A348" s="9"/>
      <c r="B348" s="9"/>
      <c r="C348" s="234"/>
      <c r="D348" s="234"/>
      <c r="E348" s="234"/>
      <c r="F348" s="234"/>
      <c r="G348" s="234"/>
      <c r="H348" s="234"/>
      <c r="I348" s="234"/>
      <c r="J348" s="234"/>
      <c r="K348" s="234"/>
      <c r="L348" s="234"/>
      <c r="M348" s="234"/>
      <c r="N348" s="234"/>
      <c r="O348" s="234"/>
      <c r="P348" s="234"/>
      <c r="Q348" s="234"/>
      <c r="R348" s="37"/>
      <c r="S348" s="37"/>
      <c r="T348" s="37"/>
      <c r="U348" s="9"/>
      <c r="V348" s="9"/>
      <c r="W348" s="9"/>
      <c r="X348" s="9"/>
    </row>
    <row r="349" spans="1:24" s="4" customFormat="1" ht="16.5" customHeight="1">
      <c r="A349" s="9"/>
      <c r="B349" s="9"/>
      <c r="C349" s="49"/>
      <c r="D349" s="22"/>
      <c r="E349" s="22"/>
      <c r="F349" s="22"/>
      <c r="G349" s="22"/>
      <c r="H349" s="9"/>
      <c r="I349" s="22"/>
      <c r="J349" s="43"/>
      <c r="K349" s="50"/>
      <c r="L349" s="50"/>
      <c r="M349" s="22"/>
      <c r="N349" s="22"/>
      <c r="O349" s="22"/>
      <c r="P349" s="22"/>
      <c r="Q349" s="235"/>
      <c r="R349" s="37"/>
      <c r="S349" s="37"/>
      <c r="T349" s="45"/>
      <c r="U349" s="9"/>
      <c r="V349" s="9"/>
      <c r="W349" s="9"/>
      <c r="X349" s="9"/>
    </row>
    <row r="350" spans="1:24" s="4" customFormat="1" ht="16.5" customHeight="1">
      <c r="A350" s="9"/>
      <c r="B350" s="9"/>
      <c r="C350" s="49"/>
      <c r="D350" s="22"/>
      <c r="E350" s="22"/>
      <c r="F350" s="22"/>
      <c r="G350" s="22"/>
      <c r="H350" s="22"/>
      <c r="I350" s="22"/>
      <c r="J350" s="22"/>
      <c r="K350" s="50"/>
      <c r="L350" s="50"/>
      <c r="M350" s="22"/>
      <c r="N350" s="22"/>
      <c r="O350" s="22"/>
      <c r="P350" s="22"/>
      <c r="Q350" s="236"/>
      <c r="R350" s="9"/>
      <c r="S350" s="37"/>
      <c r="T350" s="45"/>
      <c r="U350" s="9"/>
      <c r="V350" s="9"/>
      <c r="W350" s="9"/>
      <c r="X350" s="9"/>
    </row>
    <row r="351" spans="1:24" s="4" customFormat="1" ht="16.5" customHeight="1">
      <c r="A351" s="9"/>
      <c r="B351" s="9"/>
      <c r="C351" s="49"/>
      <c r="D351" s="22"/>
      <c r="E351" s="22"/>
      <c r="F351" s="22"/>
      <c r="G351" s="22"/>
      <c r="H351" s="9"/>
      <c r="I351" s="22"/>
      <c r="J351" s="22"/>
      <c r="K351" s="50"/>
      <c r="L351" s="50"/>
      <c r="M351" s="22"/>
      <c r="N351" s="22"/>
      <c r="O351" s="22"/>
      <c r="P351" s="22"/>
      <c r="Q351" s="236"/>
      <c r="R351" s="37"/>
      <c r="S351" s="37"/>
      <c r="T351" s="45"/>
      <c r="U351" s="9"/>
      <c r="V351" s="9"/>
      <c r="W351" s="9"/>
      <c r="X351" s="9"/>
    </row>
    <row r="352" spans="1:24" s="4" customFormat="1" ht="16.5" customHeight="1">
      <c r="A352" s="9"/>
      <c r="B352" s="9"/>
      <c r="C352" s="49"/>
      <c r="D352" s="22"/>
      <c r="E352" s="22"/>
      <c r="F352" s="22"/>
      <c r="G352" s="22"/>
      <c r="H352" s="9"/>
      <c r="I352" s="22"/>
      <c r="J352" s="22"/>
      <c r="K352" s="50"/>
      <c r="L352" s="50"/>
      <c r="M352" s="22"/>
      <c r="N352" s="22"/>
      <c r="O352" s="22"/>
      <c r="P352" s="22"/>
      <c r="Q352" s="236"/>
      <c r="R352" s="37"/>
      <c r="S352" s="37"/>
      <c r="T352" s="45"/>
      <c r="U352" s="9"/>
      <c r="V352" s="9"/>
      <c r="W352" s="9"/>
      <c r="X352" s="9"/>
    </row>
    <row r="353" spans="1:41" s="4" customFormat="1" ht="16.5" customHeight="1">
      <c r="A353" s="9"/>
      <c r="B353" s="9"/>
      <c r="C353" s="49"/>
      <c r="D353" s="22"/>
      <c r="E353" s="22"/>
      <c r="F353" s="22"/>
      <c r="G353" s="22"/>
      <c r="H353" s="9"/>
      <c r="I353" s="22"/>
      <c r="J353" s="22"/>
      <c r="K353" s="50"/>
      <c r="L353" s="50"/>
      <c r="M353" s="22"/>
      <c r="N353" s="22"/>
      <c r="O353" s="22"/>
      <c r="P353" s="22"/>
      <c r="Q353" s="236"/>
      <c r="R353" s="37"/>
      <c r="S353" s="37"/>
      <c r="T353" s="45"/>
      <c r="U353" s="9"/>
      <c r="V353" s="9"/>
      <c r="W353" s="9"/>
      <c r="X353" s="9"/>
    </row>
    <row r="354" spans="1:41" s="4" customFormat="1" ht="16.5" customHeight="1">
      <c r="A354" s="9"/>
      <c r="B354" s="32"/>
      <c r="C354" s="108"/>
      <c r="D354" s="26"/>
      <c r="E354" s="26"/>
      <c r="F354" s="26"/>
      <c r="G354" s="26"/>
      <c r="H354" s="26"/>
      <c r="I354" s="26"/>
      <c r="J354" s="26"/>
      <c r="K354" s="26"/>
      <c r="L354" s="26"/>
      <c r="M354" s="26"/>
      <c r="N354" s="26"/>
      <c r="O354" s="26"/>
      <c r="P354" s="232"/>
      <c r="Q354" s="232"/>
      <c r="R354" s="27"/>
      <c r="S354" s="27"/>
      <c r="T354" s="27"/>
      <c r="U354" s="230"/>
      <c r="V354" s="230"/>
      <c r="W354" s="230"/>
      <c r="X354" s="230"/>
    </row>
    <row r="355" spans="1:41" s="4" customFormat="1" ht="16.5" customHeight="1">
      <c r="A355" s="9"/>
      <c r="B355" s="28"/>
      <c r="C355" s="109"/>
      <c r="D355" s="29"/>
      <c r="E355" s="29"/>
      <c r="F355" s="29"/>
      <c r="G355" s="29"/>
      <c r="H355" s="29"/>
      <c r="I355" s="29"/>
      <c r="J355" s="29"/>
      <c r="K355" s="29"/>
      <c r="L355" s="29"/>
      <c r="M355" s="29"/>
      <c r="N355" s="30"/>
      <c r="O355" s="30"/>
      <c r="P355" s="232"/>
      <c r="Q355" s="232"/>
      <c r="R355" s="31"/>
      <c r="S355" s="31"/>
      <c r="T355" s="27"/>
      <c r="U355" s="233"/>
      <c r="V355" s="233"/>
      <c r="W355" s="233"/>
      <c r="X355" s="233"/>
    </row>
    <row r="356" spans="1:41" s="4" customFormat="1" ht="16.5" customHeight="1">
      <c r="A356" s="9"/>
      <c r="B356" s="28"/>
      <c r="C356" s="109"/>
      <c r="D356" s="29"/>
      <c r="E356" s="29"/>
      <c r="F356" s="29"/>
      <c r="G356" s="29"/>
      <c r="H356" s="29"/>
      <c r="I356" s="29"/>
      <c r="J356" s="29"/>
      <c r="K356" s="29"/>
      <c r="L356" s="29"/>
      <c r="M356" s="29"/>
      <c r="N356" s="30"/>
      <c r="O356" s="30"/>
      <c r="P356" s="232"/>
      <c r="Q356" s="232"/>
      <c r="R356" s="31"/>
      <c r="S356" s="31"/>
      <c r="T356" s="27"/>
      <c r="U356" s="233"/>
      <c r="V356" s="233"/>
      <c r="W356" s="233"/>
      <c r="X356" s="233"/>
    </row>
    <row r="357" spans="1:41" s="4" customFormat="1" ht="16.5" customHeight="1">
      <c r="A357" s="9"/>
      <c r="B357" s="28"/>
      <c r="C357" s="109"/>
      <c r="D357" s="29"/>
      <c r="E357" s="29"/>
      <c r="F357" s="29"/>
      <c r="G357" s="29"/>
      <c r="H357" s="29"/>
      <c r="I357" s="29"/>
      <c r="J357" s="29"/>
      <c r="K357" s="29"/>
      <c r="L357" s="29"/>
      <c r="M357" s="29"/>
      <c r="N357" s="29"/>
      <c r="O357" s="29"/>
      <c r="P357" s="232"/>
      <c r="Q357" s="232"/>
      <c r="R357" s="31"/>
      <c r="S357" s="31"/>
      <c r="T357" s="27"/>
      <c r="U357" s="233"/>
      <c r="V357" s="233"/>
      <c r="W357" s="233"/>
      <c r="X357" s="233"/>
    </row>
    <row r="358" spans="1:41" s="4" customFormat="1" ht="16.5" customHeight="1">
      <c r="A358" s="9"/>
      <c r="B358" s="28"/>
      <c r="C358" s="109"/>
      <c r="D358" s="29"/>
      <c r="E358" s="29"/>
      <c r="F358" s="29"/>
      <c r="G358" s="29"/>
      <c r="H358" s="29"/>
      <c r="I358" s="29"/>
      <c r="J358" s="29"/>
      <c r="K358" s="29"/>
      <c r="L358" s="29"/>
      <c r="M358" s="29"/>
      <c r="N358" s="29"/>
      <c r="O358" s="30"/>
      <c r="P358" s="232"/>
      <c r="Q358" s="232"/>
      <c r="R358" s="31"/>
      <c r="S358" s="31"/>
      <c r="T358" s="27"/>
      <c r="U358" s="233"/>
      <c r="V358" s="233"/>
      <c r="W358" s="233"/>
      <c r="X358" s="233"/>
    </row>
    <row r="359" spans="1:41" ht="16.5" customHeight="1">
      <c r="A359" s="9"/>
      <c r="B359" s="28"/>
      <c r="C359" s="33"/>
      <c r="D359" s="29"/>
      <c r="E359" s="29"/>
      <c r="F359" s="29"/>
      <c r="G359" s="29"/>
      <c r="H359" s="29"/>
      <c r="I359" s="29"/>
      <c r="J359" s="29"/>
      <c r="K359" s="29"/>
      <c r="L359" s="29"/>
      <c r="M359" s="29"/>
      <c r="N359" s="29"/>
      <c r="O359" s="30"/>
      <c r="P359" s="232"/>
      <c r="Q359" s="232"/>
      <c r="R359" s="31"/>
      <c r="S359" s="31"/>
      <c r="T359" s="27"/>
      <c r="U359" s="21"/>
      <c r="V359" s="21"/>
      <c r="W359" s="21"/>
      <c r="X359" s="21"/>
    </row>
    <row r="360" spans="1:41" ht="16.5" customHeight="1">
      <c r="A360" s="9"/>
      <c r="B360" s="56"/>
      <c r="C360" s="246"/>
      <c r="D360" s="246"/>
      <c r="E360" s="246"/>
      <c r="F360" s="246"/>
      <c r="G360" s="246"/>
      <c r="H360" s="246"/>
      <c r="I360" s="246"/>
      <c r="J360" s="246"/>
      <c r="K360" s="246"/>
      <c r="L360" s="246"/>
      <c r="M360" s="246"/>
      <c r="N360" s="246"/>
      <c r="O360" s="246"/>
      <c r="P360" s="246"/>
      <c r="Q360" s="246"/>
      <c r="R360" s="35"/>
      <c r="S360" s="35"/>
      <c r="T360" s="35"/>
      <c r="U360" s="36"/>
      <c r="V360" s="36"/>
      <c r="W360" s="36"/>
      <c r="X360" s="36"/>
      <c r="Y360" s="4"/>
      <c r="Z360" s="4"/>
      <c r="AA360" s="4"/>
      <c r="AB360" s="4"/>
      <c r="AC360" s="4"/>
      <c r="AD360" s="4"/>
      <c r="AE360" s="4"/>
      <c r="AF360" s="4"/>
      <c r="AG360" s="4"/>
      <c r="AH360" s="4"/>
      <c r="AI360" s="4"/>
      <c r="AJ360" s="4"/>
      <c r="AK360" s="4"/>
      <c r="AL360" s="4"/>
      <c r="AM360" s="4"/>
      <c r="AN360" s="4"/>
      <c r="AO360" s="4"/>
    </row>
    <row r="361" spans="1:41" ht="16.5" customHeight="1">
      <c r="A361" s="9"/>
      <c r="B361" s="32"/>
      <c r="C361" s="108"/>
      <c r="D361" s="26"/>
      <c r="E361" s="26"/>
      <c r="F361" s="26"/>
      <c r="G361" s="26"/>
      <c r="H361" s="26"/>
      <c r="I361" s="26"/>
      <c r="J361" s="26"/>
      <c r="K361" s="26"/>
      <c r="L361" s="26"/>
      <c r="M361" s="26"/>
      <c r="N361" s="26"/>
      <c r="O361" s="26"/>
      <c r="P361" s="232"/>
      <c r="Q361" s="232"/>
      <c r="R361" s="27"/>
      <c r="S361" s="27"/>
      <c r="T361" s="27"/>
      <c r="U361" s="230"/>
      <c r="V361" s="230"/>
      <c r="W361" s="230"/>
      <c r="X361" s="230"/>
      <c r="Y361" s="4"/>
      <c r="Z361" s="4"/>
      <c r="AA361" s="4"/>
      <c r="AB361" s="4"/>
      <c r="AC361" s="4"/>
      <c r="AD361" s="4"/>
      <c r="AE361" s="4"/>
      <c r="AF361" s="4"/>
      <c r="AG361" s="4"/>
      <c r="AH361" s="4"/>
      <c r="AI361" s="4"/>
      <c r="AJ361" s="4"/>
      <c r="AK361" s="4"/>
      <c r="AL361" s="4"/>
      <c r="AM361" s="4"/>
      <c r="AN361" s="4"/>
      <c r="AO361" s="4"/>
    </row>
    <row r="362" spans="1:41" ht="16.5" customHeight="1">
      <c r="A362" s="9"/>
      <c r="B362" s="28"/>
      <c r="C362" s="109"/>
      <c r="D362" s="29"/>
      <c r="E362" s="29"/>
      <c r="F362" s="29"/>
      <c r="G362" s="29"/>
      <c r="H362" s="29"/>
      <c r="I362" s="29"/>
      <c r="J362" s="29"/>
      <c r="K362" s="29"/>
      <c r="L362" s="29"/>
      <c r="M362" s="29"/>
      <c r="N362" s="30"/>
      <c r="O362" s="30"/>
      <c r="P362" s="232"/>
      <c r="Q362" s="232"/>
      <c r="R362" s="31"/>
      <c r="S362" s="31"/>
      <c r="T362" s="27"/>
      <c r="U362" s="233"/>
      <c r="V362" s="233"/>
      <c r="W362" s="233"/>
      <c r="X362" s="233"/>
      <c r="Y362" s="4"/>
      <c r="Z362" s="4"/>
      <c r="AA362" s="4"/>
      <c r="AB362" s="4"/>
      <c r="AC362" s="4"/>
      <c r="AD362" s="4"/>
      <c r="AE362" s="4"/>
      <c r="AF362" s="4"/>
      <c r="AG362" s="4"/>
      <c r="AH362" s="4"/>
      <c r="AI362" s="4"/>
      <c r="AJ362" s="4"/>
      <c r="AK362" s="4"/>
      <c r="AL362" s="4"/>
      <c r="AM362" s="4"/>
      <c r="AN362" s="4"/>
      <c r="AO362" s="4"/>
    </row>
    <row r="363" spans="1:41" ht="16.5" customHeight="1">
      <c r="A363" s="9"/>
      <c r="B363" s="28"/>
      <c r="C363" s="109"/>
      <c r="D363" s="29"/>
      <c r="E363" s="29"/>
      <c r="F363" s="29"/>
      <c r="G363" s="29"/>
      <c r="H363" s="29"/>
      <c r="I363" s="29"/>
      <c r="J363" s="29"/>
      <c r="K363" s="29"/>
      <c r="L363" s="29"/>
      <c r="M363" s="29"/>
      <c r="N363" s="30"/>
      <c r="O363" s="30"/>
      <c r="P363" s="232"/>
      <c r="Q363" s="232"/>
      <c r="R363" s="31"/>
      <c r="S363" s="31"/>
      <c r="T363" s="27"/>
      <c r="U363" s="233"/>
      <c r="V363" s="233"/>
      <c r="W363" s="233"/>
      <c r="X363" s="233"/>
      <c r="Y363" s="4"/>
      <c r="Z363" s="4"/>
      <c r="AA363" s="4"/>
      <c r="AB363" s="4"/>
      <c r="AC363" s="4"/>
      <c r="AD363" s="4"/>
      <c r="AE363" s="4"/>
      <c r="AF363" s="4"/>
      <c r="AG363" s="4"/>
      <c r="AH363" s="4"/>
      <c r="AI363" s="4"/>
      <c r="AJ363" s="4"/>
      <c r="AK363" s="4"/>
      <c r="AL363" s="4"/>
      <c r="AM363" s="4"/>
      <c r="AN363" s="4"/>
      <c r="AO363" s="4"/>
    </row>
    <row r="364" spans="1:41" ht="16.5" customHeight="1">
      <c r="A364" s="9"/>
      <c r="B364" s="28"/>
      <c r="C364" s="109"/>
      <c r="D364" s="29"/>
      <c r="E364" s="29"/>
      <c r="F364" s="29"/>
      <c r="G364" s="29"/>
      <c r="H364" s="29"/>
      <c r="I364" s="29"/>
      <c r="J364" s="29"/>
      <c r="K364" s="29"/>
      <c r="L364" s="29"/>
      <c r="M364" s="29"/>
      <c r="N364" s="29"/>
      <c r="O364" s="29"/>
      <c r="P364" s="232"/>
      <c r="Q364" s="232"/>
      <c r="R364" s="31"/>
      <c r="S364" s="31"/>
      <c r="T364" s="27"/>
      <c r="U364" s="233"/>
      <c r="V364" s="233"/>
      <c r="W364" s="233"/>
      <c r="X364" s="233"/>
      <c r="Y364" s="4"/>
      <c r="Z364" s="4"/>
      <c r="AA364" s="4"/>
      <c r="AB364" s="4"/>
      <c r="AC364" s="4"/>
      <c r="AD364" s="4"/>
      <c r="AE364" s="4"/>
      <c r="AF364" s="4"/>
      <c r="AG364" s="4"/>
      <c r="AH364" s="4"/>
      <c r="AI364" s="4"/>
      <c r="AJ364" s="4"/>
      <c r="AK364" s="4"/>
      <c r="AL364" s="4"/>
      <c r="AM364" s="4"/>
      <c r="AN364" s="4"/>
      <c r="AO364" s="4"/>
    </row>
    <row r="365" spans="1:41" ht="16.5" customHeight="1">
      <c r="A365" s="9"/>
      <c r="B365" s="28"/>
      <c r="C365" s="109"/>
      <c r="D365" s="29"/>
      <c r="E365" s="29"/>
      <c r="F365" s="29"/>
      <c r="G365" s="29"/>
      <c r="H365" s="29"/>
      <c r="I365" s="29"/>
      <c r="J365" s="29"/>
      <c r="K365" s="29"/>
      <c r="L365" s="29"/>
      <c r="M365" s="29"/>
      <c r="N365" s="29"/>
      <c r="O365" s="30"/>
      <c r="P365" s="232"/>
      <c r="Q365" s="232"/>
      <c r="R365" s="31"/>
      <c r="S365" s="31"/>
      <c r="T365" s="27"/>
      <c r="U365" s="233"/>
      <c r="V365" s="233"/>
      <c r="W365" s="233"/>
      <c r="X365" s="233"/>
      <c r="Y365" s="4"/>
      <c r="Z365" s="4"/>
      <c r="AA365" s="4"/>
      <c r="AB365" s="4"/>
      <c r="AC365" s="4"/>
      <c r="AD365" s="4"/>
      <c r="AE365" s="4"/>
      <c r="AF365" s="4"/>
      <c r="AG365" s="4"/>
      <c r="AH365" s="4"/>
      <c r="AI365" s="4"/>
      <c r="AJ365" s="4"/>
      <c r="AK365" s="4"/>
      <c r="AL365" s="4"/>
      <c r="AM365" s="4"/>
      <c r="AN365" s="4"/>
      <c r="AO365" s="4"/>
    </row>
    <row r="366" spans="1:41" ht="16.5" customHeight="1">
      <c r="A366" s="9"/>
      <c r="B366" s="28"/>
      <c r="C366" s="109"/>
      <c r="D366" s="29"/>
      <c r="E366" s="29"/>
      <c r="F366" s="29"/>
      <c r="G366" s="29"/>
      <c r="H366" s="29"/>
      <c r="I366" s="29"/>
      <c r="J366" s="29"/>
      <c r="K366" s="29"/>
      <c r="L366" s="29"/>
      <c r="M366" s="29"/>
      <c r="N366" s="29"/>
      <c r="O366" s="29"/>
      <c r="P366" s="232"/>
      <c r="Q366" s="232"/>
      <c r="R366" s="31"/>
      <c r="S366" s="31"/>
      <c r="T366" s="27"/>
      <c r="U366" s="233"/>
      <c r="V366" s="233"/>
      <c r="W366" s="233"/>
      <c r="X366" s="233"/>
      <c r="Y366" s="4"/>
      <c r="Z366" s="4"/>
      <c r="AA366" s="4"/>
      <c r="AB366" s="4"/>
      <c r="AC366" s="4"/>
      <c r="AD366" s="4"/>
      <c r="AE366" s="4"/>
      <c r="AF366" s="4"/>
      <c r="AG366" s="4"/>
      <c r="AH366" s="4"/>
      <c r="AI366" s="4"/>
      <c r="AJ366" s="4"/>
      <c r="AK366" s="4"/>
      <c r="AL366" s="4"/>
      <c r="AM366" s="4"/>
      <c r="AN366" s="4"/>
      <c r="AO366" s="4"/>
    </row>
    <row r="367" spans="1:41" ht="16.5" customHeight="1">
      <c r="A367" s="9"/>
      <c r="B367" s="32"/>
      <c r="C367" s="108"/>
      <c r="D367" s="26"/>
      <c r="E367" s="26"/>
      <c r="F367" s="26"/>
      <c r="G367" s="26"/>
      <c r="H367" s="26"/>
      <c r="I367" s="26"/>
      <c r="J367" s="26"/>
      <c r="K367" s="26"/>
      <c r="L367" s="26"/>
      <c r="M367" s="26"/>
      <c r="N367" s="26"/>
      <c r="O367" s="26"/>
      <c r="P367" s="232"/>
      <c r="Q367" s="232"/>
      <c r="R367" s="27"/>
      <c r="S367" s="27"/>
      <c r="T367" s="27"/>
      <c r="U367" s="230"/>
      <c r="V367" s="230"/>
      <c r="W367" s="230"/>
      <c r="X367" s="230"/>
      <c r="Y367" s="4"/>
      <c r="Z367" s="4"/>
      <c r="AA367" s="4"/>
      <c r="AB367" s="4"/>
      <c r="AC367" s="4"/>
      <c r="AD367" s="4"/>
      <c r="AE367" s="4"/>
      <c r="AF367" s="4"/>
      <c r="AG367" s="4"/>
      <c r="AH367" s="4"/>
      <c r="AI367" s="4"/>
      <c r="AJ367" s="4"/>
      <c r="AK367" s="4"/>
      <c r="AL367" s="4"/>
      <c r="AM367" s="4"/>
      <c r="AN367" s="4"/>
      <c r="AO367" s="4"/>
    </row>
    <row r="368" spans="1:41" ht="16.5" customHeight="1">
      <c r="A368" s="9"/>
      <c r="B368" s="28"/>
      <c r="C368" s="109"/>
      <c r="D368" s="29"/>
      <c r="E368" s="29"/>
      <c r="F368" s="29"/>
      <c r="G368" s="29"/>
      <c r="H368" s="29"/>
      <c r="I368" s="29"/>
      <c r="J368" s="29"/>
      <c r="K368" s="29"/>
      <c r="L368" s="29"/>
      <c r="M368" s="29"/>
      <c r="N368" s="30"/>
      <c r="O368" s="30"/>
      <c r="P368" s="232"/>
      <c r="Q368" s="232"/>
      <c r="R368" s="31"/>
      <c r="S368" s="31"/>
      <c r="T368" s="27"/>
      <c r="U368" s="233"/>
      <c r="V368" s="233"/>
      <c r="W368" s="233"/>
      <c r="X368" s="233"/>
      <c r="Y368" s="4"/>
      <c r="Z368" s="4"/>
      <c r="AA368" s="4"/>
      <c r="AB368" s="4"/>
      <c r="AC368" s="4"/>
      <c r="AD368" s="4"/>
      <c r="AE368" s="4"/>
      <c r="AF368" s="4"/>
      <c r="AG368" s="4"/>
      <c r="AH368" s="4"/>
      <c r="AI368" s="4"/>
      <c r="AJ368" s="4"/>
      <c r="AK368" s="4"/>
      <c r="AL368" s="4"/>
      <c r="AM368" s="4"/>
      <c r="AN368" s="4"/>
      <c r="AO368" s="4"/>
    </row>
    <row r="369" spans="1:41" ht="16.5" customHeight="1">
      <c r="A369" s="9"/>
      <c r="B369" s="28"/>
      <c r="C369" s="109"/>
      <c r="D369" s="29"/>
      <c r="E369" s="29"/>
      <c r="F369" s="29"/>
      <c r="G369" s="29"/>
      <c r="H369" s="29"/>
      <c r="I369" s="29"/>
      <c r="J369" s="29"/>
      <c r="K369" s="29"/>
      <c r="L369" s="29"/>
      <c r="M369" s="29"/>
      <c r="N369" s="30"/>
      <c r="O369" s="30"/>
      <c r="P369" s="232"/>
      <c r="Q369" s="232"/>
      <c r="R369" s="31"/>
      <c r="S369" s="31"/>
      <c r="T369" s="27"/>
      <c r="U369" s="233"/>
      <c r="V369" s="233"/>
      <c r="W369" s="233"/>
      <c r="X369" s="233"/>
      <c r="Y369" s="4"/>
      <c r="Z369" s="4"/>
      <c r="AA369" s="4"/>
      <c r="AB369" s="4"/>
      <c r="AC369" s="4"/>
      <c r="AD369" s="4"/>
      <c r="AE369" s="4"/>
      <c r="AF369" s="4"/>
      <c r="AG369" s="4"/>
      <c r="AH369" s="4"/>
      <c r="AI369" s="4"/>
      <c r="AJ369" s="4"/>
      <c r="AK369" s="4"/>
      <c r="AL369" s="4"/>
      <c r="AM369" s="4"/>
      <c r="AN369" s="4"/>
      <c r="AO369" s="4"/>
    </row>
    <row r="370" spans="1:41" ht="16.5" customHeight="1">
      <c r="A370" s="9"/>
      <c r="B370" s="28"/>
      <c r="C370" s="109"/>
      <c r="D370" s="29"/>
      <c r="E370" s="29"/>
      <c r="F370" s="29"/>
      <c r="G370" s="29"/>
      <c r="H370" s="29"/>
      <c r="I370" s="29"/>
      <c r="J370" s="29"/>
      <c r="K370" s="29"/>
      <c r="L370" s="29"/>
      <c r="M370" s="29"/>
      <c r="N370" s="29"/>
      <c r="O370" s="29"/>
      <c r="P370" s="232"/>
      <c r="Q370" s="232"/>
      <c r="R370" s="31"/>
      <c r="S370" s="31"/>
      <c r="T370" s="27"/>
      <c r="U370" s="233"/>
      <c r="V370" s="233"/>
      <c r="W370" s="233"/>
      <c r="X370" s="233"/>
      <c r="Y370" s="4"/>
      <c r="Z370" s="4"/>
      <c r="AA370" s="4"/>
      <c r="AB370" s="4"/>
      <c r="AC370" s="4"/>
      <c r="AD370" s="4"/>
      <c r="AE370" s="4"/>
      <c r="AF370" s="4"/>
      <c r="AG370" s="4"/>
      <c r="AH370" s="4"/>
      <c r="AI370" s="4"/>
      <c r="AJ370" s="4"/>
      <c r="AK370" s="4"/>
      <c r="AL370" s="4"/>
      <c r="AM370" s="4"/>
      <c r="AN370" s="4"/>
      <c r="AO370" s="4"/>
    </row>
    <row r="371" spans="1:41" ht="16.5" customHeight="1">
      <c r="A371" s="9"/>
      <c r="B371" s="28"/>
      <c r="C371" s="109"/>
      <c r="D371" s="29"/>
      <c r="E371" s="29"/>
      <c r="F371" s="29"/>
      <c r="G371" s="29"/>
      <c r="H371" s="29"/>
      <c r="I371" s="29"/>
      <c r="J371" s="29"/>
      <c r="K371" s="29"/>
      <c r="L371" s="29"/>
      <c r="M371" s="29"/>
      <c r="N371" s="29"/>
      <c r="O371" s="30"/>
      <c r="P371" s="232"/>
      <c r="Q371" s="232"/>
      <c r="R371" s="31"/>
      <c r="S371" s="31"/>
      <c r="T371" s="27"/>
      <c r="U371" s="233"/>
      <c r="V371" s="233"/>
      <c r="W371" s="233"/>
      <c r="X371" s="233"/>
    </row>
    <row r="372" spans="1:41" ht="16.5" customHeight="1">
      <c r="A372" s="9"/>
      <c r="B372" s="28"/>
      <c r="C372" s="109"/>
      <c r="D372" s="29"/>
      <c r="E372" s="29"/>
      <c r="F372" s="29"/>
      <c r="G372" s="29"/>
      <c r="H372" s="29"/>
      <c r="I372" s="29"/>
      <c r="J372" s="29"/>
      <c r="K372" s="29"/>
      <c r="L372" s="29"/>
      <c r="M372" s="29"/>
      <c r="N372" s="29"/>
      <c r="O372" s="29"/>
      <c r="P372" s="232"/>
      <c r="Q372" s="232"/>
      <c r="R372" s="31"/>
      <c r="S372" s="31"/>
      <c r="T372" s="27"/>
      <c r="U372" s="233"/>
      <c r="V372" s="233"/>
      <c r="W372" s="233"/>
      <c r="X372" s="233"/>
      <c r="Y372" s="4"/>
      <c r="Z372" s="4"/>
      <c r="AA372" s="4"/>
      <c r="AB372" s="4"/>
      <c r="AC372" s="4"/>
      <c r="AD372" s="4"/>
      <c r="AE372" s="4"/>
      <c r="AF372" s="4"/>
      <c r="AG372" s="4"/>
      <c r="AH372" s="4"/>
      <c r="AI372" s="4"/>
      <c r="AJ372" s="4"/>
      <c r="AK372" s="4"/>
      <c r="AL372" s="4"/>
      <c r="AM372" s="4"/>
      <c r="AN372" s="4"/>
      <c r="AO372" s="4"/>
    </row>
    <row r="373" spans="1:41" ht="16.5" customHeight="1">
      <c r="A373" s="9"/>
      <c r="B373" s="56"/>
      <c r="C373" s="246"/>
      <c r="D373" s="246"/>
      <c r="E373" s="246"/>
      <c r="F373" s="246"/>
      <c r="G373" s="246"/>
      <c r="H373" s="246"/>
      <c r="I373" s="246"/>
      <c r="J373" s="246"/>
      <c r="K373" s="246"/>
      <c r="L373" s="246"/>
      <c r="M373" s="246"/>
      <c r="N373" s="246"/>
      <c r="O373" s="246"/>
      <c r="P373" s="246"/>
      <c r="Q373" s="246"/>
      <c r="R373" s="35"/>
      <c r="S373" s="35"/>
      <c r="T373" s="35"/>
      <c r="U373" s="36"/>
      <c r="V373" s="36"/>
      <c r="W373" s="36"/>
      <c r="X373" s="36"/>
      <c r="Y373" s="4"/>
      <c r="Z373" s="4"/>
      <c r="AA373" s="4"/>
      <c r="AB373" s="4"/>
      <c r="AC373" s="4"/>
      <c r="AD373" s="4"/>
      <c r="AE373" s="4"/>
      <c r="AF373" s="4"/>
      <c r="AG373" s="4"/>
      <c r="AH373" s="4"/>
      <c r="AI373" s="4"/>
      <c r="AJ373" s="4"/>
      <c r="AK373" s="4"/>
      <c r="AL373" s="4"/>
      <c r="AM373" s="4"/>
      <c r="AN373" s="4"/>
      <c r="AO373" s="4"/>
    </row>
    <row r="374" spans="1:41" ht="16.5" customHeight="1">
      <c r="A374" s="9"/>
      <c r="B374" s="32"/>
      <c r="C374" s="108"/>
      <c r="D374" s="26"/>
      <c r="E374" s="26"/>
      <c r="F374" s="26"/>
      <c r="G374" s="26"/>
      <c r="H374" s="26"/>
      <c r="I374" s="26"/>
      <c r="J374" s="26"/>
      <c r="K374" s="26"/>
      <c r="L374" s="26"/>
      <c r="M374" s="26"/>
      <c r="N374" s="26"/>
      <c r="O374" s="26"/>
      <c r="P374" s="232"/>
      <c r="Q374" s="232"/>
      <c r="R374" s="27"/>
      <c r="S374" s="27"/>
      <c r="T374" s="27"/>
      <c r="U374" s="230"/>
      <c r="V374" s="230"/>
      <c r="W374" s="230"/>
      <c r="X374" s="230"/>
      <c r="Y374" s="4"/>
      <c r="Z374" s="4"/>
      <c r="AA374" s="4"/>
      <c r="AB374" s="4"/>
      <c r="AC374" s="4"/>
      <c r="AD374" s="4"/>
      <c r="AE374" s="4"/>
      <c r="AF374" s="4"/>
      <c r="AG374" s="4"/>
      <c r="AH374" s="4"/>
      <c r="AI374" s="4"/>
      <c r="AJ374" s="4"/>
      <c r="AK374" s="4"/>
      <c r="AL374" s="4"/>
      <c r="AM374" s="4"/>
      <c r="AN374" s="4"/>
      <c r="AO374" s="4"/>
    </row>
    <row r="375" spans="1:41" ht="16.5" customHeight="1">
      <c r="A375" s="9"/>
      <c r="B375" s="28"/>
      <c r="C375" s="109"/>
      <c r="D375" s="29"/>
      <c r="E375" s="29"/>
      <c r="F375" s="29"/>
      <c r="G375" s="29"/>
      <c r="H375" s="29"/>
      <c r="I375" s="29"/>
      <c r="J375" s="29"/>
      <c r="K375" s="29"/>
      <c r="L375" s="29"/>
      <c r="M375" s="29"/>
      <c r="N375" s="29"/>
      <c r="O375" s="29"/>
      <c r="P375" s="232"/>
      <c r="Q375" s="232"/>
      <c r="R375" s="16"/>
      <c r="S375" s="31"/>
      <c r="T375" s="27"/>
      <c r="U375" s="233"/>
      <c r="V375" s="233"/>
      <c r="W375" s="233"/>
      <c r="X375" s="233"/>
      <c r="Y375" s="4"/>
      <c r="Z375" s="4"/>
      <c r="AA375" s="4"/>
      <c r="AB375" s="4"/>
      <c r="AC375" s="4"/>
      <c r="AD375" s="4"/>
      <c r="AE375" s="4"/>
      <c r="AF375" s="4"/>
      <c r="AG375" s="4"/>
      <c r="AH375" s="4"/>
      <c r="AI375" s="4"/>
      <c r="AJ375" s="4"/>
      <c r="AK375" s="4"/>
      <c r="AL375" s="4"/>
      <c r="AM375" s="4"/>
      <c r="AN375" s="4"/>
      <c r="AO375" s="4"/>
    </row>
    <row r="376" spans="1:41" ht="16.5" customHeight="1">
      <c r="A376" s="9"/>
      <c r="B376" s="28"/>
      <c r="C376" s="109"/>
      <c r="D376" s="29"/>
      <c r="E376" s="29"/>
      <c r="F376" s="29"/>
      <c r="G376" s="29"/>
      <c r="H376" s="29"/>
      <c r="I376" s="29"/>
      <c r="J376" s="29"/>
      <c r="K376" s="29"/>
      <c r="L376" s="29"/>
      <c r="M376" s="29"/>
      <c r="N376" s="29"/>
      <c r="O376" s="29"/>
      <c r="P376" s="232"/>
      <c r="Q376" s="232"/>
      <c r="R376" s="31"/>
      <c r="S376" s="31"/>
      <c r="T376" s="27"/>
      <c r="U376" s="21"/>
      <c r="V376" s="21"/>
      <c r="W376" s="21"/>
      <c r="X376" s="21"/>
      <c r="Y376" s="4"/>
      <c r="Z376" s="4"/>
      <c r="AA376" s="4"/>
      <c r="AB376" s="4"/>
      <c r="AC376" s="4"/>
      <c r="AD376" s="4"/>
      <c r="AE376" s="4"/>
      <c r="AF376" s="4"/>
      <c r="AG376" s="4"/>
      <c r="AH376" s="4"/>
      <c r="AI376" s="4"/>
      <c r="AJ376" s="4"/>
      <c r="AK376" s="4"/>
      <c r="AL376" s="4"/>
      <c r="AM376" s="4"/>
      <c r="AN376" s="4"/>
      <c r="AO376" s="4"/>
    </row>
    <row r="377" spans="1:41" ht="16.5" customHeight="1">
      <c r="A377" s="9"/>
      <c r="B377" s="28"/>
      <c r="C377" s="109"/>
      <c r="D377" s="29"/>
      <c r="E377" s="29"/>
      <c r="F377" s="29"/>
      <c r="G377" s="29"/>
      <c r="H377" s="29"/>
      <c r="I377" s="29"/>
      <c r="J377" s="29"/>
      <c r="K377" s="29"/>
      <c r="L377" s="29"/>
      <c r="M377" s="29"/>
      <c r="N377" s="29"/>
      <c r="O377" s="29"/>
      <c r="P377" s="232"/>
      <c r="Q377" s="232"/>
      <c r="R377" s="31"/>
      <c r="S377" s="31"/>
      <c r="T377" s="27"/>
      <c r="U377" s="21"/>
      <c r="V377" s="21"/>
      <c r="W377" s="21"/>
      <c r="X377" s="21"/>
    </row>
    <row r="378" spans="1:41" ht="16.5" customHeight="1">
      <c r="A378" s="9"/>
      <c r="B378" s="28"/>
      <c r="C378" s="109"/>
      <c r="D378" s="29"/>
      <c r="E378" s="29"/>
      <c r="F378" s="29"/>
      <c r="G378" s="29"/>
      <c r="H378" s="29"/>
      <c r="I378" s="29"/>
      <c r="J378" s="29"/>
      <c r="K378" s="29"/>
      <c r="L378" s="29"/>
      <c r="M378" s="29"/>
      <c r="N378" s="29"/>
      <c r="O378" s="29"/>
      <c r="P378" s="232"/>
      <c r="Q378" s="232"/>
      <c r="R378" s="31"/>
      <c r="S378" s="31"/>
      <c r="T378" s="27"/>
      <c r="U378" s="21"/>
      <c r="V378" s="21"/>
      <c r="W378" s="21"/>
      <c r="X378" s="21"/>
      <c r="Y378" s="4"/>
      <c r="Z378" s="4"/>
      <c r="AA378" s="4"/>
      <c r="AB378" s="4"/>
      <c r="AC378" s="4"/>
      <c r="AD378" s="4"/>
      <c r="AE378" s="4"/>
      <c r="AF378" s="4"/>
      <c r="AG378" s="4"/>
      <c r="AH378" s="4"/>
      <c r="AI378" s="4"/>
      <c r="AJ378" s="4"/>
      <c r="AK378" s="4"/>
      <c r="AL378" s="4"/>
      <c r="AM378" s="4"/>
      <c r="AN378" s="4"/>
      <c r="AO378" s="4"/>
    </row>
    <row r="379" spans="1:41" ht="16.5" customHeight="1">
      <c r="A379" s="9"/>
      <c r="B379" s="28"/>
      <c r="C379" s="109"/>
      <c r="D379" s="29"/>
      <c r="E379" s="29"/>
      <c r="F379" s="29"/>
      <c r="G379" s="29"/>
      <c r="H379" s="29"/>
      <c r="I379" s="29"/>
      <c r="J379" s="29"/>
      <c r="K379" s="29"/>
      <c r="L379" s="29"/>
      <c r="M379" s="29"/>
      <c r="N379" s="29"/>
      <c r="O379" s="29"/>
      <c r="P379" s="232"/>
      <c r="Q379" s="232"/>
      <c r="R379" s="31"/>
      <c r="S379" s="31"/>
      <c r="T379" s="27"/>
      <c r="U379" s="21"/>
      <c r="V379" s="21"/>
      <c r="W379" s="21"/>
      <c r="X379" s="21"/>
      <c r="Y379" s="4"/>
      <c r="Z379" s="4"/>
      <c r="AA379" s="4"/>
      <c r="AB379" s="4"/>
      <c r="AC379" s="4"/>
      <c r="AD379" s="4"/>
      <c r="AE379" s="4"/>
      <c r="AF379" s="4"/>
      <c r="AG379" s="4"/>
      <c r="AH379" s="4"/>
      <c r="AI379" s="4"/>
      <c r="AJ379" s="4"/>
      <c r="AK379" s="4"/>
      <c r="AL379" s="4"/>
      <c r="AM379" s="4"/>
      <c r="AN379" s="4"/>
      <c r="AO379" s="4"/>
    </row>
    <row r="380" spans="1:41" ht="16.5" customHeight="1">
      <c r="A380" s="9"/>
      <c r="B380" s="32"/>
      <c r="C380" s="108"/>
      <c r="D380" s="26"/>
      <c r="E380" s="26"/>
      <c r="F380" s="26"/>
      <c r="G380" s="26"/>
      <c r="H380" s="26"/>
      <c r="I380" s="26"/>
      <c r="J380" s="26"/>
      <c r="K380" s="26"/>
      <c r="L380" s="26"/>
      <c r="M380" s="26"/>
      <c r="N380" s="26"/>
      <c r="O380" s="26"/>
      <c r="P380" s="232"/>
      <c r="Q380" s="232"/>
      <c r="R380" s="27"/>
      <c r="S380" s="27"/>
      <c r="T380" s="27"/>
      <c r="U380" s="230"/>
      <c r="V380" s="230"/>
      <c r="W380" s="230"/>
      <c r="X380" s="230"/>
    </row>
    <row r="381" spans="1:41" ht="16.5" customHeight="1">
      <c r="A381" s="9"/>
      <c r="B381" s="28"/>
      <c r="C381" s="109"/>
      <c r="D381" s="29"/>
      <c r="E381" s="29"/>
      <c r="F381" s="29"/>
      <c r="G381" s="29"/>
      <c r="H381" s="29"/>
      <c r="I381" s="29"/>
      <c r="J381" s="29"/>
      <c r="K381" s="29"/>
      <c r="L381" s="29"/>
      <c r="M381" s="29"/>
      <c r="N381" s="29"/>
      <c r="O381" s="29"/>
      <c r="P381" s="232"/>
      <c r="Q381" s="232"/>
      <c r="R381" s="31"/>
      <c r="S381" s="31"/>
      <c r="T381" s="31"/>
      <c r="U381" s="21"/>
      <c r="V381" s="21"/>
      <c r="W381" s="21"/>
      <c r="X381" s="21"/>
    </row>
    <row r="382" spans="1:41" ht="16.5" customHeight="1">
      <c r="A382" s="9"/>
      <c r="B382" s="28"/>
      <c r="C382" s="109"/>
      <c r="D382" s="29"/>
      <c r="E382" s="29"/>
      <c r="F382" s="29"/>
      <c r="G382" s="29"/>
      <c r="H382" s="29"/>
      <c r="I382" s="29"/>
      <c r="J382" s="29"/>
      <c r="K382" s="29"/>
      <c r="L382" s="29"/>
      <c r="M382" s="29"/>
      <c r="N382" s="29"/>
      <c r="O382" s="29"/>
      <c r="P382" s="232"/>
      <c r="Q382" s="232"/>
      <c r="R382" s="31"/>
      <c r="S382" s="31"/>
      <c r="T382" s="31"/>
      <c r="U382" s="21"/>
      <c r="V382" s="21"/>
      <c r="W382" s="21"/>
      <c r="X382" s="21"/>
    </row>
    <row r="383" spans="1:41" ht="16.5" customHeight="1">
      <c r="A383" s="9"/>
      <c r="B383" s="28"/>
      <c r="C383" s="109"/>
      <c r="D383" s="29"/>
      <c r="E383" s="29"/>
      <c r="F383" s="29"/>
      <c r="G383" s="29"/>
      <c r="H383" s="29"/>
      <c r="I383" s="29"/>
      <c r="J383" s="29"/>
      <c r="K383" s="29"/>
      <c r="L383" s="29"/>
      <c r="M383" s="29"/>
      <c r="N383" s="29"/>
      <c r="O383" s="29"/>
      <c r="P383" s="232"/>
      <c r="Q383" s="232"/>
      <c r="R383" s="31"/>
      <c r="S383" s="31"/>
      <c r="T383" s="31"/>
      <c r="U383" s="21"/>
      <c r="V383" s="21"/>
      <c r="W383" s="21"/>
      <c r="X383" s="21"/>
    </row>
    <row r="384" spans="1:41" ht="16.5" customHeight="1">
      <c r="A384" s="9"/>
      <c r="B384" s="28"/>
      <c r="C384" s="109"/>
      <c r="D384" s="29"/>
      <c r="E384" s="29"/>
      <c r="F384" s="29"/>
      <c r="G384" s="29"/>
      <c r="H384" s="29"/>
      <c r="I384" s="29"/>
      <c r="J384" s="29"/>
      <c r="K384" s="29"/>
      <c r="L384" s="29"/>
      <c r="M384" s="29"/>
      <c r="N384" s="29"/>
      <c r="O384" s="29"/>
      <c r="P384" s="232"/>
      <c r="Q384" s="232"/>
      <c r="R384" s="31"/>
      <c r="S384" s="31"/>
      <c r="T384" s="31"/>
      <c r="U384" s="21"/>
      <c r="V384" s="21"/>
      <c r="W384" s="21"/>
      <c r="X384" s="21"/>
    </row>
    <row r="385" spans="1:41" ht="16.5" customHeight="1">
      <c r="A385" s="9"/>
      <c r="B385" s="28"/>
      <c r="C385" s="109"/>
      <c r="D385" s="29"/>
      <c r="E385" s="29"/>
      <c r="F385" s="29"/>
      <c r="G385" s="29"/>
      <c r="H385" s="29"/>
      <c r="I385" s="29"/>
      <c r="J385" s="29"/>
      <c r="K385" s="29"/>
      <c r="L385" s="29"/>
      <c r="M385" s="29"/>
      <c r="N385" s="29"/>
      <c r="O385" s="29"/>
      <c r="P385" s="232"/>
      <c r="Q385" s="232"/>
      <c r="R385" s="31"/>
      <c r="S385" s="31"/>
      <c r="T385" s="31"/>
      <c r="U385" s="21"/>
      <c r="V385" s="21"/>
      <c r="W385" s="21"/>
      <c r="X385" s="21"/>
      <c r="Y385" s="4"/>
      <c r="Z385" s="4"/>
      <c r="AA385" s="4"/>
      <c r="AB385" s="4"/>
      <c r="AC385" s="4"/>
      <c r="AD385" s="4"/>
      <c r="AE385" s="4"/>
      <c r="AF385" s="4"/>
      <c r="AG385" s="4"/>
      <c r="AH385" s="4"/>
      <c r="AI385" s="4"/>
      <c r="AJ385" s="4"/>
      <c r="AK385" s="4"/>
      <c r="AL385" s="4"/>
      <c r="AM385" s="4"/>
      <c r="AN385" s="4"/>
      <c r="AO385" s="4"/>
    </row>
    <row r="386" spans="1:41" ht="16.5" customHeight="1">
      <c r="A386" s="9"/>
      <c r="B386" s="32"/>
      <c r="C386" s="108"/>
      <c r="D386" s="26"/>
      <c r="E386" s="26"/>
      <c r="F386" s="26"/>
      <c r="G386" s="26"/>
      <c r="H386" s="26"/>
      <c r="I386" s="26"/>
      <c r="J386" s="26"/>
      <c r="K386" s="26"/>
      <c r="L386" s="26"/>
      <c r="M386" s="26"/>
      <c r="N386" s="26"/>
      <c r="O386" s="26"/>
      <c r="P386" s="232"/>
      <c r="Q386" s="232"/>
      <c r="R386" s="27"/>
      <c r="S386" s="27"/>
      <c r="T386" s="27"/>
      <c r="U386" s="230"/>
      <c r="V386" s="230"/>
      <c r="W386" s="230"/>
      <c r="X386" s="230"/>
    </row>
    <row r="387" spans="1:41" ht="16.5" customHeight="1">
      <c r="A387" s="9"/>
      <c r="B387" s="28"/>
      <c r="C387" s="110"/>
      <c r="D387" s="29"/>
      <c r="E387" s="29"/>
      <c r="F387" s="29"/>
      <c r="G387" s="29"/>
      <c r="H387" s="29"/>
      <c r="I387" s="29"/>
      <c r="J387" s="29"/>
      <c r="K387" s="29"/>
      <c r="L387" s="29"/>
      <c r="M387" s="29"/>
      <c r="N387" s="29"/>
      <c r="O387" s="29"/>
      <c r="P387" s="232"/>
      <c r="Q387" s="232"/>
      <c r="R387" s="31"/>
      <c r="S387" s="31"/>
      <c r="T387" s="27"/>
      <c r="U387" s="233"/>
      <c r="V387" s="233"/>
      <c r="W387" s="233"/>
      <c r="X387" s="233"/>
    </row>
    <row r="388" spans="1:41" ht="16.5" customHeight="1">
      <c r="A388" s="9"/>
      <c r="B388" s="28"/>
      <c r="C388" s="109"/>
      <c r="D388" s="29"/>
      <c r="E388" s="29"/>
      <c r="F388" s="29"/>
      <c r="G388" s="29"/>
      <c r="H388" s="29"/>
      <c r="I388" s="29"/>
      <c r="J388" s="29"/>
      <c r="K388" s="29"/>
      <c r="L388" s="29"/>
      <c r="M388" s="29"/>
      <c r="N388" s="29"/>
      <c r="O388" s="29"/>
      <c r="P388" s="232"/>
      <c r="Q388" s="232"/>
      <c r="R388" s="31"/>
      <c r="S388" s="31"/>
      <c r="T388" s="27"/>
      <c r="U388" s="233"/>
      <c r="V388" s="233"/>
      <c r="W388" s="233"/>
      <c r="X388" s="233"/>
    </row>
    <row r="389" spans="1:41" ht="16.5" customHeight="1">
      <c r="A389" s="9"/>
      <c r="B389" s="28"/>
      <c r="C389" s="109"/>
      <c r="D389" s="29"/>
      <c r="E389" s="29"/>
      <c r="F389" s="29"/>
      <c r="G389" s="29"/>
      <c r="H389" s="29"/>
      <c r="I389" s="29"/>
      <c r="J389" s="29"/>
      <c r="K389" s="29"/>
      <c r="L389" s="29"/>
      <c r="M389" s="29"/>
      <c r="N389" s="29"/>
      <c r="O389" s="29"/>
      <c r="P389" s="232"/>
      <c r="Q389" s="232"/>
      <c r="R389" s="31"/>
      <c r="S389" s="31"/>
      <c r="T389" s="27"/>
      <c r="U389" s="233"/>
      <c r="V389" s="233"/>
      <c r="W389" s="233"/>
      <c r="X389" s="233"/>
    </row>
    <row r="390" spans="1:41" ht="16.5" customHeight="1">
      <c r="A390" s="9"/>
      <c r="B390" s="28"/>
      <c r="C390" s="109"/>
      <c r="D390" s="29"/>
      <c r="E390" s="29"/>
      <c r="F390" s="29"/>
      <c r="G390" s="29"/>
      <c r="H390" s="29"/>
      <c r="I390" s="29"/>
      <c r="J390" s="29"/>
      <c r="K390" s="29"/>
      <c r="L390" s="29"/>
      <c r="M390" s="29"/>
      <c r="N390" s="29"/>
      <c r="O390" s="29"/>
      <c r="P390" s="232"/>
      <c r="Q390" s="232"/>
      <c r="R390" s="31"/>
      <c r="S390" s="31"/>
      <c r="T390" s="27"/>
      <c r="U390" s="233"/>
      <c r="V390" s="233"/>
      <c r="W390" s="233"/>
      <c r="X390" s="233"/>
    </row>
    <row r="391" spans="1:41" ht="16.5" customHeight="1">
      <c r="A391" s="9"/>
      <c r="B391" s="28"/>
      <c r="C391" s="109"/>
      <c r="D391" s="29"/>
      <c r="E391" s="29"/>
      <c r="F391" s="29"/>
      <c r="G391" s="29"/>
      <c r="H391" s="29"/>
      <c r="I391" s="29"/>
      <c r="J391" s="29"/>
      <c r="K391" s="29"/>
      <c r="L391" s="29"/>
      <c r="M391" s="29"/>
      <c r="N391" s="29"/>
      <c r="O391" s="29"/>
      <c r="P391" s="232"/>
      <c r="Q391" s="232"/>
      <c r="R391" s="31"/>
      <c r="S391" s="31"/>
      <c r="T391" s="27"/>
      <c r="U391" s="233"/>
      <c r="V391" s="233"/>
      <c r="W391" s="233"/>
      <c r="X391" s="233"/>
      <c r="Y391" s="4"/>
      <c r="Z391" s="4"/>
      <c r="AA391" s="4"/>
      <c r="AB391" s="4"/>
      <c r="AC391" s="4"/>
      <c r="AD391" s="4"/>
      <c r="AE391" s="4"/>
      <c r="AF391" s="4"/>
      <c r="AG391" s="4"/>
      <c r="AH391" s="4"/>
      <c r="AI391" s="4"/>
      <c r="AJ391" s="4"/>
      <c r="AK391" s="4"/>
      <c r="AL391" s="4"/>
      <c r="AM391" s="4"/>
      <c r="AN391" s="4"/>
      <c r="AO391" s="4"/>
    </row>
    <row r="392" spans="1:41" ht="16.5" customHeight="1">
      <c r="A392" s="9"/>
      <c r="B392" s="56"/>
      <c r="C392" s="246"/>
      <c r="D392" s="246"/>
      <c r="E392" s="246"/>
      <c r="F392" s="246"/>
      <c r="G392" s="246"/>
      <c r="H392" s="246"/>
      <c r="I392" s="246"/>
      <c r="J392" s="246"/>
      <c r="K392" s="246"/>
      <c r="L392" s="246"/>
      <c r="M392" s="246"/>
      <c r="N392" s="246"/>
      <c r="O392" s="246"/>
      <c r="P392" s="246"/>
      <c r="Q392" s="246"/>
      <c r="R392" s="35"/>
      <c r="S392" s="35"/>
      <c r="T392" s="35"/>
      <c r="U392" s="36"/>
      <c r="V392" s="36"/>
      <c r="W392" s="36"/>
      <c r="X392" s="36"/>
    </row>
    <row r="393" spans="1:41" ht="16.5" customHeight="1">
      <c r="A393" s="9"/>
      <c r="B393" s="32"/>
      <c r="C393" s="108"/>
      <c r="D393" s="26"/>
      <c r="E393" s="26"/>
      <c r="F393" s="26"/>
      <c r="G393" s="26"/>
      <c r="H393" s="26"/>
      <c r="I393" s="26"/>
      <c r="J393" s="26"/>
      <c r="K393" s="26"/>
      <c r="L393" s="26"/>
      <c r="M393" s="26"/>
      <c r="N393" s="26"/>
      <c r="O393" s="26"/>
      <c r="P393" s="232"/>
      <c r="Q393" s="232"/>
      <c r="R393" s="27"/>
      <c r="S393" s="27"/>
      <c r="T393" s="27"/>
      <c r="U393" s="230"/>
      <c r="V393" s="230"/>
      <c r="W393" s="230"/>
      <c r="X393" s="230"/>
    </row>
    <row r="394" spans="1:41" ht="16.5" customHeight="1">
      <c r="A394" s="9"/>
      <c r="B394" s="28"/>
      <c r="C394" s="110"/>
      <c r="D394" s="29"/>
      <c r="E394" s="29"/>
      <c r="F394" s="29"/>
      <c r="G394" s="29"/>
      <c r="H394" s="29"/>
      <c r="I394" s="29"/>
      <c r="J394" s="29"/>
      <c r="K394" s="29"/>
      <c r="L394" s="29"/>
      <c r="M394" s="29"/>
      <c r="N394" s="29"/>
      <c r="O394" s="29"/>
      <c r="P394" s="232"/>
      <c r="Q394" s="232"/>
      <c r="R394" s="31"/>
      <c r="S394" s="31"/>
      <c r="T394" s="27"/>
      <c r="U394" s="233"/>
      <c r="V394" s="233"/>
      <c r="W394" s="233"/>
      <c r="X394" s="233"/>
    </row>
    <row r="395" spans="1:41" ht="16.5" customHeight="1">
      <c r="A395" s="9"/>
      <c r="B395" s="28"/>
      <c r="C395" s="109"/>
      <c r="D395" s="29"/>
      <c r="E395" s="29"/>
      <c r="F395" s="29"/>
      <c r="G395" s="29"/>
      <c r="H395" s="29"/>
      <c r="I395" s="29"/>
      <c r="J395" s="29"/>
      <c r="K395" s="29"/>
      <c r="L395" s="29"/>
      <c r="M395" s="29"/>
      <c r="N395" s="29"/>
      <c r="O395" s="29"/>
      <c r="P395" s="232"/>
      <c r="Q395" s="232"/>
      <c r="R395" s="31"/>
      <c r="S395" s="31"/>
      <c r="T395" s="27"/>
      <c r="U395" s="233"/>
      <c r="V395" s="233"/>
      <c r="W395" s="233"/>
      <c r="X395" s="233"/>
    </row>
    <row r="396" spans="1:41" ht="16.5" customHeight="1">
      <c r="A396" s="9"/>
      <c r="B396" s="28"/>
      <c r="C396" s="109"/>
      <c r="D396" s="29"/>
      <c r="E396" s="29"/>
      <c r="F396" s="29"/>
      <c r="G396" s="29"/>
      <c r="H396" s="29"/>
      <c r="I396" s="29"/>
      <c r="J396" s="29"/>
      <c r="K396" s="29"/>
      <c r="L396" s="29"/>
      <c r="M396" s="29"/>
      <c r="N396" s="29"/>
      <c r="O396" s="29"/>
      <c r="P396" s="232"/>
      <c r="Q396" s="232"/>
      <c r="R396" s="31"/>
      <c r="S396" s="31"/>
      <c r="T396" s="27"/>
      <c r="U396" s="233"/>
      <c r="V396" s="233"/>
      <c r="W396" s="233"/>
      <c r="X396" s="233"/>
    </row>
    <row r="397" spans="1:41" ht="16.5" customHeight="1">
      <c r="A397" s="9"/>
      <c r="B397" s="28"/>
      <c r="C397" s="109"/>
      <c r="D397" s="29"/>
      <c r="E397" s="29"/>
      <c r="F397" s="29"/>
      <c r="G397" s="29"/>
      <c r="H397" s="29"/>
      <c r="I397" s="29"/>
      <c r="J397" s="29"/>
      <c r="K397" s="29"/>
      <c r="L397" s="29"/>
      <c r="M397" s="29"/>
      <c r="N397" s="29"/>
      <c r="O397" s="29"/>
      <c r="P397" s="232"/>
      <c r="Q397" s="232"/>
      <c r="R397" s="31"/>
      <c r="S397" s="31"/>
      <c r="T397" s="27"/>
      <c r="U397" s="233"/>
      <c r="V397" s="233"/>
      <c r="W397" s="233"/>
      <c r="X397" s="233"/>
      <c r="Y397" s="4"/>
      <c r="Z397" s="4"/>
      <c r="AA397" s="4"/>
      <c r="AB397" s="4"/>
      <c r="AC397" s="4"/>
      <c r="AD397" s="4"/>
      <c r="AE397" s="4"/>
      <c r="AF397" s="4"/>
      <c r="AG397" s="4"/>
      <c r="AH397" s="4"/>
      <c r="AI397" s="4"/>
      <c r="AJ397" s="4"/>
      <c r="AK397" s="4"/>
      <c r="AL397" s="4"/>
      <c r="AM397" s="4"/>
      <c r="AN397" s="4"/>
      <c r="AO397" s="4"/>
    </row>
    <row r="398" spans="1:41" ht="16.5" customHeight="1">
      <c r="A398" s="9"/>
      <c r="B398" s="28"/>
      <c r="C398" s="109"/>
      <c r="D398" s="29"/>
      <c r="E398" s="29"/>
      <c r="F398" s="29"/>
      <c r="G398" s="29"/>
      <c r="H398" s="29"/>
      <c r="I398" s="29"/>
      <c r="J398" s="29"/>
      <c r="K398" s="29"/>
      <c r="L398" s="29"/>
      <c r="M398" s="29"/>
      <c r="N398" s="29"/>
      <c r="O398" s="29"/>
      <c r="P398" s="232"/>
      <c r="Q398" s="232"/>
      <c r="R398" s="31"/>
      <c r="S398" s="31"/>
      <c r="T398" s="27"/>
      <c r="U398" s="233"/>
      <c r="V398" s="233"/>
      <c r="W398" s="233"/>
      <c r="X398" s="233"/>
      <c r="Y398" s="4"/>
      <c r="Z398" s="4"/>
      <c r="AA398" s="4"/>
      <c r="AB398" s="4"/>
      <c r="AC398" s="4"/>
      <c r="AD398" s="4"/>
      <c r="AE398" s="4"/>
      <c r="AF398" s="4"/>
      <c r="AG398" s="4"/>
      <c r="AH398" s="4"/>
      <c r="AI398" s="4"/>
      <c r="AJ398" s="4"/>
      <c r="AK398" s="4"/>
      <c r="AL398" s="4"/>
      <c r="AM398" s="4"/>
      <c r="AN398" s="4"/>
      <c r="AO398" s="4"/>
    </row>
    <row r="399" spans="1:41" ht="16.5" customHeight="1">
      <c r="A399" s="9"/>
      <c r="B399" s="34"/>
      <c r="C399" s="246"/>
      <c r="D399" s="246"/>
      <c r="E399" s="246"/>
      <c r="F399" s="246"/>
      <c r="G399" s="246"/>
      <c r="H399" s="246"/>
      <c r="I399" s="246"/>
      <c r="J399" s="246"/>
      <c r="K399" s="246"/>
      <c r="L399" s="246"/>
      <c r="M399" s="246"/>
      <c r="N399" s="246"/>
      <c r="O399" s="246"/>
      <c r="P399" s="246"/>
      <c r="Q399" s="246"/>
      <c r="R399" s="35"/>
      <c r="S399" s="35"/>
      <c r="T399" s="35"/>
      <c r="U399" s="36"/>
      <c r="V399" s="36"/>
      <c r="W399" s="36"/>
      <c r="X399" s="36"/>
    </row>
    <row r="400" spans="1:41" ht="16.5" customHeight="1">
      <c r="A400" s="9"/>
      <c r="B400" s="57"/>
      <c r="C400" s="108"/>
      <c r="D400" s="26"/>
      <c r="E400" s="26"/>
      <c r="F400" s="26"/>
      <c r="G400" s="26"/>
      <c r="H400" s="26"/>
      <c r="I400" s="26"/>
      <c r="J400" s="26"/>
      <c r="K400" s="26"/>
      <c r="L400" s="26"/>
      <c r="M400" s="26"/>
      <c r="N400" s="26"/>
      <c r="O400" s="26"/>
      <c r="P400" s="18"/>
      <c r="Q400" s="18"/>
      <c r="R400" s="27"/>
      <c r="S400" s="27"/>
      <c r="T400" s="27"/>
      <c r="U400" s="230"/>
      <c r="V400" s="230"/>
      <c r="W400" s="230"/>
      <c r="X400" s="230"/>
    </row>
    <row r="401" spans="1:41" ht="16.5" customHeight="1">
      <c r="A401" s="9"/>
      <c r="B401" s="58"/>
      <c r="C401" s="108"/>
      <c r="D401" s="26"/>
      <c r="E401" s="26"/>
      <c r="F401" s="26"/>
      <c r="G401" s="26"/>
      <c r="H401" s="26"/>
      <c r="I401" s="26"/>
      <c r="J401" s="26"/>
      <c r="K401" s="26"/>
      <c r="L401" s="26"/>
      <c r="M401" s="26"/>
      <c r="N401" s="26"/>
      <c r="O401" s="26"/>
      <c r="P401" s="18"/>
      <c r="Q401" s="18"/>
      <c r="R401" s="27"/>
      <c r="S401" s="27"/>
      <c r="T401" s="27"/>
      <c r="U401" s="230"/>
      <c r="V401" s="230"/>
      <c r="W401" s="230"/>
      <c r="X401" s="230"/>
    </row>
    <row r="402" spans="1:41" ht="16.5" customHeight="1">
      <c r="A402" s="9"/>
      <c r="B402" s="58"/>
      <c r="C402" s="108"/>
      <c r="D402" s="26"/>
      <c r="E402" s="26"/>
      <c r="F402" s="26"/>
      <c r="G402" s="26"/>
      <c r="H402" s="26"/>
      <c r="I402" s="26"/>
      <c r="J402" s="26"/>
      <c r="K402" s="26"/>
      <c r="L402" s="26"/>
      <c r="M402" s="26"/>
      <c r="N402" s="26"/>
      <c r="O402" s="26"/>
      <c r="P402" s="18"/>
      <c r="Q402" s="18"/>
      <c r="R402" s="27"/>
      <c r="S402" s="27"/>
      <c r="T402" s="27"/>
      <c r="U402" s="230"/>
      <c r="V402" s="230"/>
      <c r="W402" s="230"/>
      <c r="X402" s="230"/>
    </row>
    <row r="403" spans="1:41" ht="16.5" customHeight="1">
      <c r="A403" s="9"/>
      <c r="B403" s="9"/>
      <c r="C403" s="9"/>
      <c r="D403" s="9"/>
      <c r="E403" s="9"/>
      <c r="F403" s="9"/>
      <c r="G403" s="9"/>
      <c r="H403" s="9"/>
      <c r="I403" s="9"/>
      <c r="J403" s="9"/>
      <c r="K403" s="9"/>
      <c r="L403" s="9"/>
      <c r="M403" s="9"/>
      <c r="N403" s="9"/>
      <c r="O403" s="9"/>
      <c r="P403" s="18"/>
      <c r="Q403" s="18"/>
      <c r="R403" s="16"/>
      <c r="S403" s="16"/>
      <c r="T403" s="16"/>
      <c r="U403" s="9"/>
      <c r="V403" s="9"/>
      <c r="W403" s="9"/>
      <c r="X403" s="9"/>
    </row>
    <row r="404" spans="1:41" ht="16.5" customHeight="1">
      <c r="A404" s="9"/>
      <c r="B404" s="9"/>
      <c r="C404" s="9"/>
      <c r="D404" s="9"/>
      <c r="E404" s="9"/>
      <c r="F404" s="9"/>
      <c r="G404" s="9"/>
      <c r="H404" s="9"/>
      <c r="I404" s="9"/>
      <c r="J404" s="9"/>
      <c r="K404" s="9"/>
      <c r="L404" s="9"/>
      <c r="M404" s="9"/>
      <c r="N404" s="9"/>
      <c r="O404" s="9"/>
      <c r="P404" s="18"/>
      <c r="Q404" s="18"/>
      <c r="R404" s="181"/>
      <c r="S404" s="181"/>
      <c r="T404" s="181"/>
      <c r="U404" s="9"/>
      <c r="V404" s="9"/>
      <c r="W404" s="9"/>
      <c r="X404" s="9"/>
      <c r="Y404" s="4"/>
      <c r="Z404" s="4"/>
      <c r="AA404" s="4"/>
      <c r="AB404" s="4"/>
      <c r="AC404" s="4"/>
      <c r="AD404" s="4"/>
      <c r="AE404" s="4"/>
      <c r="AF404" s="4"/>
      <c r="AG404" s="4"/>
      <c r="AH404" s="4"/>
      <c r="AI404" s="4"/>
      <c r="AJ404" s="4"/>
      <c r="AK404" s="4"/>
      <c r="AL404" s="4"/>
      <c r="AM404" s="4"/>
      <c r="AN404" s="4"/>
      <c r="AO404" s="4"/>
    </row>
    <row r="405" spans="1:41" ht="16.5" customHeight="1">
      <c r="A405" s="9"/>
      <c r="B405" s="9"/>
      <c r="C405" s="9"/>
      <c r="D405" s="9"/>
      <c r="E405" s="9"/>
      <c r="F405" s="9"/>
      <c r="G405" s="9"/>
      <c r="H405" s="9"/>
      <c r="I405" s="9"/>
      <c r="J405" s="9"/>
      <c r="K405" s="9"/>
      <c r="L405" s="9"/>
      <c r="M405" s="9"/>
      <c r="N405" s="9"/>
      <c r="O405" s="9"/>
      <c r="P405" s="9"/>
      <c r="Q405" s="18"/>
      <c r="R405" s="16"/>
      <c r="S405" s="16"/>
      <c r="T405" s="16"/>
      <c r="U405" s="9"/>
      <c r="V405" s="9"/>
      <c r="W405" s="9"/>
      <c r="X405" s="9"/>
    </row>
    <row r="406" spans="1:41" ht="16.5" customHeight="1">
      <c r="A406" s="9"/>
      <c r="B406" s="9"/>
      <c r="C406" s="9"/>
      <c r="D406" s="9"/>
      <c r="E406" s="9"/>
      <c r="F406" s="9"/>
      <c r="G406" s="9"/>
      <c r="H406" s="9"/>
      <c r="I406" s="9"/>
      <c r="J406" s="9"/>
      <c r="K406" s="9"/>
      <c r="L406" s="9"/>
      <c r="M406" s="9"/>
      <c r="N406" s="9"/>
      <c r="O406" s="9"/>
      <c r="P406" s="9"/>
      <c r="Q406" s="9"/>
      <c r="R406" s="16"/>
      <c r="S406" s="16"/>
      <c r="T406" s="16"/>
      <c r="U406" s="9"/>
      <c r="V406" s="9"/>
      <c r="W406" s="9"/>
      <c r="X406" s="9"/>
      <c r="Y406" s="4"/>
      <c r="Z406" s="4"/>
      <c r="AA406" s="4"/>
      <c r="AB406" s="4"/>
      <c r="AC406" s="4"/>
      <c r="AD406" s="4"/>
      <c r="AE406" s="4"/>
      <c r="AF406" s="4"/>
      <c r="AG406" s="4"/>
      <c r="AH406" s="4"/>
      <c r="AI406" s="4"/>
      <c r="AJ406" s="4"/>
      <c r="AK406" s="4"/>
      <c r="AL406" s="4"/>
      <c r="AM406" s="4"/>
      <c r="AN406" s="4"/>
      <c r="AO406" s="4"/>
    </row>
    <row r="407" spans="1:41" ht="16.5" customHeight="1">
      <c r="A407" s="9"/>
      <c r="B407" s="9"/>
      <c r="C407" s="9"/>
      <c r="D407" s="9"/>
      <c r="E407" s="9"/>
      <c r="F407" s="9"/>
      <c r="G407" s="9"/>
      <c r="H407" s="9"/>
      <c r="I407" s="9"/>
      <c r="J407" s="9"/>
      <c r="K407" s="9"/>
      <c r="L407" s="9"/>
      <c r="M407" s="9"/>
      <c r="N407" s="9"/>
      <c r="O407" s="9"/>
      <c r="P407" s="9"/>
      <c r="Q407" s="9"/>
      <c r="R407" s="16"/>
      <c r="S407" s="16"/>
      <c r="T407" s="16"/>
      <c r="U407" s="9"/>
      <c r="V407" s="9"/>
      <c r="W407" s="9"/>
      <c r="X407" s="9"/>
      <c r="Y407" s="4"/>
      <c r="Z407" s="4"/>
      <c r="AA407" s="4"/>
      <c r="AB407" s="4"/>
      <c r="AC407" s="4"/>
      <c r="AD407" s="4"/>
      <c r="AE407" s="4"/>
      <c r="AF407" s="4"/>
      <c r="AG407" s="4"/>
      <c r="AH407" s="4"/>
      <c r="AI407" s="4"/>
      <c r="AJ407" s="4"/>
      <c r="AK407" s="4"/>
      <c r="AL407" s="4"/>
      <c r="AM407" s="4"/>
      <c r="AN407" s="4"/>
      <c r="AO407" s="4"/>
    </row>
    <row r="408" spans="1:41" s="9" customFormat="1">
      <c r="R408" s="16"/>
      <c r="S408" s="16"/>
      <c r="T408" s="16"/>
    </row>
    <row r="409" spans="1:41" s="9" customFormat="1">
      <c r="R409" s="16"/>
      <c r="S409" s="16"/>
      <c r="T409" s="16"/>
    </row>
    <row r="410" spans="1:41" s="9" customFormat="1">
      <c r="R410" s="16"/>
      <c r="S410" s="16"/>
      <c r="T410" s="16"/>
    </row>
    <row r="411" spans="1:41" s="9" customFormat="1">
      <c r="R411" s="16"/>
      <c r="S411" s="16"/>
      <c r="T411" s="16"/>
    </row>
    <row r="412" spans="1:41" s="9" customFormat="1">
      <c r="R412" s="16"/>
      <c r="S412" s="16"/>
      <c r="T412" s="16"/>
    </row>
    <row r="413" spans="1:41" s="9" customFormat="1">
      <c r="R413" s="16"/>
      <c r="S413" s="16"/>
      <c r="T413" s="16"/>
    </row>
    <row r="414" spans="1:41" s="9" customFormat="1">
      <c r="R414" s="16"/>
      <c r="S414" s="16"/>
      <c r="T414" s="16"/>
    </row>
    <row r="415" spans="1:41" s="9" customFormat="1">
      <c r="R415" s="16"/>
      <c r="S415" s="16"/>
      <c r="T415" s="16"/>
    </row>
    <row r="416" spans="1:41" s="9" customFormat="1">
      <c r="R416" s="16"/>
      <c r="S416" s="16"/>
      <c r="T416" s="16"/>
    </row>
    <row r="417" spans="18:20" s="9" customFormat="1">
      <c r="R417" s="16"/>
      <c r="S417" s="16"/>
      <c r="T417" s="16"/>
    </row>
    <row r="418" spans="18:20" s="9" customFormat="1">
      <c r="R418" s="16"/>
      <c r="S418" s="16"/>
      <c r="T418" s="16"/>
    </row>
    <row r="419" spans="18:20" s="9" customFormat="1">
      <c r="R419" s="16"/>
      <c r="S419" s="16"/>
      <c r="T419" s="16"/>
    </row>
    <row r="420" spans="18:20" s="9" customFormat="1">
      <c r="R420" s="16"/>
      <c r="S420" s="16"/>
      <c r="T420" s="16"/>
    </row>
    <row r="421" spans="18:20" s="9" customFormat="1">
      <c r="R421" s="16"/>
      <c r="S421" s="16"/>
      <c r="T421" s="16"/>
    </row>
    <row r="422" spans="18:20" s="9" customFormat="1">
      <c r="R422" s="16"/>
      <c r="S422" s="16"/>
      <c r="T422" s="16"/>
    </row>
    <row r="423" spans="18:20" s="9" customFormat="1">
      <c r="R423" s="16"/>
      <c r="S423" s="16"/>
      <c r="T423" s="16"/>
    </row>
    <row r="424" spans="18:20" s="9" customFormat="1">
      <c r="R424" s="16"/>
      <c r="S424" s="16"/>
      <c r="T424" s="16"/>
    </row>
    <row r="425" spans="18:20" s="9" customFormat="1">
      <c r="R425" s="16"/>
      <c r="S425" s="16"/>
      <c r="T425" s="16"/>
    </row>
    <row r="426" spans="18:20" s="9" customFormat="1">
      <c r="R426" s="16"/>
      <c r="S426" s="16"/>
      <c r="T426" s="16"/>
    </row>
    <row r="427" spans="18:20" s="9" customFormat="1">
      <c r="R427" s="16"/>
      <c r="S427" s="16"/>
      <c r="T427" s="16"/>
    </row>
    <row r="428" spans="18:20" s="9" customFormat="1">
      <c r="R428" s="16"/>
      <c r="S428" s="16"/>
      <c r="T428" s="16"/>
    </row>
    <row r="429" spans="18:20" s="9" customFormat="1">
      <c r="R429" s="16"/>
      <c r="S429" s="16"/>
      <c r="T429" s="16"/>
    </row>
    <row r="430" spans="18:20" s="9" customFormat="1">
      <c r="R430" s="16"/>
      <c r="S430" s="16"/>
      <c r="T430" s="16"/>
    </row>
    <row r="431" spans="18:20" s="9" customFormat="1">
      <c r="R431" s="16"/>
      <c r="S431" s="16"/>
      <c r="T431" s="16"/>
    </row>
    <row r="432" spans="18:20" s="9" customFormat="1">
      <c r="R432" s="16"/>
      <c r="S432" s="16"/>
      <c r="T432" s="16"/>
    </row>
    <row r="433" spans="18:20" s="9" customFormat="1">
      <c r="R433" s="16"/>
      <c r="S433" s="16"/>
      <c r="T433" s="16"/>
    </row>
    <row r="434" spans="18:20" s="9" customFormat="1">
      <c r="R434" s="16"/>
      <c r="S434" s="16"/>
      <c r="T434" s="16"/>
    </row>
    <row r="435" spans="18:20" s="9" customFormat="1">
      <c r="R435" s="16"/>
      <c r="S435" s="16"/>
      <c r="T435" s="16"/>
    </row>
    <row r="436" spans="18:20" s="9" customFormat="1">
      <c r="R436" s="16"/>
      <c r="S436" s="16"/>
      <c r="T436" s="16"/>
    </row>
    <row r="437" spans="18:20" s="9" customFormat="1">
      <c r="R437" s="16"/>
      <c r="S437" s="16"/>
      <c r="T437" s="16"/>
    </row>
    <row r="438" spans="18:20" s="9" customFormat="1">
      <c r="R438" s="16"/>
      <c r="S438" s="16"/>
      <c r="T438" s="16"/>
    </row>
    <row r="439" spans="18:20" s="9" customFormat="1">
      <c r="R439" s="16"/>
      <c r="S439" s="16"/>
      <c r="T439" s="16"/>
    </row>
    <row r="440" spans="18:20" s="9" customFormat="1">
      <c r="R440" s="16"/>
      <c r="S440" s="16"/>
      <c r="T440" s="16"/>
    </row>
    <row r="441" spans="18:20" s="9" customFormat="1">
      <c r="R441" s="16"/>
      <c r="S441" s="16"/>
      <c r="T441" s="16"/>
    </row>
    <row r="442" spans="18:20" s="9" customFormat="1">
      <c r="R442" s="16"/>
      <c r="S442" s="16"/>
      <c r="T442" s="16"/>
    </row>
    <row r="443" spans="18:20" s="9" customFormat="1">
      <c r="R443" s="16"/>
      <c r="S443" s="16"/>
      <c r="T443" s="16"/>
    </row>
    <row r="444" spans="18:20" s="9" customFormat="1">
      <c r="R444" s="16"/>
      <c r="S444" s="16"/>
      <c r="T444" s="16"/>
    </row>
    <row r="445" spans="18:20" s="9" customFormat="1">
      <c r="R445" s="16"/>
      <c r="S445" s="16"/>
      <c r="T445" s="16"/>
    </row>
    <row r="446" spans="18:20" s="9" customFormat="1">
      <c r="R446" s="16"/>
      <c r="S446" s="16"/>
      <c r="T446" s="16"/>
    </row>
    <row r="447" spans="18:20" s="9" customFormat="1">
      <c r="R447" s="16"/>
      <c r="S447" s="16"/>
      <c r="T447" s="16"/>
    </row>
    <row r="448" spans="18:20" s="9" customFormat="1">
      <c r="R448" s="16"/>
      <c r="S448" s="16"/>
      <c r="T448" s="16"/>
    </row>
    <row r="449" spans="18:20" s="9" customFormat="1">
      <c r="R449" s="16"/>
      <c r="S449" s="16"/>
      <c r="T449" s="16"/>
    </row>
    <row r="450" spans="18:20" s="9" customFormat="1">
      <c r="R450" s="16"/>
      <c r="S450" s="16"/>
      <c r="T450" s="16"/>
    </row>
    <row r="451" spans="18:20" s="9" customFormat="1">
      <c r="R451" s="16"/>
      <c r="S451" s="16"/>
      <c r="T451" s="16"/>
    </row>
    <row r="452" spans="18:20" s="9" customFormat="1">
      <c r="R452" s="16"/>
      <c r="S452" s="16"/>
      <c r="T452" s="16"/>
    </row>
    <row r="453" spans="18:20" s="9" customFormat="1">
      <c r="R453" s="16"/>
      <c r="S453" s="16"/>
      <c r="T453" s="16"/>
    </row>
    <row r="454" spans="18:20" s="9" customFormat="1">
      <c r="R454" s="16"/>
      <c r="S454" s="16"/>
      <c r="T454" s="16"/>
    </row>
    <row r="455" spans="18:20" s="9" customFormat="1">
      <c r="R455" s="16"/>
      <c r="S455" s="16"/>
      <c r="T455" s="16"/>
    </row>
    <row r="456" spans="18:20" s="9" customFormat="1">
      <c r="R456" s="16"/>
      <c r="S456" s="16"/>
      <c r="T456" s="16"/>
    </row>
    <row r="457" spans="18:20" s="9" customFormat="1">
      <c r="R457" s="16"/>
      <c r="S457" s="16"/>
      <c r="T457" s="16"/>
    </row>
    <row r="458" spans="18:20" s="9" customFormat="1">
      <c r="R458" s="16"/>
      <c r="S458" s="16"/>
      <c r="T458" s="16"/>
    </row>
    <row r="459" spans="18:20" s="9" customFormat="1">
      <c r="R459" s="16"/>
      <c r="S459" s="16"/>
      <c r="T459" s="16"/>
    </row>
    <row r="460" spans="18:20" s="9" customFormat="1">
      <c r="R460" s="16"/>
      <c r="S460" s="16"/>
      <c r="T460" s="16"/>
    </row>
    <row r="461" spans="18:20" s="9" customFormat="1">
      <c r="R461" s="16"/>
      <c r="S461" s="16"/>
      <c r="T461" s="16"/>
    </row>
    <row r="462" spans="18:20" s="9" customFormat="1">
      <c r="R462" s="16"/>
      <c r="S462" s="16"/>
      <c r="T462" s="16"/>
    </row>
    <row r="463" spans="18:20" s="9" customFormat="1">
      <c r="R463" s="16"/>
      <c r="S463" s="16"/>
      <c r="T463" s="16"/>
    </row>
    <row r="464" spans="18:20" s="9" customFormat="1">
      <c r="R464" s="16"/>
      <c r="S464" s="16"/>
      <c r="T464" s="16"/>
    </row>
    <row r="465" spans="18:20" s="9" customFormat="1">
      <c r="R465" s="16"/>
      <c r="S465" s="16"/>
      <c r="T465" s="16"/>
    </row>
    <row r="466" spans="18:20" s="9" customFormat="1">
      <c r="R466" s="16"/>
      <c r="S466" s="16"/>
      <c r="T466" s="16"/>
    </row>
    <row r="467" spans="18:20" s="9" customFormat="1">
      <c r="R467" s="16"/>
      <c r="S467" s="16"/>
      <c r="T467" s="16"/>
    </row>
    <row r="468" spans="18:20" s="9" customFormat="1">
      <c r="R468" s="16"/>
      <c r="S468" s="16"/>
      <c r="T468" s="16"/>
    </row>
    <row r="469" spans="18:20" s="9" customFormat="1">
      <c r="R469" s="16"/>
      <c r="S469" s="16"/>
      <c r="T469" s="16"/>
    </row>
    <row r="470" spans="18:20" s="9" customFormat="1">
      <c r="R470" s="16"/>
      <c r="S470" s="16"/>
      <c r="T470" s="16"/>
    </row>
    <row r="471" spans="18:20" s="9" customFormat="1">
      <c r="R471" s="16"/>
      <c r="S471" s="16"/>
      <c r="T471" s="16"/>
    </row>
    <row r="472" spans="18:20" s="9" customFormat="1">
      <c r="R472" s="16"/>
      <c r="S472" s="16"/>
      <c r="T472" s="16"/>
    </row>
    <row r="473" spans="18:20" s="9" customFormat="1">
      <c r="R473" s="16"/>
      <c r="S473" s="16"/>
      <c r="T473" s="16"/>
    </row>
    <row r="474" spans="18:20" s="9" customFormat="1">
      <c r="R474" s="16"/>
      <c r="S474" s="16"/>
      <c r="T474" s="16"/>
    </row>
    <row r="475" spans="18:20" s="9" customFormat="1">
      <c r="R475" s="16"/>
      <c r="S475" s="16"/>
      <c r="T475" s="16"/>
    </row>
    <row r="476" spans="18:20" s="9" customFormat="1">
      <c r="R476" s="16"/>
      <c r="S476" s="16"/>
      <c r="T476" s="16"/>
    </row>
    <row r="477" spans="18:20" s="9" customFormat="1">
      <c r="R477" s="16"/>
      <c r="S477" s="16"/>
      <c r="T477" s="16"/>
    </row>
    <row r="478" spans="18:20" s="9" customFormat="1">
      <c r="R478" s="16"/>
      <c r="S478" s="16"/>
      <c r="T478" s="16"/>
    </row>
    <row r="479" spans="18:20" s="9" customFormat="1">
      <c r="R479" s="16"/>
      <c r="S479" s="16"/>
      <c r="T479" s="16"/>
    </row>
    <row r="480" spans="18:20" s="9" customFormat="1">
      <c r="R480" s="16"/>
      <c r="S480" s="16"/>
      <c r="T480" s="16"/>
    </row>
    <row r="481" spans="18:20" s="9" customFormat="1">
      <c r="R481" s="16"/>
      <c r="S481" s="16"/>
      <c r="T481" s="16"/>
    </row>
    <row r="482" spans="18:20" s="9" customFormat="1">
      <c r="R482" s="16"/>
      <c r="S482" s="16"/>
      <c r="T482" s="16"/>
    </row>
    <row r="483" spans="18:20" s="9" customFormat="1">
      <c r="R483" s="16"/>
      <c r="S483" s="16"/>
      <c r="T483" s="16"/>
    </row>
    <row r="484" spans="18:20" s="9" customFormat="1">
      <c r="R484" s="16"/>
      <c r="S484" s="16"/>
      <c r="T484" s="16"/>
    </row>
    <row r="485" spans="18:20" s="9" customFormat="1">
      <c r="R485" s="16"/>
      <c r="S485" s="16"/>
      <c r="T485" s="16"/>
    </row>
    <row r="486" spans="18:20" s="9" customFormat="1">
      <c r="R486" s="16"/>
      <c r="S486" s="16"/>
      <c r="T486" s="16"/>
    </row>
    <row r="487" spans="18:20" s="9" customFormat="1">
      <c r="R487" s="16"/>
      <c r="S487" s="16"/>
      <c r="T487" s="16"/>
    </row>
    <row r="488" spans="18:20" s="9" customFormat="1">
      <c r="R488" s="16"/>
      <c r="S488" s="16"/>
      <c r="T488" s="16"/>
    </row>
    <row r="489" spans="18:20" s="9" customFormat="1">
      <c r="R489" s="16"/>
      <c r="S489" s="16"/>
      <c r="T489" s="16"/>
    </row>
    <row r="490" spans="18:20" s="9" customFormat="1">
      <c r="R490" s="16"/>
      <c r="S490" s="16"/>
      <c r="T490" s="16"/>
    </row>
    <row r="491" spans="18:20" s="9" customFormat="1">
      <c r="R491" s="16"/>
      <c r="S491" s="16"/>
      <c r="T491" s="16"/>
    </row>
    <row r="492" spans="18:20" s="9" customFormat="1">
      <c r="R492" s="16"/>
      <c r="S492" s="16"/>
      <c r="T492" s="16"/>
    </row>
    <row r="493" spans="18:20" s="9" customFormat="1">
      <c r="R493" s="16"/>
      <c r="S493" s="16"/>
      <c r="T493" s="16"/>
    </row>
    <row r="494" spans="18:20" s="9" customFormat="1">
      <c r="R494" s="16"/>
      <c r="S494" s="16"/>
      <c r="T494" s="16"/>
    </row>
    <row r="495" spans="18:20" s="9" customFormat="1">
      <c r="R495" s="16"/>
      <c r="S495" s="16"/>
      <c r="T495" s="16"/>
    </row>
    <row r="496" spans="18:20" s="9" customFormat="1">
      <c r="R496" s="16"/>
      <c r="S496" s="16"/>
      <c r="T496" s="16"/>
    </row>
    <row r="497" spans="18:20" s="9" customFormat="1">
      <c r="R497" s="16"/>
      <c r="S497" s="16"/>
      <c r="T497" s="16"/>
    </row>
    <row r="498" spans="18:20" s="9" customFormat="1">
      <c r="R498" s="16"/>
      <c r="S498" s="16"/>
      <c r="T498" s="16"/>
    </row>
    <row r="499" spans="18:20" s="9" customFormat="1">
      <c r="R499" s="16"/>
      <c r="S499" s="16"/>
      <c r="T499" s="16"/>
    </row>
    <row r="500" spans="18:20" s="9" customFormat="1">
      <c r="R500" s="16"/>
      <c r="S500" s="16"/>
      <c r="T500" s="16"/>
    </row>
    <row r="501" spans="18:20" s="9" customFormat="1">
      <c r="R501" s="16"/>
      <c r="S501" s="16"/>
      <c r="T501" s="16"/>
    </row>
    <row r="502" spans="18:20" s="9" customFormat="1">
      <c r="R502" s="16"/>
      <c r="S502" s="16"/>
      <c r="T502" s="16"/>
    </row>
    <row r="503" spans="18:20" s="9" customFormat="1">
      <c r="R503" s="16"/>
      <c r="S503" s="16"/>
      <c r="T503" s="16"/>
    </row>
    <row r="504" spans="18:20" s="9" customFormat="1">
      <c r="R504" s="16"/>
      <c r="S504" s="16"/>
      <c r="T504" s="16"/>
    </row>
    <row r="505" spans="18:20" s="9" customFormat="1">
      <c r="R505" s="16"/>
      <c r="S505" s="16"/>
      <c r="T505" s="16"/>
    </row>
    <row r="506" spans="18:20" s="9" customFormat="1">
      <c r="R506" s="16"/>
      <c r="S506" s="16"/>
      <c r="T506" s="16"/>
    </row>
    <row r="507" spans="18:20" s="9" customFormat="1">
      <c r="R507" s="16"/>
      <c r="S507" s="16"/>
      <c r="T507" s="16"/>
    </row>
    <row r="508" spans="18:20" s="9" customFormat="1">
      <c r="R508" s="16"/>
      <c r="S508" s="16"/>
      <c r="T508" s="16"/>
    </row>
    <row r="509" spans="18:20" s="9" customFormat="1">
      <c r="R509" s="16"/>
      <c r="S509" s="16"/>
      <c r="T509" s="16"/>
    </row>
    <row r="510" spans="18:20" s="9" customFormat="1">
      <c r="R510" s="16"/>
      <c r="S510" s="16"/>
      <c r="T510" s="16"/>
    </row>
    <row r="511" spans="18:20" s="9" customFormat="1">
      <c r="R511" s="16"/>
      <c r="S511" s="16"/>
      <c r="T511" s="16"/>
    </row>
    <row r="512" spans="18:20" s="9" customFormat="1">
      <c r="R512" s="16"/>
      <c r="S512" s="16"/>
      <c r="T512" s="16"/>
    </row>
    <row r="513" spans="18:20" s="9" customFormat="1">
      <c r="R513" s="16"/>
      <c r="S513" s="16"/>
      <c r="T513" s="16"/>
    </row>
    <row r="514" spans="18:20" s="9" customFormat="1">
      <c r="R514" s="16"/>
      <c r="S514" s="16"/>
      <c r="T514" s="16"/>
    </row>
    <row r="515" spans="18:20" s="9" customFormat="1">
      <c r="R515" s="16"/>
      <c r="S515" s="16"/>
      <c r="T515" s="16"/>
    </row>
    <row r="516" spans="18:20" s="9" customFormat="1">
      <c r="R516" s="16"/>
      <c r="S516" s="16"/>
      <c r="T516" s="16"/>
    </row>
    <row r="517" spans="18:20" s="9" customFormat="1">
      <c r="R517" s="16"/>
      <c r="S517" s="16"/>
      <c r="T517" s="16"/>
    </row>
    <row r="518" spans="18:20" s="9" customFormat="1">
      <c r="R518" s="16"/>
      <c r="S518" s="16"/>
      <c r="T518" s="16"/>
    </row>
    <row r="519" spans="18:20" s="9" customFormat="1">
      <c r="R519" s="16"/>
      <c r="S519" s="16"/>
      <c r="T519" s="16"/>
    </row>
    <row r="520" spans="18:20" s="9" customFormat="1">
      <c r="R520" s="16"/>
      <c r="S520" s="16"/>
      <c r="T520" s="16"/>
    </row>
    <row r="521" spans="18:20" s="9" customFormat="1">
      <c r="R521" s="16"/>
      <c r="S521" s="16"/>
      <c r="T521" s="16"/>
    </row>
    <row r="522" spans="18:20" s="9" customFormat="1">
      <c r="R522" s="16"/>
      <c r="S522" s="16"/>
      <c r="T522" s="16"/>
    </row>
    <row r="523" spans="18:20" s="9" customFormat="1">
      <c r="R523" s="16"/>
      <c r="S523" s="16"/>
      <c r="T523" s="16"/>
    </row>
    <row r="524" spans="18:20" s="9" customFormat="1">
      <c r="R524" s="16"/>
      <c r="S524" s="16"/>
      <c r="T524" s="16"/>
    </row>
    <row r="525" spans="18:20" s="9" customFormat="1">
      <c r="R525" s="16"/>
      <c r="S525" s="16"/>
      <c r="T525" s="16"/>
    </row>
    <row r="526" spans="18:20" s="9" customFormat="1">
      <c r="R526" s="16"/>
      <c r="S526" s="16"/>
      <c r="T526" s="16"/>
    </row>
    <row r="527" spans="18:20" s="9" customFormat="1">
      <c r="R527" s="16"/>
      <c r="S527" s="16"/>
      <c r="T527" s="16"/>
    </row>
    <row r="528" spans="18:20" s="9" customFormat="1">
      <c r="R528" s="16"/>
      <c r="S528" s="16"/>
      <c r="T528" s="16"/>
    </row>
    <row r="529" spans="18:20" s="9" customFormat="1">
      <c r="R529" s="16"/>
      <c r="S529" s="16"/>
      <c r="T529" s="16"/>
    </row>
    <row r="530" spans="18:20" s="9" customFormat="1">
      <c r="R530" s="16"/>
      <c r="S530" s="16"/>
      <c r="T530" s="16"/>
    </row>
    <row r="531" spans="18:20" s="9" customFormat="1">
      <c r="R531" s="16"/>
      <c r="S531" s="16"/>
      <c r="T531" s="16"/>
    </row>
    <row r="532" spans="18:20" s="9" customFormat="1">
      <c r="R532" s="16"/>
      <c r="S532" s="16"/>
      <c r="T532" s="16"/>
    </row>
    <row r="533" spans="18:20" s="9" customFormat="1">
      <c r="R533" s="16"/>
      <c r="S533" s="16"/>
      <c r="T533" s="16"/>
    </row>
    <row r="534" spans="18:20" s="9" customFormat="1">
      <c r="R534" s="16"/>
      <c r="S534" s="16"/>
      <c r="T534" s="16"/>
    </row>
    <row r="535" spans="18:20" s="9" customFormat="1">
      <c r="R535" s="16"/>
      <c r="S535" s="16"/>
      <c r="T535" s="16"/>
    </row>
    <row r="536" spans="18:20" s="9" customFormat="1">
      <c r="R536" s="16"/>
      <c r="S536" s="16"/>
      <c r="T536" s="16"/>
    </row>
    <row r="537" spans="18:20" s="9" customFormat="1">
      <c r="R537" s="16"/>
      <c r="S537" s="16"/>
      <c r="T537" s="16"/>
    </row>
    <row r="538" spans="18:20" s="9" customFormat="1">
      <c r="R538" s="16"/>
      <c r="S538" s="16"/>
      <c r="T538" s="16"/>
    </row>
    <row r="539" spans="18:20" s="9" customFormat="1">
      <c r="R539" s="16"/>
      <c r="S539" s="16"/>
      <c r="T539" s="16"/>
    </row>
    <row r="540" spans="18:20" s="9" customFormat="1">
      <c r="R540" s="16"/>
      <c r="S540" s="16"/>
      <c r="T540" s="16"/>
    </row>
    <row r="541" spans="18:20" s="9" customFormat="1">
      <c r="R541" s="16"/>
      <c r="S541" s="16"/>
      <c r="T541" s="16"/>
    </row>
    <row r="542" spans="18:20" s="9" customFormat="1">
      <c r="R542" s="16"/>
      <c r="S542" s="16"/>
      <c r="T542" s="16"/>
    </row>
    <row r="543" spans="18:20" s="9" customFormat="1">
      <c r="R543" s="16"/>
      <c r="S543" s="16"/>
      <c r="T543" s="16"/>
    </row>
    <row r="544" spans="18:20" s="9" customFormat="1">
      <c r="R544" s="16"/>
      <c r="S544" s="16"/>
      <c r="T544" s="16"/>
    </row>
    <row r="545" spans="18:20" s="9" customFormat="1">
      <c r="R545" s="16"/>
      <c r="S545" s="16"/>
      <c r="T545" s="16"/>
    </row>
    <row r="546" spans="18:20" s="9" customFormat="1">
      <c r="R546" s="16"/>
      <c r="S546" s="16"/>
      <c r="T546" s="16"/>
    </row>
    <row r="547" spans="18:20" s="9" customFormat="1">
      <c r="R547" s="16"/>
      <c r="S547" s="16"/>
      <c r="T547" s="16"/>
    </row>
    <row r="548" spans="18:20" s="9" customFormat="1">
      <c r="R548" s="16"/>
      <c r="S548" s="16"/>
      <c r="T548" s="16"/>
    </row>
    <row r="549" spans="18:20" s="9" customFormat="1">
      <c r="R549" s="16"/>
      <c r="S549" s="16"/>
      <c r="T549" s="16"/>
    </row>
    <row r="550" spans="18:20" s="9" customFormat="1">
      <c r="R550" s="16"/>
      <c r="S550" s="16"/>
      <c r="T550" s="16"/>
    </row>
    <row r="551" spans="18:20" s="9" customFormat="1">
      <c r="R551" s="16"/>
      <c r="S551" s="16"/>
      <c r="T551" s="16"/>
    </row>
    <row r="552" spans="18:20" s="9" customFormat="1">
      <c r="R552" s="16"/>
      <c r="S552" s="16"/>
      <c r="T552" s="16"/>
    </row>
    <row r="553" spans="18:20" s="9" customFormat="1">
      <c r="R553" s="16"/>
      <c r="S553" s="16"/>
      <c r="T553" s="16"/>
    </row>
    <row r="554" spans="18:20" s="9" customFormat="1">
      <c r="R554" s="16"/>
      <c r="S554" s="16"/>
      <c r="T554" s="16"/>
    </row>
    <row r="555" spans="18:20" s="9" customFormat="1">
      <c r="R555" s="16"/>
      <c r="S555" s="16"/>
      <c r="T555" s="16"/>
    </row>
    <row r="556" spans="18:20" s="9" customFormat="1">
      <c r="R556" s="16"/>
      <c r="S556" s="16"/>
      <c r="T556" s="16"/>
    </row>
    <row r="557" spans="18:20" s="9" customFormat="1">
      <c r="R557" s="16"/>
      <c r="S557" s="16"/>
      <c r="T557" s="16"/>
    </row>
    <row r="558" spans="18:20" s="9" customFormat="1">
      <c r="R558" s="16"/>
      <c r="S558" s="16"/>
      <c r="T558" s="16"/>
    </row>
    <row r="559" spans="18:20" s="9" customFormat="1">
      <c r="R559" s="16"/>
      <c r="S559" s="16"/>
      <c r="T559" s="16"/>
    </row>
    <row r="560" spans="18:20" s="9" customFormat="1">
      <c r="R560" s="16"/>
      <c r="S560" s="16"/>
      <c r="T560" s="16"/>
    </row>
    <row r="561" spans="18:20" s="9" customFormat="1">
      <c r="R561" s="16"/>
      <c r="S561" s="16"/>
      <c r="T561" s="16"/>
    </row>
    <row r="562" spans="18:20" s="9" customFormat="1">
      <c r="R562" s="16"/>
      <c r="S562" s="16"/>
      <c r="T562" s="16"/>
    </row>
    <row r="563" spans="18:20" s="9" customFormat="1">
      <c r="R563" s="16"/>
      <c r="S563" s="16"/>
      <c r="T563" s="16"/>
    </row>
    <row r="564" spans="18:20" s="9" customFormat="1">
      <c r="R564" s="16"/>
      <c r="S564" s="16"/>
      <c r="T564" s="16"/>
    </row>
    <row r="565" spans="18:20" s="9" customFormat="1">
      <c r="R565" s="16"/>
      <c r="S565" s="16"/>
      <c r="T565" s="16"/>
    </row>
    <row r="566" spans="18:20" s="9" customFormat="1">
      <c r="R566" s="16"/>
      <c r="S566" s="16"/>
      <c r="T566" s="16"/>
    </row>
    <row r="567" spans="18:20" s="9" customFormat="1">
      <c r="R567" s="16"/>
      <c r="S567" s="16"/>
      <c r="T567" s="16"/>
    </row>
    <row r="568" spans="18:20" s="9" customFormat="1">
      <c r="R568" s="16"/>
      <c r="S568" s="16"/>
      <c r="T568" s="16"/>
    </row>
    <row r="569" spans="18:20" s="9" customFormat="1">
      <c r="R569" s="16"/>
      <c r="S569" s="16"/>
      <c r="T569" s="16"/>
    </row>
    <row r="570" spans="18:20" s="9" customFormat="1">
      <c r="R570" s="16"/>
      <c r="S570" s="16"/>
      <c r="T570" s="16"/>
    </row>
    <row r="571" spans="18:20" s="9" customFormat="1">
      <c r="R571" s="16"/>
      <c r="S571" s="16"/>
      <c r="T571" s="16"/>
    </row>
    <row r="572" spans="18:20" s="9" customFormat="1">
      <c r="R572" s="16"/>
      <c r="S572" s="16"/>
      <c r="T572" s="16"/>
    </row>
    <row r="573" spans="18:20" s="9" customFormat="1">
      <c r="R573" s="16"/>
      <c r="S573" s="16"/>
      <c r="T573" s="16"/>
    </row>
    <row r="574" spans="18:20" s="9" customFormat="1">
      <c r="R574" s="16"/>
      <c r="S574" s="16"/>
      <c r="T574" s="16"/>
    </row>
    <row r="575" spans="18:20" s="9" customFormat="1">
      <c r="R575" s="16"/>
      <c r="S575" s="16"/>
      <c r="T575" s="16"/>
    </row>
    <row r="576" spans="18:20" s="9" customFormat="1">
      <c r="R576" s="16"/>
      <c r="S576" s="16"/>
      <c r="T576" s="16"/>
    </row>
    <row r="577" spans="18:20" s="9" customFormat="1">
      <c r="R577" s="16"/>
      <c r="S577" s="16"/>
      <c r="T577" s="16"/>
    </row>
    <row r="578" spans="18:20" s="9" customFormat="1">
      <c r="R578" s="16"/>
      <c r="S578" s="16"/>
      <c r="T578" s="16"/>
    </row>
    <row r="579" spans="18:20" s="9" customFormat="1">
      <c r="R579" s="16"/>
      <c r="S579" s="16"/>
      <c r="T579" s="16"/>
    </row>
    <row r="580" spans="18:20" s="9" customFormat="1">
      <c r="R580" s="16"/>
      <c r="S580" s="16"/>
      <c r="T580" s="16"/>
    </row>
    <row r="581" spans="18:20" s="9" customFormat="1">
      <c r="R581" s="16"/>
      <c r="S581" s="16"/>
      <c r="T581" s="16"/>
    </row>
    <row r="582" spans="18:20" s="9" customFormat="1">
      <c r="R582" s="16"/>
      <c r="S582" s="16"/>
      <c r="T582" s="16"/>
    </row>
    <row r="583" spans="18:20" s="9" customFormat="1">
      <c r="R583" s="16"/>
      <c r="S583" s="16"/>
      <c r="T583" s="16"/>
    </row>
    <row r="584" spans="18:20" s="9" customFormat="1">
      <c r="R584" s="16"/>
      <c r="S584" s="16"/>
      <c r="T584" s="16"/>
    </row>
    <row r="585" spans="18:20" s="9" customFormat="1">
      <c r="R585" s="16"/>
      <c r="S585" s="16"/>
      <c r="T585" s="16"/>
    </row>
    <row r="586" spans="18:20" s="9" customFormat="1">
      <c r="R586" s="16"/>
      <c r="S586" s="16"/>
      <c r="T586" s="16"/>
    </row>
    <row r="587" spans="18:20" s="9" customFormat="1">
      <c r="R587" s="16"/>
      <c r="S587" s="16"/>
      <c r="T587" s="16"/>
    </row>
    <row r="588" spans="18:20" s="9" customFormat="1">
      <c r="R588" s="16"/>
      <c r="S588" s="16"/>
      <c r="T588" s="16"/>
    </row>
    <row r="589" spans="18:20" s="9" customFormat="1">
      <c r="R589" s="16"/>
      <c r="S589" s="16"/>
      <c r="T589" s="16"/>
    </row>
    <row r="590" spans="18:20" s="9" customFormat="1">
      <c r="R590" s="16"/>
      <c r="S590" s="16"/>
      <c r="T590" s="16"/>
    </row>
    <row r="591" spans="18:20" s="9" customFormat="1">
      <c r="R591" s="16"/>
      <c r="S591" s="16"/>
      <c r="T591" s="16"/>
    </row>
    <row r="592" spans="18:20" s="9" customFormat="1">
      <c r="R592" s="16"/>
      <c r="S592" s="16"/>
      <c r="T592" s="16"/>
    </row>
    <row r="593" spans="18:20" s="9" customFormat="1">
      <c r="R593" s="16"/>
      <c r="S593" s="16"/>
      <c r="T593" s="16"/>
    </row>
    <row r="594" spans="18:20" s="9" customFormat="1">
      <c r="R594" s="16"/>
      <c r="S594" s="16"/>
      <c r="T594" s="16"/>
    </row>
    <row r="595" spans="18:20" s="9" customFormat="1">
      <c r="R595" s="16"/>
      <c r="S595" s="16"/>
      <c r="T595" s="16"/>
    </row>
    <row r="596" spans="18:20" s="9" customFormat="1">
      <c r="R596" s="16"/>
      <c r="S596" s="16"/>
      <c r="T596" s="16"/>
    </row>
    <row r="597" spans="18:20" s="9" customFormat="1">
      <c r="R597" s="16"/>
      <c r="S597" s="16"/>
      <c r="T597" s="16"/>
    </row>
    <row r="598" spans="18:20" s="9" customFormat="1">
      <c r="R598" s="16"/>
      <c r="S598" s="16"/>
      <c r="T598" s="16"/>
    </row>
    <row r="599" spans="18:20" s="9" customFormat="1">
      <c r="R599" s="16"/>
      <c r="S599" s="16"/>
      <c r="T599" s="16"/>
    </row>
    <row r="600" spans="18:20" s="9" customFormat="1">
      <c r="R600" s="16"/>
      <c r="S600" s="16"/>
      <c r="T600" s="16"/>
    </row>
    <row r="601" spans="18:20" s="9" customFormat="1">
      <c r="R601" s="16"/>
      <c r="S601" s="16"/>
      <c r="T601" s="16"/>
    </row>
    <row r="602" spans="18:20" s="9" customFormat="1">
      <c r="R602" s="16"/>
      <c r="S602" s="16"/>
      <c r="T602" s="16"/>
    </row>
    <row r="603" spans="18:20" s="9" customFormat="1">
      <c r="R603" s="16"/>
      <c r="S603" s="16"/>
      <c r="T603" s="16"/>
    </row>
    <row r="604" spans="18:20" s="9" customFormat="1">
      <c r="R604" s="16"/>
      <c r="S604" s="16"/>
      <c r="T604" s="16"/>
    </row>
    <row r="605" spans="18:20" s="9" customFormat="1">
      <c r="R605" s="16"/>
      <c r="S605" s="16"/>
      <c r="T605" s="16"/>
    </row>
    <row r="606" spans="18:20" s="9" customFormat="1">
      <c r="R606" s="16"/>
      <c r="S606" s="16"/>
      <c r="T606" s="16"/>
    </row>
    <row r="607" spans="18:20" s="9" customFormat="1">
      <c r="R607" s="16"/>
      <c r="S607" s="16"/>
      <c r="T607" s="16"/>
    </row>
    <row r="608" spans="18:20" s="9" customFormat="1">
      <c r="R608" s="16"/>
      <c r="S608" s="16"/>
      <c r="T608" s="16"/>
    </row>
    <row r="609" spans="18:20" s="9" customFormat="1">
      <c r="R609" s="16"/>
      <c r="S609" s="16"/>
      <c r="T609" s="16"/>
    </row>
    <row r="610" spans="18:20" s="9" customFormat="1">
      <c r="R610" s="16"/>
      <c r="S610" s="16"/>
      <c r="T610" s="16"/>
    </row>
    <row r="611" spans="18:20" s="9" customFormat="1">
      <c r="R611" s="16"/>
      <c r="S611" s="16"/>
      <c r="T611" s="16"/>
    </row>
    <row r="612" spans="18:20" s="9" customFormat="1">
      <c r="R612" s="16"/>
      <c r="S612" s="16"/>
      <c r="T612" s="16"/>
    </row>
    <row r="613" spans="18:20" s="9" customFormat="1">
      <c r="R613" s="16"/>
      <c r="S613" s="16"/>
      <c r="T613" s="16"/>
    </row>
    <row r="614" spans="18:20" s="9" customFormat="1">
      <c r="R614" s="16"/>
      <c r="S614" s="16"/>
      <c r="T614" s="16"/>
    </row>
    <row r="615" spans="18:20" s="9" customFormat="1">
      <c r="R615" s="16"/>
      <c r="S615" s="16"/>
      <c r="T615" s="16"/>
    </row>
    <row r="616" spans="18:20" s="9" customFormat="1">
      <c r="R616" s="16"/>
      <c r="S616" s="16"/>
      <c r="T616" s="16"/>
    </row>
    <row r="617" spans="18:20" s="9" customFormat="1">
      <c r="R617" s="16"/>
      <c r="S617" s="16"/>
      <c r="T617" s="16"/>
    </row>
    <row r="618" spans="18:20" s="9" customFormat="1">
      <c r="R618" s="16"/>
      <c r="S618" s="16"/>
      <c r="T618" s="16"/>
    </row>
    <row r="619" spans="18:20" s="9" customFormat="1">
      <c r="R619" s="16"/>
      <c r="S619" s="16"/>
      <c r="T619" s="16"/>
    </row>
    <row r="620" spans="18:20" s="9" customFormat="1">
      <c r="R620" s="16"/>
      <c r="S620" s="16"/>
      <c r="T620" s="16"/>
    </row>
    <row r="621" spans="18:20" s="9" customFormat="1">
      <c r="R621" s="16"/>
      <c r="S621" s="16"/>
      <c r="T621" s="16"/>
    </row>
    <row r="622" spans="18:20" s="9" customFormat="1">
      <c r="R622" s="16"/>
      <c r="S622" s="16"/>
      <c r="T622" s="16"/>
    </row>
    <row r="623" spans="18:20" s="9" customFormat="1">
      <c r="R623" s="16"/>
      <c r="S623" s="16"/>
      <c r="T623" s="16"/>
    </row>
    <row r="624" spans="18:20" s="9" customFormat="1">
      <c r="R624" s="16"/>
      <c r="S624" s="16"/>
      <c r="T624" s="16"/>
    </row>
    <row r="625" spans="18:20" s="9" customFormat="1">
      <c r="R625" s="16"/>
      <c r="S625" s="16"/>
      <c r="T625" s="16"/>
    </row>
    <row r="626" spans="18:20" s="9" customFormat="1">
      <c r="R626" s="16"/>
      <c r="S626" s="16"/>
      <c r="T626" s="16"/>
    </row>
    <row r="627" spans="18:20" s="9" customFormat="1">
      <c r="R627" s="16"/>
      <c r="S627" s="16"/>
      <c r="T627" s="16"/>
    </row>
    <row r="628" spans="18:20" s="9" customFormat="1">
      <c r="R628" s="16"/>
      <c r="S628" s="16"/>
      <c r="T628" s="16"/>
    </row>
    <row r="629" spans="18:20" s="9" customFormat="1">
      <c r="R629" s="16"/>
      <c r="S629" s="16"/>
      <c r="T629" s="16"/>
    </row>
    <row r="630" spans="18:20" s="9" customFormat="1">
      <c r="R630" s="16"/>
      <c r="S630" s="16"/>
      <c r="T630" s="16"/>
    </row>
    <row r="631" spans="18:20" s="9" customFormat="1">
      <c r="R631" s="16"/>
      <c r="S631" s="16"/>
      <c r="T631" s="16"/>
    </row>
    <row r="632" spans="18:20" s="9" customFormat="1">
      <c r="R632" s="16"/>
      <c r="S632" s="16"/>
      <c r="T632" s="16"/>
    </row>
    <row r="633" spans="18:20" s="9" customFormat="1">
      <c r="R633" s="16"/>
      <c r="S633" s="16"/>
      <c r="T633" s="16"/>
    </row>
    <row r="634" spans="18:20" s="9" customFormat="1">
      <c r="R634" s="16"/>
      <c r="S634" s="16"/>
      <c r="T634" s="16"/>
    </row>
    <row r="635" spans="18:20" s="9" customFormat="1">
      <c r="R635" s="16"/>
      <c r="S635" s="16"/>
      <c r="T635" s="16"/>
    </row>
    <row r="636" spans="18:20" s="9" customFormat="1">
      <c r="R636" s="16"/>
      <c r="S636" s="16"/>
      <c r="T636" s="16"/>
    </row>
    <row r="637" spans="18:20" s="9" customFormat="1">
      <c r="R637" s="16"/>
      <c r="S637" s="16"/>
      <c r="T637" s="16"/>
    </row>
    <row r="638" spans="18:20" s="9" customFormat="1">
      <c r="R638" s="16"/>
      <c r="S638" s="16"/>
      <c r="T638" s="16"/>
    </row>
    <row r="639" spans="18:20" s="9" customFormat="1">
      <c r="R639" s="16"/>
      <c r="S639" s="16"/>
      <c r="T639" s="16"/>
    </row>
    <row r="640" spans="18:20" s="9" customFormat="1">
      <c r="R640" s="16"/>
      <c r="S640" s="16"/>
      <c r="T640" s="16"/>
    </row>
    <row r="641" spans="18:20" s="9" customFormat="1">
      <c r="R641" s="16"/>
      <c r="S641" s="16"/>
      <c r="T641" s="16"/>
    </row>
    <row r="642" spans="18:20" s="9" customFormat="1">
      <c r="R642" s="16"/>
      <c r="S642" s="16"/>
      <c r="T642" s="16"/>
    </row>
    <row r="643" spans="18:20" s="9" customFormat="1">
      <c r="R643" s="16"/>
      <c r="S643" s="16"/>
      <c r="T643" s="16"/>
    </row>
    <row r="644" spans="18:20" s="9" customFormat="1">
      <c r="R644" s="16"/>
      <c r="S644" s="16"/>
      <c r="T644" s="16"/>
    </row>
    <row r="645" spans="18:20" s="9" customFormat="1">
      <c r="R645" s="16"/>
      <c r="S645" s="16"/>
      <c r="T645" s="16"/>
    </row>
    <row r="646" spans="18:20" s="9" customFormat="1">
      <c r="R646" s="16"/>
      <c r="S646" s="16"/>
      <c r="T646" s="16"/>
    </row>
    <row r="647" spans="18:20" s="9" customFormat="1">
      <c r="R647" s="16"/>
      <c r="S647" s="16"/>
      <c r="T647" s="16"/>
    </row>
    <row r="648" spans="18:20" s="9" customFormat="1">
      <c r="R648" s="16"/>
      <c r="S648" s="16"/>
      <c r="T648" s="16"/>
    </row>
    <row r="649" spans="18:20" s="9" customFormat="1">
      <c r="R649" s="16"/>
      <c r="S649" s="16"/>
      <c r="T649" s="16"/>
    </row>
    <row r="650" spans="18:20" s="9" customFormat="1">
      <c r="R650" s="16"/>
      <c r="S650" s="16"/>
      <c r="T650" s="16"/>
    </row>
    <row r="651" spans="18:20" s="9" customFormat="1">
      <c r="R651" s="16"/>
      <c r="S651" s="16"/>
      <c r="T651" s="16"/>
    </row>
    <row r="652" spans="18:20" s="9" customFormat="1">
      <c r="R652" s="16"/>
      <c r="S652" s="16"/>
      <c r="T652" s="16"/>
    </row>
    <row r="653" spans="18:20" s="9" customFormat="1">
      <c r="R653" s="16"/>
      <c r="S653" s="16"/>
      <c r="T653" s="16"/>
    </row>
    <row r="654" spans="18:20" s="9" customFormat="1">
      <c r="R654" s="16"/>
      <c r="S654" s="16"/>
      <c r="T654" s="16"/>
    </row>
    <row r="655" spans="18:20" s="9" customFormat="1">
      <c r="R655" s="16"/>
      <c r="S655" s="16"/>
      <c r="T655" s="16"/>
    </row>
    <row r="656" spans="18:20" s="9" customFormat="1">
      <c r="R656" s="16"/>
      <c r="S656" s="16"/>
      <c r="T656" s="16"/>
    </row>
    <row r="657" spans="18:20" s="9" customFormat="1">
      <c r="R657" s="16"/>
      <c r="S657" s="16"/>
      <c r="T657" s="16"/>
    </row>
    <row r="658" spans="18:20" s="9" customFormat="1">
      <c r="R658" s="16"/>
      <c r="S658" s="16"/>
      <c r="T658" s="16"/>
    </row>
    <row r="659" spans="18:20" s="9" customFormat="1">
      <c r="R659" s="16"/>
      <c r="S659" s="16"/>
      <c r="T659" s="16"/>
    </row>
    <row r="660" spans="18:20" s="9" customFormat="1">
      <c r="R660" s="16"/>
      <c r="S660" s="16"/>
      <c r="T660" s="16"/>
    </row>
    <row r="661" spans="18:20" s="9" customFormat="1">
      <c r="R661" s="16"/>
      <c r="S661" s="16"/>
      <c r="T661" s="16"/>
    </row>
    <row r="662" spans="18:20" s="9" customFormat="1">
      <c r="R662" s="16"/>
      <c r="S662" s="16"/>
      <c r="T662" s="16"/>
    </row>
    <row r="663" spans="18:20" s="9" customFormat="1">
      <c r="R663" s="16"/>
      <c r="S663" s="16"/>
      <c r="T663" s="16"/>
    </row>
    <row r="664" spans="18:20" s="9" customFormat="1">
      <c r="R664" s="16"/>
      <c r="S664" s="16"/>
      <c r="T664" s="16"/>
    </row>
    <row r="665" spans="18:20" s="9" customFormat="1">
      <c r="R665" s="16"/>
      <c r="S665" s="16"/>
      <c r="T665" s="16"/>
    </row>
    <row r="666" spans="18:20" s="9" customFormat="1">
      <c r="R666" s="16"/>
      <c r="S666" s="16"/>
      <c r="T666" s="16"/>
    </row>
    <row r="667" spans="18:20" s="9" customFormat="1">
      <c r="R667" s="16"/>
      <c r="S667" s="16"/>
      <c r="T667" s="16"/>
    </row>
    <row r="668" spans="18:20" s="9" customFormat="1">
      <c r="R668" s="16"/>
      <c r="S668" s="16"/>
      <c r="T668" s="16"/>
    </row>
    <row r="669" spans="18:20" s="9" customFormat="1">
      <c r="R669" s="16"/>
      <c r="S669" s="16"/>
      <c r="T669" s="16"/>
    </row>
    <row r="670" spans="18:20" s="9" customFormat="1">
      <c r="R670" s="16"/>
      <c r="S670" s="16"/>
      <c r="T670" s="16"/>
    </row>
    <row r="671" spans="18:20" s="9" customFormat="1">
      <c r="R671" s="16"/>
      <c r="S671" s="16"/>
      <c r="T671" s="16"/>
    </row>
    <row r="672" spans="18:20" s="9" customFormat="1">
      <c r="R672" s="16"/>
      <c r="S672" s="16"/>
      <c r="T672" s="16"/>
    </row>
    <row r="673" spans="18:20" s="9" customFormat="1">
      <c r="R673" s="16"/>
      <c r="S673" s="16"/>
      <c r="T673" s="16"/>
    </row>
    <row r="674" spans="18:20" s="9" customFormat="1">
      <c r="R674" s="16"/>
      <c r="S674" s="16"/>
      <c r="T674" s="16"/>
    </row>
    <row r="675" spans="18:20" s="9" customFormat="1">
      <c r="R675" s="16"/>
      <c r="S675" s="16"/>
      <c r="T675" s="16"/>
    </row>
    <row r="676" spans="18:20" s="9" customFormat="1">
      <c r="R676" s="16"/>
      <c r="S676" s="16"/>
      <c r="T676" s="16"/>
    </row>
    <row r="677" spans="18:20" s="9" customFormat="1">
      <c r="R677" s="16"/>
      <c r="S677" s="16"/>
      <c r="T677" s="16"/>
    </row>
    <row r="678" spans="18:20" s="9" customFormat="1">
      <c r="R678" s="16"/>
      <c r="S678" s="16"/>
      <c r="T678" s="16"/>
    </row>
    <row r="679" spans="18:20" s="9" customFormat="1">
      <c r="R679" s="16"/>
      <c r="S679" s="16"/>
      <c r="T679" s="16"/>
    </row>
    <row r="680" spans="18:20" s="9" customFormat="1">
      <c r="R680" s="16"/>
      <c r="S680" s="16"/>
      <c r="T680" s="16"/>
    </row>
    <row r="681" spans="18:20" s="9" customFormat="1">
      <c r="R681" s="16"/>
      <c r="S681" s="16"/>
      <c r="T681" s="16"/>
    </row>
    <row r="682" spans="18:20" s="9" customFormat="1">
      <c r="R682" s="16"/>
      <c r="S682" s="16"/>
      <c r="T682" s="16"/>
    </row>
    <row r="683" spans="18:20" s="9" customFormat="1">
      <c r="R683" s="16"/>
      <c r="S683" s="16"/>
      <c r="T683" s="16"/>
    </row>
    <row r="684" spans="18:20" s="9" customFormat="1">
      <c r="R684" s="16"/>
      <c r="S684" s="16"/>
      <c r="T684" s="16"/>
    </row>
    <row r="685" spans="18:20" s="9" customFormat="1">
      <c r="R685" s="16"/>
      <c r="S685" s="16"/>
      <c r="T685" s="16"/>
    </row>
    <row r="686" spans="18:20" s="9" customFormat="1">
      <c r="R686" s="16"/>
      <c r="S686" s="16"/>
      <c r="T686" s="16"/>
    </row>
    <row r="687" spans="18:20" s="9" customFormat="1">
      <c r="R687" s="16"/>
      <c r="S687" s="16"/>
      <c r="T687" s="16"/>
    </row>
    <row r="688" spans="18:20" s="9" customFormat="1">
      <c r="R688" s="16"/>
      <c r="S688" s="16"/>
      <c r="T688" s="16"/>
    </row>
    <row r="689" spans="18:20" s="9" customFormat="1">
      <c r="R689" s="16"/>
      <c r="S689" s="16"/>
      <c r="T689" s="16"/>
    </row>
    <row r="690" spans="18:20" s="9" customFormat="1">
      <c r="R690" s="16"/>
      <c r="S690" s="16"/>
      <c r="T690" s="16"/>
    </row>
    <row r="691" spans="18:20" s="9" customFormat="1">
      <c r="R691" s="16"/>
      <c r="S691" s="16"/>
      <c r="T691" s="16"/>
    </row>
    <row r="692" spans="18:20" s="9" customFormat="1">
      <c r="R692" s="16"/>
      <c r="S692" s="16"/>
      <c r="T692" s="16"/>
    </row>
    <row r="693" spans="18:20" s="9" customFormat="1">
      <c r="R693" s="16"/>
      <c r="S693" s="16"/>
      <c r="T693" s="16"/>
    </row>
    <row r="694" spans="18:20" s="9" customFormat="1">
      <c r="R694" s="16"/>
      <c r="S694" s="16"/>
      <c r="T694" s="16"/>
    </row>
    <row r="695" spans="18:20" s="9" customFormat="1">
      <c r="R695" s="16"/>
      <c r="S695" s="16"/>
      <c r="T695" s="16"/>
    </row>
    <row r="696" spans="18:20" s="9" customFormat="1">
      <c r="R696" s="16"/>
      <c r="S696" s="16"/>
      <c r="T696" s="16"/>
    </row>
    <row r="697" spans="18:20" s="9" customFormat="1">
      <c r="R697" s="16"/>
      <c r="S697" s="16"/>
      <c r="T697" s="16"/>
    </row>
    <row r="698" spans="18:20" s="9" customFormat="1">
      <c r="R698" s="16"/>
      <c r="S698" s="16"/>
      <c r="T698" s="16"/>
    </row>
    <row r="699" spans="18:20" s="9" customFormat="1">
      <c r="R699" s="16"/>
      <c r="S699" s="16"/>
      <c r="T699" s="16"/>
    </row>
    <row r="700" spans="18:20" s="9" customFormat="1">
      <c r="R700" s="16"/>
      <c r="S700" s="16"/>
      <c r="T700" s="16"/>
    </row>
    <row r="701" spans="18:20" s="9" customFormat="1">
      <c r="R701" s="16"/>
      <c r="S701" s="16"/>
      <c r="T701" s="16"/>
    </row>
    <row r="702" spans="18:20" s="9" customFormat="1">
      <c r="R702" s="16"/>
      <c r="S702" s="16"/>
      <c r="T702" s="16"/>
    </row>
    <row r="703" spans="18:20" s="9" customFormat="1">
      <c r="R703" s="16"/>
      <c r="S703" s="16"/>
      <c r="T703" s="16"/>
    </row>
    <row r="704" spans="18:20" s="9" customFormat="1">
      <c r="R704" s="16"/>
      <c r="S704" s="16"/>
      <c r="T704" s="16"/>
    </row>
    <row r="705" spans="18:20" s="9" customFormat="1">
      <c r="R705" s="16"/>
      <c r="S705" s="16"/>
      <c r="T705" s="16"/>
    </row>
    <row r="706" spans="18:20" s="9" customFormat="1">
      <c r="R706" s="16"/>
      <c r="S706" s="16"/>
      <c r="T706" s="16"/>
    </row>
    <row r="707" spans="18:20" s="9" customFormat="1">
      <c r="R707" s="16"/>
      <c r="S707" s="16"/>
      <c r="T707" s="16"/>
    </row>
    <row r="708" spans="18:20" s="9" customFormat="1">
      <c r="R708" s="16"/>
      <c r="S708" s="16"/>
      <c r="T708" s="16"/>
    </row>
    <row r="709" spans="18:20" s="9" customFormat="1">
      <c r="R709" s="16"/>
      <c r="S709" s="16"/>
      <c r="T709" s="16"/>
    </row>
    <row r="710" spans="18:20" s="9" customFormat="1">
      <c r="R710" s="16"/>
      <c r="S710" s="16"/>
      <c r="T710" s="16"/>
    </row>
    <row r="711" spans="18:20" s="9" customFormat="1">
      <c r="R711" s="16"/>
      <c r="S711" s="16"/>
      <c r="T711" s="16"/>
    </row>
    <row r="712" spans="18:20" s="9" customFormat="1">
      <c r="R712" s="16"/>
      <c r="S712" s="16"/>
      <c r="T712" s="16"/>
    </row>
    <row r="713" spans="18:20" s="9" customFormat="1">
      <c r="R713" s="16"/>
      <c r="S713" s="16"/>
      <c r="T713" s="16"/>
    </row>
    <row r="714" spans="18:20" s="9" customFormat="1">
      <c r="R714" s="16"/>
      <c r="S714" s="16"/>
      <c r="T714" s="16"/>
    </row>
    <row r="715" spans="18:20" s="9" customFormat="1">
      <c r="R715" s="16"/>
      <c r="S715" s="16"/>
      <c r="T715" s="16"/>
    </row>
    <row r="716" spans="18:20" s="9" customFormat="1">
      <c r="R716" s="16"/>
      <c r="S716" s="16"/>
      <c r="T716" s="16"/>
    </row>
    <row r="717" spans="18:20" s="9" customFormat="1">
      <c r="R717" s="16"/>
      <c r="S717" s="16"/>
      <c r="T717" s="16"/>
    </row>
    <row r="718" spans="18:20" s="9" customFormat="1">
      <c r="R718" s="16"/>
      <c r="S718" s="16"/>
      <c r="T718" s="16"/>
    </row>
    <row r="719" spans="18:20" s="9" customFormat="1">
      <c r="R719" s="16"/>
      <c r="S719" s="16"/>
      <c r="T719" s="16"/>
    </row>
    <row r="720" spans="18:20" s="9" customFormat="1">
      <c r="R720" s="16"/>
      <c r="S720" s="16"/>
      <c r="T720" s="16"/>
    </row>
    <row r="721" spans="18:20" s="9" customFormat="1">
      <c r="R721" s="16"/>
      <c r="S721" s="16"/>
      <c r="T721" s="16"/>
    </row>
    <row r="722" spans="18:20" s="9" customFormat="1">
      <c r="R722" s="16"/>
      <c r="S722" s="16"/>
      <c r="T722" s="16"/>
    </row>
    <row r="723" spans="18:20" s="9" customFormat="1">
      <c r="R723" s="16"/>
      <c r="S723" s="16"/>
      <c r="T723" s="16"/>
    </row>
    <row r="724" spans="18:20" s="9" customFormat="1">
      <c r="R724" s="16"/>
      <c r="S724" s="16"/>
      <c r="T724" s="16"/>
    </row>
    <row r="725" spans="18:20" s="9" customFormat="1">
      <c r="R725" s="16"/>
      <c r="S725" s="16"/>
      <c r="T725" s="16"/>
    </row>
    <row r="726" spans="18:20" s="9" customFormat="1">
      <c r="R726" s="16"/>
      <c r="S726" s="16"/>
      <c r="T726" s="16"/>
    </row>
    <row r="727" spans="18:20" s="9" customFormat="1">
      <c r="R727" s="16"/>
      <c r="S727" s="16"/>
      <c r="T727" s="16"/>
    </row>
    <row r="728" spans="18:20" s="9" customFormat="1">
      <c r="R728" s="16"/>
      <c r="S728" s="16"/>
      <c r="T728" s="16"/>
    </row>
    <row r="729" spans="18:20" s="9" customFormat="1">
      <c r="R729" s="16"/>
      <c r="S729" s="16"/>
      <c r="T729" s="16"/>
    </row>
    <row r="730" spans="18:20" s="9" customFormat="1">
      <c r="R730" s="16"/>
      <c r="S730" s="16"/>
      <c r="T730" s="16"/>
    </row>
    <row r="731" spans="18:20" s="9" customFormat="1">
      <c r="R731" s="16"/>
      <c r="S731" s="16"/>
      <c r="T731" s="16"/>
    </row>
    <row r="732" spans="18:20" s="9" customFormat="1">
      <c r="R732" s="16"/>
      <c r="S732" s="16"/>
      <c r="T732" s="16"/>
    </row>
    <row r="733" spans="18:20" s="9" customFormat="1">
      <c r="R733" s="16"/>
      <c r="S733" s="16"/>
      <c r="T733" s="16"/>
    </row>
    <row r="734" spans="18:20" s="9" customFormat="1">
      <c r="R734" s="16"/>
      <c r="S734" s="16"/>
      <c r="T734" s="16"/>
    </row>
    <row r="735" spans="18:20" s="9" customFormat="1">
      <c r="R735" s="16"/>
      <c r="S735" s="16"/>
      <c r="T735" s="16"/>
    </row>
    <row r="736" spans="18:20" s="9" customFormat="1">
      <c r="R736" s="16"/>
      <c r="S736" s="16"/>
      <c r="T736" s="16"/>
    </row>
    <row r="737" spans="18:20" s="9" customFormat="1">
      <c r="R737" s="16"/>
      <c r="S737" s="16"/>
      <c r="T737" s="16"/>
    </row>
    <row r="738" spans="18:20" s="9" customFormat="1">
      <c r="R738" s="16"/>
      <c r="S738" s="16"/>
      <c r="T738" s="16"/>
    </row>
    <row r="739" spans="18:20" s="9" customFormat="1">
      <c r="R739" s="16"/>
      <c r="S739" s="16"/>
      <c r="T739" s="16"/>
    </row>
    <row r="740" spans="18:20" s="9" customFormat="1">
      <c r="R740" s="16"/>
      <c r="S740" s="16"/>
      <c r="T740" s="16"/>
    </row>
    <row r="741" spans="18:20" s="9" customFormat="1">
      <c r="R741" s="16"/>
      <c r="S741" s="16"/>
      <c r="T741" s="16"/>
    </row>
    <row r="742" spans="18:20" s="9" customFormat="1">
      <c r="R742" s="16"/>
      <c r="S742" s="16"/>
      <c r="T742" s="16"/>
    </row>
    <row r="743" spans="18:20" s="9" customFormat="1">
      <c r="R743" s="16"/>
      <c r="S743" s="16"/>
      <c r="T743" s="16"/>
    </row>
    <row r="744" spans="18:20" s="9" customFormat="1">
      <c r="R744" s="16"/>
      <c r="S744" s="16"/>
      <c r="T744" s="16"/>
    </row>
    <row r="745" spans="18:20" s="9" customFormat="1">
      <c r="R745" s="16"/>
      <c r="S745" s="16"/>
      <c r="T745" s="16"/>
    </row>
    <row r="746" spans="18:20" s="9" customFormat="1">
      <c r="R746" s="16"/>
      <c r="S746" s="16"/>
      <c r="T746" s="16"/>
    </row>
    <row r="747" spans="18:20" s="9" customFormat="1">
      <c r="R747" s="16"/>
      <c r="S747" s="16"/>
      <c r="T747" s="16"/>
    </row>
    <row r="748" spans="18:20" s="9" customFormat="1">
      <c r="R748" s="16"/>
      <c r="S748" s="16"/>
      <c r="T748" s="16"/>
    </row>
    <row r="749" spans="18:20" s="9" customFormat="1">
      <c r="R749" s="16"/>
      <c r="S749" s="16"/>
      <c r="T749" s="16"/>
    </row>
    <row r="750" spans="18:20" s="9" customFormat="1">
      <c r="R750" s="16"/>
      <c r="S750" s="16"/>
      <c r="T750" s="16"/>
    </row>
    <row r="751" spans="18:20" s="9" customFormat="1">
      <c r="R751" s="16"/>
      <c r="S751" s="16"/>
      <c r="T751" s="16"/>
    </row>
    <row r="752" spans="18:20" s="9" customFormat="1">
      <c r="R752" s="16"/>
      <c r="S752" s="16"/>
      <c r="T752" s="16"/>
    </row>
    <row r="753" spans="18:20" s="9" customFormat="1">
      <c r="R753" s="16"/>
      <c r="S753" s="16"/>
      <c r="T753" s="16"/>
    </row>
    <row r="754" spans="18:20" s="9" customFormat="1">
      <c r="R754" s="16"/>
      <c r="S754" s="16"/>
      <c r="T754" s="16"/>
    </row>
    <row r="755" spans="18:20" s="9" customFormat="1">
      <c r="R755" s="16"/>
      <c r="S755" s="16"/>
      <c r="T755" s="16"/>
    </row>
    <row r="756" spans="18:20" s="9" customFormat="1">
      <c r="R756" s="16"/>
      <c r="S756" s="16"/>
      <c r="T756" s="16"/>
    </row>
    <row r="757" spans="18:20" s="9" customFormat="1">
      <c r="R757" s="16"/>
      <c r="S757" s="16"/>
      <c r="T757" s="16"/>
    </row>
    <row r="758" spans="18:20" s="9" customFormat="1">
      <c r="R758" s="16"/>
      <c r="S758" s="16"/>
      <c r="T758" s="16"/>
    </row>
    <row r="759" spans="18:20" s="9" customFormat="1">
      <c r="R759" s="16"/>
      <c r="S759" s="16"/>
      <c r="T759" s="16"/>
    </row>
    <row r="760" spans="18:20" s="9" customFormat="1">
      <c r="R760" s="16"/>
      <c r="S760" s="16"/>
      <c r="T760" s="16"/>
    </row>
    <row r="761" spans="18:20" s="9" customFormat="1">
      <c r="R761" s="16"/>
      <c r="S761" s="16"/>
      <c r="T761" s="16"/>
    </row>
    <row r="762" spans="18:20" s="9" customFormat="1">
      <c r="R762" s="16"/>
      <c r="S762" s="16"/>
      <c r="T762" s="16"/>
    </row>
    <row r="763" spans="18:20" s="9" customFormat="1">
      <c r="R763" s="16"/>
      <c r="S763" s="16"/>
      <c r="T763" s="16"/>
    </row>
    <row r="764" spans="18:20" s="9" customFormat="1">
      <c r="R764" s="16"/>
      <c r="S764" s="16"/>
      <c r="T764" s="16"/>
    </row>
    <row r="765" spans="18:20" s="9" customFormat="1">
      <c r="R765" s="16"/>
      <c r="S765" s="16"/>
      <c r="T765" s="16"/>
    </row>
    <row r="766" spans="18:20" s="9" customFormat="1">
      <c r="R766" s="16"/>
      <c r="S766" s="16"/>
      <c r="T766" s="16"/>
    </row>
    <row r="767" spans="18:20" s="9" customFormat="1">
      <c r="R767" s="16"/>
      <c r="S767" s="16"/>
      <c r="T767" s="16"/>
    </row>
    <row r="768" spans="18:20" s="9" customFormat="1">
      <c r="R768" s="16"/>
      <c r="S768" s="16"/>
      <c r="T768" s="16"/>
    </row>
    <row r="769" spans="18:20" s="9" customFormat="1">
      <c r="R769" s="16"/>
      <c r="S769" s="16"/>
      <c r="T769" s="16"/>
    </row>
    <row r="770" spans="18:20" s="9" customFormat="1">
      <c r="R770" s="16"/>
      <c r="S770" s="16"/>
      <c r="T770" s="16"/>
    </row>
    <row r="771" spans="18:20" s="9" customFormat="1">
      <c r="R771" s="16"/>
      <c r="S771" s="16"/>
      <c r="T771" s="16"/>
    </row>
    <row r="772" spans="18:20" s="9" customFormat="1">
      <c r="R772" s="16"/>
      <c r="S772" s="16"/>
      <c r="T772" s="16"/>
    </row>
    <row r="773" spans="18:20" s="9" customFormat="1">
      <c r="R773" s="16"/>
      <c r="S773" s="16"/>
      <c r="T773" s="16"/>
    </row>
    <row r="774" spans="18:20" s="9" customFormat="1">
      <c r="R774" s="16"/>
      <c r="S774" s="16"/>
      <c r="T774" s="16"/>
    </row>
    <row r="775" spans="18:20" s="9" customFormat="1">
      <c r="R775" s="16"/>
      <c r="S775" s="16"/>
      <c r="T775" s="16"/>
    </row>
    <row r="776" spans="18:20" s="9" customFormat="1">
      <c r="R776" s="16"/>
      <c r="S776" s="16"/>
      <c r="T776" s="16"/>
    </row>
    <row r="777" spans="18:20" s="9" customFormat="1">
      <c r="R777" s="16"/>
      <c r="S777" s="16"/>
      <c r="T777" s="16"/>
    </row>
    <row r="778" spans="18:20" s="9" customFormat="1">
      <c r="R778" s="16"/>
      <c r="S778" s="16"/>
      <c r="T778" s="16"/>
    </row>
    <row r="779" spans="18:20" s="9" customFormat="1">
      <c r="R779" s="16"/>
      <c r="S779" s="16"/>
      <c r="T779" s="16"/>
    </row>
    <row r="780" spans="18:20" s="9" customFormat="1">
      <c r="R780" s="16"/>
      <c r="S780" s="16"/>
      <c r="T780" s="16"/>
    </row>
    <row r="781" spans="18:20" s="9" customFormat="1">
      <c r="R781" s="16"/>
      <c r="S781" s="16"/>
      <c r="T781" s="16"/>
    </row>
    <row r="782" spans="18:20" s="9" customFormat="1">
      <c r="R782" s="16"/>
      <c r="S782" s="16"/>
      <c r="T782" s="16"/>
    </row>
    <row r="783" spans="18:20" s="9" customFormat="1">
      <c r="R783" s="16"/>
      <c r="S783" s="16"/>
      <c r="T783" s="16"/>
    </row>
    <row r="784" spans="18:20" s="9" customFormat="1">
      <c r="R784" s="16"/>
      <c r="S784" s="16"/>
      <c r="T784" s="16"/>
    </row>
    <row r="785" spans="18:20" s="9" customFormat="1">
      <c r="R785" s="16"/>
      <c r="S785" s="16"/>
      <c r="T785" s="16"/>
    </row>
    <row r="786" spans="18:20" s="9" customFormat="1">
      <c r="R786" s="16"/>
      <c r="S786" s="16"/>
      <c r="T786" s="16"/>
    </row>
    <row r="787" spans="18:20" s="9" customFormat="1">
      <c r="R787" s="16"/>
      <c r="S787" s="16"/>
      <c r="T787" s="16"/>
    </row>
    <row r="788" spans="18:20" s="9" customFormat="1">
      <c r="R788" s="16"/>
      <c r="S788" s="16"/>
      <c r="T788" s="16"/>
    </row>
    <row r="789" spans="18:20" s="9" customFormat="1">
      <c r="R789" s="16"/>
      <c r="S789" s="16"/>
      <c r="T789" s="16"/>
    </row>
    <row r="790" spans="18:20" s="9" customFormat="1">
      <c r="R790" s="16"/>
      <c r="S790" s="16"/>
      <c r="T790" s="16"/>
    </row>
    <row r="791" spans="18:20" s="9" customFormat="1">
      <c r="R791" s="16"/>
      <c r="S791" s="16"/>
      <c r="T791" s="16"/>
    </row>
    <row r="792" spans="18:20" s="9" customFormat="1">
      <c r="R792" s="16"/>
      <c r="S792" s="16"/>
      <c r="T792" s="16"/>
    </row>
    <row r="793" spans="18:20" s="9" customFormat="1">
      <c r="R793" s="16"/>
      <c r="S793" s="16"/>
      <c r="T793" s="16"/>
    </row>
    <row r="794" spans="18:20" s="9" customFormat="1">
      <c r="R794" s="16"/>
      <c r="S794" s="16"/>
      <c r="T794" s="16"/>
    </row>
    <row r="795" spans="18:20" s="9" customFormat="1">
      <c r="R795" s="16"/>
      <c r="S795" s="16"/>
      <c r="T795" s="16"/>
    </row>
    <row r="796" spans="18:20" s="9" customFormat="1">
      <c r="R796" s="16"/>
      <c r="S796" s="16"/>
      <c r="T796" s="16"/>
    </row>
    <row r="797" spans="18:20" s="9" customFormat="1">
      <c r="R797" s="16"/>
      <c r="S797" s="16"/>
      <c r="T797" s="16"/>
    </row>
    <row r="798" spans="18:20" s="9" customFormat="1">
      <c r="R798" s="16"/>
      <c r="S798" s="16"/>
      <c r="T798" s="16"/>
    </row>
    <row r="799" spans="18:20" s="9" customFormat="1">
      <c r="R799" s="16"/>
      <c r="S799" s="16"/>
      <c r="T799" s="16"/>
    </row>
    <row r="800" spans="18:20" s="9" customFormat="1">
      <c r="R800" s="16"/>
      <c r="S800" s="16"/>
      <c r="T800" s="16"/>
    </row>
    <row r="801" spans="18:20" s="9" customFormat="1">
      <c r="R801" s="16"/>
      <c r="S801" s="16"/>
      <c r="T801" s="16"/>
    </row>
    <row r="802" spans="18:20" s="9" customFormat="1">
      <c r="R802" s="16"/>
      <c r="S802" s="16"/>
      <c r="T802" s="16"/>
    </row>
    <row r="803" spans="18:20" s="9" customFormat="1">
      <c r="R803" s="16"/>
      <c r="S803" s="16"/>
      <c r="T803" s="16"/>
    </row>
    <row r="804" spans="18:20" s="9" customFormat="1">
      <c r="R804" s="16"/>
      <c r="S804" s="16"/>
      <c r="T804" s="16"/>
    </row>
    <row r="805" spans="18:20" s="9" customFormat="1">
      <c r="R805" s="16"/>
      <c r="S805" s="16"/>
      <c r="T805" s="16"/>
    </row>
    <row r="806" spans="18:20" s="9" customFormat="1">
      <c r="R806" s="16"/>
      <c r="S806" s="16"/>
      <c r="T806" s="16"/>
    </row>
    <row r="807" spans="18:20" s="9" customFormat="1">
      <c r="R807" s="16"/>
      <c r="S807" s="16"/>
      <c r="T807" s="16"/>
    </row>
    <row r="808" spans="18:20" s="9" customFormat="1">
      <c r="R808" s="16"/>
      <c r="S808" s="16"/>
      <c r="T808" s="16"/>
    </row>
    <row r="809" spans="18:20" s="9" customFormat="1">
      <c r="R809" s="16"/>
      <c r="S809" s="16"/>
      <c r="T809" s="16"/>
    </row>
    <row r="810" spans="18:20" s="9" customFormat="1">
      <c r="R810" s="16"/>
      <c r="S810" s="16"/>
      <c r="T810" s="16"/>
    </row>
    <row r="811" spans="18:20" s="9" customFormat="1">
      <c r="R811" s="16"/>
      <c r="S811" s="16"/>
      <c r="T811" s="16"/>
    </row>
    <row r="812" spans="18:20" s="9" customFormat="1">
      <c r="R812" s="16"/>
      <c r="S812" s="16"/>
      <c r="T812" s="16"/>
    </row>
    <row r="813" spans="18:20" s="9" customFormat="1">
      <c r="R813" s="16"/>
      <c r="S813" s="16"/>
      <c r="T813" s="16"/>
    </row>
    <row r="814" spans="18:20" s="9" customFormat="1">
      <c r="R814" s="16"/>
      <c r="S814" s="16"/>
      <c r="T814" s="16"/>
    </row>
    <row r="815" spans="18:20" s="9" customFormat="1">
      <c r="R815" s="16"/>
      <c r="S815" s="16"/>
      <c r="T815" s="16"/>
    </row>
    <row r="816" spans="18:20" s="9" customFormat="1">
      <c r="R816" s="16"/>
      <c r="S816" s="16"/>
      <c r="T816" s="16"/>
    </row>
    <row r="817" spans="18:20" s="9" customFormat="1">
      <c r="R817" s="16"/>
      <c r="S817" s="16"/>
      <c r="T817" s="16"/>
    </row>
    <row r="818" spans="18:20" s="9" customFormat="1">
      <c r="R818" s="16"/>
      <c r="S818" s="16"/>
      <c r="T818" s="16"/>
    </row>
    <row r="819" spans="18:20" s="9" customFormat="1">
      <c r="R819" s="16"/>
      <c r="S819" s="16"/>
      <c r="T819" s="16"/>
    </row>
    <row r="820" spans="18:20" s="9" customFormat="1">
      <c r="R820" s="16"/>
      <c r="S820" s="16"/>
      <c r="T820" s="16"/>
    </row>
    <row r="821" spans="18:20" s="9" customFormat="1">
      <c r="R821" s="16"/>
      <c r="S821" s="16"/>
      <c r="T821" s="16"/>
    </row>
    <row r="822" spans="18:20" s="9" customFormat="1">
      <c r="R822" s="16"/>
      <c r="S822" s="16"/>
      <c r="T822" s="16"/>
    </row>
    <row r="823" spans="18:20" s="9" customFormat="1">
      <c r="R823" s="16"/>
      <c r="S823" s="16"/>
      <c r="T823" s="16"/>
    </row>
    <row r="824" spans="18:20" s="9" customFormat="1">
      <c r="R824" s="16"/>
      <c r="S824" s="16"/>
      <c r="T824" s="16"/>
    </row>
    <row r="825" spans="18:20" s="9" customFormat="1">
      <c r="R825" s="16"/>
      <c r="S825" s="16"/>
      <c r="T825" s="16"/>
    </row>
    <row r="826" spans="18:20" s="9" customFormat="1">
      <c r="R826" s="16"/>
      <c r="S826" s="16"/>
      <c r="T826" s="16"/>
    </row>
    <row r="827" spans="18:20" s="9" customFormat="1">
      <c r="R827" s="16"/>
      <c r="S827" s="16"/>
      <c r="T827" s="16"/>
    </row>
    <row r="828" spans="18:20" s="9" customFormat="1">
      <c r="R828" s="16"/>
      <c r="S828" s="16"/>
      <c r="T828" s="16"/>
    </row>
    <row r="829" spans="18:20" s="9" customFormat="1">
      <c r="R829" s="16"/>
      <c r="S829" s="16"/>
      <c r="T829" s="16"/>
    </row>
    <row r="830" spans="18:20" s="9" customFormat="1">
      <c r="R830" s="16"/>
      <c r="S830" s="16"/>
      <c r="T830" s="16"/>
    </row>
    <row r="831" spans="18:20" s="9" customFormat="1">
      <c r="R831" s="16"/>
      <c r="S831" s="16"/>
      <c r="T831" s="16"/>
    </row>
    <row r="832" spans="18:20" s="9" customFormat="1">
      <c r="R832" s="16"/>
      <c r="S832" s="16"/>
      <c r="T832" s="16"/>
    </row>
    <row r="833" spans="18:20" s="9" customFormat="1">
      <c r="R833" s="16"/>
      <c r="S833" s="16"/>
      <c r="T833" s="16"/>
    </row>
    <row r="834" spans="18:20" s="9" customFormat="1">
      <c r="R834" s="16"/>
      <c r="S834" s="16"/>
      <c r="T834" s="16"/>
    </row>
    <row r="835" spans="18:20" s="9" customFormat="1">
      <c r="R835" s="16"/>
      <c r="S835" s="16"/>
      <c r="T835" s="16"/>
    </row>
    <row r="836" spans="18:20" s="9" customFormat="1">
      <c r="R836" s="16"/>
      <c r="S836" s="16"/>
      <c r="T836" s="16"/>
    </row>
    <row r="837" spans="18:20" s="9" customFormat="1">
      <c r="R837" s="16"/>
      <c r="S837" s="16"/>
      <c r="T837" s="16"/>
    </row>
    <row r="838" spans="18:20" s="9" customFormat="1">
      <c r="R838" s="16"/>
      <c r="S838" s="16"/>
      <c r="T838" s="16"/>
    </row>
    <row r="839" spans="18:20" s="9" customFormat="1">
      <c r="R839" s="16"/>
      <c r="S839" s="16"/>
      <c r="T839" s="16"/>
    </row>
    <row r="840" spans="18:20" s="9" customFormat="1">
      <c r="R840" s="16"/>
      <c r="S840" s="16"/>
      <c r="T840" s="16"/>
    </row>
    <row r="841" spans="18:20" s="9" customFormat="1">
      <c r="R841" s="16"/>
      <c r="S841" s="16"/>
      <c r="T841" s="16"/>
    </row>
    <row r="842" spans="18:20" s="9" customFormat="1">
      <c r="R842" s="16"/>
      <c r="S842" s="16"/>
      <c r="T842" s="16"/>
    </row>
    <row r="843" spans="18:20" s="9" customFormat="1">
      <c r="R843" s="16"/>
      <c r="S843" s="16"/>
      <c r="T843" s="16"/>
    </row>
    <row r="844" spans="18:20" s="9" customFormat="1">
      <c r="R844" s="16"/>
      <c r="S844" s="16"/>
      <c r="T844" s="16"/>
    </row>
    <row r="845" spans="18:20" s="9" customFormat="1">
      <c r="R845" s="16"/>
      <c r="S845" s="16"/>
      <c r="T845" s="16"/>
    </row>
    <row r="846" spans="18:20" s="9" customFormat="1">
      <c r="R846" s="16"/>
      <c r="S846" s="16"/>
      <c r="T846" s="16"/>
    </row>
    <row r="847" spans="18:20" s="9" customFormat="1">
      <c r="R847" s="16"/>
      <c r="S847" s="16"/>
      <c r="T847" s="16"/>
    </row>
    <row r="848" spans="18:20" s="9" customFormat="1">
      <c r="R848" s="16"/>
      <c r="S848" s="16"/>
      <c r="T848" s="16"/>
    </row>
    <row r="849" spans="18:20" s="9" customFormat="1">
      <c r="R849" s="16"/>
      <c r="S849" s="16"/>
      <c r="T849" s="16"/>
    </row>
    <row r="850" spans="18:20" s="9" customFormat="1">
      <c r="R850" s="16"/>
      <c r="S850" s="16"/>
      <c r="T850" s="16"/>
    </row>
    <row r="851" spans="18:20" s="9" customFormat="1">
      <c r="R851" s="16"/>
      <c r="S851" s="16"/>
      <c r="T851" s="16"/>
    </row>
    <row r="852" spans="18:20" s="9" customFormat="1">
      <c r="R852" s="16"/>
      <c r="S852" s="16"/>
      <c r="T852" s="16"/>
    </row>
    <row r="853" spans="18:20" s="9" customFormat="1">
      <c r="R853" s="16"/>
      <c r="S853" s="16"/>
      <c r="T853" s="16"/>
    </row>
    <row r="854" spans="18:20" s="9" customFormat="1">
      <c r="R854" s="16"/>
      <c r="S854" s="16"/>
      <c r="T854" s="16"/>
    </row>
    <row r="855" spans="18:20" s="9" customFormat="1">
      <c r="R855" s="16"/>
      <c r="S855" s="16"/>
      <c r="T855" s="16"/>
    </row>
    <row r="856" spans="18:20" s="9" customFormat="1">
      <c r="R856" s="16"/>
      <c r="S856" s="16"/>
      <c r="T856" s="16"/>
    </row>
    <row r="857" spans="18:20" s="9" customFormat="1">
      <c r="R857" s="16"/>
      <c r="S857" s="16"/>
      <c r="T857" s="16"/>
    </row>
    <row r="858" spans="18:20" s="9" customFormat="1">
      <c r="R858" s="16"/>
      <c r="S858" s="16"/>
      <c r="T858" s="16"/>
    </row>
    <row r="859" spans="18:20" s="9" customFormat="1">
      <c r="R859" s="16"/>
      <c r="S859" s="16"/>
      <c r="T859" s="16"/>
    </row>
    <row r="860" spans="18:20" s="9" customFormat="1">
      <c r="R860" s="16"/>
      <c r="S860" s="16"/>
      <c r="T860" s="16"/>
    </row>
    <row r="861" spans="18:20" s="9" customFormat="1">
      <c r="R861" s="16"/>
      <c r="S861" s="16"/>
      <c r="T861" s="16"/>
    </row>
    <row r="862" spans="18:20" s="9" customFormat="1">
      <c r="R862" s="16"/>
      <c r="S862" s="16"/>
      <c r="T862" s="16"/>
    </row>
    <row r="863" spans="18:20" s="9" customFormat="1">
      <c r="R863" s="16"/>
      <c r="S863" s="16"/>
      <c r="T863" s="16"/>
    </row>
    <row r="864" spans="18:20" s="9" customFormat="1">
      <c r="R864" s="16"/>
      <c r="S864" s="16"/>
      <c r="T864" s="16"/>
    </row>
    <row r="865" spans="18:20" s="9" customFormat="1">
      <c r="R865" s="16"/>
      <c r="S865" s="16"/>
      <c r="T865" s="16"/>
    </row>
    <row r="866" spans="18:20" s="9" customFormat="1">
      <c r="R866" s="16"/>
      <c r="S866" s="16"/>
      <c r="T866" s="16"/>
    </row>
    <row r="867" spans="18:20" s="9" customFormat="1">
      <c r="R867" s="16"/>
      <c r="S867" s="16"/>
      <c r="T867" s="16"/>
    </row>
    <row r="868" spans="18:20" s="9" customFormat="1">
      <c r="R868" s="16"/>
      <c r="S868" s="16"/>
      <c r="T868" s="16"/>
    </row>
    <row r="869" spans="18:20" s="9" customFormat="1">
      <c r="R869" s="16"/>
      <c r="S869" s="16"/>
      <c r="T869" s="16"/>
    </row>
    <row r="870" spans="18:20" s="9" customFormat="1">
      <c r="R870" s="16"/>
      <c r="S870" s="16"/>
      <c r="T870" s="16"/>
    </row>
    <row r="871" spans="18:20" s="9" customFormat="1">
      <c r="R871" s="16"/>
      <c r="S871" s="16"/>
      <c r="T871" s="16"/>
    </row>
    <row r="872" spans="18:20" s="9" customFormat="1">
      <c r="R872" s="16"/>
      <c r="S872" s="16"/>
      <c r="T872" s="16"/>
    </row>
    <row r="873" spans="18:20" s="9" customFormat="1">
      <c r="R873" s="16"/>
      <c r="S873" s="16"/>
      <c r="T873" s="16"/>
    </row>
    <row r="874" spans="18:20" s="9" customFormat="1">
      <c r="R874" s="16"/>
      <c r="S874" s="16"/>
      <c r="T874" s="16"/>
    </row>
    <row r="875" spans="18:20" s="9" customFormat="1">
      <c r="R875" s="16"/>
      <c r="S875" s="16"/>
      <c r="T875" s="16"/>
    </row>
    <row r="876" spans="18:20" s="9" customFormat="1">
      <c r="R876" s="16"/>
      <c r="S876" s="16"/>
      <c r="T876" s="16"/>
    </row>
    <row r="877" spans="18:20" s="9" customFormat="1">
      <c r="R877" s="16"/>
      <c r="S877" s="16"/>
      <c r="T877" s="16"/>
    </row>
    <row r="878" spans="18:20" s="9" customFormat="1">
      <c r="R878" s="16"/>
      <c r="S878" s="16"/>
      <c r="T878" s="16"/>
    </row>
    <row r="879" spans="18:20" s="9" customFormat="1">
      <c r="R879" s="16"/>
      <c r="S879" s="16"/>
      <c r="T879" s="16"/>
    </row>
    <row r="880" spans="18:20" s="9" customFormat="1">
      <c r="R880" s="16"/>
      <c r="S880" s="16"/>
      <c r="T880" s="16"/>
    </row>
    <row r="881" spans="18:20" s="9" customFormat="1">
      <c r="R881" s="16"/>
      <c r="S881" s="16"/>
      <c r="T881" s="16"/>
    </row>
    <row r="882" spans="18:20" s="9" customFormat="1">
      <c r="R882" s="16"/>
      <c r="S882" s="16"/>
      <c r="T882" s="16"/>
    </row>
    <row r="883" spans="18:20" s="9" customFormat="1">
      <c r="R883" s="16"/>
      <c r="S883" s="16"/>
      <c r="T883" s="16"/>
    </row>
    <row r="884" spans="18:20" s="9" customFormat="1">
      <c r="R884" s="16"/>
      <c r="S884" s="16"/>
      <c r="T884" s="16"/>
    </row>
    <row r="885" spans="18:20" s="9" customFormat="1">
      <c r="R885" s="16"/>
      <c r="S885" s="16"/>
      <c r="T885" s="16"/>
    </row>
    <row r="886" spans="18:20" s="9" customFormat="1">
      <c r="R886" s="16"/>
      <c r="S886" s="16"/>
      <c r="T886" s="16"/>
    </row>
    <row r="887" spans="18:20" s="9" customFormat="1">
      <c r="R887" s="16"/>
      <c r="S887" s="16"/>
      <c r="T887" s="16"/>
    </row>
    <row r="888" spans="18:20" s="9" customFormat="1">
      <c r="R888" s="16"/>
      <c r="S888" s="16"/>
      <c r="T888" s="16"/>
    </row>
    <row r="889" spans="18:20" s="9" customFormat="1">
      <c r="R889" s="16"/>
      <c r="S889" s="16"/>
      <c r="T889" s="16"/>
    </row>
    <row r="890" spans="18:20" s="9" customFormat="1">
      <c r="R890" s="16"/>
      <c r="S890" s="16"/>
      <c r="T890" s="16"/>
    </row>
    <row r="891" spans="18:20" s="9" customFormat="1">
      <c r="R891" s="16"/>
      <c r="S891" s="16"/>
      <c r="T891" s="16"/>
    </row>
    <row r="892" spans="18:20" s="9" customFormat="1">
      <c r="R892" s="16"/>
      <c r="S892" s="16"/>
      <c r="T892" s="16"/>
    </row>
    <row r="893" spans="18:20" s="9" customFormat="1">
      <c r="R893" s="16"/>
      <c r="S893" s="16"/>
      <c r="T893" s="16"/>
    </row>
    <row r="894" spans="18:20" s="9" customFormat="1">
      <c r="R894" s="16"/>
      <c r="S894" s="16"/>
      <c r="T894" s="16"/>
    </row>
    <row r="895" spans="18:20" s="9" customFormat="1">
      <c r="R895" s="16"/>
      <c r="S895" s="16"/>
      <c r="T895" s="16"/>
    </row>
    <row r="896" spans="18:20" s="9" customFormat="1">
      <c r="R896" s="16"/>
      <c r="S896" s="16"/>
      <c r="T896" s="16"/>
    </row>
    <row r="897" spans="18:20" s="9" customFormat="1">
      <c r="R897" s="16"/>
      <c r="S897" s="16"/>
      <c r="T897" s="16"/>
    </row>
    <row r="898" spans="18:20" s="9" customFormat="1">
      <c r="R898" s="16"/>
      <c r="S898" s="16"/>
      <c r="T898" s="16"/>
    </row>
    <row r="899" spans="18:20" s="9" customFormat="1">
      <c r="R899" s="16"/>
      <c r="S899" s="16"/>
      <c r="T899" s="16"/>
    </row>
    <row r="900" spans="18:20" s="9" customFormat="1">
      <c r="R900" s="16"/>
      <c r="S900" s="16"/>
      <c r="T900" s="16"/>
    </row>
    <row r="901" spans="18:20" s="9" customFormat="1">
      <c r="R901" s="16"/>
      <c r="S901" s="16"/>
      <c r="T901" s="16"/>
    </row>
    <row r="902" spans="18:20" s="9" customFormat="1">
      <c r="R902" s="16"/>
      <c r="S902" s="16"/>
      <c r="T902" s="16"/>
    </row>
    <row r="903" spans="18:20" s="9" customFormat="1">
      <c r="R903" s="16"/>
      <c r="S903" s="16"/>
      <c r="T903" s="16"/>
    </row>
    <row r="904" spans="18:20" s="9" customFormat="1">
      <c r="R904" s="16"/>
      <c r="S904" s="16"/>
      <c r="T904" s="16"/>
    </row>
    <row r="905" spans="18:20" s="9" customFormat="1">
      <c r="R905" s="16"/>
      <c r="S905" s="16"/>
      <c r="T905" s="16"/>
    </row>
    <row r="906" spans="18:20" s="9" customFormat="1">
      <c r="R906" s="16"/>
      <c r="S906" s="16"/>
      <c r="T906" s="16"/>
    </row>
    <row r="907" spans="18:20" s="9" customFormat="1">
      <c r="R907" s="16"/>
      <c r="S907" s="16"/>
      <c r="T907" s="16"/>
    </row>
    <row r="908" spans="18:20" s="9" customFormat="1">
      <c r="R908" s="16"/>
      <c r="S908" s="16"/>
      <c r="T908" s="16"/>
    </row>
    <row r="909" spans="18:20" s="9" customFormat="1">
      <c r="R909" s="16"/>
      <c r="S909" s="16"/>
      <c r="T909" s="16"/>
    </row>
    <row r="910" spans="18:20" s="9" customFormat="1">
      <c r="R910" s="16"/>
      <c r="S910" s="16"/>
      <c r="T910" s="16"/>
    </row>
    <row r="911" spans="18:20" s="9" customFormat="1">
      <c r="R911" s="16"/>
      <c r="S911" s="16"/>
      <c r="T911" s="16"/>
    </row>
    <row r="912" spans="18:20" s="9" customFormat="1">
      <c r="R912" s="16"/>
      <c r="S912" s="16"/>
      <c r="T912" s="16"/>
    </row>
    <row r="913" spans="18:20" s="9" customFormat="1">
      <c r="R913" s="16"/>
      <c r="S913" s="16"/>
      <c r="T913" s="16"/>
    </row>
    <row r="914" spans="18:20" s="9" customFormat="1">
      <c r="R914" s="16"/>
      <c r="S914" s="16"/>
      <c r="T914" s="16"/>
    </row>
    <row r="915" spans="18:20" s="9" customFormat="1">
      <c r="R915" s="16"/>
      <c r="S915" s="16"/>
      <c r="T915" s="16"/>
    </row>
    <row r="916" spans="18:20" s="9" customFormat="1">
      <c r="R916" s="16"/>
      <c r="S916" s="16"/>
      <c r="T916" s="16"/>
    </row>
    <row r="917" spans="18:20" s="9" customFormat="1">
      <c r="R917" s="16"/>
      <c r="S917" s="16"/>
      <c r="T917" s="16"/>
    </row>
    <row r="918" spans="18:20" s="9" customFormat="1">
      <c r="R918" s="16"/>
      <c r="S918" s="16"/>
      <c r="T918" s="16"/>
    </row>
    <row r="919" spans="18:20" s="9" customFormat="1">
      <c r="R919" s="16"/>
      <c r="S919" s="16"/>
      <c r="T919" s="16"/>
    </row>
    <row r="920" spans="18:20" s="9" customFormat="1">
      <c r="R920" s="16"/>
      <c r="S920" s="16"/>
      <c r="T920" s="16"/>
    </row>
    <row r="921" spans="18:20" s="9" customFormat="1">
      <c r="R921" s="16"/>
      <c r="S921" s="16"/>
      <c r="T921" s="16"/>
    </row>
    <row r="922" spans="18:20" s="9" customFormat="1">
      <c r="R922" s="16"/>
      <c r="S922" s="16"/>
      <c r="T922" s="16"/>
    </row>
    <row r="923" spans="18:20" s="9" customFormat="1">
      <c r="R923" s="16"/>
      <c r="S923" s="16"/>
      <c r="T923" s="16"/>
    </row>
    <row r="924" spans="18:20" s="9" customFormat="1">
      <c r="R924" s="16"/>
      <c r="S924" s="16"/>
      <c r="T924" s="16"/>
    </row>
    <row r="925" spans="18:20" s="9" customFormat="1">
      <c r="R925" s="16"/>
      <c r="S925" s="16"/>
      <c r="T925" s="16"/>
    </row>
    <row r="926" spans="18:20" s="9" customFormat="1">
      <c r="R926" s="16"/>
      <c r="S926" s="16"/>
      <c r="T926" s="16"/>
    </row>
    <row r="927" spans="18:20" s="9" customFormat="1">
      <c r="R927" s="16"/>
      <c r="S927" s="16"/>
      <c r="T927" s="16"/>
    </row>
    <row r="928" spans="18:20" s="9" customFormat="1">
      <c r="R928" s="16"/>
      <c r="S928" s="16"/>
      <c r="T928" s="16"/>
    </row>
    <row r="929" spans="18:20" s="9" customFormat="1">
      <c r="R929" s="16"/>
      <c r="S929" s="16"/>
      <c r="T929" s="16"/>
    </row>
    <row r="930" spans="18:20" s="9" customFormat="1">
      <c r="R930" s="16"/>
      <c r="S930" s="16"/>
      <c r="T930" s="16"/>
    </row>
    <row r="931" spans="18:20" s="9" customFormat="1">
      <c r="R931" s="16"/>
      <c r="S931" s="16"/>
      <c r="T931" s="16"/>
    </row>
    <row r="932" spans="18:20" s="9" customFormat="1">
      <c r="R932" s="16"/>
      <c r="S932" s="16"/>
      <c r="T932" s="16"/>
    </row>
    <row r="933" spans="18:20" s="9" customFormat="1">
      <c r="R933" s="16"/>
      <c r="S933" s="16"/>
      <c r="T933" s="16"/>
    </row>
    <row r="934" spans="18:20" s="9" customFormat="1">
      <c r="R934" s="16"/>
      <c r="S934" s="16"/>
      <c r="T934" s="16"/>
    </row>
    <row r="935" spans="18:20" s="9" customFormat="1">
      <c r="R935" s="16"/>
      <c r="S935" s="16"/>
      <c r="T935" s="16"/>
    </row>
    <row r="936" spans="18:20" s="9" customFormat="1">
      <c r="R936" s="16"/>
      <c r="S936" s="16"/>
      <c r="T936" s="16"/>
    </row>
    <row r="937" spans="18:20" s="9" customFormat="1">
      <c r="R937" s="16"/>
      <c r="S937" s="16"/>
      <c r="T937" s="16"/>
    </row>
    <row r="938" spans="18:20" s="9" customFormat="1">
      <c r="R938" s="16"/>
      <c r="S938" s="16"/>
      <c r="T938" s="16"/>
    </row>
    <row r="939" spans="18:20" s="9" customFormat="1">
      <c r="R939" s="16"/>
      <c r="S939" s="16"/>
      <c r="T939" s="16"/>
    </row>
    <row r="940" spans="18:20" s="9" customFormat="1">
      <c r="R940" s="16"/>
      <c r="S940" s="16"/>
      <c r="T940" s="16"/>
    </row>
    <row r="941" spans="18:20" s="9" customFormat="1">
      <c r="R941" s="16"/>
      <c r="S941" s="16"/>
      <c r="T941" s="16"/>
    </row>
    <row r="942" spans="18:20" s="9" customFormat="1">
      <c r="R942" s="16"/>
      <c r="S942" s="16"/>
      <c r="T942" s="16"/>
    </row>
    <row r="943" spans="18:20" s="9" customFormat="1">
      <c r="R943" s="16"/>
      <c r="S943" s="16"/>
      <c r="T943" s="16"/>
    </row>
    <row r="944" spans="18:20" s="9" customFormat="1">
      <c r="R944" s="16"/>
      <c r="S944" s="16"/>
      <c r="T944" s="16"/>
    </row>
    <row r="945" spans="18:20" s="9" customFormat="1">
      <c r="R945" s="16"/>
      <c r="S945" s="16"/>
      <c r="T945" s="16"/>
    </row>
    <row r="946" spans="18:20" s="9" customFormat="1">
      <c r="R946" s="16"/>
      <c r="S946" s="16"/>
      <c r="T946" s="16"/>
    </row>
    <row r="947" spans="18:20" s="9" customFormat="1">
      <c r="R947" s="16"/>
      <c r="S947" s="16"/>
      <c r="T947" s="16"/>
    </row>
    <row r="948" spans="18:20" s="9" customFormat="1">
      <c r="R948" s="16"/>
      <c r="S948" s="16"/>
      <c r="T948" s="16"/>
    </row>
    <row r="949" spans="18:20" s="9" customFormat="1">
      <c r="R949" s="16"/>
      <c r="S949" s="16"/>
      <c r="T949" s="16"/>
    </row>
    <row r="950" spans="18:20" s="9" customFormat="1">
      <c r="R950" s="16"/>
      <c r="S950" s="16"/>
      <c r="T950" s="16"/>
    </row>
    <row r="951" spans="18:20" s="9" customFormat="1">
      <c r="R951" s="16"/>
      <c r="S951" s="16"/>
      <c r="T951" s="16"/>
    </row>
    <row r="952" spans="18:20" s="9" customFormat="1">
      <c r="R952" s="16"/>
      <c r="S952" s="16"/>
      <c r="T952" s="16"/>
    </row>
    <row r="953" spans="18:20" s="9" customFormat="1">
      <c r="R953" s="16"/>
      <c r="S953" s="16"/>
      <c r="T953" s="16"/>
    </row>
    <row r="954" spans="18:20" s="9" customFormat="1">
      <c r="R954" s="16"/>
      <c r="S954" s="16"/>
      <c r="T954" s="16"/>
    </row>
    <row r="955" spans="18:20" s="9" customFormat="1">
      <c r="R955" s="16"/>
      <c r="S955" s="16"/>
      <c r="T955" s="16"/>
    </row>
    <row r="956" spans="18:20" s="9" customFormat="1">
      <c r="R956" s="16"/>
      <c r="S956" s="16"/>
      <c r="T956" s="16"/>
    </row>
    <row r="957" spans="18:20" s="9" customFormat="1">
      <c r="R957" s="16"/>
      <c r="S957" s="16"/>
      <c r="T957" s="16"/>
    </row>
    <row r="958" spans="18:20" s="9" customFormat="1">
      <c r="R958" s="16"/>
      <c r="S958" s="16"/>
      <c r="T958" s="16"/>
    </row>
    <row r="959" spans="18:20" s="9" customFormat="1">
      <c r="R959" s="16"/>
      <c r="S959" s="16"/>
      <c r="T959" s="16"/>
    </row>
    <row r="960" spans="18:20" s="9" customFormat="1">
      <c r="R960" s="16"/>
      <c r="S960" s="16"/>
      <c r="T960" s="16"/>
    </row>
    <row r="961" spans="18:20" s="9" customFormat="1">
      <c r="R961" s="16"/>
      <c r="S961" s="16"/>
      <c r="T961" s="16"/>
    </row>
    <row r="962" spans="18:20" s="9" customFormat="1">
      <c r="R962" s="16"/>
      <c r="S962" s="16"/>
      <c r="T962" s="16"/>
    </row>
    <row r="963" spans="18:20" s="9" customFormat="1">
      <c r="R963" s="16"/>
      <c r="S963" s="16"/>
      <c r="T963" s="16"/>
    </row>
    <row r="964" spans="18:20" s="9" customFormat="1">
      <c r="R964" s="16"/>
      <c r="S964" s="16"/>
      <c r="T964" s="16"/>
    </row>
    <row r="965" spans="18:20" s="9" customFormat="1">
      <c r="R965" s="16"/>
      <c r="S965" s="16"/>
      <c r="T965" s="16"/>
    </row>
    <row r="966" spans="18:20" s="9" customFormat="1">
      <c r="R966" s="16"/>
      <c r="S966" s="16"/>
      <c r="T966" s="16"/>
    </row>
    <row r="967" spans="18:20" s="9" customFormat="1">
      <c r="R967" s="16"/>
      <c r="S967" s="16"/>
      <c r="T967" s="16"/>
    </row>
    <row r="968" spans="18:20" s="9" customFormat="1">
      <c r="R968" s="16"/>
      <c r="S968" s="16"/>
      <c r="T968" s="16"/>
    </row>
    <row r="969" spans="18:20" s="9" customFormat="1">
      <c r="R969" s="16"/>
      <c r="S969" s="16"/>
      <c r="T969" s="16"/>
    </row>
    <row r="970" spans="18:20" s="9" customFormat="1">
      <c r="R970" s="16"/>
      <c r="S970" s="16"/>
      <c r="T970" s="16"/>
    </row>
    <row r="971" spans="18:20" s="9" customFormat="1">
      <c r="R971" s="16"/>
      <c r="S971" s="16"/>
      <c r="T971" s="16"/>
    </row>
    <row r="972" spans="18:20" s="9" customFormat="1">
      <c r="R972" s="16"/>
      <c r="S972" s="16"/>
      <c r="T972" s="16"/>
    </row>
    <row r="973" spans="18:20" s="9" customFormat="1">
      <c r="R973" s="16"/>
      <c r="S973" s="16"/>
      <c r="T973" s="16"/>
    </row>
    <row r="974" spans="18:20" s="9" customFormat="1">
      <c r="R974" s="16"/>
      <c r="S974" s="16"/>
      <c r="T974" s="16"/>
    </row>
    <row r="975" spans="18:20" s="9" customFormat="1">
      <c r="R975" s="16"/>
      <c r="S975" s="16"/>
      <c r="T975" s="16"/>
    </row>
    <row r="976" spans="18:20" s="9" customFormat="1">
      <c r="R976" s="16"/>
      <c r="S976" s="16"/>
      <c r="T976" s="16"/>
    </row>
    <row r="977" spans="18:20" s="9" customFormat="1">
      <c r="R977" s="16"/>
      <c r="S977" s="16"/>
      <c r="T977" s="16"/>
    </row>
    <row r="978" spans="18:20" s="9" customFormat="1">
      <c r="R978" s="16"/>
      <c r="S978" s="16"/>
      <c r="T978" s="16"/>
    </row>
    <row r="979" spans="18:20" s="9" customFormat="1">
      <c r="R979" s="16"/>
      <c r="S979" s="16"/>
      <c r="T979" s="16"/>
    </row>
    <row r="980" spans="18:20" s="9" customFormat="1">
      <c r="R980" s="16"/>
      <c r="S980" s="16"/>
      <c r="T980" s="16"/>
    </row>
    <row r="981" spans="18:20" s="9" customFormat="1">
      <c r="R981" s="16"/>
      <c r="S981" s="16"/>
      <c r="T981" s="16"/>
    </row>
    <row r="982" spans="18:20" s="9" customFormat="1">
      <c r="R982" s="16"/>
      <c r="S982" s="16"/>
      <c r="T982" s="16"/>
    </row>
    <row r="983" spans="18:20" s="9" customFormat="1">
      <c r="R983" s="16"/>
      <c r="S983" s="16"/>
      <c r="T983" s="16"/>
    </row>
    <row r="984" spans="18:20" s="9" customFormat="1">
      <c r="R984" s="16"/>
      <c r="S984" s="16"/>
      <c r="T984" s="16"/>
    </row>
    <row r="985" spans="18:20" s="9" customFormat="1">
      <c r="R985" s="16"/>
      <c r="S985" s="16"/>
      <c r="T985" s="16"/>
    </row>
    <row r="986" spans="18:20" s="9" customFormat="1">
      <c r="R986" s="16"/>
      <c r="S986" s="16"/>
      <c r="T986" s="16"/>
    </row>
    <row r="987" spans="18:20" s="9" customFormat="1">
      <c r="R987" s="16"/>
      <c r="S987" s="16"/>
      <c r="T987" s="16"/>
    </row>
    <row r="988" spans="18:20" s="9" customFormat="1">
      <c r="R988" s="16"/>
      <c r="S988" s="16"/>
      <c r="T988" s="16"/>
    </row>
    <row r="989" spans="18:20" s="9" customFormat="1">
      <c r="R989" s="16"/>
      <c r="S989" s="16"/>
      <c r="T989" s="16"/>
    </row>
    <row r="990" spans="18:20" s="9" customFormat="1">
      <c r="R990" s="16"/>
      <c r="S990" s="16"/>
      <c r="T990" s="16"/>
    </row>
    <row r="991" spans="18:20" s="9" customFormat="1">
      <c r="R991" s="16"/>
      <c r="S991" s="16"/>
      <c r="T991" s="16"/>
    </row>
    <row r="992" spans="18:20" s="9" customFormat="1">
      <c r="R992" s="16"/>
      <c r="S992" s="16"/>
      <c r="T992" s="16"/>
    </row>
    <row r="993" spans="18:20" s="9" customFormat="1">
      <c r="R993" s="16"/>
      <c r="S993" s="16"/>
      <c r="T993" s="16"/>
    </row>
    <row r="994" spans="18:20" s="9" customFormat="1">
      <c r="R994" s="16"/>
      <c r="S994" s="16"/>
      <c r="T994" s="16"/>
    </row>
    <row r="995" spans="18:20" s="9" customFormat="1">
      <c r="R995" s="16"/>
      <c r="S995" s="16"/>
      <c r="T995" s="16"/>
    </row>
    <row r="996" spans="18:20" s="9" customFormat="1">
      <c r="R996" s="16"/>
      <c r="S996" s="16"/>
      <c r="T996" s="16"/>
    </row>
    <row r="997" spans="18:20" s="9" customFormat="1">
      <c r="R997" s="16"/>
      <c r="S997" s="16"/>
      <c r="T997" s="16"/>
    </row>
    <row r="998" spans="18:20" s="9" customFormat="1">
      <c r="R998" s="16"/>
      <c r="S998" s="16"/>
      <c r="T998" s="16"/>
    </row>
    <row r="999" spans="18:20" s="9" customFormat="1">
      <c r="R999" s="16"/>
      <c r="S999" s="16"/>
      <c r="T999" s="16"/>
    </row>
    <row r="1000" spans="18:20" s="9" customFormat="1">
      <c r="R1000" s="16"/>
      <c r="S1000" s="16"/>
      <c r="T1000" s="16"/>
    </row>
    <row r="1001" spans="18:20" s="9" customFormat="1">
      <c r="R1001" s="16"/>
      <c r="S1001" s="16"/>
      <c r="T1001" s="16"/>
    </row>
    <row r="1002" spans="18:20" s="9" customFormat="1">
      <c r="R1002" s="16"/>
      <c r="S1002" s="16"/>
      <c r="T1002" s="16"/>
    </row>
    <row r="1003" spans="18:20" s="9" customFormat="1">
      <c r="R1003" s="16"/>
      <c r="S1003" s="16"/>
      <c r="T1003" s="16"/>
    </row>
    <row r="1004" spans="18:20" s="9" customFormat="1">
      <c r="R1004" s="16"/>
      <c r="S1004" s="16"/>
      <c r="T1004" s="16"/>
    </row>
    <row r="1005" spans="18:20" s="9" customFormat="1">
      <c r="R1005" s="16"/>
      <c r="S1005" s="16"/>
      <c r="T1005" s="16"/>
    </row>
    <row r="1006" spans="18:20" s="9" customFormat="1">
      <c r="R1006" s="16"/>
      <c r="S1006" s="16"/>
      <c r="T1006" s="16"/>
    </row>
    <row r="1007" spans="18:20" s="9" customFormat="1">
      <c r="R1007" s="16"/>
      <c r="S1007" s="16"/>
      <c r="T1007" s="16"/>
    </row>
    <row r="1008" spans="18:20" s="9" customFormat="1">
      <c r="R1008" s="16"/>
      <c r="S1008" s="16"/>
      <c r="T1008" s="16"/>
    </row>
    <row r="1009" spans="18:20" s="9" customFormat="1">
      <c r="R1009" s="16"/>
      <c r="S1009" s="16"/>
      <c r="T1009" s="16"/>
    </row>
    <row r="1010" spans="18:20" s="9" customFormat="1">
      <c r="R1010" s="16"/>
      <c r="S1010" s="16"/>
      <c r="T1010" s="16"/>
    </row>
    <row r="1011" spans="18:20" s="9" customFormat="1">
      <c r="R1011" s="16"/>
      <c r="S1011" s="16"/>
      <c r="T1011" s="16"/>
    </row>
    <row r="1012" spans="18:20" s="9" customFormat="1">
      <c r="R1012" s="16"/>
      <c r="S1012" s="16"/>
      <c r="T1012" s="16"/>
    </row>
    <row r="1013" spans="18:20" s="9" customFormat="1">
      <c r="R1013" s="16"/>
      <c r="S1013" s="16"/>
      <c r="T1013" s="16"/>
    </row>
    <row r="1014" spans="18:20" s="9" customFormat="1">
      <c r="R1014" s="16"/>
      <c r="S1014" s="16"/>
      <c r="T1014" s="16"/>
    </row>
    <row r="1015" spans="18:20" s="9" customFormat="1">
      <c r="R1015" s="16"/>
      <c r="S1015" s="16"/>
      <c r="T1015" s="16"/>
    </row>
    <row r="1016" spans="18:20" s="9" customFormat="1">
      <c r="R1016" s="16"/>
      <c r="S1016" s="16"/>
      <c r="T1016" s="16"/>
    </row>
    <row r="1017" spans="18:20" s="9" customFormat="1">
      <c r="R1017" s="16"/>
      <c r="S1017" s="16"/>
      <c r="T1017" s="16"/>
    </row>
    <row r="1018" spans="18:20" s="9" customFormat="1">
      <c r="R1018" s="16"/>
      <c r="S1018" s="16"/>
      <c r="T1018" s="16"/>
    </row>
    <row r="1019" spans="18:20" s="9" customFormat="1">
      <c r="R1019" s="16"/>
      <c r="S1019" s="16"/>
      <c r="T1019" s="16"/>
    </row>
    <row r="1020" spans="18:20" s="9" customFormat="1">
      <c r="R1020" s="16"/>
      <c r="S1020" s="16"/>
      <c r="T1020" s="16"/>
    </row>
    <row r="1021" spans="18:20" s="9" customFormat="1">
      <c r="R1021" s="16"/>
      <c r="S1021" s="16"/>
      <c r="T1021" s="16"/>
    </row>
    <row r="1022" spans="18:20" s="9" customFormat="1">
      <c r="R1022" s="16"/>
      <c r="S1022" s="16"/>
      <c r="T1022" s="16"/>
    </row>
    <row r="1023" spans="18:20" s="9" customFormat="1">
      <c r="R1023" s="16"/>
      <c r="S1023" s="16"/>
      <c r="T1023" s="16"/>
    </row>
    <row r="1024" spans="18:20" s="9" customFormat="1">
      <c r="R1024" s="16"/>
      <c r="S1024" s="16"/>
      <c r="T1024" s="16"/>
    </row>
    <row r="1025" spans="18:20" s="9" customFormat="1">
      <c r="R1025" s="16"/>
      <c r="S1025" s="16"/>
      <c r="T1025" s="16"/>
    </row>
    <row r="1026" spans="18:20" s="9" customFormat="1">
      <c r="R1026" s="16"/>
      <c r="S1026" s="16"/>
      <c r="T1026" s="16"/>
    </row>
    <row r="1027" spans="18:20" s="9" customFormat="1">
      <c r="R1027" s="16"/>
      <c r="S1027" s="16"/>
      <c r="T1027" s="16"/>
    </row>
    <row r="1028" spans="18:20" s="9" customFormat="1">
      <c r="R1028" s="16"/>
      <c r="S1028" s="16"/>
      <c r="T1028" s="16"/>
    </row>
    <row r="1029" spans="18:20" s="9" customFormat="1">
      <c r="R1029" s="16"/>
      <c r="S1029" s="16"/>
      <c r="T1029" s="16"/>
    </row>
    <row r="1030" spans="18:20" s="9" customFormat="1">
      <c r="R1030" s="16"/>
      <c r="S1030" s="16"/>
      <c r="T1030" s="16"/>
    </row>
    <row r="1031" spans="18:20" s="9" customFormat="1">
      <c r="R1031" s="16"/>
      <c r="S1031" s="16"/>
      <c r="T1031" s="16"/>
    </row>
    <row r="1032" spans="18:20" s="9" customFormat="1">
      <c r="R1032" s="16"/>
      <c r="S1032" s="16"/>
      <c r="T1032" s="16"/>
    </row>
    <row r="1033" spans="18:20" s="9" customFormat="1">
      <c r="R1033" s="16"/>
      <c r="S1033" s="16"/>
      <c r="T1033" s="16"/>
    </row>
    <row r="1034" spans="18:20" s="9" customFormat="1">
      <c r="R1034" s="16"/>
      <c r="S1034" s="16"/>
      <c r="T1034" s="16"/>
    </row>
    <row r="1035" spans="18:20" s="9" customFormat="1">
      <c r="R1035" s="16"/>
      <c r="S1035" s="16"/>
      <c r="T1035" s="16"/>
    </row>
    <row r="1036" spans="18:20" s="9" customFormat="1">
      <c r="R1036" s="16"/>
      <c r="S1036" s="16"/>
      <c r="T1036" s="16"/>
    </row>
    <row r="1037" spans="18:20" s="9" customFormat="1">
      <c r="R1037" s="16"/>
      <c r="S1037" s="16"/>
      <c r="T1037" s="16"/>
    </row>
    <row r="1038" spans="18:20" s="9" customFormat="1">
      <c r="R1038" s="16"/>
      <c r="S1038" s="16"/>
      <c r="T1038" s="16"/>
    </row>
    <row r="1039" spans="18:20" s="9" customFormat="1">
      <c r="R1039" s="16"/>
      <c r="S1039" s="16"/>
      <c r="T1039" s="16"/>
    </row>
    <row r="1040" spans="18:20" s="9" customFormat="1">
      <c r="R1040" s="16"/>
      <c r="S1040" s="16"/>
      <c r="T1040" s="16"/>
    </row>
    <row r="1041" spans="18:20" s="9" customFormat="1">
      <c r="R1041" s="16"/>
      <c r="S1041" s="16"/>
      <c r="T1041" s="16"/>
    </row>
    <row r="1042" spans="18:20" s="9" customFormat="1">
      <c r="R1042" s="16"/>
      <c r="S1042" s="16"/>
      <c r="T1042" s="16"/>
    </row>
    <row r="1043" spans="18:20" s="9" customFormat="1">
      <c r="R1043" s="16"/>
      <c r="S1043" s="16"/>
      <c r="T1043" s="16"/>
    </row>
    <row r="1044" spans="18:20" s="9" customFormat="1">
      <c r="R1044" s="16"/>
      <c r="S1044" s="16"/>
      <c r="T1044" s="16"/>
    </row>
    <row r="1045" spans="18:20" s="9" customFormat="1">
      <c r="R1045" s="16"/>
      <c r="S1045" s="16"/>
      <c r="T1045" s="16"/>
    </row>
    <row r="1046" spans="18:20" s="9" customFormat="1">
      <c r="R1046" s="16"/>
      <c r="S1046" s="16"/>
      <c r="T1046" s="16"/>
    </row>
    <row r="1047" spans="18:20" s="9" customFormat="1">
      <c r="R1047" s="16"/>
      <c r="S1047" s="16"/>
      <c r="T1047" s="16"/>
    </row>
    <row r="1048" spans="18:20" s="9" customFormat="1">
      <c r="R1048" s="16"/>
      <c r="S1048" s="16"/>
      <c r="T1048" s="16"/>
    </row>
    <row r="1049" spans="18:20" s="9" customFormat="1">
      <c r="R1049" s="16"/>
      <c r="S1049" s="16"/>
      <c r="T1049" s="16"/>
    </row>
    <row r="1050" spans="18:20" s="9" customFormat="1">
      <c r="R1050" s="16"/>
      <c r="S1050" s="16"/>
      <c r="T1050" s="16"/>
    </row>
    <row r="1051" spans="18:20" s="9" customFormat="1">
      <c r="R1051" s="16"/>
      <c r="S1051" s="16"/>
      <c r="T1051" s="16"/>
    </row>
    <row r="1052" spans="18:20" s="9" customFormat="1">
      <c r="R1052" s="16"/>
      <c r="S1052" s="16"/>
      <c r="T1052" s="16"/>
    </row>
    <row r="1053" spans="18:20" s="9" customFormat="1">
      <c r="R1053" s="16"/>
      <c r="S1053" s="16"/>
      <c r="T1053" s="16"/>
    </row>
    <row r="1054" spans="18:20" s="9" customFormat="1">
      <c r="R1054" s="16"/>
      <c r="S1054" s="16"/>
      <c r="T1054" s="16"/>
    </row>
    <row r="1055" spans="18:20" s="9" customFormat="1">
      <c r="R1055" s="16"/>
      <c r="S1055" s="16"/>
      <c r="T1055" s="16"/>
    </row>
    <row r="1056" spans="18:20" s="9" customFormat="1">
      <c r="R1056" s="16"/>
      <c r="S1056" s="16"/>
      <c r="T1056" s="16"/>
    </row>
    <row r="1057" spans="18:20" s="9" customFormat="1">
      <c r="R1057" s="16"/>
      <c r="S1057" s="16"/>
      <c r="T1057" s="16"/>
    </row>
    <row r="1058" spans="18:20" s="9" customFormat="1">
      <c r="R1058" s="16"/>
      <c r="S1058" s="16"/>
      <c r="T1058" s="16"/>
    </row>
    <row r="1059" spans="18:20" s="9" customFormat="1">
      <c r="R1059" s="16"/>
      <c r="S1059" s="16"/>
      <c r="T1059" s="16"/>
    </row>
    <row r="1060" spans="18:20" s="9" customFormat="1">
      <c r="R1060" s="16"/>
      <c r="S1060" s="16"/>
      <c r="T1060" s="16"/>
    </row>
    <row r="1061" spans="18:20" s="9" customFormat="1">
      <c r="R1061" s="16"/>
      <c r="S1061" s="16"/>
      <c r="T1061" s="16"/>
    </row>
    <row r="1062" spans="18:20" s="9" customFormat="1">
      <c r="R1062" s="16"/>
      <c r="S1062" s="16"/>
      <c r="T1062" s="16"/>
    </row>
    <row r="1063" spans="18:20" s="9" customFormat="1">
      <c r="R1063" s="16"/>
      <c r="S1063" s="16"/>
      <c r="T1063" s="16"/>
    </row>
    <row r="1064" spans="18:20" s="9" customFormat="1">
      <c r="R1064" s="16"/>
      <c r="S1064" s="16"/>
      <c r="T1064" s="16"/>
    </row>
    <row r="1065" spans="18:20" s="9" customFormat="1">
      <c r="R1065" s="16"/>
      <c r="S1065" s="16"/>
      <c r="T1065" s="16"/>
    </row>
    <row r="1066" spans="18:20" s="9" customFormat="1">
      <c r="R1066" s="16"/>
      <c r="S1066" s="16"/>
      <c r="T1066" s="16"/>
    </row>
    <row r="1067" spans="18:20" s="9" customFormat="1">
      <c r="R1067" s="16"/>
      <c r="S1067" s="16"/>
      <c r="T1067" s="16"/>
    </row>
    <row r="1068" spans="18:20" s="9" customFormat="1">
      <c r="R1068" s="16"/>
      <c r="S1068" s="16"/>
      <c r="T1068" s="16"/>
    </row>
    <row r="1069" spans="18:20" s="9" customFormat="1">
      <c r="R1069" s="16"/>
      <c r="S1069" s="16"/>
      <c r="T1069" s="16"/>
    </row>
    <row r="1070" spans="18:20" s="9" customFormat="1">
      <c r="R1070" s="16"/>
      <c r="S1070" s="16"/>
      <c r="T1070" s="16"/>
    </row>
    <row r="1071" spans="18:20" s="9" customFormat="1">
      <c r="R1071" s="16"/>
      <c r="S1071" s="16"/>
      <c r="T1071" s="16"/>
    </row>
    <row r="1072" spans="18:20" s="9" customFormat="1">
      <c r="R1072" s="16"/>
      <c r="S1072" s="16"/>
      <c r="T1072" s="16"/>
    </row>
    <row r="1073" spans="18:20" s="9" customFormat="1">
      <c r="R1073" s="16"/>
      <c r="S1073" s="16"/>
      <c r="T1073" s="16"/>
    </row>
    <row r="1074" spans="18:20" s="9" customFormat="1">
      <c r="R1074" s="16"/>
      <c r="S1074" s="16"/>
      <c r="T1074" s="16"/>
    </row>
    <row r="1075" spans="18:20" s="9" customFormat="1">
      <c r="R1075" s="16"/>
      <c r="S1075" s="16"/>
      <c r="T1075" s="16"/>
    </row>
    <row r="1076" spans="18:20" s="9" customFormat="1">
      <c r="R1076" s="16"/>
      <c r="S1076" s="16"/>
      <c r="T1076" s="16"/>
    </row>
    <row r="1077" spans="18:20" s="9" customFormat="1">
      <c r="R1077" s="16"/>
      <c r="S1077" s="16"/>
      <c r="T1077" s="16"/>
    </row>
    <row r="1078" spans="18:20" s="9" customFormat="1">
      <c r="R1078" s="16"/>
      <c r="S1078" s="16"/>
      <c r="T1078" s="16"/>
    </row>
    <row r="1079" spans="18:20" s="9" customFormat="1">
      <c r="R1079" s="16"/>
      <c r="S1079" s="16"/>
      <c r="T1079" s="16"/>
    </row>
    <row r="1080" spans="18:20" s="9" customFormat="1">
      <c r="R1080" s="16"/>
      <c r="S1080" s="16"/>
      <c r="T1080" s="16"/>
    </row>
    <row r="1081" spans="18:20" s="9" customFormat="1">
      <c r="R1081" s="16"/>
      <c r="S1081" s="16"/>
      <c r="T1081" s="16"/>
    </row>
    <row r="1082" spans="18:20" s="9" customFormat="1">
      <c r="R1082" s="16"/>
      <c r="S1082" s="16"/>
      <c r="T1082" s="16"/>
    </row>
    <row r="1083" spans="18:20" s="9" customFormat="1">
      <c r="R1083" s="16"/>
      <c r="S1083" s="16"/>
      <c r="T1083" s="16"/>
    </row>
    <row r="1084" spans="18:20" s="9" customFormat="1">
      <c r="R1084" s="16"/>
      <c r="S1084" s="16"/>
      <c r="T1084" s="16"/>
    </row>
    <row r="1085" spans="18:20" s="9" customFormat="1">
      <c r="R1085" s="16"/>
      <c r="S1085" s="16"/>
      <c r="T1085" s="16"/>
    </row>
    <row r="1086" spans="18:20" s="9" customFormat="1">
      <c r="R1086" s="16"/>
      <c r="S1086" s="16"/>
      <c r="T1086" s="16"/>
    </row>
    <row r="1087" spans="18:20" s="9" customFormat="1">
      <c r="R1087" s="16"/>
      <c r="S1087" s="16"/>
      <c r="T1087" s="16"/>
    </row>
    <row r="1088" spans="18:20" s="9" customFormat="1">
      <c r="R1088" s="16"/>
      <c r="S1088" s="16"/>
      <c r="T1088" s="16"/>
    </row>
    <row r="1089" spans="18:20" s="9" customFormat="1">
      <c r="R1089" s="16"/>
      <c r="S1089" s="16"/>
      <c r="T1089" s="16"/>
    </row>
    <row r="1090" spans="18:20" s="9" customFormat="1">
      <c r="R1090" s="16"/>
      <c r="S1090" s="16"/>
      <c r="T1090" s="16"/>
    </row>
    <row r="1091" spans="18:20" s="9" customFormat="1">
      <c r="R1091" s="16"/>
      <c r="S1091" s="16"/>
      <c r="T1091" s="16"/>
    </row>
    <row r="1092" spans="18:20" s="9" customFormat="1">
      <c r="R1092" s="16"/>
      <c r="S1092" s="16"/>
      <c r="T1092" s="16"/>
    </row>
    <row r="1093" spans="18:20" s="9" customFormat="1">
      <c r="R1093" s="16"/>
      <c r="S1093" s="16"/>
      <c r="T1093" s="16"/>
    </row>
    <row r="1094" spans="18:20" s="9" customFormat="1">
      <c r="R1094" s="16"/>
      <c r="S1094" s="16"/>
      <c r="T1094" s="16"/>
    </row>
    <row r="1095" spans="18:20" s="9" customFormat="1">
      <c r="R1095" s="16"/>
      <c r="S1095" s="16"/>
      <c r="T1095" s="16"/>
    </row>
    <row r="1096" spans="18:20" s="9" customFormat="1">
      <c r="R1096" s="16"/>
      <c r="S1096" s="16"/>
      <c r="T1096" s="16"/>
    </row>
    <row r="1097" spans="18:20" s="9" customFormat="1">
      <c r="R1097" s="16"/>
      <c r="S1097" s="16"/>
      <c r="T1097" s="16"/>
    </row>
    <row r="1098" spans="18:20" s="9" customFormat="1">
      <c r="R1098" s="16"/>
      <c r="S1098" s="16"/>
      <c r="T1098" s="16"/>
    </row>
    <row r="1099" spans="18:20" s="9" customFormat="1">
      <c r="R1099" s="16"/>
      <c r="S1099" s="16"/>
      <c r="T1099" s="16"/>
    </row>
    <row r="1100" spans="18:20" s="9" customFormat="1">
      <c r="R1100" s="16"/>
      <c r="S1100" s="16"/>
      <c r="T1100" s="16"/>
    </row>
    <row r="1101" spans="18:20" s="9" customFormat="1">
      <c r="R1101" s="16"/>
      <c r="S1101" s="16"/>
      <c r="T1101" s="16"/>
    </row>
    <row r="1102" spans="18:20" s="9" customFormat="1">
      <c r="R1102" s="16"/>
      <c r="S1102" s="16"/>
      <c r="T1102" s="16"/>
    </row>
    <row r="1103" spans="18:20" s="9" customFormat="1">
      <c r="R1103" s="16"/>
      <c r="S1103" s="16"/>
      <c r="T1103" s="16"/>
    </row>
    <row r="1104" spans="18:20" s="9" customFormat="1">
      <c r="R1104" s="16"/>
      <c r="S1104" s="16"/>
      <c r="T1104" s="16"/>
    </row>
    <row r="1105" spans="18:20" s="9" customFormat="1">
      <c r="R1105" s="16"/>
      <c r="S1105" s="16"/>
      <c r="T1105" s="16"/>
    </row>
    <row r="1106" spans="18:20" s="9" customFormat="1">
      <c r="R1106" s="16"/>
      <c r="S1106" s="16"/>
      <c r="T1106" s="16"/>
    </row>
    <row r="1107" spans="18:20" s="9" customFormat="1">
      <c r="R1107" s="16"/>
      <c r="S1107" s="16"/>
      <c r="T1107" s="16"/>
    </row>
    <row r="1108" spans="18:20" s="9" customFormat="1">
      <c r="R1108" s="16"/>
      <c r="S1108" s="16"/>
      <c r="T1108" s="16"/>
    </row>
    <row r="1109" spans="18:20" s="9" customFormat="1">
      <c r="R1109" s="16"/>
      <c r="S1109" s="16"/>
      <c r="T1109" s="16"/>
    </row>
    <row r="1110" spans="18:20" s="9" customFormat="1">
      <c r="R1110" s="16"/>
      <c r="S1110" s="16"/>
      <c r="T1110" s="16"/>
    </row>
    <row r="1111" spans="18:20" s="9" customFormat="1">
      <c r="R1111" s="16"/>
      <c r="S1111" s="16"/>
      <c r="T1111" s="16"/>
    </row>
    <row r="1112" spans="18:20" s="9" customFormat="1">
      <c r="R1112" s="16"/>
      <c r="S1112" s="16"/>
      <c r="T1112" s="16"/>
    </row>
    <row r="1113" spans="18:20" s="9" customFormat="1">
      <c r="R1113" s="16"/>
      <c r="S1113" s="16"/>
      <c r="T1113" s="16"/>
    </row>
    <row r="1114" spans="18:20" s="9" customFormat="1">
      <c r="R1114" s="16"/>
      <c r="S1114" s="16"/>
      <c r="T1114" s="16"/>
    </row>
    <row r="1115" spans="18:20" s="9" customFormat="1">
      <c r="R1115" s="16"/>
      <c r="S1115" s="16"/>
      <c r="T1115" s="16"/>
    </row>
    <row r="1116" spans="18:20" s="9" customFormat="1">
      <c r="R1116" s="16"/>
      <c r="S1116" s="16"/>
      <c r="T1116" s="16"/>
    </row>
    <row r="1117" spans="18:20" s="9" customFormat="1">
      <c r="R1117" s="16"/>
      <c r="S1117" s="16"/>
      <c r="T1117" s="16"/>
    </row>
    <row r="1118" spans="18:20" s="9" customFormat="1">
      <c r="R1118" s="16"/>
      <c r="S1118" s="16"/>
      <c r="T1118" s="16"/>
    </row>
    <row r="1119" spans="18:20" s="9" customFormat="1">
      <c r="R1119" s="16"/>
      <c r="S1119" s="16"/>
      <c r="T1119" s="16"/>
    </row>
    <row r="1120" spans="18:20" s="9" customFormat="1">
      <c r="R1120" s="16"/>
      <c r="S1120" s="16"/>
      <c r="T1120" s="16"/>
    </row>
    <row r="1121" spans="18:20" s="9" customFormat="1">
      <c r="R1121" s="16"/>
      <c r="S1121" s="16"/>
      <c r="T1121" s="16"/>
    </row>
    <row r="1122" spans="18:20" s="9" customFormat="1">
      <c r="R1122" s="16"/>
      <c r="S1122" s="16"/>
      <c r="T1122" s="16"/>
    </row>
    <row r="1123" spans="18:20" s="9" customFormat="1">
      <c r="R1123" s="16"/>
      <c r="S1123" s="16"/>
      <c r="T1123" s="16"/>
    </row>
    <row r="1124" spans="18:20" s="9" customFormat="1">
      <c r="R1124" s="16"/>
      <c r="S1124" s="16"/>
      <c r="T1124" s="16"/>
    </row>
    <row r="1125" spans="18:20" s="9" customFormat="1">
      <c r="R1125" s="16"/>
      <c r="S1125" s="16"/>
      <c r="T1125" s="16"/>
    </row>
    <row r="1126" spans="18:20" s="9" customFormat="1">
      <c r="R1126" s="16"/>
      <c r="S1126" s="16"/>
      <c r="T1126" s="16"/>
    </row>
    <row r="1127" spans="18:20" s="9" customFormat="1">
      <c r="R1127" s="16"/>
      <c r="S1127" s="16"/>
      <c r="T1127" s="16"/>
    </row>
    <row r="1128" spans="18:20" s="9" customFormat="1">
      <c r="R1128" s="16"/>
      <c r="S1128" s="16"/>
      <c r="T1128" s="16"/>
    </row>
    <row r="1129" spans="18:20" s="9" customFormat="1">
      <c r="R1129" s="16"/>
      <c r="S1129" s="16"/>
      <c r="T1129" s="16"/>
    </row>
    <row r="1130" spans="18:20" s="9" customFormat="1">
      <c r="R1130" s="16"/>
      <c r="S1130" s="16"/>
      <c r="T1130" s="16"/>
    </row>
    <row r="1131" spans="18:20" s="9" customFormat="1">
      <c r="R1131" s="16"/>
      <c r="S1131" s="16"/>
      <c r="T1131" s="16"/>
    </row>
    <row r="1132" spans="18:20" s="9" customFormat="1">
      <c r="R1132" s="16"/>
      <c r="S1132" s="16"/>
      <c r="T1132" s="16"/>
    </row>
    <row r="1133" spans="18:20" s="9" customFormat="1">
      <c r="R1133" s="16"/>
      <c r="S1133" s="16"/>
      <c r="T1133" s="16"/>
    </row>
    <row r="1134" spans="18:20" s="9" customFormat="1">
      <c r="R1134" s="16"/>
      <c r="S1134" s="16"/>
      <c r="T1134" s="16"/>
    </row>
    <row r="1135" spans="18:20" s="9" customFormat="1">
      <c r="R1135" s="16"/>
      <c r="S1135" s="16"/>
      <c r="T1135" s="16"/>
    </row>
    <row r="1136" spans="18:20" s="9" customFormat="1">
      <c r="R1136" s="16"/>
      <c r="S1136" s="16"/>
      <c r="T1136" s="16"/>
    </row>
    <row r="1137" spans="18:20" s="9" customFormat="1">
      <c r="R1137" s="16"/>
      <c r="S1137" s="16"/>
      <c r="T1137" s="16"/>
    </row>
    <row r="1138" spans="18:20" s="9" customFormat="1">
      <c r="R1138" s="16"/>
      <c r="S1138" s="16"/>
      <c r="T1138" s="16"/>
    </row>
    <row r="1139" spans="18:20" s="9" customFormat="1">
      <c r="R1139" s="16"/>
      <c r="S1139" s="16"/>
      <c r="T1139" s="16"/>
    </row>
    <row r="1140" spans="18:20" s="9" customFormat="1">
      <c r="R1140" s="16"/>
      <c r="S1140" s="16"/>
      <c r="T1140" s="16"/>
    </row>
    <row r="1141" spans="18:20" s="9" customFormat="1">
      <c r="R1141" s="16"/>
      <c r="S1141" s="16"/>
      <c r="T1141" s="16"/>
    </row>
    <row r="1142" spans="18:20" s="9" customFormat="1">
      <c r="R1142" s="16"/>
      <c r="S1142" s="16"/>
      <c r="T1142" s="16"/>
    </row>
    <row r="1143" spans="18:20" s="9" customFormat="1">
      <c r="R1143" s="16"/>
      <c r="S1143" s="16"/>
      <c r="T1143" s="16"/>
    </row>
    <row r="1144" spans="18:20" s="9" customFormat="1">
      <c r="R1144" s="16"/>
      <c r="S1144" s="16"/>
      <c r="T1144" s="16"/>
    </row>
    <row r="1145" spans="18:20" s="9" customFormat="1">
      <c r="R1145" s="16"/>
      <c r="S1145" s="16"/>
      <c r="T1145" s="16"/>
    </row>
    <row r="1146" spans="18:20" s="9" customFormat="1">
      <c r="R1146" s="16"/>
      <c r="S1146" s="16"/>
      <c r="T1146" s="16"/>
    </row>
    <row r="1147" spans="18:20" s="9" customFormat="1">
      <c r="R1147" s="16"/>
      <c r="S1147" s="16"/>
      <c r="T1147" s="16"/>
    </row>
    <row r="1148" spans="18:20" s="9" customFormat="1">
      <c r="R1148" s="16"/>
      <c r="S1148" s="16"/>
      <c r="T1148" s="16"/>
    </row>
    <row r="1149" spans="18:20" s="9" customFormat="1">
      <c r="R1149" s="16"/>
      <c r="S1149" s="16"/>
      <c r="T1149" s="16"/>
    </row>
    <row r="1150" spans="18:20" s="9" customFormat="1">
      <c r="R1150" s="16"/>
      <c r="S1150" s="16"/>
      <c r="T1150" s="16"/>
    </row>
    <row r="1151" spans="18:20" s="9" customFormat="1">
      <c r="R1151" s="16"/>
      <c r="S1151" s="16"/>
      <c r="T1151" s="16"/>
    </row>
    <row r="1152" spans="18:20" s="9" customFormat="1">
      <c r="R1152" s="16"/>
      <c r="S1152" s="16"/>
      <c r="T1152" s="16"/>
    </row>
    <row r="1153" spans="18:20" s="9" customFormat="1">
      <c r="R1153" s="16"/>
      <c r="S1153" s="16"/>
      <c r="T1153" s="16"/>
    </row>
    <row r="1154" spans="18:20" s="9" customFormat="1">
      <c r="R1154" s="16"/>
      <c r="S1154" s="16"/>
      <c r="T1154" s="16"/>
    </row>
    <row r="1155" spans="18:20" s="9" customFormat="1">
      <c r="R1155" s="16"/>
      <c r="S1155" s="16"/>
      <c r="T1155" s="16"/>
    </row>
    <row r="1156" spans="18:20" s="9" customFormat="1">
      <c r="R1156" s="16"/>
      <c r="S1156" s="16"/>
      <c r="T1156" s="16"/>
    </row>
    <row r="1157" spans="18:20" s="9" customFormat="1">
      <c r="R1157" s="16"/>
      <c r="S1157" s="16"/>
      <c r="T1157" s="16"/>
    </row>
    <row r="1158" spans="18:20" s="9" customFormat="1">
      <c r="R1158" s="16"/>
      <c r="S1158" s="16"/>
      <c r="T1158" s="16"/>
    </row>
    <row r="1159" spans="18:20" s="9" customFormat="1">
      <c r="R1159" s="16"/>
      <c r="S1159" s="16"/>
      <c r="T1159" s="16"/>
    </row>
    <row r="1160" spans="18:20" s="9" customFormat="1">
      <c r="R1160" s="16"/>
      <c r="S1160" s="16"/>
      <c r="T1160" s="16"/>
    </row>
    <row r="1161" spans="18:20" s="9" customFormat="1">
      <c r="R1161" s="16"/>
      <c r="S1161" s="16"/>
      <c r="T1161" s="16"/>
    </row>
    <row r="1162" spans="18:20" s="9" customFormat="1">
      <c r="R1162" s="16"/>
      <c r="S1162" s="16"/>
      <c r="T1162" s="16"/>
    </row>
    <row r="1163" spans="18:20" s="9" customFormat="1">
      <c r="R1163" s="16"/>
      <c r="S1163" s="16"/>
      <c r="T1163" s="16"/>
    </row>
    <row r="1164" spans="18:20" s="9" customFormat="1">
      <c r="R1164" s="16"/>
      <c r="S1164" s="16"/>
      <c r="T1164" s="16"/>
    </row>
    <row r="1165" spans="18:20" s="9" customFormat="1">
      <c r="R1165" s="16"/>
      <c r="S1165" s="16"/>
      <c r="T1165" s="16"/>
    </row>
    <row r="1166" spans="18:20" s="9" customFormat="1">
      <c r="R1166" s="16"/>
      <c r="S1166" s="16"/>
      <c r="T1166" s="16"/>
    </row>
    <row r="1167" spans="18:20" s="9" customFormat="1">
      <c r="R1167" s="16"/>
      <c r="S1167" s="16"/>
      <c r="T1167" s="16"/>
    </row>
    <row r="1168" spans="18:20" s="9" customFormat="1">
      <c r="R1168" s="16"/>
      <c r="S1168" s="16"/>
      <c r="T1168" s="16"/>
    </row>
    <row r="1169" spans="18:20" s="9" customFormat="1">
      <c r="R1169" s="16"/>
      <c r="S1169" s="16"/>
      <c r="T1169" s="16"/>
    </row>
    <row r="1170" spans="18:20" s="9" customFormat="1">
      <c r="R1170" s="16"/>
      <c r="S1170" s="16"/>
      <c r="T1170" s="16"/>
    </row>
    <row r="1171" spans="18:20" s="9" customFormat="1">
      <c r="R1171" s="16"/>
      <c r="S1171" s="16"/>
      <c r="T1171" s="16"/>
    </row>
    <row r="1172" spans="18:20" s="9" customFormat="1">
      <c r="R1172" s="16"/>
      <c r="S1172" s="16"/>
      <c r="T1172" s="16"/>
    </row>
    <row r="1173" spans="18:20" s="9" customFormat="1">
      <c r="R1173" s="16"/>
      <c r="S1173" s="16"/>
      <c r="T1173" s="16"/>
    </row>
    <row r="1174" spans="18:20" s="9" customFormat="1">
      <c r="R1174" s="16"/>
      <c r="S1174" s="16"/>
      <c r="T1174" s="16"/>
    </row>
    <row r="1175" spans="18:20" s="9" customFormat="1">
      <c r="R1175" s="16"/>
      <c r="S1175" s="16"/>
      <c r="T1175" s="16"/>
    </row>
    <row r="1176" spans="18:20" s="9" customFormat="1">
      <c r="R1176" s="16"/>
      <c r="S1176" s="16"/>
      <c r="T1176" s="16"/>
    </row>
    <row r="1177" spans="18:20" s="9" customFormat="1">
      <c r="R1177" s="16"/>
      <c r="S1177" s="16"/>
      <c r="T1177" s="16"/>
    </row>
    <row r="1178" spans="18:20" s="9" customFormat="1">
      <c r="R1178" s="16"/>
      <c r="S1178" s="16"/>
      <c r="T1178" s="16"/>
    </row>
    <row r="1179" spans="18:20" s="9" customFormat="1">
      <c r="R1179" s="16"/>
      <c r="S1179" s="16"/>
      <c r="T1179" s="16"/>
    </row>
    <row r="1180" spans="18:20" s="9" customFormat="1">
      <c r="R1180" s="16"/>
      <c r="S1180" s="16"/>
      <c r="T1180" s="16"/>
    </row>
    <row r="1181" spans="18:20" s="9" customFormat="1">
      <c r="R1181" s="16"/>
      <c r="S1181" s="16"/>
      <c r="T1181" s="16"/>
    </row>
    <row r="1182" spans="18:20" s="9" customFormat="1">
      <c r="R1182" s="16"/>
      <c r="S1182" s="16"/>
      <c r="T1182" s="16"/>
    </row>
    <row r="1183" spans="18:20" s="9" customFormat="1">
      <c r="R1183" s="16"/>
      <c r="S1183" s="16"/>
      <c r="T1183" s="16"/>
    </row>
    <row r="1184" spans="18:20" s="9" customFormat="1">
      <c r="R1184" s="16"/>
      <c r="S1184" s="16"/>
      <c r="T1184" s="16"/>
    </row>
    <row r="1185" spans="18:20" s="9" customFormat="1">
      <c r="R1185" s="16"/>
      <c r="S1185" s="16"/>
      <c r="T1185" s="16"/>
    </row>
    <row r="1186" spans="18:20" s="9" customFormat="1">
      <c r="R1186" s="16"/>
      <c r="S1186" s="16"/>
      <c r="T1186" s="16"/>
    </row>
    <row r="1187" spans="18:20" s="9" customFormat="1">
      <c r="R1187" s="16"/>
      <c r="S1187" s="16"/>
      <c r="T1187" s="16"/>
    </row>
    <row r="1188" spans="18:20" s="9" customFormat="1">
      <c r="R1188" s="16"/>
      <c r="S1188" s="16"/>
      <c r="T1188" s="16"/>
    </row>
    <row r="1189" spans="18:20" s="9" customFormat="1">
      <c r="R1189" s="16"/>
      <c r="S1189" s="16"/>
      <c r="T1189" s="16"/>
    </row>
    <row r="1190" spans="18:20" s="9" customFormat="1">
      <c r="R1190" s="16"/>
      <c r="S1190" s="16"/>
      <c r="T1190" s="16"/>
    </row>
    <row r="1191" spans="18:20" s="9" customFormat="1">
      <c r="R1191" s="16"/>
      <c r="S1191" s="16"/>
      <c r="T1191" s="16"/>
    </row>
    <row r="1192" spans="18:20" s="9" customFormat="1">
      <c r="R1192" s="16"/>
      <c r="S1192" s="16"/>
      <c r="T1192" s="16"/>
    </row>
    <row r="1193" spans="18:20" s="9" customFormat="1">
      <c r="R1193" s="16"/>
      <c r="S1193" s="16"/>
      <c r="T1193" s="16"/>
    </row>
    <row r="1194" spans="18:20" s="9" customFormat="1">
      <c r="R1194" s="16"/>
      <c r="S1194" s="16"/>
      <c r="T1194" s="16"/>
    </row>
    <row r="1195" spans="18:20" s="9" customFormat="1">
      <c r="R1195" s="16"/>
      <c r="S1195" s="16"/>
      <c r="T1195" s="16"/>
    </row>
    <row r="1196" spans="18:20" s="9" customFormat="1">
      <c r="R1196" s="16"/>
      <c r="S1196" s="16"/>
      <c r="T1196" s="16"/>
    </row>
    <row r="1197" spans="18:20" s="9" customFormat="1">
      <c r="R1197" s="16"/>
      <c r="S1197" s="16"/>
      <c r="T1197" s="16"/>
    </row>
    <row r="1198" spans="18:20" s="9" customFormat="1">
      <c r="R1198" s="16"/>
      <c r="S1198" s="16"/>
      <c r="T1198" s="16"/>
    </row>
    <row r="1199" spans="18:20" s="9" customFormat="1">
      <c r="R1199" s="16"/>
      <c r="S1199" s="16"/>
      <c r="T1199" s="16"/>
    </row>
    <row r="1200" spans="18:20" s="9" customFormat="1">
      <c r="R1200" s="16"/>
      <c r="S1200" s="16"/>
      <c r="T1200" s="16"/>
    </row>
    <row r="1201" spans="18:20" s="9" customFormat="1">
      <c r="R1201" s="16"/>
      <c r="S1201" s="16"/>
      <c r="T1201" s="16"/>
    </row>
    <row r="1202" spans="18:20" s="9" customFormat="1">
      <c r="R1202" s="16"/>
      <c r="S1202" s="16"/>
      <c r="T1202" s="16"/>
    </row>
    <row r="1203" spans="18:20" s="9" customFormat="1">
      <c r="R1203" s="16"/>
      <c r="S1203" s="16"/>
      <c r="T1203" s="16"/>
    </row>
    <row r="1204" spans="18:20" s="9" customFormat="1">
      <c r="R1204" s="16"/>
      <c r="S1204" s="16"/>
      <c r="T1204" s="16"/>
    </row>
    <row r="1205" spans="18:20" s="9" customFormat="1">
      <c r="R1205" s="16"/>
      <c r="S1205" s="16"/>
      <c r="T1205" s="16"/>
    </row>
    <row r="1206" spans="18:20" s="9" customFormat="1">
      <c r="R1206" s="16"/>
      <c r="S1206" s="16"/>
      <c r="T1206" s="16"/>
    </row>
    <row r="1207" spans="18:20" s="9" customFormat="1">
      <c r="R1207" s="16"/>
      <c r="S1207" s="16"/>
      <c r="T1207" s="16"/>
    </row>
    <row r="1208" spans="18:20" s="9" customFormat="1">
      <c r="R1208" s="16"/>
      <c r="S1208" s="16"/>
      <c r="T1208" s="16"/>
    </row>
    <row r="1209" spans="18:20" s="9" customFormat="1">
      <c r="R1209" s="16"/>
      <c r="S1209" s="16"/>
      <c r="T1209" s="16"/>
    </row>
    <row r="1210" spans="18:20" s="9" customFormat="1">
      <c r="R1210" s="16"/>
      <c r="S1210" s="16"/>
      <c r="T1210" s="16"/>
    </row>
    <row r="1211" spans="18:20" s="9" customFormat="1">
      <c r="R1211" s="16"/>
      <c r="S1211" s="16"/>
      <c r="T1211" s="16"/>
    </row>
    <row r="1212" spans="18:20" s="9" customFormat="1">
      <c r="R1212" s="16"/>
      <c r="S1212" s="16"/>
      <c r="T1212" s="16"/>
    </row>
    <row r="1213" spans="18:20" s="9" customFormat="1">
      <c r="R1213" s="16"/>
      <c r="S1213" s="16"/>
      <c r="T1213" s="16"/>
    </row>
    <row r="1214" spans="18:20" s="9" customFormat="1">
      <c r="R1214" s="16"/>
      <c r="S1214" s="16"/>
      <c r="T1214" s="16"/>
    </row>
    <row r="1215" spans="18:20" s="9" customFormat="1">
      <c r="R1215" s="16"/>
      <c r="S1215" s="16"/>
      <c r="T1215" s="16"/>
    </row>
    <row r="1216" spans="18:20" s="9" customFormat="1">
      <c r="R1216" s="16"/>
      <c r="S1216" s="16"/>
      <c r="T1216" s="16"/>
    </row>
    <row r="1217" spans="18:20" s="9" customFormat="1">
      <c r="R1217" s="16"/>
      <c r="S1217" s="16"/>
      <c r="T1217" s="16"/>
    </row>
    <row r="1218" spans="18:20" s="9" customFormat="1">
      <c r="R1218" s="16"/>
      <c r="S1218" s="16"/>
      <c r="T1218" s="16"/>
    </row>
    <row r="1219" spans="18:20" s="9" customFormat="1">
      <c r="R1219" s="16"/>
      <c r="S1219" s="16"/>
      <c r="T1219" s="16"/>
    </row>
    <row r="1220" spans="18:20" s="9" customFormat="1">
      <c r="R1220" s="16"/>
      <c r="S1220" s="16"/>
      <c r="T1220" s="16"/>
    </row>
    <row r="1221" spans="18:20" s="9" customFormat="1">
      <c r="R1221" s="16"/>
      <c r="S1221" s="16"/>
      <c r="T1221" s="16"/>
    </row>
    <row r="1222" spans="18:20" s="9" customFormat="1">
      <c r="R1222" s="16"/>
      <c r="S1222" s="16"/>
      <c r="T1222" s="16"/>
    </row>
    <row r="1223" spans="18:20" s="9" customFormat="1">
      <c r="R1223" s="16"/>
      <c r="S1223" s="16"/>
      <c r="T1223" s="16"/>
    </row>
    <row r="1224" spans="18:20" s="9" customFormat="1">
      <c r="R1224" s="16"/>
      <c r="S1224" s="16"/>
      <c r="T1224" s="16"/>
    </row>
    <row r="1225" spans="18:20" s="9" customFormat="1">
      <c r="R1225" s="16"/>
      <c r="S1225" s="16"/>
      <c r="T1225" s="16"/>
    </row>
    <row r="1226" spans="18:20" s="9" customFormat="1">
      <c r="R1226" s="16"/>
      <c r="S1226" s="16"/>
      <c r="T1226" s="16"/>
    </row>
    <row r="1227" spans="18:20" s="9" customFormat="1">
      <c r="R1227" s="16"/>
      <c r="S1227" s="16"/>
      <c r="T1227" s="16"/>
    </row>
    <row r="1228" spans="18:20" s="9" customFormat="1">
      <c r="R1228" s="16"/>
      <c r="S1228" s="16"/>
      <c r="T1228" s="16"/>
    </row>
    <row r="1229" spans="18:20" s="9" customFormat="1">
      <c r="R1229" s="16"/>
      <c r="S1229" s="16"/>
      <c r="T1229" s="16"/>
    </row>
    <row r="1230" spans="18:20" s="9" customFormat="1">
      <c r="R1230" s="16"/>
      <c r="S1230" s="16"/>
      <c r="T1230" s="16"/>
    </row>
    <row r="1231" spans="18:20" s="9" customFormat="1">
      <c r="R1231" s="16"/>
      <c r="S1231" s="16"/>
      <c r="T1231" s="16"/>
    </row>
    <row r="1232" spans="18:20" s="9" customFormat="1">
      <c r="R1232" s="16"/>
      <c r="S1232" s="16"/>
      <c r="T1232" s="16"/>
    </row>
    <row r="1233" spans="18:20" s="9" customFormat="1">
      <c r="R1233" s="16"/>
      <c r="S1233" s="16"/>
      <c r="T1233" s="16"/>
    </row>
    <row r="1234" spans="18:20" s="9" customFormat="1">
      <c r="R1234" s="16"/>
      <c r="S1234" s="16"/>
      <c r="T1234" s="16"/>
    </row>
    <row r="1235" spans="18:20" s="9" customFormat="1">
      <c r="R1235" s="16"/>
      <c r="S1235" s="16"/>
      <c r="T1235" s="16"/>
    </row>
    <row r="1236" spans="18:20" s="9" customFormat="1">
      <c r="R1236" s="16"/>
      <c r="S1236" s="16"/>
      <c r="T1236" s="16"/>
    </row>
    <row r="1237" spans="18:20" s="9" customFormat="1">
      <c r="R1237" s="16"/>
      <c r="S1237" s="16"/>
      <c r="T1237" s="16"/>
    </row>
    <row r="1238" spans="18:20" s="9" customFormat="1">
      <c r="R1238" s="16"/>
      <c r="S1238" s="16"/>
      <c r="T1238" s="16"/>
    </row>
    <row r="1239" spans="18:20" s="9" customFormat="1">
      <c r="R1239" s="16"/>
      <c r="S1239" s="16"/>
      <c r="T1239" s="16"/>
    </row>
    <row r="1240" spans="18:20" s="9" customFormat="1">
      <c r="R1240" s="16"/>
      <c r="S1240" s="16"/>
      <c r="T1240" s="16"/>
    </row>
    <row r="1241" spans="18:20" s="9" customFormat="1">
      <c r="R1241" s="16"/>
      <c r="S1241" s="16"/>
      <c r="T1241" s="16"/>
    </row>
    <row r="1242" spans="18:20" s="9" customFormat="1">
      <c r="R1242" s="16"/>
      <c r="S1242" s="16"/>
      <c r="T1242" s="16"/>
    </row>
    <row r="1243" spans="18:20" s="9" customFormat="1">
      <c r="R1243" s="16"/>
      <c r="S1243" s="16"/>
      <c r="T1243" s="16"/>
    </row>
    <row r="1244" spans="18:20" s="9" customFormat="1">
      <c r="R1244" s="16"/>
      <c r="S1244" s="16"/>
      <c r="T1244" s="16"/>
    </row>
    <row r="1245" spans="18:20" s="9" customFormat="1">
      <c r="R1245" s="16"/>
      <c r="S1245" s="16"/>
      <c r="T1245" s="16"/>
    </row>
    <row r="1246" spans="18:20" s="9" customFormat="1">
      <c r="R1246" s="16"/>
      <c r="S1246" s="16"/>
      <c r="T1246" s="16"/>
    </row>
    <row r="1247" spans="18:20" s="9" customFormat="1">
      <c r="R1247" s="16"/>
      <c r="S1247" s="16"/>
      <c r="T1247" s="16"/>
    </row>
    <row r="1248" spans="18:20" s="9" customFormat="1">
      <c r="R1248" s="16"/>
      <c r="S1248" s="16"/>
      <c r="T1248" s="16"/>
    </row>
    <row r="1249" spans="18:20" s="9" customFormat="1">
      <c r="R1249" s="16"/>
      <c r="S1249" s="16"/>
      <c r="T1249" s="16"/>
    </row>
    <row r="1250" spans="18:20" s="9" customFormat="1">
      <c r="R1250" s="16"/>
      <c r="S1250" s="16"/>
      <c r="T1250" s="16"/>
    </row>
    <row r="1251" spans="18:20" s="9" customFormat="1">
      <c r="R1251" s="16"/>
      <c r="S1251" s="16"/>
      <c r="T1251" s="16"/>
    </row>
    <row r="1252" spans="18:20" s="9" customFormat="1">
      <c r="R1252" s="16"/>
      <c r="S1252" s="16"/>
      <c r="T1252" s="16"/>
    </row>
    <row r="1253" spans="18:20" s="9" customFormat="1">
      <c r="R1253" s="16"/>
      <c r="S1253" s="16"/>
      <c r="T1253" s="16"/>
    </row>
    <row r="1254" spans="18:20" s="9" customFormat="1">
      <c r="R1254" s="16"/>
      <c r="S1254" s="16"/>
      <c r="T1254" s="16"/>
    </row>
    <row r="1255" spans="18:20" s="9" customFormat="1">
      <c r="R1255" s="16"/>
      <c r="S1255" s="16"/>
      <c r="T1255" s="16"/>
    </row>
    <row r="1256" spans="18:20" s="9" customFormat="1">
      <c r="R1256" s="16"/>
      <c r="S1256" s="16"/>
      <c r="T1256" s="16"/>
    </row>
    <row r="1257" spans="18:20" s="9" customFormat="1">
      <c r="R1257" s="16"/>
      <c r="S1257" s="16"/>
      <c r="T1257" s="16"/>
    </row>
    <row r="1258" spans="18:20" s="9" customFormat="1">
      <c r="R1258" s="16"/>
      <c r="S1258" s="16"/>
      <c r="T1258" s="16"/>
    </row>
    <row r="1259" spans="18:20" s="9" customFormat="1">
      <c r="R1259" s="16"/>
      <c r="S1259" s="16"/>
      <c r="T1259" s="16"/>
    </row>
    <row r="1260" spans="18:20" s="9" customFormat="1">
      <c r="R1260" s="16"/>
      <c r="S1260" s="16"/>
      <c r="T1260" s="16"/>
    </row>
    <row r="1261" spans="18:20" s="9" customFormat="1">
      <c r="R1261" s="16"/>
      <c r="S1261" s="16"/>
      <c r="T1261" s="16"/>
    </row>
    <row r="1262" spans="18:20" s="9" customFormat="1">
      <c r="R1262" s="16"/>
      <c r="S1262" s="16"/>
      <c r="T1262" s="16"/>
    </row>
    <row r="1263" spans="18:20" s="9" customFormat="1">
      <c r="R1263" s="16"/>
      <c r="S1263" s="16"/>
      <c r="T1263" s="16"/>
    </row>
    <row r="1264" spans="18:20" s="9" customFormat="1">
      <c r="R1264" s="16"/>
      <c r="S1264" s="16"/>
      <c r="T1264" s="16"/>
    </row>
    <row r="1265" spans="18:20" s="9" customFormat="1">
      <c r="R1265" s="16"/>
      <c r="S1265" s="16"/>
      <c r="T1265" s="16"/>
    </row>
    <row r="1266" spans="18:20" s="9" customFormat="1">
      <c r="R1266" s="16"/>
      <c r="S1266" s="16"/>
      <c r="T1266" s="16"/>
    </row>
    <row r="1267" spans="18:20" s="9" customFormat="1">
      <c r="R1267" s="16"/>
      <c r="S1267" s="16"/>
      <c r="T1267" s="16"/>
    </row>
    <row r="1268" spans="18:20" s="9" customFormat="1">
      <c r="R1268" s="16"/>
      <c r="S1268" s="16"/>
      <c r="T1268" s="16"/>
    </row>
    <row r="1269" spans="18:20" s="9" customFormat="1">
      <c r="R1269" s="16"/>
      <c r="S1269" s="16"/>
      <c r="T1269" s="16"/>
    </row>
    <row r="1270" spans="18:20" s="9" customFormat="1">
      <c r="R1270" s="16"/>
      <c r="S1270" s="16"/>
      <c r="T1270" s="16"/>
    </row>
    <row r="1271" spans="18:20" s="9" customFormat="1">
      <c r="R1271" s="16"/>
      <c r="S1271" s="16"/>
      <c r="T1271" s="16"/>
    </row>
    <row r="1272" spans="18:20" s="9" customFormat="1">
      <c r="R1272" s="16"/>
      <c r="S1272" s="16"/>
      <c r="T1272" s="16"/>
    </row>
    <row r="1273" spans="18:20" s="9" customFormat="1">
      <c r="R1273" s="16"/>
      <c r="S1273" s="16"/>
      <c r="T1273" s="16"/>
    </row>
    <row r="1274" spans="18:20" s="9" customFormat="1">
      <c r="R1274" s="16"/>
      <c r="S1274" s="16"/>
      <c r="T1274" s="16"/>
    </row>
    <row r="1275" spans="18:20" s="9" customFormat="1">
      <c r="R1275" s="16"/>
      <c r="S1275" s="16"/>
      <c r="T1275" s="16"/>
    </row>
    <row r="1276" spans="18:20" s="9" customFormat="1">
      <c r="R1276" s="16"/>
      <c r="S1276" s="16"/>
      <c r="T1276" s="16"/>
    </row>
    <row r="1277" spans="18:20" s="9" customFormat="1">
      <c r="R1277" s="16"/>
      <c r="S1277" s="16"/>
      <c r="T1277" s="16"/>
    </row>
    <row r="1278" spans="18:20" s="9" customFormat="1">
      <c r="R1278" s="16"/>
      <c r="S1278" s="16"/>
      <c r="T1278" s="16"/>
    </row>
    <row r="1279" spans="18:20" s="9" customFormat="1">
      <c r="R1279" s="16"/>
      <c r="S1279" s="16"/>
      <c r="T1279" s="16"/>
    </row>
    <row r="1280" spans="18:20" s="9" customFormat="1">
      <c r="R1280" s="16"/>
      <c r="S1280" s="16"/>
      <c r="T1280" s="16"/>
    </row>
    <row r="1281" spans="18:20" s="9" customFormat="1">
      <c r="R1281" s="16"/>
      <c r="S1281" s="16"/>
      <c r="T1281" s="16"/>
    </row>
    <row r="1282" spans="18:20" s="9" customFormat="1">
      <c r="R1282" s="16"/>
      <c r="S1282" s="16"/>
      <c r="T1282" s="16"/>
    </row>
    <row r="1283" spans="18:20" s="9" customFormat="1">
      <c r="R1283" s="16"/>
      <c r="S1283" s="16"/>
      <c r="T1283" s="16"/>
    </row>
    <row r="1284" spans="18:20" s="9" customFormat="1">
      <c r="R1284" s="16"/>
      <c r="S1284" s="16"/>
      <c r="T1284" s="16"/>
    </row>
    <row r="1285" spans="18:20" s="9" customFormat="1">
      <c r="R1285" s="16"/>
      <c r="S1285" s="16"/>
      <c r="T1285" s="16"/>
    </row>
    <row r="1286" spans="18:20" s="9" customFormat="1">
      <c r="R1286" s="16"/>
      <c r="S1286" s="16"/>
      <c r="T1286" s="16"/>
    </row>
    <row r="1287" spans="18:20" s="9" customFormat="1">
      <c r="R1287" s="16"/>
      <c r="S1287" s="16"/>
      <c r="T1287" s="16"/>
    </row>
    <row r="1288" spans="18:20" s="9" customFormat="1">
      <c r="R1288" s="16"/>
      <c r="S1288" s="16"/>
      <c r="T1288" s="16"/>
    </row>
    <row r="1289" spans="18:20" s="9" customFormat="1">
      <c r="R1289" s="16"/>
      <c r="S1289" s="16"/>
      <c r="T1289" s="16"/>
    </row>
    <row r="1290" spans="18:20" s="9" customFormat="1">
      <c r="R1290" s="16"/>
      <c r="S1290" s="16"/>
      <c r="T1290" s="16"/>
    </row>
    <row r="1291" spans="18:20" s="9" customFormat="1">
      <c r="R1291" s="16"/>
      <c r="S1291" s="16"/>
      <c r="T1291" s="16"/>
    </row>
    <row r="1292" spans="18:20" s="9" customFormat="1">
      <c r="R1292" s="16"/>
      <c r="S1292" s="16"/>
      <c r="T1292" s="16"/>
    </row>
    <row r="1293" spans="18:20" s="9" customFormat="1">
      <c r="R1293" s="16"/>
      <c r="S1293" s="16"/>
      <c r="T1293" s="16"/>
    </row>
    <row r="1294" spans="18:20" s="9" customFormat="1">
      <c r="R1294" s="16"/>
      <c r="S1294" s="16"/>
      <c r="T1294" s="16"/>
    </row>
    <row r="1295" spans="18:20" s="9" customFormat="1">
      <c r="R1295" s="16"/>
      <c r="S1295" s="16"/>
      <c r="T1295" s="16"/>
    </row>
    <row r="1296" spans="18:20" s="9" customFormat="1">
      <c r="R1296" s="16"/>
      <c r="S1296" s="16"/>
      <c r="T1296" s="16"/>
    </row>
    <row r="1297" spans="18:20" s="9" customFormat="1">
      <c r="R1297" s="16"/>
      <c r="S1297" s="16"/>
      <c r="T1297" s="16"/>
    </row>
    <row r="1298" spans="18:20" s="9" customFormat="1">
      <c r="R1298" s="16"/>
      <c r="S1298" s="16"/>
      <c r="T1298" s="16"/>
    </row>
    <row r="1299" spans="18:20" s="9" customFormat="1">
      <c r="R1299" s="16"/>
      <c r="S1299" s="16"/>
      <c r="T1299" s="16"/>
    </row>
    <row r="1300" spans="18:20" s="9" customFormat="1">
      <c r="R1300" s="16"/>
      <c r="S1300" s="16"/>
      <c r="T1300" s="16"/>
    </row>
    <row r="1301" spans="18:20" s="9" customFormat="1">
      <c r="R1301" s="16"/>
      <c r="S1301" s="16"/>
      <c r="T1301" s="16"/>
    </row>
    <row r="1302" spans="18:20" s="9" customFormat="1">
      <c r="R1302" s="16"/>
      <c r="S1302" s="16"/>
      <c r="T1302" s="16"/>
    </row>
    <row r="1303" spans="18:20" s="9" customFormat="1">
      <c r="R1303" s="16"/>
      <c r="S1303" s="16"/>
      <c r="T1303" s="16"/>
    </row>
    <row r="1304" spans="18:20" s="9" customFormat="1">
      <c r="R1304" s="16"/>
      <c r="S1304" s="16"/>
      <c r="T1304" s="16"/>
    </row>
    <row r="1305" spans="18:20" s="9" customFormat="1">
      <c r="R1305" s="16"/>
      <c r="S1305" s="16"/>
      <c r="T1305" s="16"/>
    </row>
    <row r="1306" spans="18:20" s="9" customFormat="1">
      <c r="R1306" s="16"/>
      <c r="S1306" s="16"/>
      <c r="T1306" s="16"/>
    </row>
    <row r="1307" spans="18:20" s="9" customFormat="1">
      <c r="R1307" s="16"/>
      <c r="S1307" s="16"/>
      <c r="T1307" s="16"/>
    </row>
    <row r="1308" spans="18:20" s="9" customFormat="1">
      <c r="R1308" s="16"/>
      <c r="S1308" s="16"/>
      <c r="T1308" s="16"/>
    </row>
    <row r="1309" spans="18:20" s="9" customFormat="1">
      <c r="R1309" s="16"/>
      <c r="S1309" s="16"/>
      <c r="T1309" s="16"/>
    </row>
    <row r="1310" spans="18:20" s="9" customFormat="1">
      <c r="R1310" s="16"/>
      <c r="S1310" s="16"/>
      <c r="T1310" s="16"/>
    </row>
    <row r="1311" spans="18:20" s="9" customFormat="1">
      <c r="R1311" s="16"/>
      <c r="S1311" s="16"/>
      <c r="T1311" s="16"/>
    </row>
    <row r="1312" spans="18:20" s="9" customFormat="1">
      <c r="R1312" s="16"/>
      <c r="S1312" s="16"/>
      <c r="T1312" s="16"/>
    </row>
    <row r="1313" spans="18:20" s="9" customFormat="1">
      <c r="R1313" s="16"/>
      <c r="S1313" s="16"/>
      <c r="T1313" s="16"/>
    </row>
    <row r="1314" spans="18:20" s="9" customFormat="1">
      <c r="R1314" s="16"/>
      <c r="S1314" s="16"/>
      <c r="T1314" s="16"/>
    </row>
    <row r="1315" spans="18:20" s="9" customFormat="1">
      <c r="R1315" s="16"/>
      <c r="S1315" s="16"/>
      <c r="T1315" s="16"/>
    </row>
    <row r="1316" spans="18:20" s="9" customFormat="1">
      <c r="R1316" s="16"/>
      <c r="S1316" s="16"/>
      <c r="T1316" s="16"/>
    </row>
    <row r="1317" spans="18:20" s="9" customFormat="1">
      <c r="R1317" s="16"/>
      <c r="S1317" s="16"/>
      <c r="T1317" s="16"/>
    </row>
    <row r="1318" spans="18:20" s="9" customFormat="1">
      <c r="R1318" s="16"/>
      <c r="S1318" s="16"/>
      <c r="T1318" s="16"/>
    </row>
    <row r="1319" spans="18:20" s="9" customFormat="1">
      <c r="R1319" s="16"/>
      <c r="S1319" s="16"/>
      <c r="T1319" s="16"/>
    </row>
    <row r="1320" spans="18:20" s="9" customFormat="1">
      <c r="R1320" s="16"/>
      <c r="S1320" s="16"/>
      <c r="T1320" s="16"/>
    </row>
    <row r="1321" spans="18:20" s="9" customFormat="1">
      <c r="R1321" s="16"/>
      <c r="S1321" s="16"/>
      <c r="T1321" s="16"/>
    </row>
    <row r="1322" spans="18:20" s="9" customFormat="1">
      <c r="R1322" s="16"/>
      <c r="S1322" s="16"/>
      <c r="T1322" s="16"/>
    </row>
    <row r="1323" spans="18:20" s="9" customFormat="1">
      <c r="R1323" s="16"/>
      <c r="S1323" s="16"/>
      <c r="T1323" s="16"/>
    </row>
    <row r="1324" spans="18:20" s="9" customFormat="1">
      <c r="R1324" s="16"/>
      <c r="S1324" s="16"/>
      <c r="T1324" s="16"/>
    </row>
    <row r="1325" spans="18:20" s="9" customFormat="1">
      <c r="R1325" s="16"/>
      <c r="S1325" s="16"/>
      <c r="T1325" s="16"/>
    </row>
    <row r="1326" spans="18:20" s="9" customFormat="1">
      <c r="R1326" s="16"/>
      <c r="S1326" s="16"/>
      <c r="T1326" s="16"/>
    </row>
    <row r="1327" spans="18:20" s="9" customFormat="1">
      <c r="R1327" s="16"/>
      <c r="S1327" s="16"/>
      <c r="T1327" s="16"/>
    </row>
    <row r="1328" spans="18:20" s="9" customFormat="1">
      <c r="R1328" s="16"/>
      <c r="S1328" s="16"/>
      <c r="T1328" s="16"/>
    </row>
    <row r="1329" spans="18:20" s="9" customFormat="1">
      <c r="R1329" s="16"/>
      <c r="S1329" s="16"/>
      <c r="T1329" s="16"/>
    </row>
    <row r="1330" spans="18:20" s="9" customFormat="1">
      <c r="R1330" s="16"/>
      <c r="S1330" s="16"/>
      <c r="T1330" s="16"/>
    </row>
    <row r="1331" spans="18:20" s="9" customFormat="1">
      <c r="R1331" s="16"/>
      <c r="S1331" s="16"/>
      <c r="T1331" s="16"/>
    </row>
    <row r="1332" spans="18:20" s="9" customFormat="1">
      <c r="R1332" s="16"/>
      <c r="S1332" s="16"/>
      <c r="T1332" s="16"/>
    </row>
    <row r="1333" spans="18:20" s="9" customFormat="1">
      <c r="R1333" s="16"/>
      <c r="S1333" s="16"/>
      <c r="T1333" s="16"/>
    </row>
    <row r="1334" spans="18:20" s="9" customFormat="1">
      <c r="R1334" s="16"/>
      <c r="S1334" s="16"/>
      <c r="T1334" s="16"/>
    </row>
    <row r="1335" spans="18:20" s="9" customFormat="1">
      <c r="R1335" s="16"/>
      <c r="S1335" s="16"/>
      <c r="T1335" s="16"/>
    </row>
    <row r="1336" spans="18:20" s="9" customFormat="1">
      <c r="R1336" s="16"/>
      <c r="S1336" s="16"/>
      <c r="T1336" s="16"/>
    </row>
    <row r="1337" spans="18:20" s="9" customFormat="1">
      <c r="R1337" s="16"/>
      <c r="S1337" s="16"/>
      <c r="T1337" s="16"/>
    </row>
    <row r="1338" spans="18:20" s="9" customFormat="1">
      <c r="R1338" s="16"/>
      <c r="S1338" s="16"/>
      <c r="T1338" s="16"/>
    </row>
    <row r="1339" spans="18:20" s="9" customFormat="1">
      <c r="R1339" s="16"/>
      <c r="S1339" s="16"/>
      <c r="T1339" s="16"/>
    </row>
    <row r="1340" spans="18:20" s="9" customFormat="1">
      <c r="R1340" s="16"/>
      <c r="S1340" s="16"/>
      <c r="T1340" s="16"/>
    </row>
    <row r="1341" spans="18:20" s="9" customFormat="1">
      <c r="R1341" s="16"/>
      <c r="S1341" s="16"/>
      <c r="T1341" s="16"/>
    </row>
    <row r="1342" spans="18:20" s="9" customFormat="1">
      <c r="R1342" s="16"/>
      <c r="S1342" s="16"/>
      <c r="T1342" s="16"/>
    </row>
    <row r="1343" spans="18:20" s="9" customFormat="1">
      <c r="R1343" s="16"/>
      <c r="S1343" s="16"/>
      <c r="T1343" s="16"/>
    </row>
    <row r="1344" spans="18:20" s="9" customFormat="1">
      <c r="R1344" s="16"/>
      <c r="S1344" s="16"/>
      <c r="T1344" s="16"/>
    </row>
    <row r="1345" spans="18:20" s="9" customFormat="1">
      <c r="R1345" s="16"/>
      <c r="S1345" s="16"/>
      <c r="T1345" s="16"/>
    </row>
    <row r="1346" spans="18:20" s="9" customFormat="1">
      <c r="R1346" s="16"/>
      <c r="S1346" s="16"/>
      <c r="T1346" s="16"/>
    </row>
    <row r="1347" spans="18:20" s="9" customFormat="1">
      <c r="R1347" s="16"/>
      <c r="S1347" s="16"/>
      <c r="T1347" s="16"/>
    </row>
    <row r="1348" spans="18:20" s="9" customFormat="1">
      <c r="R1348" s="16"/>
      <c r="S1348" s="16"/>
      <c r="T1348" s="16"/>
    </row>
    <row r="1349" spans="18:20" s="9" customFormat="1">
      <c r="R1349" s="16"/>
      <c r="S1349" s="16"/>
      <c r="T1349" s="16"/>
    </row>
    <row r="1350" spans="18:20" s="9" customFormat="1">
      <c r="R1350" s="16"/>
      <c r="S1350" s="16"/>
      <c r="T1350" s="16"/>
    </row>
    <row r="1351" spans="18:20" s="9" customFormat="1">
      <c r="R1351" s="16"/>
      <c r="S1351" s="16"/>
      <c r="T1351" s="16"/>
    </row>
    <row r="1352" spans="18:20" s="9" customFormat="1">
      <c r="R1352" s="16"/>
      <c r="S1352" s="16"/>
      <c r="T1352" s="16"/>
    </row>
    <row r="1353" spans="18:20" s="9" customFormat="1">
      <c r="R1353" s="16"/>
      <c r="S1353" s="16"/>
      <c r="T1353" s="16"/>
    </row>
    <row r="1354" spans="18:20" s="9" customFormat="1">
      <c r="R1354" s="16"/>
      <c r="S1354" s="16"/>
      <c r="T1354" s="16"/>
    </row>
    <row r="1355" spans="18:20" s="9" customFormat="1">
      <c r="R1355" s="16"/>
      <c r="S1355" s="16"/>
      <c r="T1355" s="16"/>
    </row>
    <row r="1356" spans="18:20" s="9" customFormat="1">
      <c r="R1356" s="16"/>
      <c r="S1356" s="16"/>
      <c r="T1356" s="16"/>
    </row>
    <row r="1357" spans="18:20" s="9" customFormat="1">
      <c r="R1357" s="16"/>
      <c r="S1357" s="16"/>
      <c r="T1357" s="16"/>
    </row>
    <row r="1358" spans="18:20" s="9" customFormat="1">
      <c r="R1358" s="16"/>
      <c r="S1358" s="16"/>
      <c r="T1358" s="16"/>
    </row>
    <row r="1359" spans="18:20" s="9" customFormat="1">
      <c r="R1359" s="16"/>
      <c r="S1359" s="16"/>
      <c r="T1359" s="16"/>
    </row>
    <row r="1360" spans="18:20" s="9" customFormat="1">
      <c r="R1360" s="16"/>
      <c r="S1360" s="16"/>
      <c r="T1360" s="16"/>
    </row>
    <row r="1361" spans="18:20" s="9" customFormat="1">
      <c r="R1361" s="16"/>
      <c r="S1361" s="16"/>
      <c r="T1361" s="16"/>
    </row>
    <row r="1362" spans="18:20" s="9" customFormat="1">
      <c r="R1362" s="16"/>
      <c r="S1362" s="16"/>
      <c r="T1362" s="16"/>
    </row>
    <row r="1363" spans="18:20" s="9" customFormat="1">
      <c r="R1363" s="16"/>
      <c r="S1363" s="16"/>
      <c r="T1363" s="16"/>
    </row>
    <row r="1364" spans="18:20" s="9" customFormat="1">
      <c r="R1364" s="16"/>
      <c r="S1364" s="16"/>
      <c r="T1364" s="16"/>
    </row>
    <row r="1365" spans="18:20" s="9" customFormat="1">
      <c r="R1365" s="16"/>
      <c r="S1365" s="16"/>
      <c r="T1365" s="16"/>
    </row>
    <row r="1366" spans="18:20" s="9" customFormat="1">
      <c r="R1366" s="16"/>
      <c r="S1366" s="16"/>
      <c r="T1366" s="16"/>
    </row>
    <row r="1367" spans="18:20" s="9" customFormat="1">
      <c r="R1367" s="16"/>
      <c r="S1367" s="16"/>
      <c r="T1367" s="16"/>
    </row>
    <row r="1368" spans="18:20" s="9" customFormat="1">
      <c r="R1368" s="16"/>
      <c r="S1368" s="16"/>
      <c r="T1368" s="16"/>
    </row>
    <row r="1369" spans="18:20" s="9" customFormat="1">
      <c r="R1369" s="16"/>
      <c r="S1369" s="16"/>
      <c r="T1369" s="16"/>
    </row>
    <row r="1370" spans="18:20" s="9" customFormat="1">
      <c r="R1370" s="16"/>
      <c r="S1370" s="16"/>
      <c r="T1370" s="16"/>
    </row>
    <row r="1371" spans="18:20" s="9" customFormat="1">
      <c r="R1371" s="16"/>
      <c r="S1371" s="16"/>
      <c r="T1371" s="16"/>
    </row>
    <row r="1372" spans="18:20" s="9" customFormat="1">
      <c r="R1372" s="16"/>
      <c r="S1372" s="16"/>
      <c r="T1372" s="16"/>
    </row>
    <row r="1373" spans="18:20" s="9" customFormat="1">
      <c r="R1373" s="16"/>
      <c r="S1373" s="16"/>
      <c r="T1373" s="16"/>
    </row>
    <row r="1374" spans="18:20" s="9" customFormat="1">
      <c r="R1374" s="16"/>
      <c r="S1374" s="16"/>
      <c r="T1374" s="16"/>
    </row>
    <row r="1375" spans="18:20" s="9" customFormat="1">
      <c r="R1375" s="16"/>
      <c r="S1375" s="16"/>
      <c r="T1375" s="16"/>
    </row>
    <row r="1376" spans="18:20" s="9" customFormat="1">
      <c r="R1376" s="16"/>
      <c r="S1376" s="16"/>
      <c r="T1376" s="16"/>
    </row>
    <row r="1377" spans="18:20" s="9" customFormat="1">
      <c r="R1377" s="16"/>
      <c r="S1377" s="16"/>
      <c r="T1377" s="16"/>
    </row>
    <row r="1378" spans="18:20" s="9" customFormat="1">
      <c r="R1378" s="16"/>
      <c r="S1378" s="16"/>
      <c r="T1378" s="16"/>
    </row>
    <row r="1379" spans="18:20" s="9" customFormat="1">
      <c r="R1379" s="16"/>
      <c r="S1379" s="16"/>
      <c r="T1379" s="16"/>
    </row>
    <row r="1380" spans="18:20" s="9" customFormat="1">
      <c r="R1380" s="16"/>
      <c r="S1380" s="16"/>
      <c r="T1380" s="16"/>
    </row>
    <row r="1381" spans="18:20" s="9" customFormat="1">
      <c r="R1381" s="16"/>
      <c r="S1381" s="16"/>
      <c r="T1381" s="16"/>
    </row>
    <row r="1382" spans="18:20" s="9" customFormat="1">
      <c r="R1382" s="16"/>
      <c r="S1382" s="16"/>
      <c r="T1382" s="16"/>
    </row>
    <row r="1383" spans="18:20" s="9" customFormat="1">
      <c r="R1383" s="16"/>
      <c r="S1383" s="16"/>
      <c r="T1383" s="16"/>
    </row>
    <row r="1384" spans="18:20" s="9" customFormat="1">
      <c r="R1384" s="16"/>
      <c r="S1384" s="16"/>
      <c r="T1384" s="16"/>
    </row>
    <row r="1385" spans="18:20" s="9" customFormat="1">
      <c r="R1385" s="16"/>
      <c r="S1385" s="16"/>
      <c r="T1385" s="16"/>
    </row>
    <row r="1386" spans="18:20" s="9" customFormat="1">
      <c r="R1386" s="16"/>
      <c r="S1386" s="16"/>
      <c r="T1386" s="16"/>
    </row>
    <row r="1387" spans="18:20" s="9" customFormat="1">
      <c r="R1387" s="16"/>
      <c r="S1387" s="16"/>
      <c r="T1387" s="16"/>
    </row>
    <row r="1388" spans="18:20" s="9" customFormat="1">
      <c r="R1388" s="16"/>
      <c r="S1388" s="16"/>
      <c r="T1388" s="16"/>
    </row>
    <row r="1389" spans="18:20" s="9" customFormat="1">
      <c r="R1389" s="16"/>
      <c r="S1389" s="16"/>
      <c r="T1389" s="16"/>
    </row>
    <row r="1390" spans="18:20" s="9" customFormat="1">
      <c r="R1390" s="16"/>
      <c r="S1390" s="16"/>
      <c r="T1390" s="16"/>
    </row>
    <row r="1391" spans="18:20" s="9" customFormat="1">
      <c r="R1391" s="16"/>
      <c r="S1391" s="16"/>
      <c r="T1391" s="16"/>
    </row>
    <row r="1392" spans="18:20" s="9" customFormat="1">
      <c r="R1392" s="16"/>
      <c r="S1392" s="16"/>
      <c r="T1392" s="16"/>
    </row>
    <row r="1393" spans="18:20" s="9" customFormat="1">
      <c r="R1393" s="16"/>
      <c r="S1393" s="16"/>
      <c r="T1393" s="16"/>
    </row>
    <row r="1394" spans="18:20" s="9" customFormat="1">
      <c r="R1394" s="16"/>
      <c r="S1394" s="16"/>
      <c r="T1394" s="16"/>
    </row>
    <row r="1395" spans="18:20" s="9" customFormat="1">
      <c r="R1395" s="16"/>
      <c r="S1395" s="16"/>
      <c r="T1395" s="16"/>
    </row>
    <row r="1396" spans="18:20" s="9" customFormat="1">
      <c r="R1396" s="16"/>
      <c r="S1396" s="16"/>
      <c r="T1396" s="16"/>
    </row>
    <row r="1397" spans="18:20" s="9" customFormat="1">
      <c r="R1397" s="16"/>
      <c r="S1397" s="16"/>
      <c r="T1397" s="16"/>
    </row>
    <row r="1398" spans="18:20" s="9" customFormat="1">
      <c r="R1398" s="16"/>
      <c r="S1398" s="16"/>
      <c r="T1398" s="16"/>
    </row>
    <row r="1399" spans="18:20" s="9" customFormat="1">
      <c r="R1399" s="16"/>
      <c r="S1399" s="16"/>
      <c r="T1399" s="16"/>
    </row>
    <row r="1400" spans="18:20" s="9" customFormat="1">
      <c r="R1400" s="16"/>
      <c r="S1400" s="16"/>
      <c r="T1400" s="16"/>
    </row>
    <row r="1401" spans="18:20" s="9" customFormat="1">
      <c r="R1401" s="16"/>
      <c r="S1401" s="16"/>
      <c r="T1401" s="16"/>
    </row>
    <row r="1402" spans="18:20" s="9" customFormat="1">
      <c r="R1402" s="16"/>
      <c r="S1402" s="16"/>
      <c r="T1402" s="16"/>
    </row>
    <row r="1403" spans="18:20" s="9" customFormat="1">
      <c r="R1403" s="16"/>
      <c r="S1403" s="16"/>
      <c r="T1403" s="16"/>
    </row>
    <row r="1404" spans="18:20" s="9" customFormat="1">
      <c r="R1404" s="16"/>
      <c r="S1404" s="16"/>
      <c r="T1404" s="16"/>
    </row>
    <row r="1405" spans="18:20" s="9" customFormat="1">
      <c r="R1405" s="16"/>
      <c r="S1405" s="16"/>
      <c r="T1405" s="16"/>
    </row>
    <row r="1406" spans="18:20" s="9" customFormat="1">
      <c r="R1406" s="16"/>
      <c r="S1406" s="16"/>
      <c r="T1406" s="16"/>
    </row>
    <row r="1407" spans="18:20" s="9" customFormat="1">
      <c r="R1407" s="16"/>
      <c r="S1407" s="16"/>
      <c r="T1407" s="16"/>
    </row>
    <row r="1408" spans="18:20" s="9" customFormat="1">
      <c r="R1408" s="16"/>
      <c r="S1408" s="16"/>
      <c r="T1408" s="16"/>
    </row>
    <row r="1409" spans="18:20" s="9" customFormat="1">
      <c r="R1409" s="16"/>
      <c r="S1409" s="16"/>
      <c r="T1409" s="16"/>
    </row>
    <row r="1410" spans="18:20" s="9" customFormat="1">
      <c r="R1410" s="16"/>
      <c r="S1410" s="16"/>
      <c r="T1410" s="16"/>
    </row>
    <row r="1411" spans="18:20" s="9" customFormat="1">
      <c r="R1411" s="16"/>
      <c r="S1411" s="16"/>
      <c r="T1411" s="16"/>
    </row>
    <row r="1412" spans="18:20" s="9" customFormat="1">
      <c r="R1412" s="16"/>
      <c r="S1412" s="16"/>
      <c r="T1412" s="16"/>
    </row>
    <row r="1413" spans="18:20" s="9" customFormat="1">
      <c r="R1413" s="16"/>
      <c r="S1413" s="16"/>
      <c r="T1413" s="16"/>
    </row>
    <row r="1414" spans="18:20" s="9" customFormat="1">
      <c r="R1414" s="16"/>
      <c r="S1414" s="16"/>
      <c r="T1414" s="16"/>
    </row>
    <row r="1415" spans="18:20" s="9" customFormat="1">
      <c r="R1415" s="16"/>
      <c r="S1415" s="16"/>
      <c r="T1415" s="16"/>
    </row>
    <row r="1416" spans="18:20" s="9" customFormat="1">
      <c r="R1416" s="16"/>
      <c r="S1416" s="16"/>
      <c r="T1416" s="16"/>
    </row>
    <row r="1417" spans="18:20" s="9" customFormat="1">
      <c r="R1417" s="16"/>
      <c r="S1417" s="16"/>
      <c r="T1417" s="16"/>
    </row>
    <row r="1418" spans="18:20" s="9" customFormat="1">
      <c r="R1418" s="16"/>
      <c r="S1418" s="16"/>
      <c r="T1418" s="16"/>
    </row>
    <row r="1419" spans="18:20" s="9" customFormat="1">
      <c r="R1419" s="16"/>
      <c r="S1419" s="16"/>
      <c r="T1419" s="16"/>
    </row>
    <row r="1420" spans="18:20" s="9" customFormat="1">
      <c r="R1420" s="16"/>
      <c r="S1420" s="16"/>
      <c r="T1420" s="16"/>
    </row>
    <row r="1421" spans="18:20" s="9" customFormat="1">
      <c r="R1421" s="16"/>
      <c r="S1421" s="16"/>
      <c r="T1421" s="16"/>
    </row>
    <row r="1422" spans="18:20" s="9" customFormat="1">
      <c r="R1422" s="16"/>
      <c r="S1422" s="16"/>
      <c r="T1422" s="16"/>
    </row>
    <row r="1423" spans="18:20" s="9" customFormat="1">
      <c r="R1423" s="16"/>
      <c r="S1423" s="16"/>
      <c r="T1423" s="16"/>
    </row>
    <row r="1424" spans="18:20" s="9" customFormat="1">
      <c r="R1424" s="16"/>
      <c r="S1424" s="16"/>
      <c r="T1424" s="16"/>
    </row>
    <row r="1425" spans="18:20" s="9" customFormat="1">
      <c r="R1425" s="16"/>
      <c r="S1425" s="16"/>
      <c r="T1425" s="16"/>
    </row>
    <row r="1426" spans="18:20" s="9" customFormat="1">
      <c r="R1426" s="16"/>
      <c r="S1426" s="16"/>
      <c r="T1426" s="16"/>
    </row>
    <row r="1427" spans="18:20" s="9" customFormat="1">
      <c r="R1427" s="16"/>
      <c r="S1427" s="16"/>
      <c r="T1427" s="16"/>
    </row>
    <row r="1428" spans="18:20" s="9" customFormat="1">
      <c r="R1428" s="16"/>
      <c r="S1428" s="16"/>
      <c r="T1428" s="16"/>
    </row>
    <row r="1429" spans="18:20" s="9" customFormat="1">
      <c r="R1429" s="16"/>
      <c r="S1429" s="16"/>
      <c r="T1429" s="16"/>
    </row>
    <row r="1430" spans="18:20" s="9" customFormat="1">
      <c r="R1430" s="16"/>
      <c r="S1430" s="16"/>
      <c r="T1430" s="16"/>
    </row>
    <row r="1431" spans="18:20" s="9" customFormat="1">
      <c r="R1431" s="16"/>
      <c r="S1431" s="16"/>
      <c r="T1431" s="16"/>
    </row>
    <row r="1432" spans="18:20" s="9" customFormat="1">
      <c r="R1432" s="16"/>
      <c r="S1432" s="16"/>
      <c r="T1432" s="16"/>
    </row>
    <row r="1433" spans="18:20" s="9" customFormat="1">
      <c r="R1433" s="16"/>
      <c r="S1433" s="16"/>
      <c r="T1433" s="16"/>
    </row>
    <row r="1434" spans="18:20" s="9" customFormat="1">
      <c r="R1434" s="16"/>
      <c r="S1434" s="16"/>
      <c r="T1434" s="16"/>
    </row>
    <row r="1435" spans="18:20" s="9" customFormat="1">
      <c r="R1435" s="16"/>
      <c r="S1435" s="16"/>
      <c r="T1435" s="16"/>
    </row>
    <row r="1436" spans="18:20" s="9" customFormat="1">
      <c r="R1436" s="16"/>
      <c r="S1436" s="16"/>
      <c r="T1436" s="16"/>
    </row>
    <row r="1437" spans="18:20" s="9" customFormat="1">
      <c r="R1437" s="16"/>
      <c r="S1437" s="16"/>
      <c r="T1437" s="16"/>
    </row>
    <row r="1438" spans="18:20" s="9" customFormat="1">
      <c r="R1438" s="16"/>
      <c r="S1438" s="16"/>
      <c r="T1438" s="16"/>
    </row>
    <row r="1439" spans="18:20" s="9" customFormat="1">
      <c r="R1439" s="16"/>
      <c r="S1439" s="16"/>
      <c r="T1439" s="16"/>
    </row>
    <row r="1440" spans="18:20" s="9" customFormat="1">
      <c r="R1440" s="16"/>
      <c r="S1440" s="16"/>
      <c r="T1440" s="16"/>
    </row>
    <row r="1441" spans="18:20" s="9" customFormat="1">
      <c r="R1441" s="16"/>
      <c r="S1441" s="16"/>
      <c r="T1441" s="16"/>
    </row>
    <row r="1442" spans="18:20" s="9" customFormat="1">
      <c r="R1442" s="16"/>
      <c r="S1442" s="16"/>
      <c r="T1442" s="16"/>
    </row>
    <row r="1443" spans="18:20" s="9" customFormat="1">
      <c r="R1443" s="16"/>
      <c r="S1443" s="16"/>
      <c r="T1443" s="16"/>
    </row>
    <row r="1444" spans="18:20" s="9" customFormat="1">
      <c r="R1444" s="16"/>
      <c r="S1444" s="16"/>
      <c r="T1444" s="16"/>
    </row>
    <row r="1445" spans="18:20" s="9" customFormat="1">
      <c r="R1445" s="16"/>
      <c r="S1445" s="16"/>
      <c r="T1445" s="16"/>
    </row>
    <row r="1446" spans="18:20" s="9" customFormat="1">
      <c r="R1446" s="16"/>
      <c r="S1446" s="16"/>
      <c r="T1446" s="16"/>
    </row>
    <row r="1447" spans="18:20" s="9" customFormat="1">
      <c r="R1447" s="16"/>
      <c r="S1447" s="16"/>
      <c r="T1447" s="16"/>
    </row>
    <row r="1448" spans="18:20" s="9" customFormat="1">
      <c r="R1448" s="16"/>
      <c r="S1448" s="16"/>
      <c r="T1448" s="16"/>
    </row>
    <row r="1449" spans="18:20" s="9" customFormat="1">
      <c r="R1449" s="16"/>
      <c r="S1449" s="16"/>
      <c r="T1449" s="16"/>
    </row>
    <row r="1450" spans="18:20" s="9" customFormat="1">
      <c r="R1450" s="16"/>
      <c r="S1450" s="16"/>
      <c r="T1450" s="16"/>
    </row>
    <row r="1451" spans="18:20" s="9" customFormat="1">
      <c r="R1451" s="16"/>
      <c r="S1451" s="16"/>
      <c r="T1451" s="16"/>
    </row>
    <row r="1452" spans="18:20" s="9" customFormat="1">
      <c r="R1452" s="16"/>
      <c r="S1452" s="16"/>
      <c r="T1452" s="16"/>
    </row>
    <row r="1453" spans="18:20" s="9" customFormat="1">
      <c r="R1453" s="16"/>
      <c r="S1453" s="16"/>
      <c r="T1453" s="16"/>
    </row>
    <row r="1454" spans="18:20" s="9" customFormat="1">
      <c r="R1454" s="16"/>
      <c r="S1454" s="16"/>
      <c r="T1454" s="16"/>
    </row>
    <row r="1455" spans="18:20" s="9" customFormat="1">
      <c r="R1455" s="16"/>
      <c r="S1455" s="16"/>
      <c r="T1455" s="16"/>
    </row>
    <row r="1456" spans="18:20" s="9" customFormat="1">
      <c r="R1456" s="16"/>
      <c r="S1456" s="16"/>
      <c r="T1456" s="16"/>
    </row>
    <row r="1457" spans="18:20" s="9" customFormat="1">
      <c r="R1457" s="16"/>
      <c r="S1457" s="16"/>
      <c r="T1457" s="16"/>
    </row>
    <row r="1458" spans="18:20" s="9" customFormat="1">
      <c r="R1458" s="16"/>
      <c r="S1458" s="16"/>
      <c r="T1458" s="16"/>
    </row>
    <row r="1459" spans="18:20" s="9" customFormat="1">
      <c r="R1459" s="16"/>
      <c r="S1459" s="16"/>
      <c r="T1459" s="16"/>
    </row>
    <row r="1460" spans="18:20" s="9" customFormat="1">
      <c r="R1460" s="16"/>
      <c r="S1460" s="16"/>
      <c r="T1460" s="16"/>
    </row>
    <row r="1461" spans="18:20" s="9" customFormat="1">
      <c r="R1461" s="16"/>
      <c r="S1461" s="16"/>
      <c r="T1461" s="16"/>
    </row>
    <row r="1462" spans="18:20" s="9" customFormat="1">
      <c r="R1462" s="16"/>
      <c r="S1462" s="16"/>
      <c r="T1462" s="16"/>
    </row>
    <row r="1463" spans="18:20" s="9" customFormat="1">
      <c r="R1463" s="16"/>
      <c r="S1463" s="16"/>
      <c r="T1463" s="16"/>
    </row>
    <row r="1464" spans="18:20" s="9" customFormat="1">
      <c r="R1464" s="16"/>
      <c r="S1464" s="16"/>
      <c r="T1464" s="16"/>
    </row>
    <row r="1465" spans="18:20" s="9" customFormat="1">
      <c r="R1465" s="16"/>
      <c r="S1465" s="16"/>
      <c r="T1465" s="16"/>
    </row>
    <row r="1466" spans="18:20" s="9" customFormat="1">
      <c r="R1466" s="16"/>
      <c r="S1466" s="16"/>
      <c r="T1466" s="16"/>
    </row>
    <row r="1467" spans="18:20" s="9" customFormat="1">
      <c r="R1467" s="16"/>
      <c r="S1467" s="16"/>
      <c r="T1467" s="16"/>
    </row>
    <row r="1468" spans="18:20" s="9" customFormat="1">
      <c r="R1468" s="16"/>
      <c r="S1468" s="16"/>
      <c r="T1468" s="16"/>
    </row>
    <row r="1469" spans="18:20" s="9" customFormat="1">
      <c r="R1469" s="16"/>
      <c r="S1469" s="16"/>
      <c r="T1469" s="16"/>
    </row>
    <row r="1470" spans="18:20" s="9" customFormat="1">
      <c r="R1470" s="16"/>
      <c r="S1470" s="16"/>
      <c r="T1470" s="16"/>
    </row>
    <row r="1471" spans="18:20" s="9" customFormat="1">
      <c r="R1471" s="16"/>
      <c r="S1471" s="16"/>
      <c r="T1471" s="16"/>
    </row>
    <row r="1472" spans="18:20" s="9" customFormat="1">
      <c r="R1472" s="16"/>
      <c r="S1472" s="16"/>
      <c r="T1472" s="16"/>
    </row>
    <row r="1473" spans="18:20" s="9" customFormat="1">
      <c r="R1473" s="16"/>
      <c r="S1473" s="16"/>
      <c r="T1473" s="16"/>
    </row>
    <row r="1474" spans="18:20" s="9" customFormat="1">
      <c r="R1474" s="16"/>
      <c r="S1474" s="16"/>
      <c r="T1474" s="16"/>
    </row>
    <row r="1475" spans="18:20" s="9" customFormat="1">
      <c r="R1475" s="16"/>
      <c r="S1475" s="16"/>
      <c r="T1475" s="16"/>
    </row>
    <row r="1476" spans="18:20" s="9" customFormat="1">
      <c r="R1476" s="16"/>
      <c r="S1476" s="16"/>
      <c r="T1476" s="16"/>
    </row>
    <row r="1477" spans="18:20" s="9" customFormat="1">
      <c r="R1477" s="16"/>
      <c r="S1477" s="16"/>
      <c r="T1477" s="16"/>
    </row>
    <row r="1478" spans="18:20" s="9" customFormat="1">
      <c r="R1478" s="16"/>
      <c r="S1478" s="16"/>
      <c r="T1478" s="16"/>
    </row>
    <row r="1479" spans="18:20" s="9" customFormat="1">
      <c r="R1479" s="16"/>
      <c r="S1479" s="16"/>
      <c r="T1479" s="16"/>
    </row>
    <row r="1480" spans="18:20" s="9" customFormat="1">
      <c r="R1480" s="16"/>
      <c r="S1480" s="16"/>
      <c r="T1480" s="16"/>
    </row>
    <row r="1481" spans="18:20" s="9" customFormat="1">
      <c r="R1481" s="16"/>
      <c r="S1481" s="16"/>
      <c r="T1481" s="16"/>
    </row>
    <row r="1482" spans="18:20" s="9" customFormat="1">
      <c r="R1482" s="16"/>
      <c r="S1482" s="16"/>
      <c r="T1482" s="16"/>
    </row>
    <row r="1483" spans="18:20" s="9" customFormat="1">
      <c r="R1483" s="16"/>
      <c r="S1483" s="16"/>
      <c r="T1483" s="16"/>
    </row>
    <row r="1484" spans="18:20" s="9" customFormat="1">
      <c r="R1484" s="16"/>
      <c r="S1484" s="16"/>
      <c r="T1484" s="16"/>
    </row>
    <row r="1485" spans="18:20" s="9" customFormat="1">
      <c r="R1485" s="16"/>
      <c r="S1485" s="16"/>
      <c r="T1485" s="16"/>
    </row>
    <row r="1486" spans="18:20" s="9" customFormat="1">
      <c r="R1486" s="16"/>
      <c r="S1486" s="16"/>
      <c r="T1486" s="16"/>
    </row>
    <row r="1487" spans="18:20" s="9" customFormat="1">
      <c r="R1487" s="16"/>
      <c r="S1487" s="16"/>
      <c r="T1487" s="16"/>
    </row>
    <row r="1488" spans="18:20" s="9" customFormat="1">
      <c r="R1488" s="16"/>
      <c r="S1488" s="16"/>
      <c r="T1488" s="16"/>
    </row>
    <row r="1489" spans="18:20" s="9" customFormat="1">
      <c r="R1489" s="16"/>
      <c r="S1489" s="16"/>
      <c r="T1489" s="16"/>
    </row>
    <row r="1490" spans="18:20" s="9" customFormat="1">
      <c r="R1490" s="16"/>
      <c r="S1490" s="16"/>
      <c r="T1490" s="16"/>
    </row>
    <row r="1491" spans="18:20" s="9" customFormat="1">
      <c r="R1491" s="16"/>
      <c r="S1491" s="16"/>
      <c r="T1491" s="16"/>
    </row>
    <row r="1492" spans="18:20" s="9" customFormat="1">
      <c r="R1492" s="16"/>
      <c r="S1492" s="16"/>
      <c r="T1492" s="16"/>
    </row>
    <row r="1493" spans="18:20" s="9" customFormat="1">
      <c r="R1493" s="16"/>
      <c r="S1493" s="16"/>
      <c r="T1493" s="16"/>
    </row>
    <row r="1494" spans="18:20" s="9" customFormat="1">
      <c r="R1494" s="16"/>
      <c r="S1494" s="16"/>
      <c r="T1494" s="16"/>
    </row>
    <row r="1495" spans="18:20" s="9" customFormat="1">
      <c r="R1495" s="16"/>
      <c r="S1495" s="16"/>
      <c r="T1495" s="16"/>
    </row>
    <row r="1496" spans="18:20" s="9" customFormat="1">
      <c r="R1496" s="16"/>
      <c r="S1496" s="16"/>
      <c r="T1496" s="16"/>
    </row>
    <row r="1497" spans="18:20" s="9" customFormat="1">
      <c r="R1497" s="16"/>
      <c r="S1497" s="16"/>
      <c r="T1497" s="16"/>
    </row>
    <row r="1498" spans="18:20" s="9" customFormat="1">
      <c r="R1498" s="16"/>
      <c r="S1498" s="16"/>
      <c r="T1498" s="16"/>
    </row>
    <row r="1499" spans="18:20" s="9" customFormat="1">
      <c r="R1499" s="16"/>
      <c r="S1499" s="16"/>
      <c r="T1499" s="16"/>
    </row>
    <row r="1500" spans="18:20" s="9" customFormat="1">
      <c r="R1500" s="16"/>
      <c r="S1500" s="16"/>
      <c r="T1500" s="16"/>
    </row>
    <row r="1501" spans="18:20" s="9" customFormat="1">
      <c r="R1501" s="16"/>
      <c r="S1501" s="16"/>
      <c r="T1501" s="16"/>
    </row>
    <row r="1502" spans="18:20" s="9" customFormat="1">
      <c r="R1502" s="16"/>
      <c r="S1502" s="16"/>
      <c r="T1502" s="16"/>
    </row>
    <row r="1503" spans="18:20" s="9" customFormat="1">
      <c r="R1503" s="16"/>
      <c r="S1503" s="16"/>
      <c r="T1503" s="16"/>
    </row>
    <row r="1504" spans="18:20" s="9" customFormat="1">
      <c r="R1504" s="16"/>
      <c r="S1504" s="16"/>
      <c r="T1504" s="16"/>
    </row>
    <row r="1505" spans="18:20" s="9" customFormat="1">
      <c r="R1505" s="16"/>
      <c r="S1505" s="16"/>
      <c r="T1505" s="16"/>
    </row>
    <row r="1506" spans="18:20" s="9" customFormat="1">
      <c r="R1506" s="16"/>
      <c r="S1506" s="16"/>
      <c r="T1506" s="16"/>
    </row>
    <row r="1507" spans="18:20" s="9" customFormat="1">
      <c r="R1507" s="16"/>
      <c r="S1507" s="16"/>
      <c r="T1507" s="16"/>
    </row>
    <row r="1508" spans="18:20" s="9" customFormat="1">
      <c r="R1508" s="16"/>
      <c r="S1508" s="16"/>
      <c r="T1508" s="16"/>
    </row>
    <row r="1509" spans="18:20" s="9" customFormat="1">
      <c r="R1509" s="16"/>
      <c r="S1509" s="16"/>
      <c r="T1509" s="16"/>
    </row>
    <row r="1510" spans="18:20" s="9" customFormat="1">
      <c r="R1510" s="16"/>
      <c r="S1510" s="16"/>
      <c r="T1510" s="16"/>
    </row>
    <row r="1511" spans="18:20" s="9" customFormat="1">
      <c r="R1511" s="16"/>
      <c r="S1511" s="16"/>
      <c r="T1511" s="16"/>
    </row>
    <row r="1512" spans="18:20" s="9" customFormat="1">
      <c r="R1512" s="16"/>
      <c r="S1512" s="16"/>
      <c r="T1512" s="16"/>
    </row>
    <row r="1513" spans="18:20" s="9" customFormat="1">
      <c r="R1513" s="16"/>
      <c r="S1513" s="16"/>
      <c r="T1513" s="16"/>
    </row>
    <row r="1514" spans="18:20" s="9" customFormat="1">
      <c r="R1514" s="16"/>
      <c r="S1514" s="16"/>
      <c r="T1514" s="16"/>
    </row>
    <row r="1515" spans="18:20" s="9" customFormat="1">
      <c r="R1515" s="16"/>
      <c r="S1515" s="16"/>
      <c r="T1515" s="16"/>
    </row>
    <row r="1516" spans="18:20" s="9" customFormat="1">
      <c r="R1516" s="16"/>
      <c r="S1516" s="16"/>
      <c r="T1516" s="16"/>
    </row>
    <row r="1517" spans="18:20" s="9" customFormat="1">
      <c r="R1517" s="16"/>
      <c r="S1517" s="16"/>
      <c r="T1517" s="16"/>
    </row>
    <row r="1518" spans="18:20" s="9" customFormat="1">
      <c r="R1518" s="16"/>
      <c r="S1518" s="16"/>
      <c r="T1518" s="16"/>
    </row>
    <row r="1519" spans="18:20" s="9" customFormat="1">
      <c r="R1519" s="16"/>
      <c r="S1519" s="16"/>
      <c r="T1519" s="16"/>
    </row>
    <row r="1520" spans="18:20" s="9" customFormat="1">
      <c r="R1520" s="16"/>
      <c r="S1520" s="16"/>
      <c r="T1520" s="16"/>
    </row>
    <row r="1521" spans="18:20" s="9" customFormat="1">
      <c r="R1521" s="16"/>
      <c r="S1521" s="16"/>
      <c r="T1521" s="16"/>
    </row>
    <row r="1522" spans="18:20" s="9" customFormat="1">
      <c r="R1522" s="16"/>
      <c r="S1522" s="16"/>
      <c r="T1522" s="16"/>
    </row>
    <row r="1523" spans="18:20" s="9" customFormat="1">
      <c r="R1523" s="16"/>
      <c r="S1523" s="16"/>
      <c r="T1523" s="16"/>
    </row>
    <row r="1524" spans="18:20" s="9" customFormat="1">
      <c r="R1524" s="16"/>
      <c r="S1524" s="16"/>
      <c r="T1524" s="16"/>
    </row>
    <row r="1525" spans="18:20" s="9" customFormat="1">
      <c r="R1525" s="16"/>
      <c r="S1525" s="16"/>
      <c r="T1525" s="16"/>
    </row>
    <row r="1526" spans="18:20" s="9" customFormat="1">
      <c r="R1526" s="16"/>
      <c r="S1526" s="16"/>
      <c r="T1526" s="16"/>
    </row>
    <row r="1527" spans="18:20" s="9" customFormat="1">
      <c r="R1527" s="16"/>
      <c r="S1527" s="16"/>
      <c r="T1527" s="16"/>
    </row>
    <row r="1528" spans="18:20" s="9" customFormat="1">
      <c r="R1528" s="16"/>
      <c r="S1528" s="16"/>
      <c r="T1528" s="16"/>
    </row>
    <row r="1529" spans="18:20" s="9" customFormat="1">
      <c r="R1529" s="16"/>
      <c r="S1529" s="16"/>
      <c r="T1529" s="16"/>
    </row>
    <row r="1530" spans="18:20" s="9" customFormat="1">
      <c r="R1530" s="16"/>
      <c r="S1530" s="16"/>
      <c r="T1530" s="16"/>
    </row>
    <row r="1531" spans="18:20" s="9" customFormat="1">
      <c r="R1531" s="16"/>
      <c r="S1531" s="16"/>
      <c r="T1531" s="16"/>
    </row>
    <row r="1532" spans="18:20" s="9" customFormat="1">
      <c r="R1532" s="16"/>
      <c r="S1532" s="16"/>
      <c r="T1532" s="16"/>
    </row>
    <row r="1533" spans="18:20" s="9" customFormat="1">
      <c r="R1533" s="16"/>
      <c r="S1533" s="16"/>
      <c r="T1533" s="16"/>
    </row>
    <row r="1534" spans="18:20" s="9" customFormat="1">
      <c r="R1534" s="16"/>
      <c r="S1534" s="16"/>
      <c r="T1534" s="16"/>
    </row>
    <row r="1535" spans="18:20" s="9" customFormat="1">
      <c r="R1535" s="16"/>
      <c r="S1535" s="16"/>
      <c r="T1535" s="16"/>
    </row>
    <row r="1536" spans="18:20" s="9" customFormat="1">
      <c r="R1536" s="16"/>
      <c r="S1536" s="16"/>
      <c r="T1536" s="16"/>
    </row>
    <row r="1537" spans="18:20" s="9" customFormat="1">
      <c r="R1537" s="16"/>
      <c r="S1537" s="16"/>
      <c r="T1537" s="16"/>
    </row>
    <row r="1538" spans="18:20" s="9" customFormat="1">
      <c r="R1538" s="16"/>
      <c r="S1538" s="16"/>
      <c r="T1538" s="16"/>
    </row>
    <row r="1539" spans="18:20" s="9" customFormat="1">
      <c r="R1539" s="16"/>
      <c r="S1539" s="16"/>
      <c r="T1539" s="16"/>
    </row>
    <row r="1540" spans="18:20" s="9" customFormat="1">
      <c r="R1540" s="16"/>
      <c r="S1540" s="16"/>
      <c r="T1540" s="16"/>
    </row>
    <row r="1541" spans="18:20" s="9" customFormat="1">
      <c r="R1541" s="16"/>
      <c r="S1541" s="16"/>
      <c r="T1541" s="16"/>
    </row>
    <row r="1542" spans="18:20" s="9" customFormat="1">
      <c r="R1542" s="16"/>
      <c r="S1542" s="16"/>
      <c r="T1542" s="16"/>
    </row>
    <row r="1543" spans="18:20" s="9" customFormat="1">
      <c r="R1543" s="16"/>
      <c r="S1543" s="16"/>
      <c r="T1543" s="16"/>
    </row>
    <row r="1544" spans="18:20" s="9" customFormat="1">
      <c r="R1544" s="16"/>
      <c r="S1544" s="16"/>
      <c r="T1544" s="16"/>
    </row>
    <row r="1545" spans="18:20" s="9" customFormat="1">
      <c r="R1545" s="16"/>
      <c r="S1545" s="16"/>
      <c r="T1545" s="16"/>
    </row>
    <row r="1546" spans="18:20" s="9" customFormat="1">
      <c r="R1546" s="16"/>
      <c r="S1546" s="16"/>
      <c r="T1546" s="16"/>
    </row>
    <row r="1547" spans="18:20" s="9" customFormat="1">
      <c r="R1547" s="16"/>
      <c r="S1547" s="16"/>
      <c r="T1547" s="16"/>
    </row>
    <row r="1548" spans="18:20" s="9" customFormat="1">
      <c r="R1548" s="16"/>
      <c r="S1548" s="16"/>
      <c r="T1548" s="16"/>
    </row>
    <row r="1549" spans="18:20" s="9" customFormat="1">
      <c r="R1549" s="16"/>
      <c r="S1549" s="16"/>
      <c r="T1549" s="16"/>
    </row>
    <row r="1550" spans="18:20" s="9" customFormat="1">
      <c r="R1550" s="16"/>
      <c r="S1550" s="16"/>
      <c r="T1550" s="16"/>
    </row>
    <row r="1551" spans="18:20" s="9" customFormat="1">
      <c r="R1551" s="16"/>
      <c r="S1551" s="16"/>
      <c r="T1551" s="16"/>
    </row>
    <row r="1552" spans="18:20" s="9" customFormat="1">
      <c r="R1552" s="16"/>
      <c r="S1552" s="16"/>
      <c r="T1552" s="16"/>
    </row>
    <row r="1553" spans="18:20" s="9" customFormat="1">
      <c r="R1553" s="16"/>
      <c r="S1553" s="16"/>
      <c r="T1553" s="16"/>
    </row>
    <row r="1554" spans="18:20" s="9" customFormat="1">
      <c r="R1554" s="16"/>
      <c r="S1554" s="16"/>
      <c r="T1554" s="16"/>
    </row>
    <row r="1555" spans="18:20" s="9" customFormat="1">
      <c r="R1555" s="16"/>
      <c r="S1555" s="16"/>
      <c r="T1555" s="16"/>
    </row>
    <row r="1556" spans="18:20" s="9" customFormat="1">
      <c r="R1556" s="16"/>
      <c r="S1556" s="16"/>
      <c r="T1556" s="16"/>
    </row>
    <row r="1557" spans="18:20" s="9" customFormat="1">
      <c r="R1557" s="16"/>
      <c r="S1557" s="16"/>
      <c r="T1557" s="16"/>
    </row>
    <row r="1558" spans="18:20" s="9" customFormat="1">
      <c r="R1558" s="16"/>
      <c r="S1558" s="16"/>
      <c r="T1558" s="16"/>
    </row>
    <row r="1559" spans="18:20" s="9" customFormat="1">
      <c r="R1559" s="16"/>
      <c r="S1559" s="16"/>
      <c r="T1559" s="16"/>
    </row>
    <row r="1560" spans="18:20" s="9" customFormat="1">
      <c r="R1560" s="16"/>
      <c r="S1560" s="16"/>
      <c r="T1560" s="16"/>
    </row>
    <row r="1561" spans="18:20" s="9" customFormat="1">
      <c r="R1561" s="16"/>
      <c r="S1561" s="16"/>
      <c r="T1561" s="16"/>
    </row>
    <row r="1562" spans="18:20" s="9" customFormat="1">
      <c r="R1562" s="16"/>
      <c r="S1562" s="16"/>
      <c r="T1562" s="16"/>
    </row>
    <row r="1563" spans="18:20" s="9" customFormat="1">
      <c r="R1563" s="16"/>
      <c r="S1563" s="16"/>
      <c r="T1563" s="16"/>
    </row>
    <row r="1564" spans="18:20" s="9" customFormat="1">
      <c r="R1564" s="16"/>
      <c r="S1564" s="16"/>
      <c r="T1564" s="16"/>
    </row>
    <row r="1565" spans="18:20" s="9" customFormat="1">
      <c r="R1565" s="16"/>
      <c r="S1565" s="16"/>
      <c r="T1565" s="16"/>
    </row>
    <row r="1566" spans="18:20" s="9" customFormat="1">
      <c r="R1566" s="16"/>
      <c r="S1566" s="16"/>
      <c r="T1566" s="16"/>
    </row>
    <row r="1567" spans="18:20" s="9" customFormat="1">
      <c r="R1567" s="16"/>
      <c r="S1567" s="16"/>
      <c r="T1567" s="16"/>
    </row>
    <row r="1568" spans="18:20" s="9" customFormat="1">
      <c r="R1568" s="16"/>
      <c r="S1568" s="16"/>
      <c r="T1568" s="16"/>
    </row>
    <row r="1569" spans="18:20" s="9" customFormat="1">
      <c r="R1569" s="16"/>
      <c r="S1569" s="16"/>
      <c r="T1569" s="16"/>
    </row>
    <row r="1570" spans="18:20" s="9" customFormat="1">
      <c r="R1570" s="16"/>
      <c r="S1570" s="16"/>
      <c r="T1570" s="16"/>
    </row>
    <row r="1571" spans="18:20" s="9" customFormat="1">
      <c r="R1571" s="16"/>
      <c r="S1571" s="16"/>
      <c r="T1571" s="16"/>
    </row>
    <row r="1572" spans="18:20" s="9" customFormat="1">
      <c r="R1572" s="16"/>
      <c r="S1572" s="16"/>
      <c r="T1572" s="16"/>
    </row>
    <row r="1573" spans="18:20" s="9" customFormat="1">
      <c r="R1573" s="16"/>
      <c r="S1573" s="16"/>
      <c r="T1573" s="16"/>
    </row>
    <row r="1574" spans="18:20" s="9" customFormat="1">
      <c r="R1574" s="16"/>
      <c r="S1574" s="16"/>
      <c r="T1574" s="16"/>
    </row>
    <row r="1575" spans="18:20" s="9" customFormat="1">
      <c r="R1575" s="16"/>
      <c r="S1575" s="16"/>
      <c r="T1575" s="16"/>
    </row>
    <row r="1576" spans="18:20" s="9" customFormat="1">
      <c r="R1576" s="16"/>
      <c r="S1576" s="16"/>
      <c r="T1576" s="16"/>
    </row>
    <row r="1577" spans="18:20" s="9" customFormat="1">
      <c r="R1577" s="16"/>
      <c r="S1577" s="16"/>
      <c r="T1577" s="16"/>
    </row>
    <row r="1578" spans="18:20" s="9" customFormat="1">
      <c r="R1578" s="16"/>
      <c r="S1578" s="16"/>
      <c r="T1578" s="16"/>
    </row>
    <row r="1579" spans="18:20" s="9" customFormat="1">
      <c r="R1579" s="16"/>
      <c r="S1579" s="16"/>
      <c r="T1579" s="16"/>
    </row>
    <row r="1580" spans="18:20" s="9" customFormat="1">
      <c r="R1580" s="16"/>
      <c r="S1580" s="16"/>
      <c r="T1580" s="16"/>
    </row>
    <row r="1581" spans="18:20" s="9" customFormat="1">
      <c r="R1581" s="16"/>
      <c r="S1581" s="16"/>
      <c r="T1581" s="16"/>
    </row>
    <row r="1582" spans="18:20" s="9" customFormat="1">
      <c r="R1582" s="16"/>
      <c r="S1582" s="16"/>
      <c r="T1582" s="16"/>
    </row>
    <row r="1583" spans="18:20" s="9" customFormat="1">
      <c r="R1583" s="16"/>
      <c r="S1583" s="16"/>
      <c r="T1583" s="16"/>
    </row>
    <row r="1584" spans="18:20" s="9" customFormat="1">
      <c r="R1584" s="16"/>
      <c r="S1584" s="16"/>
      <c r="T1584" s="16"/>
    </row>
    <row r="1585" spans="18:20" s="9" customFormat="1">
      <c r="R1585" s="16"/>
      <c r="S1585" s="16"/>
      <c r="T1585" s="16"/>
    </row>
    <row r="1586" spans="18:20" s="9" customFormat="1">
      <c r="R1586" s="16"/>
      <c r="S1586" s="16"/>
      <c r="T1586" s="16"/>
    </row>
    <row r="1587" spans="18:20" s="9" customFormat="1">
      <c r="R1587" s="16"/>
      <c r="S1587" s="16"/>
      <c r="T1587" s="16"/>
    </row>
    <row r="1588" spans="18:20" s="9" customFormat="1">
      <c r="R1588" s="16"/>
      <c r="S1588" s="16"/>
      <c r="T1588" s="16"/>
    </row>
    <row r="1589" spans="18:20" s="9" customFormat="1">
      <c r="R1589" s="16"/>
      <c r="S1589" s="16"/>
      <c r="T1589" s="16"/>
    </row>
    <row r="1590" spans="18:20" s="9" customFormat="1">
      <c r="R1590" s="16"/>
      <c r="S1590" s="16"/>
      <c r="T1590" s="16"/>
    </row>
    <row r="1591" spans="18:20" s="9" customFormat="1">
      <c r="R1591" s="16"/>
      <c r="S1591" s="16"/>
      <c r="T1591" s="16"/>
    </row>
    <row r="1592" spans="18:20" s="9" customFormat="1">
      <c r="R1592" s="16"/>
      <c r="S1592" s="16"/>
      <c r="T1592" s="16"/>
    </row>
    <row r="1593" spans="18:20" s="9" customFormat="1">
      <c r="R1593" s="16"/>
      <c r="S1593" s="16"/>
      <c r="T1593" s="16"/>
    </row>
    <row r="1594" spans="18:20" s="9" customFormat="1">
      <c r="R1594" s="16"/>
      <c r="S1594" s="16"/>
      <c r="T1594" s="16"/>
    </row>
    <row r="1595" spans="18:20" s="9" customFormat="1">
      <c r="R1595" s="16"/>
      <c r="S1595" s="16"/>
      <c r="T1595" s="16"/>
    </row>
    <row r="1596" spans="18:20" s="9" customFormat="1">
      <c r="R1596" s="16"/>
      <c r="S1596" s="16"/>
      <c r="T1596" s="16"/>
    </row>
    <row r="1597" spans="18:20" s="9" customFormat="1">
      <c r="R1597" s="16"/>
      <c r="S1597" s="16"/>
      <c r="T1597" s="16"/>
    </row>
    <row r="1598" spans="18:20" s="9" customFormat="1">
      <c r="R1598" s="16"/>
      <c r="S1598" s="16"/>
      <c r="T1598" s="16"/>
    </row>
    <row r="1599" spans="18:20" s="9" customFormat="1">
      <c r="R1599" s="16"/>
      <c r="S1599" s="16"/>
      <c r="T1599" s="16"/>
    </row>
    <row r="1600" spans="18:20" s="9" customFormat="1">
      <c r="R1600" s="16"/>
      <c r="S1600" s="16"/>
      <c r="T1600" s="16"/>
    </row>
    <row r="1601" spans="18:20" s="9" customFormat="1">
      <c r="R1601" s="16"/>
      <c r="S1601" s="16"/>
      <c r="T1601" s="16"/>
    </row>
    <row r="1602" spans="18:20" s="9" customFormat="1">
      <c r="R1602" s="16"/>
      <c r="S1602" s="16"/>
      <c r="T1602" s="16"/>
    </row>
    <row r="1603" spans="18:20" s="9" customFormat="1">
      <c r="R1603" s="16"/>
      <c r="S1603" s="16"/>
      <c r="T1603" s="16"/>
    </row>
    <row r="1604" spans="18:20" s="9" customFormat="1">
      <c r="R1604" s="16"/>
      <c r="S1604" s="16"/>
      <c r="T1604" s="16"/>
    </row>
    <row r="1605" spans="18:20" s="9" customFormat="1">
      <c r="R1605" s="16"/>
      <c r="S1605" s="16"/>
      <c r="T1605" s="16"/>
    </row>
    <row r="1606" spans="18:20" s="9" customFormat="1">
      <c r="R1606" s="16"/>
      <c r="S1606" s="16"/>
      <c r="T1606" s="16"/>
    </row>
    <row r="1607" spans="18:20" s="9" customFormat="1">
      <c r="R1607" s="16"/>
      <c r="S1607" s="16"/>
      <c r="T1607" s="16"/>
    </row>
    <row r="1608" spans="18:20" s="9" customFormat="1">
      <c r="R1608" s="16"/>
      <c r="S1608" s="16"/>
      <c r="T1608" s="16"/>
    </row>
    <row r="1609" spans="18:20" s="9" customFormat="1">
      <c r="R1609" s="16"/>
      <c r="S1609" s="16"/>
      <c r="T1609" s="16"/>
    </row>
    <row r="1610" spans="18:20" s="9" customFormat="1">
      <c r="R1610" s="16"/>
      <c r="S1610" s="16"/>
      <c r="T1610" s="16"/>
    </row>
    <row r="1611" spans="18:20" s="9" customFormat="1">
      <c r="R1611" s="16"/>
      <c r="S1611" s="16"/>
      <c r="T1611" s="16"/>
    </row>
    <row r="1612" spans="18:20" s="9" customFormat="1">
      <c r="R1612" s="16"/>
      <c r="S1612" s="16"/>
      <c r="T1612" s="16"/>
    </row>
    <row r="1613" spans="18:20" s="9" customFormat="1">
      <c r="R1613" s="16"/>
      <c r="S1613" s="16"/>
      <c r="T1613" s="16"/>
    </row>
    <row r="1614" spans="18:20" s="9" customFormat="1">
      <c r="R1614" s="16"/>
      <c r="S1614" s="16"/>
      <c r="T1614" s="16"/>
    </row>
    <row r="1615" spans="18:20" s="9" customFormat="1">
      <c r="R1615" s="16"/>
      <c r="S1615" s="16"/>
      <c r="T1615" s="16"/>
    </row>
    <row r="1616" spans="18:20" s="9" customFormat="1">
      <c r="R1616" s="16"/>
      <c r="S1616" s="16"/>
      <c r="T1616" s="16"/>
    </row>
    <row r="1617" spans="18:20" s="9" customFormat="1">
      <c r="R1617" s="16"/>
      <c r="S1617" s="16"/>
      <c r="T1617" s="16"/>
    </row>
    <row r="1618" spans="18:20" s="9" customFormat="1">
      <c r="R1618" s="16"/>
      <c r="S1618" s="16"/>
      <c r="T1618" s="16"/>
    </row>
    <row r="1619" spans="18:20" s="9" customFormat="1">
      <c r="R1619" s="16"/>
      <c r="S1619" s="16"/>
      <c r="T1619" s="16"/>
    </row>
    <row r="1620" spans="18:20" s="9" customFormat="1">
      <c r="R1620" s="16"/>
      <c r="S1620" s="16"/>
      <c r="T1620" s="16"/>
    </row>
    <row r="1621" spans="18:20" s="9" customFormat="1">
      <c r="R1621" s="16"/>
      <c r="S1621" s="16"/>
      <c r="T1621" s="16"/>
    </row>
    <row r="1622" spans="18:20" s="9" customFormat="1">
      <c r="R1622" s="16"/>
      <c r="S1622" s="16"/>
      <c r="T1622" s="16"/>
    </row>
    <row r="1623" spans="18:20" s="9" customFormat="1">
      <c r="R1623" s="16"/>
      <c r="S1623" s="16"/>
      <c r="T1623" s="16"/>
    </row>
    <row r="1624" spans="18:20" s="9" customFormat="1">
      <c r="R1624" s="16"/>
      <c r="S1624" s="16"/>
      <c r="T1624" s="16"/>
    </row>
    <row r="1625" spans="18:20" s="9" customFormat="1">
      <c r="R1625" s="16"/>
      <c r="S1625" s="16"/>
      <c r="T1625" s="16"/>
    </row>
    <row r="1626" spans="18:20" s="9" customFormat="1">
      <c r="R1626" s="16"/>
      <c r="S1626" s="16"/>
      <c r="T1626" s="16"/>
    </row>
    <row r="1627" spans="18:20" s="9" customFormat="1">
      <c r="R1627" s="16"/>
      <c r="S1627" s="16"/>
      <c r="T1627" s="16"/>
    </row>
    <row r="1628" spans="18:20" s="9" customFormat="1">
      <c r="R1628" s="16"/>
      <c r="S1628" s="16"/>
      <c r="T1628" s="16"/>
    </row>
    <row r="1629" spans="18:20" s="9" customFormat="1">
      <c r="R1629" s="16"/>
      <c r="S1629" s="16"/>
      <c r="T1629" s="16"/>
    </row>
    <row r="1630" spans="18:20" s="9" customFormat="1">
      <c r="R1630" s="16"/>
      <c r="S1630" s="16"/>
      <c r="T1630" s="16"/>
    </row>
    <row r="1631" spans="18:20" s="9" customFormat="1">
      <c r="R1631" s="16"/>
      <c r="S1631" s="16"/>
      <c r="T1631" s="16"/>
    </row>
    <row r="1632" spans="18:20" s="9" customFormat="1">
      <c r="R1632" s="16"/>
      <c r="S1632" s="16"/>
      <c r="T1632" s="16"/>
    </row>
    <row r="1633" spans="18:20" s="9" customFormat="1">
      <c r="R1633" s="16"/>
      <c r="S1633" s="16"/>
      <c r="T1633" s="16"/>
    </row>
    <row r="1634" spans="18:20" s="9" customFormat="1">
      <c r="R1634" s="16"/>
      <c r="S1634" s="16"/>
      <c r="T1634" s="16"/>
    </row>
    <row r="1635" spans="18:20" s="9" customFormat="1">
      <c r="R1635" s="16"/>
      <c r="S1635" s="16"/>
      <c r="T1635" s="16"/>
    </row>
    <row r="1636" spans="18:20" s="9" customFormat="1">
      <c r="R1636" s="16"/>
      <c r="S1636" s="16"/>
      <c r="T1636" s="16"/>
    </row>
    <row r="1637" spans="18:20" s="9" customFormat="1">
      <c r="R1637" s="16"/>
      <c r="S1637" s="16"/>
      <c r="T1637" s="16"/>
    </row>
    <row r="1638" spans="18:20" s="9" customFormat="1">
      <c r="R1638" s="16"/>
      <c r="S1638" s="16"/>
      <c r="T1638" s="16"/>
    </row>
    <row r="1639" spans="18:20" s="9" customFormat="1">
      <c r="R1639" s="16"/>
      <c r="S1639" s="16"/>
      <c r="T1639" s="16"/>
    </row>
    <row r="1640" spans="18:20" s="9" customFormat="1">
      <c r="R1640" s="16"/>
      <c r="S1640" s="16"/>
      <c r="T1640" s="16"/>
    </row>
    <row r="1641" spans="18:20" s="9" customFormat="1">
      <c r="R1641" s="16"/>
      <c r="S1641" s="16"/>
      <c r="T1641" s="16"/>
    </row>
    <row r="1642" spans="18:20" s="9" customFormat="1">
      <c r="R1642" s="16"/>
      <c r="S1642" s="16"/>
      <c r="T1642" s="16"/>
    </row>
    <row r="1643" spans="18:20" s="9" customFormat="1">
      <c r="R1643" s="16"/>
      <c r="S1643" s="16"/>
      <c r="T1643" s="16"/>
    </row>
    <row r="1644" spans="18:20" s="9" customFormat="1">
      <c r="R1644" s="16"/>
      <c r="S1644" s="16"/>
      <c r="T1644" s="16"/>
    </row>
    <row r="1645" spans="18:20" s="9" customFormat="1">
      <c r="R1645" s="16"/>
      <c r="S1645" s="16"/>
      <c r="T1645" s="16"/>
    </row>
    <row r="1646" spans="18:20" s="9" customFormat="1">
      <c r="R1646" s="16"/>
      <c r="S1646" s="16"/>
      <c r="T1646" s="16"/>
    </row>
    <row r="1647" spans="18:20" s="9" customFormat="1">
      <c r="R1647" s="16"/>
      <c r="S1647" s="16"/>
      <c r="T1647" s="16"/>
    </row>
    <row r="1648" spans="18:20" s="9" customFormat="1">
      <c r="R1648" s="16"/>
      <c r="S1648" s="16"/>
      <c r="T1648" s="16"/>
    </row>
    <row r="1649" spans="18:20" s="9" customFormat="1">
      <c r="R1649" s="16"/>
      <c r="S1649" s="16"/>
      <c r="T1649" s="16"/>
    </row>
    <row r="1650" spans="18:20" s="9" customFormat="1">
      <c r="R1650" s="16"/>
      <c r="S1650" s="16"/>
      <c r="T1650" s="16"/>
    </row>
    <row r="1651" spans="18:20" s="9" customFormat="1">
      <c r="R1651" s="16"/>
      <c r="S1651" s="16"/>
      <c r="T1651" s="16"/>
    </row>
    <row r="1652" spans="18:20" s="9" customFormat="1">
      <c r="R1652" s="16"/>
      <c r="S1652" s="16"/>
      <c r="T1652" s="16"/>
    </row>
    <row r="1653" spans="18:20" s="9" customFormat="1">
      <c r="R1653" s="16"/>
      <c r="S1653" s="16"/>
      <c r="T1653" s="16"/>
    </row>
    <row r="1654" spans="18:20" s="9" customFormat="1">
      <c r="R1654" s="16"/>
      <c r="S1654" s="16"/>
      <c r="T1654" s="16"/>
    </row>
    <row r="1655" spans="18:20" s="9" customFormat="1">
      <c r="R1655" s="16"/>
      <c r="S1655" s="16"/>
      <c r="T1655" s="16"/>
    </row>
    <row r="1656" spans="18:20" s="9" customFormat="1">
      <c r="R1656" s="16"/>
      <c r="S1656" s="16"/>
      <c r="T1656" s="16"/>
    </row>
    <row r="1657" spans="18:20" s="9" customFormat="1">
      <c r="R1657" s="16"/>
      <c r="S1657" s="16"/>
      <c r="T1657" s="16"/>
    </row>
    <row r="1658" spans="18:20" s="9" customFormat="1">
      <c r="R1658" s="16"/>
      <c r="S1658" s="16"/>
      <c r="T1658" s="16"/>
    </row>
    <row r="1659" spans="18:20" s="9" customFormat="1">
      <c r="R1659" s="16"/>
      <c r="S1659" s="16"/>
      <c r="T1659" s="16"/>
    </row>
    <row r="1660" spans="18:20" s="9" customFormat="1">
      <c r="R1660" s="16"/>
      <c r="S1660" s="16"/>
      <c r="T1660" s="16"/>
    </row>
    <row r="1661" spans="18:20" s="9" customFormat="1">
      <c r="R1661" s="16"/>
      <c r="S1661" s="16"/>
      <c r="T1661" s="16"/>
    </row>
    <row r="1662" spans="18:20" s="9" customFormat="1">
      <c r="R1662" s="16"/>
      <c r="S1662" s="16"/>
      <c r="T1662" s="16"/>
    </row>
    <row r="1663" spans="18:20" s="9" customFormat="1">
      <c r="R1663" s="16"/>
      <c r="S1663" s="16"/>
      <c r="T1663" s="16"/>
    </row>
    <row r="1664" spans="18:20" s="9" customFormat="1">
      <c r="R1664" s="16"/>
      <c r="S1664" s="16"/>
      <c r="T1664" s="16"/>
    </row>
    <row r="1665" spans="18:20" s="9" customFormat="1">
      <c r="R1665" s="16"/>
      <c r="S1665" s="16"/>
      <c r="T1665" s="16"/>
    </row>
    <row r="1666" spans="18:20" s="9" customFormat="1">
      <c r="R1666" s="16"/>
      <c r="S1666" s="16"/>
      <c r="T1666" s="16"/>
    </row>
    <row r="1667" spans="18:20" s="9" customFormat="1">
      <c r="R1667" s="16"/>
      <c r="S1667" s="16"/>
      <c r="T1667" s="16"/>
    </row>
    <row r="1668" spans="18:20" s="9" customFormat="1">
      <c r="R1668" s="16"/>
      <c r="S1668" s="16"/>
      <c r="T1668" s="16"/>
    </row>
    <row r="1669" spans="18:20" s="9" customFormat="1">
      <c r="R1669" s="16"/>
      <c r="S1669" s="16"/>
      <c r="T1669" s="16"/>
    </row>
    <row r="1670" spans="18:20" s="9" customFormat="1">
      <c r="R1670" s="16"/>
      <c r="S1670" s="16"/>
      <c r="T1670" s="16"/>
    </row>
    <row r="1671" spans="18:20" s="9" customFormat="1">
      <c r="R1671" s="16"/>
      <c r="S1671" s="16"/>
      <c r="T1671" s="16"/>
    </row>
    <row r="1672" spans="18:20" s="9" customFormat="1">
      <c r="R1672" s="16"/>
      <c r="S1672" s="16"/>
      <c r="T1672" s="16"/>
    </row>
    <row r="1673" spans="18:20" s="9" customFormat="1">
      <c r="R1673" s="16"/>
      <c r="S1673" s="16"/>
      <c r="T1673" s="16"/>
    </row>
    <row r="1674" spans="18:20" s="9" customFormat="1">
      <c r="R1674" s="16"/>
      <c r="S1674" s="16"/>
      <c r="T1674" s="16"/>
    </row>
    <row r="1675" spans="18:20" s="9" customFormat="1">
      <c r="R1675" s="16"/>
      <c r="S1675" s="16"/>
      <c r="T1675" s="16"/>
    </row>
    <row r="1676" spans="18:20" s="9" customFormat="1">
      <c r="R1676" s="16"/>
      <c r="S1676" s="16"/>
      <c r="T1676" s="16"/>
    </row>
    <row r="1677" spans="18:20" s="9" customFormat="1">
      <c r="R1677" s="16"/>
      <c r="S1677" s="16"/>
      <c r="T1677" s="16"/>
    </row>
    <row r="1678" spans="18:20" s="9" customFormat="1">
      <c r="R1678" s="16"/>
      <c r="S1678" s="16"/>
      <c r="T1678" s="16"/>
    </row>
    <row r="1679" spans="18:20" s="9" customFormat="1">
      <c r="R1679" s="16"/>
      <c r="S1679" s="16"/>
      <c r="T1679" s="16"/>
    </row>
    <row r="1680" spans="18:20" s="9" customFormat="1">
      <c r="R1680" s="16"/>
      <c r="S1680" s="16"/>
      <c r="T1680" s="16"/>
    </row>
    <row r="1681" spans="18:20" s="9" customFormat="1">
      <c r="R1681" s="16"/>
      <c r="S1681" s="16"/>
      <c r="T1681" s="16"/>
    </row>
    <row r="1682" spans="18:20" s="9" customFormat="1">
      <c r="R1682" s="16"/>
      <c r="S1682" s="16"/>
      <c r="T1682" s="16"/>
    </row>
    <row r="1683" spans="18:20" s="9" customFormat="1">
      <c r="R1683" s="16"/>
      <c r="S1683" s="16"/>
      <c r="T1683" s="16"/>
    </row>
    <row r="1684" spans="18:20" s="9" customFormat="1">
      <c r="R1684" s="16"/>
      <c r="S1684" s="16"/>
      <c r="T1684" s="16"/>
    </row>
    <row r="1685" spans="18:20" s="9" customFormat="1">
      <c r="R1685" s="16"/>
      <c r="S1685" s="16"/>
      <c r="T1685" s="16"/>
    </row>
    <row r="1686" spans="18:20" s="9" customFormat="1">
      <c r="R1686" s="16"/>
      <c r="S1686" s="16"/>
      <c r="T1686" s="16"/>
    </row>
    <row r="1687" spans="18:20" s="9" customFormat="1">
      <c r="R1687" s="16"/>
      <c r="S1687" s="16"/>
      <c r="T1687" s="16"/>
    </row>
    <row r="1688" spans="18:20" s="9" customFormat="1">
      <c r="R1688" s="16"/>
      <c r="S1688" s="16"/>
      <c r="T1688" s="16"/>
    </row>
    <row r="1689" spans="18:20" s="9" customFormat="1">
      <c r="R1689" s="16"/>
      <c r="S1689" s="16"/>
      <c r="T1689" s="16"/>
    </row>
    <row r="1690" spans="18:20" s="9" customFormat="1">
      <c r="R1690" s="16"/>
      <c r="S1690" s="16"/>
      <c r="T1690" s="16"/>
    </row>
    <row r="1691" spans="18:20" s="9" customFormat="1">
      <c r="R1691" s="16"/>
      <c r="S1691" s="16"/>
      <c r="T1691" s="16"/>
    </row>
    <row r="1692" spans="18:20" s="9" customFormat="1">
      <c r="R1692" s="16"/>
      <c r="S1692" s="16"/>
      <c r="T1692" s="16"/>
    </row>
    <row r="1693" spans="18:20" s="9" customFormat="1">
      <c r="R1693" s="16"/>
      <c r="S1693" s="16"/>
      <c r="T1693" s="16"/>
    </row>
    <row r="1694" spans="18:20" s="9" customFormat="1">
      <c r="R1694" s="16"/>
      <c r="S1694" s="16"/>
      <c r="T1694" s="16"/>
    </row>
    <row r="1695" spans="18:20" s="9" customFormat="1">
      <c r="R1695" s="16"/>
      <c r="S1695" s="16"/>
      <c r="T1695" s="16"/>
    </row>
    <row r="1696" spans="18:20" s="9" customFormat="1">
      <c r="R1696" s="16"/>
      <c r="S1696" s="16"/>
      <c r="T1696" s="16"/>
    </row>
    <row r="1697" spans="18:20" s="9" customFormat="1">
      <c r="R1697" s="16"/>
      <c r="S1697" s="16"/>
      <c r="T1697" s="16"/>
    </row>
    <row r="1698" spans="18:20" s="9" customFormat="1">
      <c r="R1698" s="16"/>
      <c r="S1698" s="16"/>
      <c r="T1698" s="16"/>
    </row>
    <row r="1699" spans="18:20" s="9" customFormat="1">
      <c r="R1699" s="16"/>
      <c r="S1699" s="16"/>
      <c r="T1699" s="16"/>
    </row>
    <row r="1700" spans="18:20" s="9" customFormat="1">
      <c r="R1700" s="16"/>
      <c r="S1700" s="16"/>
      <c r="T1700" s="16"/>
    </row>
    <row r="1701" spans="18:20" s="9" customFormat="1">
      <c r="R1701" s="16"/>
      <c r="S1701" s="16"/>
      <c r="T1701" s="16"/>
    </row>
    <row r="1702" spans="18:20" s="9" customFormat="1">
      <c r="R1702" s="16"/>
      <c r="S1702" s="16"/>
      <c r="T1702" s="16"/>
    </row>
    <row r="1703" spans="18:20" s="9" customFormat="1">
      <c r="R1703" s="16"/>
      <c r="S1703" s="16"/>
      <c r="T1703" s="16"/>
    </row>
    <row r="1704" spans="18:20" s="9" customFormat="1">
      <c r="R1704" s="16"/>
      <c r="S1704" s="16"/>
      <c r="T1704" s="16"/>
    </row>
    <row r="1705" spans="18:20" s="9" customFormat="1">
      <c r="R1705" s="16"/>
      <c r="S1705" s="16"/>
      <c r="T1705" s="16"/>
    </row>
    <row r="1706" spans="18:20" s="9" customFormat="1">
      <c r="R1706" s="16"/>
      <c r="S1706" s="16"/>
      <c r="T1706" s="16"/>
    </row>
    <row r="1707" spans="18:20" s="9" customFormat="1">
      <c r="R1707" s="16"/>
      <c r="S1707" s="16"/>
      <c r="T1707" s="16"/>
    </row>
    <row r="1708" spans="18:20" s="9" customFormat="1">
      <c r="R1708" s="16"/>
      <c r="S1708" s="16"/>
      <c r="T1708" s="16"/>
    </row>
    <row r="1709" spans="18:20" s="9" customFormat="1">
      <c r="R1709" s="16"/>
      <c r="S1709" s="16"/>
      <c r="T1709" s="16"/>
    </row>
    <row r="1710" spans="18:20" s="9" customFormat="1">
      <c r="R1710" s="16"/>
      <c r="S1710" s="16"/>
      <c r="T1710" s="16"/>
    </row>
    <row r="1711" spans="18:20" s="9" customFormat="1">
      <c r="R1711" s="16"/>
      <c r="S1711" s="16"/>
      <c r="T1711" s="16"/>
    </row>
    <row r="1712" spans="18:20" s="9" customFormat="1">
      <c r="R1712" s="16"/>
      <c r="S1712" s="16"/>
      <c r="T1712" s="16"/>
    </row>
    <row r="1713" spans="18:20" s="9" customFormat="1">
      <c r="R1713" s="16"/>
      <c r="S1713" s="16"/>
      <c r="T1713" s="16"/>
    </row>
    <row r="1714" spans="18:20" s="9" customFormat="1">
      <c r="R1714" s="16"/>
      <c r="S1714" s="16"/>
      <c r="T1714" s="16"/>
    </row>
    <row r="1715" spans="18:20" s="9" customFormat="1">
      <c r="R1715" s="16"/>
      <c r="S1715" s="16"/>
      <c r="T1715" s="16"/>
    </row>
    <row r="1716" spans="18:20" s="9" customFormat="1">
      <c r="R1716" s="16"/>
      <c r="S1716" s="16"/>
      <c r="T1716" s="16"/>
    </row>
    <row r="1717" spans="18:20" s="9" customFormat="1">
      <c r="R1717" s="16"/>
      <c r="S1717" s="16"/>
      <c r="T1717" s="16"/>
    </row>
    <row r="1718" spans="18:20" s="9" customFormat="1">
      <c r="R1718" s="16"/>
      <c r="S1718" s="16"/>
      <c r="T1718" s="16"/>
    </row>
    <row r="1719" spans="18:20" s="9" customFormat="1">
      <c r="R1719" s="16"/>
      <c r="S1719" s="16"/>
      <c r="T1719" s="16"/>
    </row>
    <row r="1720" spans="18:20" s="9" customFormat="1">
      <c r="R1720" s="16"/>
      <c r="S1720" s="16"/>
      <c r="T1720" s="16"/>
    </row>
    <row r="1721" spans="18:20" s="9" customFormat="1">
      <c r="R1721" s="16"/>
      <c r="S1721" s="16"/>
      <c r="T1721" s="16"/>
    </row>
    <row r="1722" spans="18:20" s="9" customFormat="1">
      <c r="R1722" s="16"/>
      <c r="S1722" s="16"/>
      <c r="T1722" s="16"/>
    </row>
    <row r="1723" spans="18:20" s="9" customFormat="1">
      <c r="R1723" s="16"/>
      <c r="S1723" s="16"/>
      <c r="T1723" s="16"/>
    </row>
    <row r="1724" spans="18:20" s="9" customFormat="1">
      <c r="R1724" s="16"/>
      <c r="S1724" s="16"/>
      <c r="T1724" s="16"/>
    </row>
    <row r="1725" spans="18:20" s="9" customFormat="1">
      <c r="R1725" s="16"/>
      <c r="S1725" s="16"/>
      <c r="T1725" s="16"/>
    </row>
    <row r="1726" spans="18:20" s="9" customFormat="1">
      <c r="R1726" s="16"/>
      <c r="S1726" s="16"/>
      <c r="T1726" s="16"/>
    </row>
    <row r="1727" spans="18:20" s="9" customFormat="1">
      <c r="R1727" s="16"/>
      <c r="S1727" s="16"/>
      <c r="T1727" s="16"/>
    </row>
    <row r="1728" spans="18:20" s="9" customFormat="1">
      <c r="R1728" s="16"/>
      <c r="S1728" s="16"/>
      <c r="T1728" s="16"/>
    </row>
    <row r="1729" spans="18:20" s="9" customFormat="1">
      <c r="R1729" s="16"/>
      <c r="S1729" s="16"/>
      <c r="T1729" s="16"/>
    </row>
    <row r="1730" spans="18:20" s="9" customFormat="1">
      <c r="R1730" s="16"/>
      <c r="S1730" s="16"/>
      <c r="T1730" s="16"/>
    </row>
    <row r="1731" spans="18:20" s="9" customFormat="1">
      <c r="R1731" s="16"/>
      <c r="S1731" s="16"/>
      <c r="T1731" s="16"/>
    </row>
    <row r="1732" spans="18:20" s="9" customFormat="1">
      <c r="R1732" s="16"/>
      <c r="S1732" s="16"/>
      <c r="T1732" s="16"/>
    </row>
    <row r="1733" spans="18:20" s="9" customFormat="1">
      <c r="R1733" s="16"/>
      <c r="S1733" s="16"/>
      <c r="T1733" s="16"/>
    </row>
    <row r="1734" spans="18:20" s="9" customFormat="1">
      <c r="R1734" s="16"/>
      <c r="S1734" s="16"/>
      <c r="T1734" s="16"/>
    </row>
    <row r="1735" spans="18:20" s="9" customFormat="1">
      <c r="R1735" s="16"/>
      <c r="S1735" s="16"/>
      <c r="T1735" s="16"/>
    </row>
    <row r="1736" spans="18:20" s="9" customFormat="1">
      <c r="R1736" s="16"/>
      <c r="S1736" s="16"/>
      <c r="T1736" s="16"/>
    </row>
    <row r="1737" spans="18:20" s="9" customFormat="1">
      <c r="R1737" s="16"/>
      <c r="S1737" s="16"/>
      <c r="T1737" s="16"/>
    </row>
    <row r="1738" spans="18:20" s="9" customFormat="1">
      <c r="R1738" s="16"/>
      <c r="S1738" s="16"/>
      <c r="T1738" s="16"/>
    </row>
    <row r="1739" spans="18:20" s="9" customFormat="1">
      <c r="R1739" s="16"/>
      <c r="S1739" s="16"/>
      <c r="T1739" s="16"/>
    </row>
    <row r="1740" spans="18:20" s="9" customFormat="1">
      <c r="R1740" s="16"/>
      <c r="S1740" s="16"/>
      <c r="T1740" s="16"/>
    </row>
    <row r="1741" spans="18:20" s="9" customFormat="1">
      <c r="R1741" s="16"/>
      <c r="S1741" s="16"/>
      <c r="T1741" s="16"/>
    </row>
    <row r="1742" spans="18:20" s="9" customFormat="1">
      <c r="R1742" s="16"/>
      <c r="S1742" s="16"/>
      <c r="T1742" s="16"/>
    </row>
    <row r="1743" spans="18:20" s="9" customFormat="1">
      <c r="R1743" s="16"/>
      <c r="S1743" s="16"/>
      <c r="T1743" s="16"/>
    </row>
    <row r="1744" spans="18:20" s="9" customFormat="1">
      <c r="R1744" s="16"/>
      <c r="S1744" s="16"/>
      <c r="T1744" s="16"/>
    </row>
    <row r="1745" spans="18:20" s="9" customFormat="1">
      <c r="R1745" s="16"/>
      <c r="S1745" s="16"/>
      <c r="T1745" s="16"/>
    </row>
    <row r="1746" spans="18:20" s="9" customFormat="1">
      <c r="R1746" s="16"/>
      <c r="S1746" s="16"/>
      <c r="T1746" s="16"/>
    </row>
    <row r="1747" spans="18:20" s="9" customFormat="1">
      <c r="R1747" s="16"/>
      <c r="S1747" s="16"/>
      <c r="T1747" s="16"/>
    </row>
    <row r="1748" spans="18:20" s="9" customFormat="1">
      <c r="R1748" s="16"/>
      <c r="S1748" s="16"/>
      <c r="T1748" s="16"/>
    </row>
    <row r="1749" spans="18:20" s="9" customFormat="1">
      <c r="R1749" s="16"/>
      <c r="S1749" s="16"/>
      <c r="T1749" s="16"/>
    </row>
    <row r="1750" spans="18:20" s="9" customFormat="1">
      <c r="R1750" s="16"/>
      <c r="S1750" s="16"/>
      <c r="T1750" s="16"/>
    </row>
    <row r="1751" spans="18:20" s="9" customFormat="1">
      <c r="R1751" s="16"/>
      <c r="S1751" s="16"/>
      <c r="T1751" s="16"/>
    </row>
    <row r="1752" spans="18:20" s="9" customFormat="1">
      <c r="R1752" s="16"/>
      <c r="S1752" s="16"/>
      <c r="T1752" s="16"/>
    </row>
    <row r="1753" spans="18:20" s="9" customFormat="1">
      <c r="R1753" s="16"/>
      <c r="S1753" s="16"/>
      <c r="T1753" s="16"/>
    </row>
    <row r="1754" spans="18:20" s="9" customFormat="1">
      <c r="R1754" s="16"/>
      <c r="S1754" s="16"/>
      <c r="T1754" s="16"/>
    </row>
    <row r="1755" spans="18:20" s="9" customFormat="1">
      <c r="R1755" s="16"/>
      <c r="S1755" s="16"/>
      <c r="T1755" s="16"/>
    </row>
    <row r="1756" spans="18:20" s="9" customFormat="1">
      <c r="R1756" s="16"/>
      <c r="S1756" s="16"/>
      <c r="T1756" s="16"/>
    </row>
    <row r="1757" spans="18:20" s="9" customFormat="1">
      <c r="R1757" s="16"/>
      <c r="S1757" s="16"/>
      <c r="T1757" s="16"/>
    </row>
    <row r="1758" spans="18:20" s="9" customFormat="1">
      <c r="R1758" s="16"/>
      <c r="S1758" s="16"/>
      <c r="T1758" s="16"/>
    </row>
    <row r="1759" spans="18:20" s="9" customFormat="1">
      <c r="R1759" s="16"/>
      <c r="S1759" s="16"/>
      <c r="T1759" s="16"/>
    </row>
    <row r="1760" spans="18:20" s="9" customFormat="1">
      <c r="R1760" s="16"/>
      <c r="S1760" s="16"/>
      <c r="T1760" s="16"/>
    </row>
    <row r="1761" spans="18:20" s="9" customFormat="1">
      <c r="R1761" s="16"/>
      <c r="S1761" s="16"/>
      <c r="T1761" s="16"/>
    </row>
    <row r="1762" spans="18:20" s="9" customFormat="1">
      <c r="R1762" s="16"/>
      <c r="S1762" s="16"/>
      <c r="T1762" s="16"/>
    </row>
    <row r="1763" spans="18:20" s="9" customFormat="1">
      <c r="R1763" s="16"/>
      <c r="S1763" s="16"/>
      <c r="T1763" s="16"/>
    </row>
    <row r="1764" spans="18:20" s="9" customFormat="1">
      <c r="R1764" s="16"/>
      <c r="S1764" s="16"/>
      <c r="T1764" s="16"/>
    </row>
    <row r="1765" spans="18:20" s="9" customFormat="1">
      <c r="R1765" s="16"/>
      <c r="S1765" s="16"/>
      <c r="T1765" s="16"/>
    </row>
    <row r="1766" spans="18:20" s="9" customFormat="1">
      <c r="R1766" s="16"/>
      <c r="S1766" s="16"/>
      <c r="T1766" s="16"/>
    </row>
    <row r="1767" spans="18:20" s="9" customFormat="1">
      <c r="R1767" s="16"/>
      <c r="S1767" s="16"/>
      <c r="T1767" s="16"/>
    </row>
    <row r="1768" spans="18:20" s="9" customFormat="1">
      <c r="R1768" s="16"/>
      <c r="S1768" s="16"/>
      <c r="T1768" s="16"/>
    </row>
    <row r="1769" spans="18:20" s="9" customFormat="1">
      <c r="R1769" s="16"/>
      <c r="S1769" s="16"/>
      <c r="T1769" s="16"/>
    </row>
    <row r="1770" spans="18:20" s="9" customFormat="1">
      <c r="R1770" s="16"/>
      <c r="S1770" s="16"/>
      <c r="T1770" s="16"/>
    </row>
    <row r="1771" spans="18:20" s="9" customFormat="1">
      <c r="R1771" s="16"/>
      <c r="S1771" s="16"/>
      <c r="T1771" s="16"/>
    </row>
    <row r="1772" spans="18:20" s="9" customFormat="1">
      <c r="R1772" s="16"/>
      <c r="S1772" s="16"/>
      <c r="T1772" s="16"/>
    </row>
    <row r="1773" spans="18:20" s="9" customFormat="1">
      <c r="R1773" s="16"/>
      <c r="S1773" s="16"/>
      <c r="T1773" s="16"/>
    </row>
    <row r="1774" spans="18:20" s="9" customFormat="1">
      <c r="R1774" s="16"/>
      <c r="S1774" s="16"/>
      <c r="T1774" s="16"/>
    </row>
    <row r="1775" spans="18:20" s="9" customFormat="1">
      <c r="R1775" s="16"/>
      <c r="S1775" s="16"/>
      <c r="T1775" s="16"/>
    </row>
    <row r="1776" spans="18:20" s="9" customFormat="1">
      <c r="R1776" s="16"/>
      <c r="S1776" s="16"/>
      <c r="T1776" s="16"/>
    </row>
    <row r="1777" spans="18:20" s="9" customFormat="1">
      <c r="R1777" s="16"/>
      <c r="S1777" s="16"/>
      <c r="T1777" s="16"/>
    </row>
    <row r="1778" spans="18:20" s="9" customFormat="1">
      <c r="R1778" s="16"/>
      <c r="S1778" s="16"/>
      <c r="T1778" s="16"/>
    </row>
    <row r="1779" spans="18:20" s="9" customFormat="1">
      <c r="R1779" s="16"/>
      <c r="S1779" s="16"/>
      <c r="T1779" s="16"/>
    </row>
    <row r="1780" spans="18:20" s="9" customFormat="1">
      <c r="R1780" s="16"/>
      <c r="S1780" s="16"/>
      <c r="T1780" s="16"/>
    </row>
    <row r="1781" spans="18:20" s="9" customFormat="1">
      <c r="R1781" s="16"/>
      <c r="S1781" s="16"/>
      <c r="T1781" s="16"/>
    </row>
    <row r="1782" spans="18:20" s="9" customFormat="1">
      <c r="R1782" s="16"/>
      <c r="S1782" s="16"/>
      <c r="T1782" s="16"/>
    </row>
    <row r="1783" spans="18:20" s="9" customFormat="1">
      <c r="R1783" s="16"/>
      <c r="S1783" s="16"/>
      <c r="T1783" s="16"/>
    </row>
    <row r="1784" spans="18:20" s="9" customFormat="1">
      <c r="R1784" s="16"/>
      <c r="S1784" s="16"/>
      <c r="T1784" s="16"/>
    </row>
    <row r="1785" spans="18:20" s="9" customFormat="1">
      <c r="R1785" s="16"/>
      <c r="S1785" s="16"/>
      <c r="T1785" s="16"/>
    </row>
    <row r="1786" spans="18:20" s="9" customFormat="1">
      <c r="R1786" s="16"/>
      <c r="S1786" s="16"/>
      <c r="T1786" s="16"/>
    </row>
    <row r="1787" spans="18:20" s="9" customFormat="1">
      <c r="R1787" s="16"/>
      <c r="S1787" s="16"/>
      <c r="T1787" s="16"/>
    </row>
    <row r="1788" spans="18:20" s="9" customFormat="1">
      <c r="R1788" s="16"/>
      <c r="S1788" s="16"/>
      <c r="T1788" s="16"/>
    </row>
    <row r="1789" spans="18:20" s="9" customFormat="1">
      <c r="R1789" s="16"/>
      <c r="S1789" s="16"/>
      <c r="T1789" s="16"/>
    </row>
    <row r="1790" spans="18:20" s="9" customFormat="1">
      <c r="R1790" s="16"/>
      <c r="S1790" s="16"/>
      <c r="T1790" s="16"/>
    </row>
    <row r="1791" spans="18:20" s="9" customFormat="1">
      <c r="R1791" s="16"/>
      <c r="S1791" s="16"/>
      <c r="T1791" s="16"/>
    </row>
    <row r="1792" spans="18:20" s="9" customFormat="1">
      <c r="R1792" s="16"/>
      <c r="S1792" s="16"/>
      <c r="T1792" s="16"/>
    </row>
    <row r="1793" spans="18:20" s="9" customFormat="1">
      <c r="R1793" s="16"/>
      <c r="S1793" s="16"/>
      <c r="T1793" s="16"/>
    </row>
    <row r="1794" spans="18:20" s="9" customFormat="1">
      <c r="R1794" s="16"/>
      <c r="S1794" s="16"/>
      <c r="T1794" s="16"/>
    </row>
    <row r="1795" spans="18:20" s="9" customFormat="1">
      <c r="R1795" s="16"/>
      <c r="S1795" s="16"/>
      <c r="T1795" s="16"/>
    </row>
    <row r="1796" spans="18:20" s="9" customFormat="1">
      <c r="R1796" s="16"/>
      <c r="S1796" s="16"/>
      <c r="T1796" s="16"/>
    </row>
    <row r="1797" spans="18:20" s="9" customFormat="1">
      <c r="R1797" s="16"/>
      <c r="S1797" s="16"/>
      <c r="T1797" s="16"/>
    </row>
    <row r="1798" spans="18:20" s="9" customFormat="1">
      <c r="R1798" s="16"/>
      <c r="S1798" s="16"/>
      <c r="T1798" s="16"/>
    </row>
    <row r="1799" spans="18:20" s="9" customFormat="1">
      <c r="R1799" s="16"/>
      <c r="S1799" s="16"/>
      <c r="T1799" s="16"/>
    </row>
    <row r="1800" spans="18:20" s="9" customFormat="1">
      <c r="R1800" s="16"/>
      <c r="S1800" s="16"/>
      <c r="T1800" s="16"/>
    </row>
    <row r="1801" spans="18:20" s="9" customFormat="1">
      <c r="R1801" s="16"/>
      <c r="S1801" s="16"/>
      <c r="T1801" s="16"/>
    </row>
    <row r="1802" spans="18:20" s="9" customFormat="1">
      <c r="R1802" s="16"/>
      <c r="S1802" s="16"/>
      <c r="T1802" s="16"/>
    </row>
    <row r="1803" spans="18:20" s="9" customFormat="1">
      <c r="R1803" s="16"/>
      <c r="S1803" s="16"/>
      <c r="T1803" s="16"/>
    </row>
    <row r="1804" spans="18:20" s="9" customFormat="1">
      <c r="R1804" s="16"/>
      <c r="S1804" s="16"/>
      <c r="T1804" s="16"/>
    </row>
    <row r="1805" spans="18:20" s="9" customFormat="1">
      <c r="R1805" s="16"/>
      <c r="S1805" s="16"/>
      <c r="T1805" s="16"/>
    </row>
    <row r="1806" spans="18:20" s="9" customFormat="1">
      <c r="R1806" s="16"/>
      <c r="S1806" s="16"/>
      <c r="T1806" s="16"/>
    </row>
    <row r="1807" spans="18:20" s="9" customFormat="1">
      <c r="R1807" s="16"/>
      <c r="S1807" s="16"/>
      <c r="T1807" s="16"/>
    </row>
    <row r="1808" spans="18:20" s="9" customFormat="1">
      <c r="R1808" s="16"/>
      <c r="S1808" s="16"/>
      <c r="T1808" s="16"/>
    </row>
    <row r="1809" spans="18:20" s="9" customFormat="1">
      <c r="R1809" s="16"/>
      <c r="S1809" s="16"/>
      <c r="T1809" s="16"/>
    </row>
    <row r="1810" spans="18:20" s="9" customFormat="1">
      <c r="R1810" s="16"/>
      <c r="S1810" s="16"/>
      <c r="T1810" s="16"/>
    </row>
    <row r="1811" spans="18:20" s="9" customFormat="1">
      <c r="R1811" s="16"/>
      <c r="S1811" s="16"/>
      <c r="T1811" s="16"/>
    </row>
    <row r="1812" spans="18:20" s="9" customFormat="1">
      <c r="R1812" s="16"/>
      <c r="S1812" s="16"/>
      <c r="T1812" s="16"/>
    </row>
    <row r="1813" spans="18:20" s="9" customFormat="1">
      <c r="R1813" s="16"/>
      <c r="S1813" s="16"/>
      <c r="T1813" s="16"/>
    </row>
    <row r="1814" spans="18:20" s="9" customFormat="1">
      <c r="R1814" s="16"/>
      <c r="S1814" s="16"/>
      <c r="T1814" s="16"/>
    </row>
    <row r="1815" spans="18:20" s="9" customFormat="1">
      <c r="R1815" s="16"/>
      <c r="S1815" s="16"/>
      <c r="T1815" s="16"/>
    </row>
    <row r="1816" spans="18:20" s="9" customFormat="1">
      <c r="R1816" s="16"/>
      <c r="S1816" s="16"/>
      <c r="T1816" s="16"/>
    </row>
    <row r="1817" spans="18:20" s="9" customFormat="1">
      <c r="R1817" s="16"/>
      <c r="S1817" s="16"/>
      <c r="T1817" s="16"/>
    </row>
    <row r="1818" spans="18:20" s="9" customFormat="1">
      <c r="R1818" s="16"/>
      <c r="S1818" s="16"/>
      <c r="T1818" s="16"/>
    </row>
    <row r="1819" spans="18:20" s="9" customFormat="1">
      <c r="R1819" s="16"/>
      <c r="S1819" s="16"/>
      <c r="T1819" s="16"/>
    </row>
    <row r="1820" spans="18:20" s="9" customFormat="1">
      <c r="R1820" s="16"/>
      <c r="S1820" s="16"/>
      <c r="T1820" s="16"/>
    </row>
    <row r="1821" spans="18:20" s="9" customFormat="1">
      <c r="R1821" s="16"/>
      <c r="S1821" s="16"/>
      <c r="T1821" s="16"/>
    </row>
    <row r="1822" spans="18:20" s="9" customFormat="1">
      <c r="R1822" s="16"/>
      <c r="S1822" s="16"/>
      <c r="T1822" s="16"/>
    </row>
    <row r="1823" spans="18:20" s="9" customFormat="1">
      <c r="R1823" s="16"/>
      <c r="S1823" s="16"/>
      <c r="T1823" s="16"/>
    </row>
    <row r="1824" spans="18:20" s="9" customFormat="1">
      <c r="R1824" s="16"/>
      <c r="S1824" s="16"/>
      <c r="T1824" s="16"/>
    </row>
    <row r="1825" spans="18:20" s="9" customFormat="1">
      <c r="R1825" s="16"/>
      <c r="S1825" s="16"/>
      <c r="T1825" s="16"/>
    </row>
    <row r="1826" spans="18:20" s="9" customFormat="1">
      <c r="R1826" s="16"/>
      <c r="S1826" s="16"/>
      <c r="T1826" s="16"/>
    </row>
    <row r="1827" spans="18:20" s="9" customFormat="1">
      <c r="R1827" s="16"/>
      <c r="S1827" s="16"/>
      <c r="T1827" s="16"/>
    </row>
    <row r="1828" spans="18:20" s="9" customFormat="1">
      <c r="R1828" s="16"/>
      <c r="S1828" s="16"/>
      <c r="T1828" s="16"/>
    </row>
    <row r="1829" spans="18:20" s="9" customFormat="1">
      <c r="R1829" s="16"/>
      <c r="S1829" s="16"/>
      <c r="T1829" s="16"/>
    </row>
    <row r="1830" spans="18:20" s="9" customFormat="1">
      <c r="R1830" s="16"/>
      <c r="S1830" s="16"/>
      <c r="T1830" s="16"/>
    </row>
    <row r="1831" spans="18:20" s="9" customFormat="1">
      <c r="R1831" s="16"/>
      <c r="S1831" s="16"/>
      <c r="T1831" s="16"/>
    </row>
    <row r="1832" spans="18:20" s="9" customFormat="1">
      <c r="R1832" s="16"/>
      <c r="S1832" s="16"/>
      <c r="T1832" s="16"/>
    </row>
    <row r="1833" spans="18:20" s="9" customFormat="1">
      <c r="R1833" s="16"/>
      <c r="S1833" s="16"/>
      <c r="T1833" s="16"/>
    </row>
    <row r="1834" spans="18:20" s="9" customFormat="1">
      <c r="R1834" s="16"/>
      <c r="S1834" s="16"/>
      <c r="T1834" s="16"/>
    </row>
    <row r="1835" spans="18:20" s="9" customFormat="1">
      <c r="R1835" s="16"/>
      <c r="S1835" s="16"/>
      <c r="T1835" s="16"/>
    </row>
    <row r="1836" spans="18:20" s="9" customFormat="1">
      <c r="R1836" s="16"/>
      <c r="S1836" s="16"/>
      <c r="T1836" s="16"/>
    </row>
    <row r="1837" spans="18:20" s="9" customFormat="1">
      <c r="R1837" s="16"/>
      <c r="S1837" s="16"/>
      <c r="T1837" s="16"/>
    </row>
    <row r="1838" spans="18:20" s="9" customFormat="1">
      <c r="R1838" s="16"/>
      <c r="S1838" s="16"/>
      <c r="T1838" s="16"/>
    </row>
    <row r="1839" spans="18:20" s="9" customFormat="1">
      <c r="R1839" s="16"/>
      <c r="S1839" s="16"/>
      <c r="T1839" s="16"/>
    </row>
    <row r="1840" spans="18:20" s="9" customFormat="1">
      <c r="R1840" s="16"/>
      <c r="S1840" s="16"/>
      <c r="T1840" s="16"/>
    </row>
    <row r="1841" spans="18:20" s="9" customFormat="1">
      <c r="R1841" s="16"/>
      <c r="S1841" s="16"/>
      <c r="T1841" s="16"/>
    </row>
    <row r="1842" spans="18:20" s="9" customFormat="1">
      <c r="R1842" s="16"/>
      <c r="S1842" s="16"/>
      <c r="T1842" s="16"/>
    </row>
    <row r="1843" spans="18:20" s="9" customFormat="1">
      <c r="R1843" s="16"/>
      <c r="S1843" s="16"/>
      <c r="T1843" s="16"/>
    </row>
    <row r="1844" spans="18:20" s="9" customFormat="1">
      <c r="R1844" s="16"/>
      <c r="S1844" s="16"/>
      <c r="T1844" s="16"/>
    </row>
    <row r="1845" spans="18:20" s="9" customFormat="1">
      <c r="R1845" s="16"/>
      <c r="S1845" s="16"/>
      <c r="T1845" s="16"/>
    </row>
    <row r="1846" spans="18:20" s="9" customFormat="1">
      <c r="R1846" s="16"/>
      <c r="S1846" s="16"/>
      <c r="T1846" s="16"/>
    </row>
    <row r="1847" spans="18:20" s="9" customFormat="1">
      <c r="R1847" s="16"/>
      <c r="S1847" s="16"/>
      <c r="T1847" s="16"/>
    </row>
    <row r="1848" spans="18:20" s="9" customFormat="1">
      <c r="R1848" s="16"/>
      <c r="S1848" s="16"/>
      <c r="T1848" s="16"/>
    </row>
    <row r="1849" spans="18:20" s="9" customFormat="1">
      <c r="R1849" s="16"/>
      <c r="S1849" s="16"/>
      <c r="T1849" s="16"/>
    </row>
    <row r="1850" spans="18:20" s="9" customFormat="1">
      <c r="R1850" s="16"/>
      <c r="S1850" s="16"/>
      <c r="T1850" s="16"/>
    </row>
    <row r="1851" spans="18:20" s="9" customFormat="1">
      <c r="R1851" s="16"/>
      <c r="S1851" s="16"/>
      <c r="T1851" s="16"/>
    </row>
    <row r="1852" spans="18:20" s="9" customFormat="1">
      <c r="R1852" s="16"/>
      <c r="S1852" s="16"/>
      <c r="T1852" s="16"/>
    </row>
    <row r="1853" spans="18:20" s="9" customFormat="1">
      <c r="R1853" s="16"/>
      <c r="S1853" s="16"/>
      <c r="T1853" s="16"/>
    </row>
    <row r="1854" spans="18:20" s="9" customFormat="1">
      <c r="R1854" s="16"/>
      <c r="S1854" s="16"/>
      <c r="T1854" s="16"/>
    </row>
    <row r="1855" spans="18:20" s="9" customFormat="1">
      <c r="R1855" s="16"/>
      <c r="S1855" s="16"/>
      <c r="T1855" s="16"/>
    </row>
    <row r="1856" spans="18:20" s="9" customFormat="1">
      <c r="R1856" s="16"/>
      <c r="S1856" s="16"/>
      <c r="T1856" s="16"/>
    </row>
    <row r="1857" spans="18:20" s="9" customFormat="1">
      <c r="R1857" s="16"/>
      <c r="S1857" s="16"/>
      <c r="T1857" s="16"/>
    </row>
    <row r="1858" spans="18:20" s="9" customFormat="1">
      <c r="R1858" s="16"/>
      <c r="S1858" s="16"/>
      <c r="T1858" s="16"/>
    </row>
    <row r="1859" spans="18:20" s="9" customFormat="1">
      <c r="R1859" s="16"/>
      <c r="S1859" s="16"/>
      <c r="T1859" s="16"/>
    </row>
    <row r="1860" spans="18:20" s="9" customFormat="1">
      <c r="R1860" s="16"/>
      <c r="S1860" s="16"/>
      <c r="T1860" s="16"/>
    </row>
    <row r="1861" spans="18:20" s="9" customFormat="1">
      <c r="R1861" s="16"/>
      <c r="S1861" s="16"/>
      <c r="T1861" s="16"/>
    </row>
    <row r="1862" spans="18:20" s="9" customFormat="1">
      <c r="R1862" s="16"/>
      <c r="S1862" s="16"/>
      <c r="T1862" s="16"/>
    </row>
    <row r="1863" spans="18:20" s="9" customFormat="1">
      <c r="R1863" s="16"/>
      <c r="S1863" s="16"/>
      <c r="T1863" s="16"/>
    </row>
    <row r="1864" spans="18:20" s="9" customFormat="1">
      <c r="R1864" s="16"/>
      <c r="S1864" s="16"/>
      <c r="T1864" s="16"/>
    </row>
    <row r="1865" spans="18:20" s="9" customFormat="1">
      <c r="R1865" s="16"/>
      <c r="S1865" s="16"/>
      <c r="T1865" s="16"/>
    </row>
    <row r="1866" spans="18:20" s="9" customFormat="1">
      <c r="R1866" s="16"/>
      <c r="S1866" s="16"/>
      <c r="T1866" s="16"/>
    </row>
    <row r="1867" spans="18:20" s="9" customFormat="1">
      <c r="R1867" s="16"/>
      <c r="S1867" s="16"/>
      <c r="T1867" s="16"/>
    </row>
    <row r="1868" spans="18:20" s="9" customFormat="1">
      <c r="R1868" s="16"/>
      <c r="S1868" s="16"/>
      <c r="T1868" s="16"/>
    </row>
    <row r="1869" spans="18:20" s="9" customFormat="1">
      <c r="R1869" s="16"/>
      <c r="S1869" s="16"/>
      <c r="T1869" s="16"/>
    </row>
    <row r="1870" spans="18:20" s="9" customFormat="1">
      <c r="R1870" s="16"/>
      <c r="S1870" s="16"/>
      <c r="T1870" s="16"/>
    </row>
    <row r="1871" spans="18:20" s="9" customFormat="1">
      <c r="R1871" s="16"/>
      <c r="S1871" s="16"/>
      <c r="T1871" s="16"/>
    </row>
    <row r="1872" spans="18:20" s="9" customFormat="1">
      <c r="R1872" s="16"/>
      <c r="S1872" s="16"/>
      <c r="T1872" s="16"/>
    </row>
    <row r="1873" spans="18:20" s="9" customFormat="1">
      <c r="R1873" s="16"/>
      <c r="S1873" s="16"/>
      <c r="T1873" s="16"/>
    </row>
    <row r="1874" spans="18:20" s="9" customFormat="1">
      <c r="R1874" s="16"/>
      <c r="S1874" s="16"/>
      <c r="T1874" s="16"/>
    </row>
    <row r="1875" spans="18:20" s="9" customFormat="1">
      <c r="R1875" s="16"/>
      <c r="S1875" s="16"/>
      <c r="T1875" s="16"/>
    </row>
    <row r="1876" spans="18:20" s="9" customFormat="1">
      <c r="R1876" s="16"/>
      <c r="S1876" s="16"/>
      <c r="T1876" s="16"/>
    </row>
    <row r="1877" spans="18:20" s="9" customFormat="1">
      <c r="R1877" s="16"/>
      <c r="S1877" s="16"/>
      <c r="T1877" s="16"/>
    </row>
    <row r="1878" spans="18:20" s="9" customFormat="1">
      <c r="R1878" s="16"/>
      <c r="S1878" s="16"/>
      <c r="T1878" s="16"/>
    </row>
    <row r="1879" spans="18:20" s="9" customFormat="1">
      <c r="R1879" s="16"/>
      <c r="S1879" s="16"/>
      <c r="T1879" s="16"/>
    </row>
    <row r="1880" spans="18:20" s="9" customFormat="1">
      <c r="R1880" s="16"/>
      <c r="S1880" s="16"/>
      <c r="T1880" s="16"/>
    </row>
    <row r="1881" spans="18:20" s="9" customFormat="1">
      <c r="R1881" s="16"/>
      <c r="S1881" s="16"/>
      <c r="T1881" s="16"/>
    </row>
    <row r="1882" spans="18:20" s="9" customFormat="1">
      <c r="R1882" s="16"/>
      <c r="S1882" s="16"/>
      <c r="T1882" s="16"/>
    </row>
    <row r="1883" spans="18:20" s="9" customFormat="1">
      <c r="R1883" s="16"/>
      <c r="S1883" s="16"/>
      <c r="T1883" s="16"/>
    </row>
    <row r="1884" spans="18:20" s="9" customFormat="1">
      <c r="R1884" s="16"/>
      <c r="S1884" s="16"/>
      <c r="T1884" s="16"/>
    </row>
    <row r="1885" spans="18:20" s="9" customFormat="1">
      <c r="R1885" s="16"/>
      <c r="S1885" s="16"/>
      <c r="T1885" s="16"/>
    </row>
    <row r="1886" spans="18:20" s="9" customFormat="1">
      <c r="R1886" s="16"/>
      <c r="S1886" s="16"/>
      <c r="T1886" s="16"/>
    </row>
    <row r="1887" spans="18:20" s="9" customFormat="1">
      <c r="R1887" s="16"/>
      <c r="S1887" s="16"/>
      <c r="T1887" s="16"/>
    </row>
    <row r="1888" spans="18:20" s="9" customFormat="1">
      <c r="R1888" s="16"/>
      <c r="S1888" s="16"/>
      <c r="T1888" s="16"/>
    </row>
    <row r="1889" spans="18:20" s="9" customFormat="1">
      <c r="R1889" s="16"/>
      <c r="S1889" s="16"/>
      <c r="T1889" s="16"/>
    </row>
    <row r="1890" spans="18:20" s="9" customFormat="1">
      <c r="R1890" s="16"/>
      <c r="S1890" s="16"/>
      <c r="T1890" s="16"/>
    </row>
    <row r="1891" spans="18:20" s="9" customFormat="1">
      <c r="R1891" s="16"/>
      <c r="S1891" s="16"/>
      <c r="T1891" s="16"/>
    </row>
    <row r="1892" spans="18:20" s="9" customFormat="1">
      <c r="R1892" s="16"/>
      <c r="S1892" s="16"/>
      <c r="T1892" s="16"/>
    </row>
    <row r="1893" spans="18:20" s="9" customFormat="1">
      <c r="R1893" s="16"/>
      <c r="S1893" s="16"/>
      <c r="T1893" s="16"/>
    </row>
    <row r="1894" spans="18:20" s="9" customFormat="1">
      <c r="R1894" s="16"/>
      <c r="S1894" s="16"/>
      <c r="T1894" s="16"/>
    </row>
    <row r="1895" spans="18:20" s="9" customFormat="1">
      <c r="R1895" s="16"/>
      <c r="S1895" s="16"/>
      <c r="T1895" s="16"/>
    </row>
    <row r="1896" spans="18:20" s="9" customFormat="1">
      <c r="R1896" s="16"/>
      <c r="S1896" s="16"/>
      <c r="T1896" s="16"/>
    </row>
    <row r="1897" spans="18:20" s="9" customFormat="1">
      <c r="R1897" s="16"/>
      <c r="S1897" s="16"/>
      <c r="T1897" s="16"/>
    </row>
    <row r="1898" spans="18:20" s="9" customFormat="1">
      <c r="R1898" s="16"/>
      <c r="S1898" s="16"/>
      <c r="T1898" s="16"/>
    </row>
    <row r="1899" spans="18:20" s="9" customFormat="1">
      <c r="R1899" s="16"/>
      <c r="S1899" s="16"/>
      <c r="T1899" s="16"/>
    </row>
    <row r="1900" spans="18:20" s="9" customFormat="1">
      <c r="R1900" s="16"/>
      <c r="S1900" s="16"/>
      <c r="T1900" s="16"/>
    </row>
    <row r="1901" spans="18:20" s="9" customFormat="1">
      <c r="R1901" s="16"/>
      <c r="S1901" s="16"/>
      <c r="T1901" s="16"/>
    </row>
    <row r="1902" spans="18:20" s="9" customFormat="1">
      <c r="R1902" s="16"/>
      <c r="S1902" s="16"/>
      <c r="T1902" s="16"/>
    </row>
    <row r="1903" spans="18:20" s="9" customFormat="1">
      <c r="R1903" s="16"/>
      <c r="S1903" s="16"/>
      <c r="T1903" s="16"/>
    </row>
    <row r="1904" spans="18:20" s="9" customFormat="1">
      <c r="R1904" s="16"/>
      <c r="S1904" s="16"/>
      <c r="T1904" s="16"/>
    </row>
    <row r="1905" spans="18:20" s="9" customFormat="1">
      <c r="R1905" s="16"/>
      <c r="S1905" s="16"/>
      <c r="T1905" s="16"/>
    </row>
    <row r="1906" spans="18:20" s="9" customFormat="1">
      <c r="R1906" s="16"/>
      <c r="S1906" s="16"/>
      <c r="T1906" s="16"/>
    </row>
    <row r="1907" spans="18:20" s="9" customFormat="1">
      <c r="R1907" s="16"/>
      <c r="S1907" s="16"/>
      <c r="T1907" s="16"/>
    </row>
    <row r="1908" spans="18:20" s="9" customFormat="1">
      <c r="R1908" s="16"/>
      <c r="S1908" s="16"/>
      <c r="T1908" s="16"/>
    </row>
    <row r="1909" spans="18:20" s="9" customFormat="1">
      <c r="R1909" s="16"/>
      <c r="S1909" s="16"/>
      <c r="T1909" s="16"/>
    </row>
    <row r="1910" spans="18:20" s="9" customFormat="1">
      <c r="R1910" s="16"/>
      <c r="S1910" s="16"/>
      <c r="T1910" s="16"/>
    </row>
    <row r="1911" spans="18:20" s="9" customFormat="1">
      <c r="R1911" s="16"/>
      <c r="S1911" s="16"/>
      <c r="T1911" s="16"/>
    </row>
    <row r="1912" spans="18:20" s="9" customFormat="1">
      <c r="R1912" s="16"/>
      <c r="S1912" s="16"/>
      <c r="T1912" s="16"/>
    </row>
    <row r="1913" spans="18:20" s="9" customFormat="1">
      <c r="R1913" s="16"/>
      <c r="S1913" s="16"/>
      <c r="T1913" s="16"/>
    </row>
    <row r="1914" spans="18:20" s="9" customFormat="1">
      <c r="R1914" s="16"/>
      <c r="S1914" s="16"/>
      <c r="T1914" s="16"/>
    </row>
    <row r="1915" spans="18:20" s="9" customFormat="1">
      <c r="R1915" s="16"/>
      <c r="S1915" s="16"/>
      <c r="T1915" s="16"/>
    </row>
    <row r="1916" spans="18:20" s="9" customFormat="1">
      <c r="R1916" s="16"/>
      <c r="S1916" s="16"/>
      <c r="T1916" s="16"/>
    </row>
    <row r="1917" spans="18:20" s="9" customFormat="1">
      <c r="R1917" s="16"/>
      <c r="S1917" s="16"/>
      <c r="T1917" s="16"/>
    </row>
    <row r="1918" spans="18:20" s="9" customFormat="1">
      <c r="R1918" s="16"/>
      <c r="S1918" s="16"/>
      <c r="T1918" s="16"/>
    </row>
    <row r="1919" spans="18:20" s="9" customFormat="1">
      <c r="R1919" s="16"/>
      <c r="S1919" s="16"/>
      <c r="T1919" s="16"/>
    </row>
    <row r="1920" spans="18:20" s="9" customFormat="1">
      <c r="R1920" s="16"/>
      <c r="S1920" s="16"/>
      <c r="T1920" s="16"/>
    </row>
    <row r="1921" spans="18:20" s="9" customFormat="1">
      <c r="R1921" s="16"/>
      <c r="S1921" s="16"/>
      <c r="T1921" s="16"/>
    </row>
    <row r="1922" spans="18:20" s="9" customFormat="1">
      <c r="R1922" s="16"/>
      <c r="S1922" s="16"/>
      <c r="T1922" s="16"/>
    </row>
    <row r="1923" spans="18:20" s="9" customFormat="1">
      <c r="R1923" s="16"/>
      <c r="S1923" s="16"/>
      <c r="T1923" s="16"/>
    </row>
    <row r="1924" spans="18:20" s="9" customFormat="1">
      <c r="R1924" s="16"/>
      <c r="S1924" s="16"/>
      <c r="T1924" s="16"/>
    </row>
    <row r="1925" spans="18:20" s="9" customFormat="1">
      <c r="R1925" s="16"/>
      <c r="S1925" s="16"/>
      <c r="T1925" s="16"/>
    </row>
    <row r="1926" spans="18:20" s="9" customFormat="1">
      <c r="R1926" s="16"/>
      <c r="S1926" s="16"/>
      <c r="T1926" s="16"/>
    </row>
    <row r="1927" spans="18:20" s="9" customFormat="1">
      <c r="R1927" s="16"/>
      <c r="S1927" s="16"/>
      <c r="T1927" s="16"/>
    </row>
    <row r="1928" spans="18:20" s="9" customFormat="1">
      <c r="R1928" s="16"/>
      <c r="S1928" s="16"/>
      <c r="T1928" s="16"/>
    </row>
    <row r="1929" spans="18:20" s="9" customFormat="1">
      <c r="R1929" s="16"/>
      <c r="S1929" s="16"/>
      <c r="T1929" s="16"/>
    </row>
    <row r="1930" spans="18:20" s="9" customFormat="1">
      <c r="R1930" s="16"/>
      <c r="S1930" s="16"/>
      <c r="T1930" s="16"/>
    </row>
    <row r="1931" spans="18:20" s="9" customFormat="1">
      <c r="R1931" s="16"/>
      <c r="S1931" s="16"/>
      <c r="T1931" s="16"/>
    </row>
    <row r="1932" spans="18:20" s="9" customFormat="1">
      <c r="R1932" s="16"/>
      <c r="S1932" s="16"/>
      <c r="T1932" s="16"/>
    </row>
    <row r="1933" spans="18:20" s="9" customFormat="1">
      <c r="R1933" s="16"/>
      <c r="S1933" s="16"/>
      <c r="T1933" s="16"/>
    </row>
    <row r="1934" spans="18:20" s="9" customFormat="1">
      <c r="R1934" s="16"/>
      <c r="S1934" s="16"/>
      <c r="T1934" s="16"/>
    </row>
    <row r="1935" spans="18:20" s="9" customFormat="1">
      <c r="R1935" s="16"/>
      <c r="S1935" s="16"/>
      <c r="T1935" s="16"/>
    </row>
    <row r="1936" spans="18:20" s="9" customFormat="1">
      <c r="R1936" s="16"/>
      <c r="S1936" s="16"/>
      <c r="T1936" s="16"/>
    </row>
    <row r="1937" spans="18:20" s="9" customFormat="1">
      <c r="R1937" s="16"/>
      <c r="S1937" s="16"/>
      <c r="T1937" s="16"/>
    </row>
    <row r="1938" spans="18:20" s="9" customFormat="1">
      <c r="R1938" s="16"/>
      <c r="S1938" s="16"/>
      <c r="T1938" s="16"/>
    </row>
    <row r="1939" spans="18:20" s="9" customFormat="1">
      <c r="R1939" s="16"/>
      <c r="S1939" s="16"/>
      <c r="T1939" s="16"/>
    </row>
    <row r="1940" spans="18:20" s="9" customFormat="1">
      <c r="R1940" s="16"/>
      <c r="S1940" s="16"/>
      <c r="T1940" s="16"/>
    </row>
    <row r="1941" spans="18:20" s="9" customFormat="1">
      <c r="R1941" s="16"/>
      <c r="S1941" s="16"/>
      <c r="T1941" s="16"/>
    </row>
    <row r="1942" spans="18:20" s="9" customFormat="1">
      <c r="R1942" s="16"/>
      <c r="S1942" s="16"/>
      <c r="T1942" s="16"/>
    </row>
    <row r="1943" spans="18:20" s="9" customFormat="1">
      <c r="R1943" s="16"/>
      <c r="S1943" s="16"/>
      <c r="T1943" s="16"/>
    </row>
    <row r="1944" spans="18:20" s="9" customFormat="1">
      <c r="R1944" s="16"/>
      <c r="S1944" s="16"/>
      <c r="T1944" s="16"/>
    </row>
    <row r="1945" spans="18:20" s="9" customFormat="1">
      <c r="R1945" s="16"/>
      <c r="S1945" s="16"/>
      <c r="T1945" s="16"/>
    </row>
    <row r="1946" spans="18:20" s="9" customFormat="1">
      <c r="R1946" s="16"/>
      <c r="S1946" s="16"/>
      <c r="T1946" s="16"/>
    </row>
    <row r="1947" spans="18:20" s="9" customFormat="1">
      <c r="R1947" s="16"/>
      <c r="S1947" s="16"/>
      <c r="T1947" s="16"/>
    </row>
    <row r="1948" spans="18:20" s="9" customFormat="1">
      <c r="R1948" s="16"/>
      <c r="S1948" s="16"/>
      <c r="T1948" s="16"/>
    </row>
    <row r="1949" spans="18:20" s="9" customFormat="1">
      <c r="R1949" s="16"/>
      <c r="S1949" s="16"/>
      <c r="T1949" s="16"/>
    </row>
    <row r="1950" spans="18:20" s="9" customFormat="1">
      <c r="R1950" s="16"/>
      <c r="S1950" s="16"/>
      <c r="T1950" s="16"/>
    </row>
    <row r="1951" spans="18:20" s="9" customFormat="1">
      <c r="R1951" s="16"/>
      <c r="S1951" s="16"/>
      <c r="T1951" s="16"/>
    </row>
    <row r="1952" spans="18:20" s="9" customFormat="1">
      <c r="R1952" s="16"/>
      <c r="S1952" s="16"/>
      <c r="T1952" s="16"/>
    </row>
    <row r="1953" spans="18:20" s="9" customFormat="1">
      <c r="R1953" s="16"/>
      <c r="S1953" s="16"/>
      <c r="T1953" s="16"/>
    </row>
    <row r="1954" spans="18:20" s="9" customFormat="1">
      <c r="R1954" s="16"/>
      <c r="S1954" s="16"/>
      <c r="T1954" s="16"/>
    </row>
    <row r="1955" spans="18:20" s="9" customFormat="1">
      <c r="R1955" s="16"/>
      <c r="S1955" s="16"/>
      <c r="T1955" s="16"/>
    </row>
    <row r="1956" spans="18:20" s="9" customFormat="1">
      <c r="R1956" s="16"/>
      <c r="S1956" s="16"/>
      <c r="T1956" s="16"/>
    </row>
    <row r="1957" spans="18:20" s="9" customFormat="1">
      <c r="R1957" s="16"/>
      <c r="S1957" s="16"/>
      <c r="T1957" s="16"/>
    </row>
    <row r="1958" spans="18:20" s="9" customFormat="1">
      <c r="R1958" s="16"/>
      <c r="S1958" s="16"/>
      <c r="T1958" s="16"/>
    </row>
    <row r="1959" spans="18:20" s="9" customFormat="1">
      <c r="R1959" s="16"/>
      <c r="S1959" s="16"/>
      <c r="T1959" s="16"/>
    </row>
    <row r="1960" spans="18:20" s="9" customFormat="1">
      <c r="R1960" s="16"/>
      <c r="S1960" s="16"/>
      <c r="T1960" s="16"/>
    </row>
    <row r="1961" spans="18:20" s="9" customFormat="1">
      <c r="R1961" s="16"/>
      <c r="S1961" s="16"/>
      <c r="T1961" s="16"/>
    </row>
    <row r="1962" spans="18:20" s="9" customFormat="1">
      <c r="R1962" s="16"/>
      <c r="S1962" s="16"/>
      <c r="T1962" s="16"/>
    </row>
    <row r="1963" spans="18:20" s="9" customFormat="1">
      <c r="R1963" s="16"/>
      <c r="S1963" s="16"/>
      <c r="T1963" s="16"/>
    </row>
    <row r="1964" spans="18:20" s="9" customFormat="1">
      <c r="R1964" s="16"/>
      <c r="S1964" s="16"/>
      <c r="T1964" s="16"/>
    </row>
    <row r="1965" spans="18:20" s="9" customFormat="1">
      <c r="R1965" s="16"/>
      <c r="S1965" s="16"/>
      <c r="T1965" s="16"/>
    </row>
    <row r="1966" spans="18:20" s="9" customFormat="1">
      <c r="R1966" s="16"/>
      <c r="S1966" s="16"/>
      <c r="T1966" s="16"/>
    </row>
    <row r="1967" spans="18:20" s="9" customFormat="1">
      <c r="R1967" s="16"/>
      <c r="S1967" s="16"/>
      <c r="T1967" s="16"/>
    </row>
    <row r="1968" spans="18:20" s="9" customFormat="1">
      <c r="R1968" s="16"/>
      <c r="S1968" s="16"/>
      <c r="T1968" s="16"/>
    </row>
    <row r="1969" spans="18:20" s="9" customFormat="1">
      <c r="R1969" s="16"/>
      <c r="S1969" s="16"/>
      <c r="T1969" s="16"/>
    </row>
    <row r="1970" spans="18:20" s="9" customFormat="1">
      <c r="R1970" s="16"/>
      <c r="S1970" s="16"/>
      <c r="T1970" s="16"/>
    </row>
    <row r="1971" spans="18:20" s="9" customFormat="1">
      <c r="R1971" s="16"/>
      <c r="S1971" s="16"/>
      <c r="T1971" s="16"/>
    </row>
    <row r="1972" spans="18:20" s="9" customFormat="1">
      <c r="R1972" s="16"/>
      <c r="S1972" s="16"/>
      <c r="T1972" s="16"/>
    </row>
    <row r="1973" spans="18:20" s="9" customFormat="1">
      <c r="R1973" s="16"/>
      <c r="S1973" s="16"/>
      <c r="T1973" s="16"/>
    </row>
    <row r="1974" spans="18:20" s="9" customFormat="1">
      <c r="R1974" s="16"/>
      <c r="S1974" s="16"/>
      <c r="T1974" s="16"/>
    </row>
    <row r="1975" spans="18:20" s="9" customFormat="1">
      <c r="R1975" s="16"/>
      <c r="S1975" s="16"/>
      <c r="T1975" s="16"/>
    </row>
    <row r="1976" spans="18:20" s="9" customFormat="1">
      <c r="R1976" s="16"/>
      <c r="S1976" s="16"/>
      <c r="T1976" s="16"/>
    </row>
    <row r="1977" spans="18:20" s="9" customFormat="1">
      <c r="R1977" s="16"/>
      <c r="S1977" s="16"/>
      <c r="T1977" s="16"/>
    </row>
    <row r="1978" spans="18:20" s="9" customFormat="1">
      <c r="R1978" s="16"/>
      <c r="S1978" s="16"/>
      <c r="T1978" s="16"/>
    </row>
    <row r="1979" spans="18:20" s="9" customFormat="1">
      <c r="R1979" s="16"/>
      <c r="S1979" s="16"/>
      <c r="T1979" s="16"/>
    </row>
    <row r="1980" spans="18:20" s="9" customFormat="1">
      <c r="R1980" s="16"/>
      <c r="S1980" s="16"/>
      <c r="T1980" s="16"/>
    </row>
    <row r="1981" spans="18:20" s="9" customFormat="1">
      <c r="R1981" s="16"/>
      <c r="S1981" s="16"/>
      <c r="T1981" s="16"/>
    </row>
    <row r="1982" spans="18:20" s="9" customFormat="1">
      <c r="R1982" s="16"/>
      <c r="S1982" s="16"/>
      <c r="T1982" s="16"/>
    </row>
    <row r="1983" spans="18:20" s="9" customFormat="1">
      <c r="R1983" s="16"/>
      <c r="S1983" s="16"/>
      <c r="T1983" s="16"/>
    </row>
    <row r="1984" spans="18:20" s="9" customFormat="1">
      <c r="R1984" s="16"/>
      <c r="S1984" s="16"/>
      <c r="T1984" s="16"/>
    </row>
    <row r="1985" spans="18:20" s="9" customFormat="1">
      <c r="R1985" s="16"/>
      <c r="S1985" s="16"/>
      <c r="T1985" s="16"/>
    </row>
    <row r="1986" spans="18:20" s="9" customFormat="1">
      <c r="R1986" s="16"/>
      <c r="S1986" s="16"/>
      <c r="T1986" s="16"/>
    </row>
    <row r="1987" spans="18:20" s="9" customFormat="1">
      <c r="R1987" s="16"/>
      <c r="S1987" s="16"/>
      <c r="T1987" s="16"/>
    </row>
    <row r="1988" spans="18:20" s="9" customFormat="1">
      <c r="R1988" s="16"/>
      <c r="S1988" s="16"/>
      <c r="T1988" s="16"/>
    </row>
    <row r="1989" spans="18:20" s="9" customFormat="1">
      <c r="R1989" s="16"/>
      <c r="S1989" s="16"/>
      <c r="T1989" s="16"/>
    </row>
    <row r="1990" spans="18:20" s="9" customFormat="1">
      <c r="R1990" s="16"/>
      <c r="S1990" s="16"/>
      <c r="T1990" s="16"/>
    </row>
    <row r="1991" spans="18:20" s="9" customFormat="1">
      <c r="R1991" s="16"/>
      <c r="S1991" s="16"/>
      <c r="T1991" s="16"/>
    </row>
    <row r="1992" spans="18:20" s="9" customFormat="1">
      <c r="R1992" s="16"/>
      <c r="S1992" s="16"/>
      <c r="T1992" s="16"/>
    </row>
    <row r="1993" spans="18:20" s="9" customFormat="1">
      <c r="R1993" s="16"/>
      <c r="S1993" s="16"/>
      <c r="T1993" s="16"/>
    </row>
    <row r="1994" spans="18:20" s="9" customFormat="1">
      <c r="R1994" s="16"/>
      <c r="S1994" s="16"/>
      <c r="T1994" s="16"/>
    </row>
    <row r="1995" spans="18:20" s="9" customFormat="1">
      <c r="R1995" s="16"/>
      <c r="S1995" s="16"/>
      <c r="T1995" s="16"/>
    </row>
    <row r="1996" spans="18:20" s="9" customFormat="1">
      <c r="R1996" s="16"/>
      <c r="S1996" s="16"/>
      <c r="T1996" s="16"/>
    </row>
    <row r="1997" spans="18:20" s="9" customFormat="1">
      <c r="R1997" s="16"/>
      <c r="S1997" s="16"/>
      <c r="T1997" s="16"/>
    </row>
    <row r="1998" spans="18:20" s="9" customFormat="1">
      <c r="R1998" s="16"/>
      <c r="S1998" s="16"/>
      <c r="T1998" s="16"/>
    </row>
    <row r="1999" spans="18:20" s="9" customFormat="1">
      <c r="R1999" s="16"/>
      <c r="S1999" s="16"/>
      <c r="T1999" s="16"/>
    </row>
    <row r="2000" spans="18:20" s="9" customFormat="1">
      <c r="R2000" s="16"/>
      <c r="S2000" s="16"/>
      <c r="T2000" s="16"/>
    </row>
    <row r="2001" spans="18:20" s="9" customFormat="1">
      <c r="R2001" s="16"/>
      <c r="S2001" s="16"/>
      <c r="T2001" s="16"/>
    </row>
    <row r="2002" spans="18:20" s="9" customFormat="1">
      <c r="R2002" s="16"/>
      <c r="S2002" s="16"/>
      <c r="T2002" s="16"/>
    </row>
    <row r="2003" spans="18:20" s="9" customFormat="1">
      <c r="R2003" s="16"/>
      <c r="S2003" s="16"/>
      <c r="T2003" s="16"/>
    </row>
    <row r="2004" spans="18:20" s="9" customFormat="1">
      <c r="R2004" s="16"/>
      <c r="S2004" s="16"/>
      <c r="T2004" s="16"/>
    </row>
    <row r="2005" spans="18:20" s="9" customFormat="1">
      <c r="R2005" s="16"/>
      <c r="S2005" s="16"/>
      <c r="T2005" s="16"/>
    </row>
    <row r="2006" spans="18:20" s="9" customFormat="1">
      <c r="R2006" s="16"/>
      <c r="S2006" s="16"/>
      <c r="T2006" s="16"/>
    </row>
    <row r="2007" spans="18:20" s="9" customFormat="1">
      <c r="R2007" s="16"/>
      <c r="S2007" s="16"/>
      <c r="T2007" s="16"/>
    </row>
    <row r="2008" spans="18:20" s="9" customFormat="1">
      <c r="R2008" s="16"/>
      <c r="S2008" s="16"/>
      <c r="T2008" s="16"/>
    </row>
    <row r="2009" spans="18:20" s="9" customFormat="1">
      <c r="R2009" s="16"/>
      <c r="S2009" s="16"/>
      <c r="T2009" s="16"/>
    </row>
    <row r="2010" spans="18:20" s="9" customFormat="1">
      <c r="R2010" s="16"/>
      <c r="S2010" s="16"/>
      <c r="T2010" s="16"/>
    </row>
    <row r="2011" spans="18:20" s="9" customFormat="1">
      <c r="R2011" s="16"/>
      <c r="S2011" s="16"/>
      <c r="T2011" s="16"/>
    </row>
    <row r="2012" spans="18:20" s="9" customFormat="1">
      <c r="R2012" s="16"/>
      <c r="S2012" s="16"/>
      <c r="T2012" s="16"/>
    </row>
    <row r="2013" spans="18:20" s="9" customFormat="1">
      <c r="R2013" s="16"/>
      <c r="S2013" s="16"/>
      <c r="T2013" s="16"/>
    </row>
    <row r="2014" spans="18:20" s="9" customFormat="1">
      <c r="R2014" s="16"/>
      <c r="S2014" s="16"/>
      <c r="T2014" s="16"/>
    </row>
    <row r="2015" spans="18:20" s="9" customFormat="1">
      <c r="R2015" s="16"/>
      <c r="S2015" s="16"/>
      <c r="T2015" s="16"/>
    </row>
    <row r="2016" spans="18:20" s="9" customFormat="1">
      <c r="R2016" s="16"/>
      <c r="S2016" s="16"/>
      <c r="T2016" s="16"/>
    </row>
    <row r="2017" spans="18:20" s="9" customFormat="1">
      <c r="R2017" s="16"/>
      <c r="S2017" s="16"/>
      <c r="T2017" s="16"/>
    </row>
    <row r="2018" spans="18:20" s="9" customFormat="1">
      <c r="R2018" s="16"/>
      <c r="S2018" s="16"/>
      <c r="T2018" s="16"/>
    </row>
    <row r="2019" spans="18:20" s="9" customFormat="1">
      <c r="R2019" s="16"/>
      <c r="S2019" s="16"/>
      <c r="T2019" s="16"/>
    </row>
    <row r="2020" spans="18:20" s="9" customFormat="1">
      <c r="R2020" s="16"/>
      <c r="S2020" s="16"/>
      <c r="T2020" s="16"/>
    </row>
    <row r="2021" spans="18:20" s="9" customFormat="1">
      <c r="R2021" s="16"/>
      <c r="S2021" s="16"/>
      <c r="T2021" s="16"/>
    </row>
    <row r="2022" spans="18:20" s="9" customFormat="1">
      <c r="R2022" s="16"/>
      <c r="S2022" s="16"/>
      <c r="T2022" s="16"/>
    </row>
    <row r="2023" spans="18:20" s="9" customFormat="1">
      <c r="R2023" s="16"/>
      <c r="S2023" s="16"/>
      <c r="T2023" s="16"/>
    </row>
    <row r="2024" spans="18:20" s="9" customFormat="1">
      <c r="R2024" s="16"/>
      <c r="S2024" s="16"/>
      <c r="T2024" s="16"/>
    </row>
    <row r="2025" spans="18:20" s="9" customFormat="1">
      <c r="R2025" s="16"/>
      <c r="S2025" s="16"/>
      <c r="T2025" s="16"/>
    </row>
    <row r="2026" spans="18:20" s="9" customFormat="1">
      <c r="R2026" s="16"/>
      <c r="S2026" s="16"/>
      <c r="T2026" s="16"/>
    </row>
    <row r="2027" spans="18:20" s="9" customFormat="1">
      <c r="R2027" s="16"/>
      <c r="S2027" s="16"/>
      <c r="T2027" s="16"/>
    </row>
    <row r="2028" spans="18:20" s="9" customFormat="1">
      <c r="R2028" s="16"/>
      <c r="S2028" s="16"/>
      <c r="T2028" s="16"/>
    </row>
    <row r="2029" spans="18:20" s="9" customFormat="1">
      <c r="R2029" s="16"/>
      <c r="S2029" s="16"/>
      <c r="T2029" s="16"/>
    </row>
    <row r="2030" spans="18:20" s="9" customFormat="1">
      <c r="R2030" s="16"/>
      <c r="S2030" s="16"/>
      <c r="T2030" s="16"/>
    </row>
    <row r="2031" spans="18:20" s="9" customFormat="1">
      <c r="R2031" s="16"/>
      <c r="S2031" s="16"/>
      <c r="T2031" s="16"/>
    </row>
    <row r="2032" spans="18:20" s="9" customFormat="1">
      <c r="R2032" s="16"/>
      <c r="S2032" s="16"/>
      <c r="T2032" s="16"/>
    </row>
    <row r="2033" spans="18:20" s="9" customFormat="1">
      <c r="R2033" s="16"/>
      <c r="S2033" s="16"/>
      <c r="T2033" s="16"/>
    </row>
    <row r="2034" spans="18:20" s="9" customFormat="1">
      <c r="R2034" s="16"/>
      <c r="S2034" s="16"/>
      <c r="T2034" s="16"/>
    </row>
    <row r="2035" spans="18:20" s="9" customFormat="1">
      <c r="R2035" s="16"/>
      <c r="S2035" s="16"/>
      <c r="T2035" s="16"/>
    </row>
    <row r="2036" spans="18:20" s="9" customFormat="1">
      <c r="R2036" s="16"/>
      <c r="S2036" s="16"/>
      <c r="T2036" s="16"/>
    </row>
    <row r="2037" spans="18:20" s="9" customFormat="1">
      <c r="R2037" s="16"/>
      <c r="S2037" s="16"/>
      <c r="T2037" s="16"/>
    </row>
    <row r="2038" spans="18:20" s="9" customFormat="1">
      <c r="R2038" s="16"/>
      <c r="S2038" s="16"/>
      <c r="T2038" s="16"/>
    </row>
    <row r="2039" spans="18:20" s="9" customFormat="1">
      <c r="R2039" s="16"/>
      <c r="S2039" s="16"/>
      <c r="T2039" s="16"/>
    </row>
    <row r="2040" spans="18:20" s="9" customFormat="1">
      <c r="R2040" s="16"/>
      <c r="S2040" s="16"/>
      <c r="T2040" s="16"/>
    </row>
    <row r="2041" spans="18:20" s="9" customFormat="1">
      <c r="R2041" s="16"/>
      <c r="S2041" s="16"/>
      <c r="T2041" s="16"/>
    </row>
    <row r="2042" spans="18:20" s="9" customFormat="1">
      <c r="R2042" s="16"/>
      <c r="S2042" s="16"/>
      <c r="T2042" s="16"/>
    </row>
    <row r="2043" spans="18:20" s="9" customFormat="1">
      <c r="R2043" s="16"/>
      <c r="S2043" s="16"/>
      <c r="T2043" s="16"/>
    </row>
    <row r="2044" spans="18:20" s="9" customFormat="1">
      <c r="R2044" s="16"/>
      <c r="S2044" s="16"/>
      <c r="T2044" s="16"/>
    </row>
    <row r="2045" spans="18:20" s="9" customFormat="1">
      <c r="R2045" s="16"/>
      <c r="S2045" s="16"/>
      <c r="T2045" s="16"/>
    </row>
    <row r="2046" spans="18:20" s="9" customFormat="1">
      <c r="R2046" s="16"/>
      <c r="S2046" s="16"/>
      <c r="T2046" s="16"/>
    </row>
    <row r="2047" spans="18:20" s="9" customFormat="1">
      <c r="R2047" s="16"/>
      <c r="S2047" s="16"/>
      <c r="T2047" s="16"/>
    </row>
    <row r="2048" spans="18:20" s="9" customFormat="1">
      <c r="R2048" s="16"/>
      <c r="S2048" s="16"/>
      <c r="T2048" s="16"/>
    </row>
    <row r="2049" spans="18:20" s="9" customFormat="1">
      <c r="R2049" s="16"/>
      <c r="S2049" s="16"/>
      <c r="T2049" s="16"/>
    </row>
    <row r="2050" spans="18:20" s="9" customFormat="1">
      <c r="R2050" s="16"/>
      <c r="S2050" s="16"/>
      <c r="T2050" s="16"/>
    </row>
    <row r="2051" spans="18:20" s="9" customFormat="1">
      <c r="R2051" s="16"/>
      <c r="S2051" s="16"/>
      <c r="T2051" s="16"/>
    </row>
    <row r="2052" spans="18:20" s="9" customFormat="1">
      <c r="R2052" s="16"/>
      <c r="S2052" s="16"/>
      <c r="T2052" s="16"/>
    </row>
    <row r="2053" spans="18:20" s="9" customFormat="1">
      <c r="R2053" s="16"/>
      <c r="S2053" s="16"/>
      <c r="T2053" s="16"/>
    </row>
    <row r="2054" spans="18:20" s="9" customFormat="1">
      <c r="R2054" s="16"/>
      <c r="S2054" s="16"/>
      <c r="T2054" s="16"/>
    </row>
    <row r="2055" spans="18:20" s="9" customFormat="1">
      <c r="R2055" s="16"/>
      <c r="S2055" s="16"/>
      <c r="T2055" s="16"/>
    </row>
    <row r="2056" spans="18:20" s="9" customFormat="1">
      <c r="R2056" s="16"/>
      <c r="S2056" s="16"/>
      <c r="T2056" s="16"/>
    </row>
    <row r="2057" spans="18:20" s="9" customFormat="1">
      <c r="R2057" s="16"/>
      <c r="S2057" s="16"/>
      <c r="T2057" s="16"/>
    </row>
    <row r="2058" spans="18:20" s="9" customFormat="1">
      <c r="R2058" s="16"/>
      <c r="S2058" s="16"/>
      <c r="T2058" s="16"/>
    </row>
    <row r="2059" spans="18:20" s="9" customFormat="1">
      <c r="R2059" s="16"/>
      <c r="S2059" s="16"/>
      <c r="T2059" s="16"/>
    </row>
    <row r="2060" spans="18:20" s="9" customFormat="1">
      <c r="R2060" s="16"/>
      <c r="S2060" s="16"/>
      <c r="T2060" s="16"/>
    </row>
    <row r="2061" spans="18:20" s="9" customFormat="1">
      <c r="R2061" s="16"/>
      <c r="S2061" s="16"/>
      <c r="T2061" s="16"/>
    </row>
    <row r="2062" spans="18:20" s="9" customFormat="1">
      <c r="R2062" s="16"/>
      <c r="S2062" s="16"/>
      <c r="T2062" s="16"/>
    </row>
    <row r="2063" spans="18:20" s="9" customFormat="1">
      <c r="R2063" s="16"/>
      <c r="S2063" s="16"/>
      <c r="T2063" s="16"/>
    </row>
    <row r="2064" spans="18:20" s="9" customFormat="1">
      <c r="R2064" s="16"/>
      <c r="S2064" s="16"/>
      <c r="T2064" s="16"/>
    </row>
    <row r="2065" spans="18:20" s="9" customFormat="1">
      <c r="R2065" s="16"/>
      <c r="S2065" s="16"/>
      <c r="T2065" s="16"/>
    </row>
    <row r="2066" spans="18:20" s="9" customFormat="1">
      <c r="R2066" s="16"/>
      <c r="S2066" s="16"/>
      <c r="T2066" s="16"/>
    </row>
    <row r="2067" spans="18:20" s="9" customFormat="1">
      <c r="R2067" s="16"/>
      <c r="S2067" s="16"/>
      <c r="T2067" s="16"/>
    </row>
    <row r="2068" spans="18:20" s="9" customFormat="1">
      <c r="R2068" s="16"/>
      <c r="S2068" s="16"/>
      <c r="T2068" s="16"/>
    </row>
    <row r="2069" spans="18:20" s="9" customFormat="1">
      <c r="R2069" s="16"/>
      <c r="S2069" s="16"/>
      <c r="T2069" s="16"/>
    </row>
    <row r="2070" spans="18:20" s="9" customFormat="1">
      <c r="R2070" s="16"/>
      <c r="S2070" s="16"/>
      <c r="T2070" s="16"/>
    </row>
    <row r="2071" spans="18:20" s="9" customFormat="1">
      <c r="R2071" s="16"/>
      <c r="S2071" s="16"/>
      <c r="T2071" s="16"/>
    </row>
    <row r="2072" spans="18:20" s="9" customFormat="1">
      <c r="R2072" s="16"/>
      <c r="S2072" s="16"/>
      <c r="T2072" s="16"/>
    </row>
    <row r="2073" spans="18:20" s="9" customFormat="1">
      <c r="R2073" s="16"/>
      <c r="S2073" s="16"/>
      <c r="T2073" s="16"/>
    </row>
    <row r="2074" spans="18:20" s="9" customFormat="1">
      <c r="R2074" s="16"/>
      <c r="S2074" s="16"/>
      <c r="T2074" s="16"/>
    </row>
    <row r="2075" spans="18:20" s="9" customFormat="1">
      <c r="R2075" s="16"/>
      <c r="S2075" s="16"/>
      <c r="T2075" s="16"/>
    </row>
    <row r="2076" spans="18:20" s="9" customFormat="1">
      <c r="R2076" s="16"/>
      <c r="S2076" s="16"/>
      <c r="T2076" s="16"/>
    </row>
    <row r="2077" spans="18:20" s="9" customFormat="1">
      <c r="R2077" s="16"/>
      <c r="S2077" s="16"/>
      <c r="T2077" s="16"/>
    </row>
    <row r="2078" spans="18:20" s="9" customFormat="1">
      <c r="R2078" s="16"/>
      <c r="S2078" s="16"/>
      <c r="T2078" s="16"/>
    </row>
    <row r="2079" spans="18:20" s="9" customFormat="1">
      <c r="R2079" s="16"/>
      <c r="S2079" s="16"/>
      <c r="T2079" s="16"/>
    </row>
    <row r="2080" spans="18:20" s="9" customFormat="1">
      <c r="R2080" s="16"/>
      <c r="S2080" s="16"/>
      <c r="T2080" s="16"/>
    </row>
    <row r="2081" spans="18:20" s="9" customFormat="1">
      <c r="R2081" s="16"/>
      <c r="S2081" s="16"/>
      <c r="T2081" s="16"/>
    </row>
    <row r="2082" spans="18:20" s="9" customFormat="1">
      <c r="R2082" s="16"/>
      <c r="S2082" s="16"/>
      <c r="T2082" s="16"/>
    </row>
    <row r="2083" spans="18:20" s="9" customFormat="1">
      <c r="R2083" s="16"/>
      <c r="S2083" s="16"/>
      <c r="T2083" s="16"/>
    </row>
    <row r="2084" spans="18:20" s="9" customFormat="1">
      <c r="R2084" s="16"/>
      <c r="S2084" s="16"/>
      <c r="T2084" s="16"/>
    </row>
    <row r="2085" spans="18:20" s="9" customFormat="1">
      <c r="R2085" s="16"/>
      <c r="S2085" s="16"/>
      <c r="T2085" s="16"/>
    </row>
    <row r="2086" spans="18:20" s="9" customFormat="1">
      <c r="R2086" s="16"/>
      <c r="S2086" s="16"/>
      <c r="T2086" s="16"/>
    </row>
    <row r="2087" spans="18:20" s="9" customFormat="1">
      <c r="R2087" s="16"/>
      <c r="S2087" s="16"/>
      <c r="T2087" s="16"/>
    </row>
    <row r="2088" spans="18:20" s="9" customFormat="1">
      <c r="R2088" s="16"/>
      <c r="S2088" s="16"/>
      <c r="T2088" s="16"/>
    </row>
    <row r="2089" spans="18:20" s="9" customFormat="1">
      <c r="R2089" s="16"/>
      <c r="S2089" s="16"/>
      <c r="T2089" s="16"/>
    </row>
    <row r="2090" spans="18:20" s="9" customFormat="1">
      <c r="R2090" s="16"/>
      <c r="S2090" s="16"/>
      <c r="T2090" s="16"/>
    </row>
    <row r="2091" spans="18:20" s="9" customFormat="1">
      <c r="R2091" s="16"/>
      <c r="S2091" s="16"/>
      <c r="T2091" s="16"/>
    </row>
    <row r="2092" spans="18:20" s="9" customFormat="1">
      <c r="R2092" s="16"/>
      <c r="S2092" s="16"/>
      <c r="T2092" s="16"/>
    </row>
    <row r="2093" spans="18:20" s="9" customFormat="1">
      <c r="R2093" s="16"/>
      <c r="S2093" s="16"/>
      <c r="T2093" s="16"/>
    </row>
    <row r="2094" spans="18:20" s="9" customFormat="1">
      <c r="R2094" s="16"/>
      <c r="S2094" s="16"/>
      <c r="T2094" s="16"/>
    </row>
    <row r="2095" spans="18:20" s="9" customFormat="1">
      <c r="R2095" s="16"/>
      <c r="S2095" s="16"/>
      <c r="T2095" s="16"/>
    </row>
    <row r="2096" spans="18:20" s="9" customFormat="1">
      <c r="R2096" s="16"/>
      <c r="S2096" s="16"/>
      <c r="T2096" s="16"/>
    </row>
    <row r="2097" spans="18:20" s="9" customFormat="1">
      <c r="R2097" s="16"/>
      <c r="S2097" s="16"/>
      <c r="T2097" s="16"/>
    </row>
    <row r="2098" spans="18:20" s="9" customFormat="1">
      <c r="R2098" s="16"/>
      <c r="S2098" s="16"/>
      <c r="T2098" s="16"/>
    </row>
    <row r="2099" spans="18:20" s="9" customFormat="1">
      <c r="R2099" s="16"/>
      <c r="S2099" s="16"/>
      <c r="T2099" s="16"/>
    </row>
    <row r="2100" spans="18:20" s="9" customFormat="1">
      <c r="R2100" s="16"/>
      <c r="S2100" s="16"/>
      <c r="T2100" s="16"/>
    </row>
    <row r="2101" spans="18:20" s="9" customFormat="1">
      <c r="R2101" s="16"/>
      <c r="S2101" s="16"/>
      <c r="T2101" s="16"/>
    </row>
    <row r="2102" spans="18:20" s="9" customFormat="1">
      <c r="R2102" s="16"/>
      <c r="S2102" s="16"/>
      <c r="T2102" s="16"/>
    </row>
    <row r="2103" spans="18:20" s="9" customFormat="1">
      <c r="R2103" s="16"/>
      <c r="S2103" s="16"/>
      <c r="T2103" s="16"/>
    </row>
    <row r="2104" spans="18:20" s="9" customFormat="1">
      <c r="R2104" s="16"/>
      <c r="S2104" s="16"/>
      <c r="T2104" s="16"/>
    </row>
    <row r="2105" spans="18:20" s="9" customFormat="1">
      <c r="R2105" s="16"/>
      <c r="S2105" s="16"/>
      <c r="T2105" s="16"/>
    </row>
    <row r="2106" spans="18:20" s="9" customFormat="1">
      <c r="R2106" s="16"/>
      <c r="S2106" s="16"/>
      <c r="T2106" s="16"/>
    </row>
    <row r="2107" spans="18:20" s="9" customFormat="1">
      <c r="R2107" s="16"/>
      <c r="S2107" s="16"/>
      <c r="T2107" s="16"/>
    </row>
    <row r="2108" spans="18:20" s="9" customFormat="1">
      <c r="R2108" s="16"/>
      <c r="S2108" s="16"/>
      <c r="T2108" s="16"/>
    </row>
    <row r="2109" spans="18:20" s="9" customFormat="1">
      <c r="R2109" s="16"/>
      <c r="S2109" s="16"/>
      <c r="T2109" s="16"/>
    </row>
    <row r="2110" spans="18:20" s="9" customFormat="1">
      <c r="R2110" s="16"/>
      <c r="S2110" s="16"/>
      <c r="T2110" s="16"/>
    </row>
    <row r="2111" spans="18:20" s="9" customFormat="1">
      <c r="R2111" s="16"/>
      <c r="S2111" s="16"/>
      <c r="T2111" s="16"/>
    </row>
    <row r="2112" spans="18:20" s="9" customFormat="1">
      <c r="R2112" s="16"/>
      <c r="S2112" s="16"/>
      <c r="T2112" s="16"/>
    </row>
    <row r="2113" spans="18:20" s="9" customFormat="1">
      <c r="R2113" s="16"/>
      <c r="S2113" s="16"/>
      <c r="T2113" s="16"/>
    </row>
    <row r="2114" spans="18:20" s="9" customFormat="1">
      <c r="R2114" s="16"/>
      <c r="S2114" s="16"/>
      <c r="T2114" s="16"/>
    </row>
    <row r="2115" spans="18:20" s="9" customFormat="1">
      <c r="R2115" s="16"/>
      <c r="S2115" s="16"/>
      <c r="T2115" s="16"/>
    </row>
    <row r="2116" spans="18:20" s="9" customFormat="1">
      <c r="R2116" s="16"/>
      <c r="S2116" s="16"/>
      <c r="T2116" s="16"/>
    </row>
    <row r="2117" spans="18:20" s="9" customFormat="1">
      <c r="R2117" s="16"/>
      <c r="S2117" s="16"/>
      <c r="T2117" s="16"/>
    </row>
    <row r="2118" spans="18:20" s="9" customFormat="1">
      <c r="R2118" s="16"/>
      <c r="S2118" s="16"/>
      <c r="T2118" s="16"/>
    </row>
    <row r="2119" spans="18:20" s="9" customFormat="1">
      <c r="R2119" s="16"/>
      <c r="S2119" s="16"/>
      <c r="T2119" s="16"/>
    </row>
    <row r="2120" spans="18:20" s="9" customFormat="1">
      <c r="R2120" s="16"/>
      <c r="S2120" s="16"/>
      <c r="T2120" s="16"/>
    </row>
    <row r="2121" spans="18:20" s="9" customFormat="1">
      <c r="R2121" s="16"/>
      <c r="S2121" s="16"/>
      <c r="T2121" s="16"/>
    </row>
    <row r="2122" spans="18:20" s="9" customFormat="1">
      <c r="R2122" s="16"/>
      <c r="S2122" s="16"/>
      <c r="T2122" s="16"/>
    </row>
    <row r="2123" spans="18:20" s="9" customFormat="1">
      <c r="R2123" s="16"/>
      <c r="S2123" s="16"/>
      <c r="T2123" s="16"/>
    </row>
    <row r="2124" spans="18:20" s="9" customFormat="1">
      <c r="R2124" s="16"/>
      <c r="S2124" s="16"/>
      <c r="T2124" s="16"/>
    </row>
    <row r="2125" spans="18:20" s="9" customFormat="1">
      <c r="R2125" s="16"/>
      <c r="S2125" s="16"/>
      <c r="T2125" s="16"/>
    </row>
    <row r="2126" spans="18:20" s="9" customFormat="1">
      <c r="R2126" s="16"/>
      <c r="S2126" s="16"/>
      <c r="T2126" s="16"/>
    </row>
    <row r="2127" spans="18:20" s="9" customFormat="1">
      <c r="R2127" s="16"/>
      <c r="S2127" s="16"/>
      <c r="T2127" s="16"/>
    </row>
    <row r="2128" spans="18:20" s="9" customFormat="1">
      <c r="R2128" s="16"/>
      <c r="S2128" s="16"/>
      <c r="T2128" s="16"/>
    </row>
    <row r="2129" spans="18:20" s="9" customFormat="1">
      <c r="R2129" s="16"/>
      <c r="S2129" s="16"/>
      <c r="T2129" s="16"/>
    </row>
    <row r="2130" spans="18:20" s="9" customFormat="1">
      <c r="R2130" s="16"/>
      <c r="S2130" s="16"/>
      <c r="T2130" s="16"/>
    </row>
    <row r="2131" spans="18:20" s="9" customFormat="1">
      <c r="R2131" s="16"/>
      <c r="S2131" s="16"/>
      <c r="T2131" s="16"/>
    </row>
    <row r="2132" spans="18:20" s="9" customFormat="1">
      <c r="R2132" s="16"/>
      <c r="S2132" s="16"/>
      <c r="T2132" s="16"/>
    </row>
    <row r="2133" spans="18:20" s="9" customFormat="1">
      <c r="R2133" s="16"/>
      <c r="S2133" s="16"/>
      <c r="T2133" s="16"/>
    </row>
    <row r="2134" spans="18:20" s="9" customFormat="1">
      <c r="R2134" s="16"/>
      <c r="S2134" s="16"/>
      <c r="T2134" s="16"/>
    </row>
    <row r="2135" spans="18:20" s="9" customFormat="1">
      <c r="R2135" s="16"/>
      <c r="S2135" s="16"/>
      <c r="T2135" s="16"/>
    </row>
    <row r="2136" spans="18:20" s="9" customFormat="1">
      <c r="R2136" s="16"/>
      <c r="S2136" s="16"/>
      <c r="T2136" s="16"/>
    </row>
    <row r="2137" spans="18:20" s="9" customFormat="1">
      <c r="R2137" s="16"/>
      <c r="S2137" s="16"/>
      <c r="T2137" s="16"/>
    </row>
    <row r="2138" spans="18:20" s="9" customFormat="1">
      <c r="R2138" s="16"/>
      <c r="S2138" s="16"/>
      <c r="T2138" s="16"/>
    </row>
    <row r="2139" spans="18:20" s="9" customFormat="1">
      <c r="R2139" s="16"/>
      <c r="S2139" s="16"/>
      <c r="T2139" s="16"/>
    </row>
    <row r="2140" spans="18:20" s="9" customFormat="1">
      <c r="R2140" s="16"/>
      <c r="S2140" s="16"/>
      <c r="T2140" s="16"/>
    </row>
    <row r="2141" spans="18:20" s="9" customFormat="1">
      <c r="R2141" s="16"/>
      <c r="S2141" s="16"/>
      <c r="T2141" s="16"/>
    </row>
    <row r="2142" spans="18:20" s="9" customFormat="1">
      <c r="R2142" s="16"/>
      <c r="S2142" s="16"/>
      <c r="T2142" s="16"/>
    </row>
    <row r="2143" spans="18:20" s="9" customFormat="1">
      <c r="R2143" s="16"/>
      <c r="S2143" s="16"/>
      <c r="T2143" s="16"/>
    </row>
    <row r="2144" spans="18:20" s="9" customFormat="1">
      <c r="R2144" s="16"/>
      <c r="S2144" s="16"/>
      <c r="T2144" s="16"/>
    </row>
    <row r="2145" spans="18:20" s="9" customFormat="1">
      <c r="R2145" s="16"/>
      <c r="S2145" s="16"/>
      <c r="T2145" s="16"/>
    </row>
    <row r="2146" spans="18:20" s="9" customFormat="1">
      <c r="R2146" s="16"/>
      <c r="S2146" s="16"/>
      <c r="T2146" s="16"/>
    </row>
    <row r="2147" spans="18:20" s="9" customFormat="1">
      <c r="R2147" s="16"/>
      <c r="S2147" s="16"/>
      <c r="T2147" s="16"/>
    </row>
    <row r="2148" spans="18:20" s="9" customFormat="1">
      <c r="R2148" s="16"/>
      <c r="S2148" s="16"/>
      <c r="T2148" s="16"/>
    </row>
    <row r="2149" spans="18:20" s="9" customFormat="1">
      <c r="R2149" s="16"/>
      <c r="S2149" s="16"/>
      <c r="T2149" s="16"/>
    </row>
    <row r="2150" spans="18:20" s="9" customFormat="1">
      <c r="R2150" s="16"/>
      <c r="S2150" s="16"/>
      <c r="T2150" s="16"/>
    </row>
    <row r="2151" spans="18:20" s="9" customFormat="1">
      <c r="R2151" s="16"/>
      <c r="S2151" s="16"/>
      <c r="T2151" s="16"/>
    </row>
    <row r="2152" spans="18:20" s="9" customFormat="1">
      <c r="R2152" s="16"/>
      <c r="S2152" s="16"/>
      <c r="T2152" s="16"/>
    </row>
    <row r="2153" spans="18:20" s="9" customFormat="1">
      <c r="R2153" s="16"/>
      <c r="S2153" s="16"/>
      <c r="T2153" s="16"/>
    </row>
    <row r="2154" spans="18:20" s="9" customFormat="1">
      <c r="R2154" s="16"/>
      <c r="S2154" s="16"/>
      <c r="T2154" s="16"/>
    </row>
    <row r="2155" spans="18:20" s="9" customFormat="1">
      <c r="R2155" s="16"/>
      <c r="S2155" s="16"/>
      <c r="T2155" s="16"/>
    </row>
    <row r="2156" spans="18:20" s="9" customFormat="1">
      <c r="R2156" s="16"/>
      <c r="S2156" s="16"/>
      <c r="T2156" s="16"/>
    </row>
    <row r="2157" spans="18:20" s="9" customFormat="1">
      <c r="R2157" s="16"/>
      <c r="S2157" s="16"/>
      <c r="T2157" s="16"/>
    </row>
    <row r="2158" spans="18:20" s="9" customFormat="1">
      <c r="R2158" s="16"/>
      <c r="S2158" s="16"/>
      <c r="T2158" s="16"/>
    </row>
    <row r="2159" spans="18:20" s="9" customFormat="1">
      <c r="R2159" s="16"/>
      <c r="S2159" s="16"/>
      <c r="T2159" s="16"/>
    </row>
    <row r="2160" spans="18:20" s="9" customFormat="1">
      <c r="R2160" s="16"/>
      <c r="S2160" s="16"/>
      <c r="T2160" s="16"/>
    </row>
    <row r="2161" spans="18:20" s="9" customFormat="1">
      <c r="R2161" s="16"/>
      <c r="S2161" s="16"/>
      <c r="T2161" s="16"/>
    </row>
    <row r="2162" spans="18:20" s="9" customFormat="1">
      <c r="R2162" s="16"/>
      <c r="S2162" s="16"/>
      <c r="T2162" s="16"/>
    </row>
    <row r="2163" spans="18:20" s="9" customFormat="1">
      <c r="R2163" s="16"/>
      <c r="S2163" s="16"/>
      <c r="T2163" s="16"/>
    </row>
    <row r="2164" spans="18:20" s="9" customFormat="1">
      <c r="R2164" s="16"/>
      <c r="S2164" s="16"/>
      <c r="T2164" s="16"/>
    </row>
    <row r="2165" spans="18:20" s="9" customFormat="1">
      <c r="R2165" s="16"/>
      <c r="S2165" s="16"/>
      <c r="T2165" s="16"/>
    </row>
    <row r="2166" spans="18:20" s="9" customFormat="1">
      <c r="R2166" s="16"/>
      <c r="S2166" s="16"/>
      <c r="T2166" s="16"/>
    </row>
    <row r="2167" spans="18:20" s="9" customFormat="1">
      <c r="R2167" s="16"/>
      <c r="S2167" s="16"/>
      <c r="T2167" s="16"/>
    </row>
    <row r="2168" spans="18:20" s="9" customFormat="1">
      <c r="R2168" s="16"/>
      <c r="S2168" s="16"/>
      <c r="T2168" s="16"/>
    </row>
    <row r="2169" spans="18:20" s="9" customFormat="1">
      <c r="R2169" s="16"/>
      <c r="S2169" s="16"/>
      <c r="T2169" s="16"/>
    </row>
    <row r="2170" spans="18:20" s="9" customFormat="1">
      <c r="R2170" s="16"/>
      <c r="S2170" s="16"/>
      <c r="T2170" s="16"/>
    </row>
    <row r="2171" spans="18:20" s="9" customFormat="1">
      <c r="R2171" s="16"/>
      <c r="S2171" s="16"/>
      <c r="T2171" s="16"/>
    </row>
    <row r="2172" spans="18:20" s="9" customFormat="1">
      <c r="R2172" s="16"/>
      <c r="S2172" s="16"/>
      <c r="T2172" s="16"/>
    </row>
    <row r="2173" spans="18:20" s="9" customFormat="1">
      <c r="R2173" s="16"/>
      <c r="S2173" s="16"/>
      <c r="T2173" s="16"/>
    </row>
    <row r="2174" spans="18:20" s="9" customFormat="1">
      <c r="R2174" s="16"/>
      <c r="S2174" s="16"/>
      <c r="T2174" s="16"/>
    </row>
    <row r="2175" spans="18:20" s="9" customFormat="1">
      <c r="R2175" s="16"/>
      <c r="S2175" s="16"/>
      <c r="T2175" s="16"/>
    </row>
    <row r="2176" spans="18:20" s="9" customFormat="1">
      <c r="R2176" s="16"/>
      <c r="S2176" s="16"/>
      <c r="T2176" s="16"/>
    </row>
    <row r="2177" spans="18:20" s="9" customFormat="1">
      <c r="R2177" s="16"/>
      <c r="S2177" s="16"/>
      <c r="T2177" s="16"/>
    </row>
    <row r="2178" spans="18:20" s="9" customFormat="1">
      <c r="R2178" s="16"/>
      <c r="S2178" s="16"/>
      <c r="T2178" s="16"/>
    </row>
    <row r="2179" spans="18:20" s="9" customFormat="1">
      <c r="R2179" s="16"/>
      <c r="S2179" s="16"/>
      <c r="T2179" s="16"/>
    </row>
    <row r="2180" spans="18:20" s="9" customFormat="1">
      <c r="R2180" s="16"/>
      <c r="S2180" s="16"/>
      <c r="T2180" s="16"/>
    </row>
    <row r="2181" spans="18:20" s="9" customFormat="1">
      <c r="R2181" s="16"/>
      <c r="S2181" s="16"/>
      <c r="T2181" s="16"/>
    </row>
    <row r="2182" spans="18:20" s="9" customFormat="1">
      <c r="R2182" s="16"/>
      <c r="S2182" s="16"/>
      <c r="T2182" s="16"/>
    </row>
    <row r="2183" spans="18:20" s="9" customFormat="1">
      <c r="R2183" s="16"/>
      <c r="S2183" s="16"/>
      <c r="T2183" s="16"/>
    </row>
    <row r="2184" spans="18:20" s="9" customFormat="1">
      <c r="R2184" s="16"/>
      <c r="S2184" s="16"/>
      <c r="T2184" s="16"/>
    </row>
    <row r="2185" spans="18:20" s="9" customFormat="1">
      <c r="R2185" s="16"/>
      <c r="S2185" s="16"/>
      <c r="T2185" s="16"/>
    </row>
    <row r="2186" spans="18:20" s="9" customFormat="1">
      <c r="R2186" s="16"/>
      <c r="S2186" s="16"/>
      <c r="T2186" s="16"/>
    </row>
    <row r="2187" spans="18:20" s="9" customFormat="1">
      <c r="R2187" s="16"/>
      <c r="S2187" s="16"/>
      <c r="T2187" s="16"/>
    </row>
    <row r="2188" spans="18:20" s="9" customFormat="1">
      <c r="R2188" s="16"/>
      <c r="S2188" s="16"/>
      <c r="T2188" s="16"/>
    </row>
    <row r="2189" spans="18:20" s="9" customFormat="1">
      <c r="R2189" s="16"/>
      <c r="S2189" s="16"/>
      <c r="T2189" s="16"/>
    </row>
    <row r="2190" spans="18:20" s="9" customFormat="1">
      <c r="R2190" s="16"/>
      <c r="S2190" s="16"/>
      <c r="T2190" s="16"/>
    </row>
    <row r="2191" spans="18:20" s="9" customFormat="1">
      <c r="R2191" s="16"/>
      <c r="S2191" s="16"/>
      <c r="T2191" s="16"/>
    </row>
    <row r="2192" spans="18:20" s="9" customFormat="1">
      <c r="R2192" s="16"/>
      <c r="S2192" s="16"/>
      <c r="T2192" s="16"/>
    </row>
    <row r="2193" spans="18:20" s="9" customFormat="1">
      <c r="R2193" s="16"/>
      <c r="S2193" s="16"/>
      <c r="T2193" s="16"/>
    </row>
    <row r="2194" spans="18:20" s="9" customFormat="1">
      <c r="R2194" s="16"/>
      <c r="S2194" s="16"/>
      <c r="T2194" s="16"/>
    </row>
    <row r="2195" spans="18:20" s="9" customFormat="1">
      <c r="R2195" s="16"/>
      <c r="S2195" s="16"/>
      <c r="T2195" s="16"/>
    </row>
    <row r="2196" spans="18:20" s="9" customFormat="1">
      <c r="R2196" s="16"/>
      <c r="S2196" s="16"/>
      <c r="T2196" s="16"/>
    </row>
    <row r="2197" spans="18:20" s="9" customFormat="1">
      <c r="R2197" s="16"/>
      <c r="S2197" s="16"/>
      <c r="T2197" s="16"/>
    </row>
    <row r="2198" spans="18:20" s="9" customFormat="1">
      <c r="R2198" s="16"/>
      <c r="S2198" s="16"/>
      <c r="T2198" s="16"/>
    </row>
    <row r="2199" spans="18:20" s="9" customFormat="1">
      <c r="R2199" s="16"/>
      <c r="S2199" s="16"/>
      <c r="T2199" s="16"/>
    </row>
    <row r="2200" spans="18:20" s="9" customFormat="1">
      <c r="R2200" s="16"/>
      <c r="S2200" s="16"/>
      <c r="T2200" s="16"/>
    </row>
    <row r="2201" spans="18:20" s="9" customFormat="1">
      <c r="R2201" s="16"/>
      <c r="S2201" s="16"/>
      <c r="T2201" s="16"/>
    </row>
    <row r="2202" spans="18:20" s="9" customFormat="1">
      <c r="R2202" s="16"/>
      <c r="S2202" s="16"/>
      <c r="T2202" s="16"/>
    </row>
    <row r="2203" spans="18:20" s="9" customFormat="1">
      <c r="R2203" s="16"/>
      <c r="S2203" s="16"/>
      <c r="T2203" s="16"/>
    </row>
    <row r="2204" spans="18:20" s="9" customFormat="1">
      <c r="R2204" s="16"/>
      <c r="S2204" s="16"/>
      <c r="T2204" s="16"/>
    </row>
    <row r="2205" spans="18:20" s="9" customFormat="1">
      <c r="R2205" s="16"/>
      <c r="S2205" s="16"/>
      <c r="T2205" s="16"/>
    </row>
    <row r="2206" spans="18:20" s="9" customFormat="1">
      <c r="R2206" s="16"/>
      <c r="S2206" s="16"/>
      <c r="T2206" s="16"/>
    </row>
    <row r="2207" spans="18:20" s="9" customFormat="1">
      <c r="R2207" s="16"/>
      <c r="S2207" s="16"/>
      <c r="T2207" s="16"/>
    </row>
    <row r="2208" spans="18:20" s="9" customFormat="1">
      <c r="R2208" s="16"/>
      <c r="S2208" s="16"/>
      <c r="T2208" s="16"/>
    </row>
    <row r="2209" spans="18:20" s="9" customFormat="1">
      <c r="R2209" s="16"/>
      <c r="S2209" s="16"/>
      <c r="T2209" s="16"/>
    </row>
    <row r="2210" spans="18:20" s="9" customFormat="1">
      <c r="R2210" s="16"/>
      <c r="S2210" s="16"/>
      <c r="T2210" s="16"/>
    </row>
    <row r="2211" spans="18:20" s="9" customFormat="1">
      <c r="R2211" s="16"/>
      <c r="S2211" s="16"/>
      <c r="T2211" s="16"/>
    </row>
    <row r="2212" spans="18:20" s="9" customFormat="1">
      <c r="R2212" s="16"/>
      <c r="S2212" s="16"/>
      <c r="T2212" s="16"/>
    </row>
    <row r="2213" spans="18:20" s="9" customFormat="1">
      <c r="R2213" s="16"/>
      <c r="S2213" s="16"/>
      <c r="T2213" s="16"/>
    </row>
    <row r="2214" spans="18:20" s="9" customFormat="1">
      <c r="R2214" s="16"/>
      <c r="S2214" s="16"/>
      <c r="T2214" s="16"/>
    </row>
    <row r="2215" spans="18:20" s="9" customFormat="1">
      <c r="R2215" s="16"/>
      <c r="S2215" s="16"/>
      <c r="T2215" s="16"/>
    </row>
    <row r="2216" spans="18:20" s="9" customFormat="1">
      <c r="R2216" s="16"/>
      <c r="S2216" s="16"/>
      <c r="T2216" s="16"/>
    </row>
    <row r="2217" spans="18:20" s="9" customFormat="1">
      <c r="R2217" s="16"/>
      <c r="S2217" s="16"/>
      <c r="T2217" s="16"/>
    </row>
    <row r="2218" spans="18:20" s="9" customFormat="1">
      <c r="R2218" s="16"/>
      <c r="S2218" s="16"/>
      <c r="T2218" s="16"/>
    </row>
    <row r="2219" spans="18:20" s="9" customFormat="1">
      <c r="R2219" s="16"/>
      <c r="S2219" s="16"/>
      <c r="T2219" s="16"/>
    </row>
    <row r="2220" spans="18:20" s="9" customFormat="1">
      <c r="R2220" s="16"/>
      <c r="S2220" s="16"/>
      <c r="T2220" s="16"/>
    </row>
    <row r="2221" spans="18:20" s="9" customFormat="1">
      <c r="R2221" s="16"/>
      <c r="S2221" s="16"/>
      <c r="T2221" s="16"/>
    </row>
    <row r="2222" spans="18:20" s="9" customFormat="1">
      <c r="R2222" s="16"/>
      <c r="S2222" s="16"/>
      <c r="T2222" s="16"/>
    </row>
    <row r="2223" spans="18:20" s="9" customFormat="1">
      <c r="R2223" s="16"/>
      <c r="S2223" s="16"/>
      <c r="T2223" s="16"/>
    </row>
    <row r="2224" spans="18:20" s="9" customFormat="1">
      <c r="R2224" s="16"/>
      <c r="S2224" s="16"/>
      <c r="T2224" s="16"/>
    </row>
    <row r="2225" spans="18:20" s="9" customFormat="1">
      <c r="R2225" s="16"/>
      <c r="S2225" s="16"/>
      <c r="T2225" s="16"/>
    </row>
    <row r="2226" spans="18:20" s="9" customFormat="1">
      <c r="R2226" s="16"/>
      <c r="S2226" s="16"/>
      <c r="T2226" s="16"/>
    </row>
    <row r="2227" spans="18:20" s="9" customFormat="1">
      <c r="R2227" s="16"/>
      <c r="S2227" s="16"/>
      <c r="T2227" s="16"/>
    </row>
    <row r="2228" spans="18:20" s="9" customFormat="1">
      <c r="R2228" s="16"/>
      <c r="S2228" s="16"/>
      <c r="T2228" s="16"/>
    </row>
    <row r="2229" spans="18:20" s="9" customFormat="1">
      <c r="R2229" s="16"/>
      <c r="S2229" s="16"/>
      <c r="T2229" s="16"/>
    </row>
    <row r="2230" spans="18:20" s="9" customFormat="1">
      <c r="R2230" s="16"/>
      <c r="S2230" s="16"/>
      <c r="T2230" s="16"/>
    </row>
    <row r="2231" spans="18:20" s="9" customFormat="1">
      <c r="R2231" s="16"/>
      <c r="S2231" s="16"/>
      <c r="T2231" s="16"/>
    </row>
    <row r="2232" spans="18:20" s="9" customFormat="1">
      <c r="R2232" s="16"/>
      <c r="S2232" s="16"/>
      <c r="T2232" s="16"/>
    </row>
    <row r="2233" spans="18:20" s="9" customFormat="1">
      <c r="R2233" s="16"/>
      <c r="S2233" s="16"/>
      <c r="T2233" s="16"/>
    </row>
    <row r="2234" spans="18:20" s="9" customFormat="1">
      <c r="R2234" s="16"/>
      <c r="S2234" s="16"/>
      <c r="T2234" s="16"/>
    </row>
    <row r="2235" spans="18:20" s="9" customFormat="1">
      <c r="R2235" s="16"/>
      <c r="S2235" s="16"/>
      <c r="T2235" s="16"/>
    </row>
    <row r="2236" spans="18:20" s="9" customFormat="1">
      <c r="R2236" s="16"/>
      <c r="S2236" s="16"/>
      <c r="T2236" s="16"/>
    </row>
    <row r="2237" spans="18:20" s="9" customFormat="1">
      <c r="R2237" s="16"/>
      <c r="S2237" s="16"/>
      <c r="T2237" s="16"/>
    </row>
    <row r="2238" spans="18:20" s="9" customFormat="1">
      <c r="R2238" s="16"/>
      <c r="S2238" s="16"/>
      <c r="T2238" s="16"/>
    </row>
    <row r="2239" spans="18:20" s="9" customFormat="1">
      <c r="R2239" s="16"/>
      <c r="S2239" s="16"/>
      <c r="T2239" s="16"/>
    </row>
    <row r="2240" spans="18:20" s="9" customFormat="1">
      <c r="R2240" s="16"/>
      <c r="S2240" s="16"/>
      <c r="T2240" s="16"/>
    </row>
    <row r="2241" spans="18:20" s="9" customFormat="1">
      <c r="R2241" s="16"/>
      <c r="S2241" s="16"/>
      <c r="T2241" s="16"/>
    </row>
    <row r="2242" spans="18:20" s="9" customFormat="1">
      <c r="R2242" s="16"/>
      <c r="S2242" s="16"/>
      <c r="T2242" s="16"/>
    </row>
    <row r="2243" spans="18:20" s="9" customFormat="1">
      <c r="R2243" s="16"/>
      <c r="S2243" s="16"/>
      <c r="T2243" s="16"/>
    </row>
    <row r="2244" spans="18:20" s="9" customFormat="1">
      <c r="R2244" s="16"/>
      <c r="S2244" s="16"/>
      <c r="T2244" s="16"/>
    </row>
    <row r="2245" spans="18:20" s="9" customFormat="1">
      <c r="R2245" s="16"/>
      <c r="S2245" s="16"/>
      <c r="T2245" s="16"/>
    </row>
    <row r="2246" spans="18:20" s="9" customFormat="1">
      <c r="R2246" s="16"/>
      <c r="S2246" s="16"/>
      <c r="T2246" s="16"/>
    </row>
    <row r="2247" spans="18:20" s="9" customFormat="1">
      <c r="R2247" s="16"/>
      <c r="S2247" s="16"/>
      <c r="T2247" s="16"/>
    </row>
    <row r="2248" spans="18:20" s="9" customFormat="1">
      <c r="R2248" s="16"/>
      <c r="S2248" s="16"/>
      <c r="T2248" s="16"/>
    </row>
    <row r="2249" spans="18:20" s="9" customFormat="1">
      <c r="R2249" s="16"/>
      <c r="S2249" s="16"/>
      <c r="T2249" s="16"/>
    </row>
    <row r="2250" spans="18:20" s="9" customFormat="1">
      <c r="R2250" s="16"/>
      <c r="S2250" s="16"/>
      <c r="T2250" s="16"/>
    </row>
    <row r="2251" spans="18:20" s="9" customFormat="1">
      <c r="R2251" s="16"/>
      <c r="S2251" s="16"/>
      <c r="T2251" s="16"/>
    </row>
    <row r="2252" spans="18:20" s="9" customFormat="1">
      <c r="R2252" s="16"/>
      <c r="S2252" s="16"/>
      <c r="T2252" s="16"/>
    </row>
    <row r="2253" spans="18:20" s="9" customFormat="1">
      <c r="R2253" s="16"/>
      <c r="S2253" s="16"/>
      <c r="T2253" s="16"/>
    </row>
    <row r="2254" spans="18:20" s="9" customFormat="1">
      <c r="R2254" s="16"/>
      <c r="S2254" s="16"/>
      <c r="T2254" s="16"/>
    </row>
    <row r="2255" spans="18:20" s="9" customFormat="1">
      <c r="R2255" s="16"/>
      <c r="S2255" s="16"/>
      <c r="T2255" s="16"/>
    </row>
    <row r="2256" spans="18:20" s="9" customFormat="1">
      <c r="R2256" s="16"/>
      <c r="S2256" s="16"/>
      <c r="T2256" s="16"/>
    </row>
    <row r="2257" spans="18:20" s="9" customFormat="1">
      <c r="R2257" s="16"/>
      <c r="S2257" s="16"/>
      <c r="T2257" s="16"/>
    </row>
    <row r="2258" spans="18:20" s="9" customFormat="1">
      <c r="R2258" s="16"/>
      <c r="S2258" s="16"/>
      <c r="T2258" s="16"/>
    </row>
    <row r="2259" spans="18:20" s="9" customFormat="1">
      <c r="R2259" s="16"/>
      <c r="S2259" s="16"/>
      <c r="T2259" s="16"/>
    </row>
    <row r="2260" spans="18:20" s="9" customFormat="1">
      <c r="R2260" s="16"/>
      <c r="S2260" s="16"/>
      <c r="T2260" s="16"/>
    </row>
    <row r="2261" spans="18:20" s="9" customFormat="1">
      <c r="R2261" s="16"/>
      <c r="S2261" s="16"/>
      <c r="T2261" s="16"/>
    </row>
    <row r="2262" spans="18:20" s="9" customFormat="1">
      <c r="R2262" s="16"/>
      <c r="S2262" s="16"/>
      <c r="T2262" s="16"/>
    </row>
    <row r="2263" spans="18:20" s="9" customFormat="1">
      <c r="R2263" s="16"/>
      <c r="S2263" s="16"/>
      <c r="T2263" s="16"/>
    </row>
    <row r="2264" spans="18:20" s="9" customFormat="1">
      <c r="R2264" s="16"/>
      <c r="S2264" s="16"/>
      <c r="T2264" s="16"/>
    </row>
    <row r="2265" spans="18:20" s="9" customFormat="1">
      <c r="R2265" s="16"/>
      <c r="S2265" s="16"/>
      <c r="T2265" s="16"/>
    </row>
    <row r="2266" spans="18:20" s="9" customFormat="1">
      <c r="R2266" s="16"/>
      <c r="S2266" s="16"/>
      <c r="T2266" s="16"/>
    </row>
    <row r="2267" spans="18:20" s="9" customFormat="1">
      <c r="R2267" s="16"/>
      <c r="S2267" s="16"/>
      <c r="T2267" s="16"/>
    </row>
    <row r="2268" spans="18:20" s="9" customFormat="1">
      <c r="R2268" s="16"/>
      <c r="S2268" s="16"/>
      <c r="T2268" s="16"/>
    </row>
    <row r="2269" spans="18:20" s="9" customFormat="1">
      <c r="R2269" s="16"/>
      <c r="S2269" s="16"/>
      <c r="T2269" s="16"/>
    </row>
    <row r="2270" spans="18:20" s="9" customFormat="1">
      <c r="R2270" s="16"/>
      <c r="S2270" s="16"/>
      <c r="T2270" s="16"/>
    </row>
    <row r="2271" spans="18:20" s="9" customFormat="1">
      <c r="R2271" s="16"/>
      <c r="S2271" s="16"/>
      <c r="T2271" s="16"/>
    </row>
    <row r="2272" spans="18:20" s="9" customFormat="1">
      <c r="R2272" s="16"/>
      <c r="S2272" s="16"/>
      <c r="T2272" s="16"/>
    </row>
    <row r="2273" spans="18:20" s="9" customFormat="1">
      <c r="R2273" s="16"/>
      <c r="S2273" s="16"/>
      <c r="T2273" s="16"/>
    </row>
    <row r="2274" spans="18:20" s="9" customFormat="1">
      <c r="R2274" s="16"/>
      <c r="S2274" s="16"/>
      <c r="T2274" s="16"/>
    </row>
    <row r="2275" spans="18:20" s="9" customFormat="1">
      <c r="R2275" s="16"/>
      <c r="S2275" s="16"/>
      <c r="T2275" s="16"/>
    </row>
    <row r="2276" spans="18:20" s="9" customFormat="1">
      <c r="R2276" s="16"/>
      <c r="S2276" s="16"/>
      <c r="T2276" s="16"/>
    </row>
    <row r="2277" spans="18:20" s="9" customFormat="1">
      <c r="R2277" s="16"/>
      <c r="S2277" s="16"/>
      <c r="T2277" s="16"/>
    </row>
    <row r="2278" spans="18:20" s="9" customFormat="1">
      <c r="R2278" s="16"/>
      <c r="S2278" s="16"/>
      <c r="T2278" s="16"/>
    </row>
    <row r="2279" spans="18:20" s="9" customFormat="1">
      <c r="R2279" s="16"/>
      <c r="S2279" s="16"/>
      <c r="T2279" s="16"/>
    </row>
    <row r="2280" spans="18:20" s="9" customFormat="1">
      <c r="R2280" s="16"/>
      <c r="S2280" s="16"/>
      <c r="T2280" s="16"/>
    </row>
    <row r="2281" spans="18:20" s="9" customFormat="1">
      <c r="R2281" s="16"/>
      <c r="S2281" s="16"/>
      <c r="T2281" s="16"/>
    </row>
    <row r="2282" spans="18:20" s="9" customFormat="1">
      <c r="R2282" s="16"/>
      <c r="S2282" s="16"/>
      <c r="T2282" s="16"/>
    </row>
    <row r="2283" spans="18:20" s="9" customFormat="1">
      <c r="R2283" s="16"/>
      <c r="S2283" s="16"/>
      <c r="T2283" s="16"/>
    </row>
    <row r="2284" spans="18:20" s="9" customFormat="1">
      <c r="R2284" s="16"/>
      <c r="S2284" s="16"/>
      <c r="T2284" s="16"/>
    </row>
    <row r="2285" spans="18:20" s="9" customFormat="1">
      <c r="R2285" s="16"/>
      <c r="S2285" s="16"/>
      <c r="T2285" s="16"/>
    </row>
    <row r="2286" spans="18:20" s="9" customFormat="1">
      <c r="R2286" s="16"/>
      <c r="S2286" s="16"/>
      <c r="T2286" s="16"/>
    </row>
    <row r="2287" spans="18:20" s="9" customFormat="1">
      <c r="R2287" s="16"/>
      <c r="S2287" s="16"/>
      <c r="T2287" s="16"/>
    </row>
    <row r="2288" spans="18:20" s="9" customFormat="1">
      <c r="R2288" s="16"/>
      <c r="S2288" s="16"/>
      <c r="T2288" s="16"/>
    </row>
    <row r="2289" spans="18:20" s="9" customFormat="1">
      <c r="R2289" s="16"/>
      <c r="S2289" s="16"/>
      <c r="T2289" s="16"/>
    </row>
    <row r="2290" spans="18:20" s="9" customFormat="1">
      <c r="R2290" s="16"/>
      <c r="S2290" s="16"/>
      <c r="T2290" s="16"/>
    </row>
    <row r="2291" spans="18:20" s="9" customFormat="1">
      <c r="R2291" s="16"/>
      <c r="S2291" s="16"/>
      <c r="T2291" s="16"/>
    </row>
    <row r="2292" spans="18:20" s="9" customFormat="1">
      <c r="R2292" s="16"/>
      <c r="S2292" s="16"/>
      <c r="T2292" s="16"/>
    </row>
    <row r="2293" spans="18:20" s="9" customFormat="1">
      <c r="R2293" s="16"/>
      <c r="S2293" s="16"/>
      <c r="T2293" s="16"/>
    </row>
    <row r="2294" spans="18:20" s="9" customFormat="1">
      <c r="R2294" s="16"/>
      <c r="S2294" s="16"/>
      <c r="T2294" s="16"/>
    </row>
    <row r="2295" spans="18:20" s="9" customFormat="1">
      <c r="R2295" s="16"/>
      <c r="S2295" s="16"/>
      <c r="T2295" s="16"/>
    </row>
    <row r="2296" spans="18:20" s="9" customFormat="1">
      <c r="R2296" s="16"/>
      <c r="S2296" s="16"/>
      <c r="T2296" s="16"/>
    </row>
    <row r="2297" spans="18:20" s="9" customFormat="1">
      <c r="R2297" s="16"/>
      <c r="S2297" s="16"/>
      <c r="T2297" s="16"/>
    </row>
    <row r="2298" spans="18:20" s="9" customFormat="1">
      <c r="R2298" s="16"/>
      <c r="S2298" s="16"/>
      <c r="T2298" s="16"/>
    </row>
    <row r="2299" spans="18:20" s="9" customFormat="1">
      <c r="R2299" s="16"/>
      <c r="S2299" s="16"/>
      <c r="T2299" s="16"/>
    </row>
    <row r="2300" spans="18:20" s="9" customFormat="1">
      <c r="R2300" s="16"/>
      <c r="S2300" s="16"/>
      <c r="T2300" s="16"/>
    </row>
    <row r="2301" spans="18:20" s="9" customFormat="1">
      <c r="R2301" s="16"/>
      <c r="S2301" s="16"/>
      <c r="T2301" s="16"/>
    </row>
    <row r="2302" spans="18:20" s="9" customFormat="1">
      <c r="R2302" s="16"/>
      <c r="S2302" s="16"/>
      <c r="T2302" s="16"/>
    </row>
    <row r="2303" spans="18:20" s="9" customFormat="1">
      <c r="R2303" s="16"/>
      <c r="S2303" s="16"/>
      <c r="T2303" s="16"/>
    </row>
    <row r="2304" spans="18:20" s="9" customFormat="1">
      <c r="R2304" s="16"/>
      <c r="S2304" s="16"/>
      <c r="T2304" s="16"/>
    </row>
    <row r="2305" spans="18:20" s="9" customFormat="1">
      <c r="R2305" s="16"/>
      <c r="S2305" s="16"/>
      <c r="T2305" s="16"/>
    </row>
    <row r="2306" spans="18:20" s="9" customFormat="1">
      <c r="R2306" s="16"/>
      <c r="S2306" s="16"/>
      <c r="T2306" s="16"/>
    </row>
    <row r="2307" spans="18:20" s="9" customFormat="1">
      <c r="R2307" s="16"/>
      <c r="S2307" s="16"/>
      <c r="T2307" s="16"/>
    </row>
    <row r="2308" spans="18:20" s="9" customFormat="1">
      <c r="R2308" s="16"/>
      <c r="S2308" s="16"/>
      <c r="T2308" s="16"/>
    </row>
    <row r="2309" spans="18:20" s="9" customFormat="1">
      <c r="R2309" s="16"/>
      <c r="S2309" s="16"/>
      <c r="T2309" s="16"/>
    </row>
    <row r="2310" spans="18:20" s="9" customFormat="1">
      <c r="R2310" s="16"/>
      <c r="S2310" s="16"/>
      <c r="T2310" s="16"/>
    </row>
    <row r="2311" spans="18:20" s="9" customFormat="1">
      <c r="R2311" s="16"/>
      <c r="S2311" s="16"/>
      <c r="T2311" s="16"/>
    </row>
    <row r="2312" spans="18:20" s="9" customFormat="1">
      <c r="R2312" s="16"/>
      <c r="S2312" s="16"/>
      <c r="T2312" s="16"/>
    </row>
    <row r="2313" spans="18:20" s="9" customFormat="1">
      <c r="R2313" s="16"/>
      <c r="S2313" s="16"/>
      <c r="T2313" s="16"/>
    </row>
    <row r="2314" spans="18:20" s="9" customFormat="1">
      <c r="R2314" s="16"/>
      <c r="S2314" s="16"/>
      <c r="T2314" s="16"/>
    </row>
    <row r="2315" spans="18:20" s="9" customFormat="1">
      <c r="R2315" s="16"/>
      <c r="S2315" s="16"/>
      <c r="T2315" s="16"/>
    </row>
    <row r="2316" spans="18:20" s="9" customFormat="1">
      <c r="R2316" s="16"/>
      <c r="S2316" s="16"/>
      <c r="T2316" s="16"/>
    </row>
    <row r="2317" spans="18:20" s="9" customFormat="1">
      <c r="R2317" s="16"/>
      <c r="S2317" s="16"/>
      <c r="T2317" s="16"/>
    </row>
    <row r="2318" spans="18:20" s="9" customFormat="1">
      <c r="R2318" s="16"/>
      <c r="S2318" s="16"/>
      <c r="T2318" s="16"/>
    </row>
    <row r="2319" spans="18:20" s="9" customFormat="1">
      <c r="R2319" s="16"/>
      <c r="S2319" s="16"/>
      <c r="T2319" s="16"/>
    </row>
    <row r="2320" spans="18:20" s="9" customFormat="1">
      <c r="R2320" s="16"/>
      <c r="S2320" s="16"/>
      <c r="T2320" s="16"/>
    </row>
    <row r="2321" spans="18:20" s="9" customFormat="1">
      <c r="R2321" s="16"/>
      <c r="S2321" s="16"/>
      <c r="T2321" s="16"/>
    </row>
    <row r="2322" spans="18:20" s="9" customFormat="1">
      <c r="R2322" s="16"/>
      <c r="S2322" s="16"/>
      <c r="T2322" s="16"/>
    </row>
    <row r="2323" spans="18:20" s="9" customFormat="1">
      <c r="R2323" s="16"/>
      <c r="S2323" s="16"/>
      <c r="T2323" s="16"/>
    </row>
    <row r="2324" spans="18:20" s="9" customFormat="1">
      <c r="R2324" s="16"/>
      <c r="S2324" s="16"/>
      <c r="T2324" s="16"/>
    </row>
    <row r="2325" spans="18:20" s="9" customFormat="1">
      <c r="R2325" s="16"/>
      <c r="S2325" s="16"/>
      <c r="T2325" s="16"/>
    </row>
    <row r="2326" spans="18:20" s="9" customFormat="1">
      <c r="R2326" s="16"/>
      <c r="S2326" s="16"/>
      <c r="T2326" s="16"/>
    </row>
    <row r="2327" spans="18:20" s="9" customFormat="1">
      <c r="R2327" s="16"/>
      <c r="S2327" s="16"/>
      <c r="T2327" s="16"/>
    </row>
    <row r="2328" spans="18:20" s="9" customFormat="1">
      <c r="R2328" s="16"/>
      <c r="S2328" s="16"/>
      <c r="T2328" s="16"/>
    </row>
    <row r="2329" spans="18:20" s="9" customFormat="1">
      <c r="R2329" s="16"/>
      <c r="S2329" s="16"/>
      <c r="T2329" s="16"/>
    </row>
    <row r="2330" spans="18:20" s="9" customFormat="1">
      <c r="R2330" s="16"/>
      <c r="S2330" s="16"/>
      <c r="T2330" s="16"/>
    </row>
    <row r="2331" spans="18:20" s="9" customFormat="1">
      <c r="R2331" s="16"/>
      <c r="S2331" s="16"/>
      <c r="T2331" s="16"/>
    </row>
    <row r="2332" spans="18:20" s="9" customFormat="1">
      <c r="R2332" s="16"/>
      <c r="S2332" s="16"/>
      <c r="T2332" s="16"/>
    </row>
    <row r="2333" spans="18:20" s="9" customFormat="1">
      <c r="R2333" s="16"/>
      <c r="S2333" s="16"/>
      <c r="T2333" s="16"/>
    </row>
    <row r="2334" spans="18:20" s="9" customFormat="1">
      <c r="R2334" s="16"/>
      <c r="S2334" s="16"/>
      <c r="T2334" s="16"/>
    </row>
    <row r="2335" spans="18:20" s="9" customFormat="1">
      <c r="R2335" s="16"/>
      <c r="S2335" s="16"/>
      <c r="T2335" s="16"/>
    </row>
    <row r="2336" spans="18:20" s="9" customFormat="1">
      <c r="R2336" s="16"/>
      <c r="S2336" s="16"/>
      <c r="T2336" s="16"/>
    </row>
    <row r="2337" spans="18:20" s="9" customFormat="1">
      <c r="R2337" s="16"/>
      <c r="S2337" s="16"/>
      <c r="T2337" s="16"/>
    </row>
    <row r="2338" spans="18:20" s="9" customFormat="1">
      <c r="R2338" s="16"/>
      <c r="S2338" s="16"/>
      <c r="T2338" s="16"/>
    </row>
    <row r="2339" spans="18:20" s="9" customFormat="1">
      <c r="R2339" s="16"/>
      <c r="S2339" s="16"/>
      <c r="T2339" s="16"/>
    </row>
    <row r="2340" spans="18:20" s="9" customFormat="1">
      <c r="R2340" s="16"/>
      <c r="S2340" s="16"/>
      <c r="T2340" s="16"/>
    </row>
    <row r="2341" spans="18:20" s="9" customFormat="1">
      <c r="R2341" s="16"/>
      <c r="S2341" s="16"/>
      <c r="T2341" s="16"/>
    </row>
    <row r="2342" spans="18:20" s="9" customFormat="1">
      <c r="R2342" s="16"/>
      <c r="S2342" s="16"/>
      <c r="T2342" s="16"/>
    </row>
    <row r="2343" spans="18:20" s="9" customFormat="1">
      <c r="R2343" s="16"/>
      <c r="S2343" s="16"/>
      <c r="T2343" s="16"/>
    </row>
    <row r="2344" spans="18:20" s="9" customFormat="1">
      <c r="R2344" s="16"/>
      <c r="S2344" s="16"/>
      <c r="T2344" s="16"/>
    </row>
    <row r="2345" spans="18:20" s="9" customFormat="1">
      <c r="R2345" s="16"/>
      <c r="S2345" s="16"/>
      <c r="T2345" s="16"/>
    </row>
    <row r="2346" spans="18:20" s="9" customFormat="1">
      <c r="R2346" s="16"/>
      <c r="S2346" s="16"/>
      <c r="T2346" s="16"/>
    </row>
    <row r="2347" spans="18:20" s="9" customFormat="1">
      <c r="R2347" s="16"/>
      <c r="S2347" s="16"/>
      <c r="T2347" s="16"/>
    </row>
    <row r="2348" spans="18:20" s="9" customFormat="1">
      <c r="R2348" s="16"/>
      <c r="S2348" s="16"/>
      <c r="T2348" s="16"/>
    </row>
    <row r="2349" spans="18:20" s="9" customFormat="1">
      <c r="R2349" s="16"/>
      <c r="S2349" s="16"/>
      <c r="T2349" s="16"/>
    </row>
    <row r="2350" spans="18:20" s="9" customFormat="1">
      <c r="R2350" s="16"/>
      <c r="S2350" s="16"/>
      <c r="T2350" s="16"/>
    </row>
    <row r="2351" spans="18:20" s="9" customFormat="1">
      <c r="R2351" s="16"/>
      <c r="S2351" s="16"/>
      <c r="T2351" s="16"/>
    </row>
    <row r="2352" spans="18:20" s="9" customFormat="1">
      <c r="R2352" s="16"/>
      <c r="S2352" s="16"/>
      <c r="T2352" s="16"/>
    </row>
    <row r="2353" spans="18:20" s="9" customFormat="1">
      <c r="R2353" s="16"/>
      <c r="S2353" s="16"/>
      <c r="T2353" s="16"/>
    </row>
    <row r="2354" spans="18:20" s="9" customFormat="1">
      <c r="R2354" s="16"/>
      <c r="S2354" s="16"/>
      <c r="T2354" s="16"/>
    </row>
    <row r="2355" spans="18:20" s="9" customFormat="1">
      <c r="R2355" s="16"/>
      <c r="S2355" s="16"/>
      <c r="T2355" s="16"/>
    </row>
    <row r="2356" spans="18:20" s="9" customFormat="1">
      <c r="R2356" s="16"/>
      <c r="S2356" s="16"/>
      <c r="T2356" s="16"/>
    </row>
    <row r="2357" spans="18:20" s="9" customFormat="1">
      <c r="R2357" s="16"/>
      <c r="S2357" s="16"/>
      <c r="T2357" s="16"/>
    </row>
    <row r="2358" spans="18:20" s="9" customFormat="1">
      <c r="R2358" s="16"/>
      <c r="S2358" s="16"/>
      <c r="T2358" s="16"/>
    </row>
    <row r="2359" spans="18:20" s="9" customFormat="1">
      <c r="R2359" s="16"/>
      <c r="S2359" s="16"/>
      <c r="T2359" s="16"/>
    </row>
    <row r="2360" spans="18:20" s="9" customFormat="1">
      <c r="R2360" s="16"/>
      <c r="S2360" s="16"/>
      <c r="T2360" s="16"/>
    </row>
    <row r="2361" spans="18:20" s="9" customFormat="1">
      <c r="R2361" s="16"/>
      <c r="S2361" s="16"/>
      <c r="T2361" s="16"/>
    </row>
    <row r="2362" spans="18:20" s="9" customFormat="1">
      <c r="R2362" s="16"/>
      <c r="S2362" s="16"/>
      <c r="T2362" s="16"/>
    </row>
    <row r="2363" spans="18:20" s="9" customFormat="1">
      <c r="R2363" s="16"/>
      <c r="S2363" s="16"/>
      <c r="T2363" s="16"/>
    </row>
    <row r="2364" spans="18:20" s="9" customFormat="1">
      <c r="R2364" s="16"/>
      <c r="S2364" s="16"/>
      <c r="T2364" s="16"/>
    </row>
    <row r="2365" spans="18:20" s="9" customFormat="1">
      <c r="R2365" s="16"/>
      <c r="S2365" s="16"/>
      <c r="T2365" s="16"/>
    </row>
    <row r="2366" spans="18:20" s="9" customFormat="1">
      <c r="R2366" s="16"/>
      <c r="S2366" s="16"/>
      <c r="T2366" s="16"/>
    </row>
    <row r="2367" spans="18:20" s="9" customFormat="1">
      <c r="R2367" s="16"/>
      <c r="S2367" s="16"/>
      <c r="T2367" s="16"/>
    </row>
    <row r="2368" spans="18:20" s="9" customFormat="1">
      <c r="R2368" s="16"/>
      <c r="S2368" s="16"/>
      <c r="T2368" s="16"/>
    </row>
    <row r="2369" spans="18:20" s="9" customFormat="1">
      <c r="R2369" s="16"/>
      <c r="S2369" s="16"/>
      <c r="T2369" s="16"/>
    </row>
    <row r="2370" spans="18:20" s="9" customFormat="1">
      <c r="R2370" s="16"/>
      <c r="S2370" s="16"/>
      <c r="T2370" s="16"/>
    </row>
    <row r="2371" spans="18:20" s="9" customFormat="1">
      <c r="R2371" s="16"/>
      <c r="S2371" s="16"/>
      <c r="T2371" s="16"/>
    </row>
    <row r="2372" spans="18:20" s="9" customFormat="1">
      <c r="R2372" s="16"/>
      <c r="S2372" s="16"/>
      <c r="T2372" s="16"/>
    </row>
    <row r="2373" spans="18:20" s="9" customFormat="1">
      <c r="R2373" s="16"/>
      <c r="S2373" s="16"/>
      <c r="T2373" s="16"/>
    </row>
    <row r="2374" spans="18:20" s="9" customFormat="1">
      <c r="R2374" s="16"/>
      <c r="S2374" s="16"/>
      <c r="T2374" s="16"/>
    </row>
    <row r="2375" spans="18:20" s="9" customFormat="1">
      <c r="R2375" s="16"/>
      <c r="S2375" s="16"/>
      <c r="T2375" s="16"/>
    </row>
    <row r="2376" spans="18:20" s="9" customFormat="1">
      <c r="R2376" s="16"/>
      <c r="S2376" s="16"/>
      <c r="T2376" s="16"/>
    </row>
    <row r="2377" spans="18:20" s="9" customFormat="1">
      <c r="R2377" s="16"/>
      <c r="S2377" s="16"/>
      <c r="T2377" s="16"/>
    </row>
    <row r="2378" spans="18:20" s="9" customFormat="1">
      <c r="R2378" s="16"/>
      <c r="S2378" s="16"/>
      <c r="T2378" s="16"/>
    </row>
    <row r="2379" spans="18:20" s="9" customFormat="1">
      <c r="R2379" s="16"/>
      <c r="S2379" s="16"/>
      <c r="T2379" s="16"/>
    </row>
    <row r="2380" spans="18:20" s="9" customFormat="1">
      <c r="R2380" s="16"/>
      <c r="S2380" s="16"/>
      <c r="T2380" s="16"/>
    </row>
    <row r="2381" spans="18:20" s="9" customFormat="1">
      <c r="R2381" s="16"/>
      <c r="S2381" s="16"/>
      <c r="T2381" s="16"/>
    </row>
    <row r="2382" spans="18:20" s="9" customFormat="1">
      <c r="R2382" s="16"/>
      <c r="S2382" s="16"/>
      <c r="T2382" s="16"/>
    </row>
    <row r="2383" spans="18:20" s="9" customFormat="1">
      <c r="R2383" s="16"/>
      <c r="S2383" s="16"/>
      <c r="T2383" s="16"/>
    </row>
    <row r="2384" spans="18:20" s="9" customFormat="1">
      <c r="R2384" s="16"/>
      <c r="S2384" s="16"/>
      <c r="T2384" s="16"/>
    </row>
    <row r="2385" spans="18:20" s="9" customFormat="1">
      <c r="R2385" s="16"/>
      <c r="S2385" s="16"/>
      <c r="T2385" s="16"/>
    </row>
    <row r="2386" spans="18:20" s="9" customFormat="1">
      <c r="R2386" s="16"/>
      <c r="S2386" s="16"/>
      <c r="T2386" s="16"/>
    </row>
    <row r="2387" spans="18:20" s="9" customFormat="1">
      <c r="R2387" s="16"/>
      <c r="S2387" s="16"/>
      <c r="T2387" s="16"/>
    </row>
    <row r="2388" spans="18:20" s="9" customFormat="1">
      <c r="R2388" s="16"/>
      <c r="S2388" s="16"/>
      <c r="T2388" s="16"/>
    </row>
    <row r="2389" spans="18:20" s="9" customFormat="1">
      <c r="R2389" s="16"/>
      <c r="S2389" s="16"/>
      <c r="T2389" s="16"/>
    </row>
    <row r="2390" spans="18:20" s="9" customFormat="1">
      <c r="R2390" s="16"/>
      <c r="S2390" s="16"/>
      <c r="T2390" s="16"/>
    </row>
    <row r="2391" spans="18:20" s="9" customFormat="1">
      <c r="R2391" s="16"/>
      <c r="S2391" s="16"/>
      <c r="T2391" s="16"/>
    </row>
    <row r="2392" spans="18:20" s="9" customFormat="1">
      <c r="R2392" s="16"/>
      <c r="S2392" s="16"/>
      <c r="T2392" s="16"/>
    </row>
    <row r="2393" spans="18:20" s="9" customFormat="1">
      <c r="R2393" s="16"/>
      <c r="S2393" s="16"/>
      <c r="T2393" s="16"/>
    </row>
    <row r="2394" spans="18:20" s="9" customFormat="1">
      <c r="R2394" s="16"/>
      <c r="S2394" s="16"/>
      <c r="T2394" s="16"/>
    </row>
    <row r="2395" spans="18:20" s="9" customFormat="1">
      <c r="R2395" s="16"/>
      <c r="S2395" s="16"/>
      <c r="T2395" s="16"/>
    </row>
    <row r="2396" spans="18:20" s="9" customFormat="1">
      <c r="R2396" s="16"/>
      <c r="S2396" s="16"/>
      <c r="T2396" s="16"/>
    </row>
    <row r="2397" spans="18:20" s="9" customFormat="1">
      <c r="R2397" s="16"/>
      <c r="S2397" s="16"/>
      <c r="T2397" s="16"/>
    </row>
    <row r="2398" spans="18:20" s="9" customFormat="1">
      <c r="R2398" s="16"/>
      <c r="S2398" s="16"/>
      <c r="T2398" s="16"/>
    </row>
    <row r="2399" spans="18:20" s="9" customFormat="1">
      <c r="R2399" s="16"/>
      <c r="S2399" s="16"/>
      <c r="T2399" s="16"/>
    </row>
    <row r="2400" spans="18:20" s="9" customFormat="1">
      <c r="R2400" s="16"/>
      <c r="S2400" s="16"/>
      <c r="T2400" s="16"/>
    </row>
    <row r="2401" spans="18:20" s="9" customFormat="1">
      <c r="R2401" s="16"/>
      <c r="S2401" s="16"/>
      <c r="T2401" s="16"/>
    </row>
    <row r="2402" spans="18:20" s="9" customFormat="1">
      <c r="R2402" s="16"/>
      <c r="S2402" s="16"/>
      <c r="T2402" s="16"/>
    </row>
    <row r="2403" spans="18:20" s="9" customFormat="1">
      <c r="R2403" s="16"/>
      <c r="S2403" s="16"/>
      <c r="T2403" s="16"/>
    </row>
    <row r="2404" spans="18:20" s="9" customFormat="1">
      <c r="R2404" s="16"/>
      <c r="S2404" s="16"/>
      <c r="T2404" s="16"/>
    </row>
    <row r="2405" spans="18:20" s="9" customFormat="1">
      <c r="R2405" s="16"/>
      <c r="S2405" s="16"/>
      <c r="T2405" s="16"/>
    </row>
    <row r="2406" spans="18:20" s="9" customFormat="1">
      <c r="R2406" s="16"/>
      <c r="S2406" s="16"/>
      <c r="T2406" s="16"/>
    </row>
    <row r="2407" spans="18:20" s="9" customFormat="1">
      <c r="R2407" s="16"/>
      <c r="S2407" s="16"/>
      <c r="T2407" s="16"/>
    </row>
    <row r="2408" spans="18:20" s="9" customFormat="1">
      <c r="R2408" s="16"/>
      <c r="S2408" s="16"/>
      <c r="T2408" s="16"/>
    </row>
    <row r="2409" spans="18:20" s="9" customFormat="1">
      <c r="R2409" s="16"/>
      <c r="S2409" s="16"/>
      <c r="T2409" s="16"/>
    </row>
    <row r="2410" spans="18:20" s="9" customFormat="1">
      <c r="R2410" s="16"/>
      <c r="S2410" s="16"/>
      <c r="T2410" s="16"/>
    </row>
    <row r="2411" spans="18:20" s="9" customFormat="1">
      <c r="R2411" s="16"/>
      <c r="S2411" s="16"/>
      <c r="T2411" s="16"/>
    </row>
    <row r="2412" spans="18:20" s="9" customFormat="1">
      <c r="R2412" s="16"/>
      <c r="S2412" s="16"/>
      <c r="T2412" s="16"/>
    </row>
    <row r="2413" spans="18:20" s="9" customFormat="1">
      <c r="R2413" s="16"/>
      <c r="S2413" s="16"/>
      <c r="T2413" s="16"/>
    </row>
    <row r="2414" spans="18:20" s="9" customFormat="1">
      <c r="R2414" s="16"/>
      <c r="S2414" s="16"/>
      <c r="T2414" s="16"/>
    </row>
    <row r="2415" spans="18:20" s="9" customFormat="1">
      <c r="R2415" s="16"/>
      <c r="S2415" s="16"/>
      <c r="T2415" s="16"/>
    </row>
    <row r="2416" spans="18:20" s="9" customFormat="1">
      <c r="R2416" s="16"/>
      <c r="S2416" s="16"/>
      <c r="T2416" s="16"/>
    </row>
    <row r="2417" spans="18:20" s="9" customFormat="1">
      <c r="R2417" s="16"/>
      <c r="S2417" s="16"/>
      <c r="T2417" s="16"/>
    </row>
    <row r="2418" spans="18:20" s="9" customFormat="1">
      <c r="R2418" s="16"/>
      <c r="S2418" s="16"/>
      <c r="T2418" s="16"/>
    </row>
    <row r="2419" spans="18:20" s="9" customFormat="1">
      <c r="R2419" s="16"/>
      <c r="S2419" s="16"/>
      <c r="T2419" s="16"/>
    </row>
    <row r="2420" spans="18:20" s="9" customFormat="1">
      <c r="R2420" s="16"/>
      <c r="S2420" s="16"/>
      <c r="T2420" s="16"/>
    </row>
    <row r="2421" spans="18:20" s="9" customFormat="1">
      <c r="R2421" s="16"/>
      <c r="S2421" s="16"/>
      <c r="T2421" s="16"/>
    </row>
    <row r="2422" spans="18:20" s="9" customFormat="1">
      <c r="R2422" s="16"/>
      <c r="S2422" s="16"/>
      <c r="T2422" s="16"/>
    </row>
    <row r="2423" spans="18:20" s="9" customFormat="1">
      <c r="R2423" s="16"/>
      <c r="S2423" s="16"/>
      <c r="T2423" s="16"/>
    </row>
    <row r="2424" spans="18:20" s="9" customFormat="1">
      <c r="R2424" s="16"/>
      <c r="S2424" s="16"/>
      <c r="T2424" s="16"/>
    </row>
    <row r="2425" spans="18:20" s="9" customFormat="1">
      <c r="R2425" s="16"/>
      <c r="S2425" s="16"/>
      <c r="T2425" s="16"/>
    </row>
    <row r="2426" spans="18:20" s="9" customFormat="1">
      <c r="R2426" s="16"/>
      <c r="S2426" s="16"/>
      <c r="T2426" s="16"/>
    </row>
    <row r="2427" spans="18:20" s="9" customFormat="1">
      <c r="R2427" s="16"/>
      <c r="S2427" s="16"/>
      <c r="T2427" s="16"/>
    </row>
    <row r="2428" spans="18:20" s="9" customFormat="1">
      <c r="R2428" s="16"/>
      <c r="S2428" s="16"/>
      <c r="T2428" s="16"/>
    </row>
    <row r="2429" spans="18:20" s="9" customFormat="1">
      <c r="R2429" s="16"/>
      <c r="S2429" s="16"/>
      <c r="T2429" s="16"/>
    </row>
    <row r="2430" spans="18:20" s="9" customFormat="1">
      <c r="R2430" s="16"/>
      <c r="S2430" s="16"/>
      <c r="T2430" s="16"/>
    </row>
    <row r="2431" spans="18:20" s="9" customFormat="1">
      <c r="R2431" s="16"/>
      <c r="S2431" s="16"/>
      <c r="T2431" s="16"/>
    </row>
    <row r="2432" spans="18:20" s="9" customFormat="1">
      <c r="R2432" s="16"/>
      <c r="S2432" s="16"/>
      <c r="T2432" s="16"/>
    </row>
    <row r="2433" spans="18:20" s="9" customFormat="1">
      <c r="R2433" s="16"/>
      <c r="S2433" s="16"/>
      <c r="T2433" s="16"/>
    </row>
    <row r="2434" spans="18:20" s="9" customFormat="1">
      <c r="R2434" s="16"/>
      <c r="S2434" s="16"/>
      <c r="T2434" s="16"/>
    </row>
    <row r="2435" spans="18:20" s="9" customFormat="1">
      <c r="R2435" s="16"/>
      <c r="S2435" s="16"/>
      <c r="T2435" s="16"/>
    </row>
    <row r="2436" spans="18:20" s="9" customFormat="1">
      <c r="R2436" s="16"/>
      <c r="S2436" s="16"/>
      <c r="T2436" s="16"/>
    </row>
    <row r="2437" spans="18:20" s="9" customFormat="1">
      <c r="R2437" s="16"/>
      <c r="S2437" s="16"/>
      <c r="T2437" s="16"/>
    </row>
    <row r="2438" spans="18:20" s="9" customFormat="1">
      <c r="R2438" s="16"/>
      <c r="S2438" s="16"/>
      <c r="T2438" s="16"/>
    </row>
    <row r="2439" spans="18:20" s="9" customFormat="1">
      <c r="R2439" s="16"/>
      <c r="S2439" s="16"/>
      <c r="T2439" s="16"/>
    </row>
    <row r="2440" spans="18:20" s="9" customFormat="1">
      <c r="R2440" s="16"/>
      <c r="S2440" s="16"/>
      <c r="T2440" s="16"/>
    </row>
    <row r="2441" spans="18:20" s="9" customFormat="1">
      <c r="R2441" s="16"/>
      <c r="S2441" s="16"/>
      <c r="T2441" s="16"/>
    </row>
    <row r="2442" spans="18:20" s="9" customFormat="1">
      <c r="R2442" s="16"/>
      <c r="S2442" s="16"/>
      <c r="T2442" s="16"/>
    </row>
    <row r="2443" spans="18:20" s="9" customFormat="1">
      <c r="R2443" s="16"/>
      <c r="S2443" s="16"/>
      <c r="T2443" s="16"/>
    </row>
    <row r="2444" spans="18:20" s="9" customFormat="1">
      <c r="R2444" s="16"/>
      <c r="S2444" s="16"/>
      <c r="T2444" s="16"/>
    </row>
    <row r="2445" spans="18:20" s="9" customFormat="1">
      <c r="R2445" s="16"/>
      <c r="S2445" s="16"/>
      <c r="T2445" s="16"/>
    </row>
    <row r="2446" spans="18:20" s="9" customFormat="1">
      <c r="R2446" s="16"/>
      <c r="S2446" s="16"/>
      <c r="T2446" s="16"/>
    </row>
    <row r="2447" spans="18:20" s="9" customFormat="1">
      <c r="R2447" s="16"/>
      <c r="S2447" s="16"/>
      <c r="T2447" s="16"/>
    </row>
    <row r="2448" spans="18:20" s="9" customFormat="1">
      <c r="R2448" s="16"/>
      <c r="S2448" s="16"/>
      <c r="T2448" s="16"/>
    </row>
    <row r="2449" spans="18:20" s="9" customFormat="1">
      <c r="R2449" s="16"/>
      <c r="S2449" s="16"/>
      <c r="T2449" s="16"/>
    </row>
    <row r="2450" spans="18:20" s="9" customFormat="1">
      <c r="R2450" s="16"/>
      <c r="S2450" s="16"/>
      <c r="T2450" s="16"/>
    </row>
    <row r="2451" spans="18:20" s="9" customFormat="1">
      <c r="R2451" s="16"/>
      <c r="S2451" s="16"/>
      <c r="T2451" s="16"/>
    </row>
    <row r="2452" spans="18:20" s="9" customFormat="1">
      <c r="R2452" s="16"/>
      <c r="S2452" s="16"/>
      <c r="T2452" s="16"/>
    </row>
    <row r="2453" spans="18:20" s="9" customFormat="1">
      <c r="R2453" s="16"/>
      <c r="S2453" s="16"/>
      <c r="T2453" s="16"/>
    </row>
    <row r="2454" spans="18:20" s="9" customFormat="1">
      <c r="R2454" s="16"/>
      <c r="S2454" s="16"/>
      <c r="T2454" s="16"/>
    </row>
    <row r="2455" spans="18:20" s="9" customFormat="1">
      <c r="R2455" s="16"/>
      <c r="S2455" s="16"/>
      <c r="T2455" s="16"/>
    </row>
    <row r="2456" spans="18:20" s="9" customFormat="1">
      <c r="R2456" s="16"/>
      <c r="S2456" s="16"/>
      <c r="T2456" s="16"/>
    </row>
    <row r="2457" spans="18:20" s="9" customFormat="1">
      <c r="R2457" s="16"/>
      <c r="S2457" s="16"/>
      <c r="T2457" s="16"/>
    </row>
    <row r="2458" spans="18:20" s="9" customFormat="1">
      <c r="R2458" s="16"/>
      <c r="S2458" s="16"/>
      <c r="T2458" s="16"/>
    </row>
    <row r="2459" spans="18:20" s="9" customFormat="1">
      <c r="R2459" s="16"/>
      <c r="S2459" s="16"/>
      <c r="T2459" s="16"/>
    </row>
    <row r="2460" spans="18:20" s="9" customFormat="1">
      <c r="R2460" s="16"/>
      <c r="S2460" s="16"/>
      <c r="T2460" s="16"/>
    </row>
    <row r="2461" spans="18:20" s="9" customFormat="1">
      <c r="R2461" s="16"/>
      <c r="S2461" s="16"/>
      <c r="T2461" s="16"/>
    </row>
    <row r="2462" spans="18:20" s="9" customFormat="1">
      <c r="R2462" s="16"/>
      <c r="S2462" s="16"/>
      <c r="T2462" s="16"/>
    </row>
    <row r="2463" spans="18:20" s="9" customFormat="1">
      <c r="R2463" s="16"/>
      <c r="S2463" s="16"/>
      <c r="T2463" s="16"/>
    </row>
    <row r="2464" spans="18:20" s="9" customFormat="1">
      <c r="R2464" s="16"/>
      <c r="S2464" s="16"/>
      <c r="T2464" s="16"/>
    </row>
    <row r="2465" spans="18:20" s="9" customFormat="1">
      <c r="R2465" s="16"/>
      <c r="S2465" s="16"/>
      <c r="T2465" s="16"/>
    </row>
    <row r="2466" spans="18:20" s="9" customFormat="1">
      <c r="R2466" s="16"/>
      <c r="S2466" s="16"/>
      <c r="T2466" s="16"/>
    </row>
    <row r="2467" spans="18:20" s="9" customFormat="1">
      <c r="R2467" s="16"/>
      <c r="S2467" s="16"/>
      <c r="T2467" s="16"/>
    </row>
    <row r="2468" spans="18:20" s="9" customFormat="1">
      <c r="R2468" s="16"/>
      <c r="S2468" s="16"/>
      <c r="T2468" s="16"/>
    </row>
    <row r="2469" spans="18:20" s="9" customFormat="1">
      <c r="R2469" s="16"/>
      <c r="S2469" s="16"/>
      <c r="T2469" s="16"/>
    </row>
    <row r="2470" spans="18:20" s="9" customFormat="1">
      <c r="R2470" s="16"/>
      <c r="S2470" s="16"/>
      <c r="T2470" s="16"/>
    </row>
    <row r="2471" spans="18:20" s="9" customFormat="1">
      <c r="R2471" s="16"/>
      <c r="S2471" s="16"/>
      <c r="T2471" s="16"/>
    </row>
    <row r="2472" spans="18:20" s="9" customFormat="1">
      <c r="R2472" s="16"/>
      <c r="S2472" s="16"/>
      <c r="T2472" s="16"/>
    </row>
    <row r="2473" spans="18:20" s="9" customFormat="1">
      <c r="R2473" s="16"/>
      <c r="S2473" s="16"/>
      <c r="T2473" s="16"/>
    </row>
    <row r="2474" spans="18:20" s="9" customFormat="1">
      <c r="R2474" s="16"/>
      <c r="S2474" s="16"/>
      <c r="T2474" s="16"/>
    </row>
    <row r="2475" spans="18:20" s="9" customFormat="1">
      <c r="R2475" s="16"/>
      <c r="S2475" s="16"/>
      <c r="T2475" s="16"/>
    </row>
    <row r="2476" spans="18:20" s="9" customFormat="1">
      <c r="R2476" s="16"/>
      <c r="S2476" s="16"/>
      <c r="T2476" s="16"/>
    </row>
    <row r="2477" spans="18:20" s="9" customFormat="1">
      <c r="R2477" s="16"/>
      <c r="S2477" s="16"/>
      <c r="T2477" s="16"/>
    </row>
    <row r="2478" spans="18:20" s="9" customFormat="1">
      <c r="R2478" s="16"/>
      <c r="S2478" s="16"/>
      <c r="T2478" s="16"/>
    </row>
    <row r="2479" spans="18:20" s="9" customFormat="1">
      <c r="R2479" s="16"/>
      <c r="S2479" s="16"/>
      <c r="T2479" s="16"/>
    </row>
    <row r="2480" spans="18:20" s="9" customFormat="1">
      <c r="R2480" s="16"/>
      <c r="S2480" s="16"/>
      <c r="T2480" s="16"/>
    </row>
    <row r="2481" spans="18:20" s="9" customFormat="1">
      <c r="R2481" s="16"/>
      <c r="S2481" s="16"/>
      <c r="T2481" s="16"/>
    </row>
    <row r="2482" spans="18:20" s="9" customFormat="1">
      <c r="R2482" s="16"/>
      <c r="S2482" s="16"/>
      <c r="T2482" s="16"/>
    </row>
    <row r="2483" spans="18:20" s="9" customFormat="1">
      <c r="R2483" s="16"/>
      <c r="S2483" s="16"/>
      <c r="T2483" s="16"/>
    </row>
    <row r="2484" spans="18:20" s="9" customFormat="1">
      <c r="R2484" s="16"/>
      <c r="S2484" s="16"/>
      <c r="T2484" s="16"/>
    </row>
    <row r="2485" spans="18:20" s="9" customFormat="1">
      <c r="R2485" s="16"/>
      <c r="S2485" s="16"/>
      <c r="T2485" s="16"/>
    </row>
    <row r="2486" spans="18:20" s="9" customFormat="1">
      <c r="R2486" s="16"/>
      <c r="S2486" s="16"/>
      <c r="T2486" s="16"/>
    </row>
    <row r="2487" spans="18:20" s="9" customFormat="1">
      <c r="R2487" s="16"/>
      <c r="S2487" s="16"/>
      <c r="T2487" s="16"/>
    </row>
    <row r="2488" spans="18:20" s="9" customFormat="1">
      <c r="R2488" s="16"/>
      <c r="S2488" s="16"/>
      <c r="T2488" s="16"/>
    </row>
    <row r="2489" spans="18:20" s="9" customFormat="1">
      <c r="R2489" s="16"/>
      <c r="S2489" s="16"/>
      <c r="T2489" s="16"/>
    </row>
    <row r="2490" spans="18:20" s="9" customFormat="1">
      <c r="R2490" s="16"/>
      <c r="S2490" s="16"/>
      <c r="T2490" s="16"/>
    </row>
    <row r="2491" spans="18:20" s="9" customFormat="1">
      <c r="R2491" s="16"/>
      <c r="S2491" s="16"/>
      <c r="T2491" s="16"/>
    </row>
    <row r="2492" spans="18:20" s="9" customFormat="1">
      <c r="R2492" s="16"/>
      <c r="S2492" s="16"/>
      <c r="T2492" s="16"/>
    </row>
    <row r="2493" spans="18:20" s="9" customFormat="1">
      <c r="R2493" s="16"/>
      <c r="S2493" s="16"/>
      <c r="T2493" s="16"/>
    </row>
    <row r="2494" spans="18:20" s="9" customFormat="1">
      <c r="R2494" s="16"/>
      <c r="S2494" s="16"/>
      <c r="T2494" s="16"/>
    </row>
    <row r="2495" spans="18:20" s="9" customFormat="1">
      <c r="R2495" s="16"/>
      <c r="S2495" s="16"/>
      <c r="T2495" s="16"/>
    </row>
    <row r="2496" spans="18:20" s="9" customFormat="1">
      <c r="R2496" s="16"/>
      <c r="S2496" s="16"/>
      <c r="T2496" s="16"/>
    </row>
    <row r="2497" spans="18:20" s="9" customFormat="1">
      <c r="R2497" s="16"/>
      <c r="S2497" s="16"/>
      <c r="T2497" s="16"/>
    </row>
    <row r="2498" spans="18:20" s="9" customFormat="1">
      <c r="R2498" s="16"/>
      <c r="S2498" s="16"/>
      <c r="T2498" s="16"/>
    </row>
    <row r="2499" spans="18:20" s="9" customFormat="1">
      <c r="R2499" s="16"/>
      <c r="S2499" s="16"/>
      <c r="T2499" s="16"/>
    </row>
    <row r="2500" spans="18:20" s="9" customFormat="1">
      <c r="R2500" s="16"/>
      <c r="S2500" s="16"/>
      <c r="T2500" s="16"/>
    </row>
    <row r="2501" spans="18:20" s="9" customFormat="1">
      <c r="R2501" s="16"/>
      <c r="S2501" s="16"/>
      <c r="T2501" s="16"/>
    </row>
    <row r="2502" spans="18:20" s="9" customFormat="1">
      <c r="R2502" s="16"/>
      <c r="S2502" s="16"/>
      <c r="T2502" s="16"/>
    </row>
    <row r="2503" spans="18:20" s="9" customFormat="1">
      <c r="R2503" s="16"/>
      <c r="S2503" s="16"/>
      <c r="T2503" s="16"/>
    </row>
    <row r="2504" spans="18:20" s="9" customFormat="1">
      <c r="R2504" s="16"/>
      <c r="S2504" s="16"/>
      <c r="T2504" s="16"/>
    </row>
    <row r="2505" spans="18:20" s="9" customFormat="1">
      <c r="R2505" s="16"/>
      <c r="S2505" s="16"/>
      <c r="T2505" s="16"/>
    </row>
    <row r="2506" spans="18:20" s="9" customFormat="1">
      <c r="R2506" s="16"/>
      <c r="S2506" s="16"/>
      <c r="T2506" s="16"/>
    </row>
    <row r="2507" spans="18:20" s="9" customFormat="1">
      <c r="R2507" s="16"/>
      <c r="S2507" s="16"/>
      <c r="T2507" s="16"/>
    </row>
    <row r="2508" spans="18:20" s="9" customFormat="1">
      <c r="R2508" s="16"/>
      <c r="S2508" s="16"/>
      <c r="T2508" s="16"/>
    </row>
    <row r="2509" spans="18:20" s="9" customFormat="1">
      <c r="R2509" s="16"/>
      <c r="S2509" s="16"/>
      <c r="T2509" s="16"/>
    </row>
    <row r="2510" spans="18:20" s="9" customFormat="1">
      <c r="R2510" s="16"/>
      <c r="S2510" s="16"/>
      <c r="T2510" s="16"/>
    </row>
    <row r="2511" spans="18:20" s="9" customFormat="1">
      <c r="R2511" s="16"/>
      <c r="S2511" s="16"/>
      <c r="T2511" s="16"/>
    </row>
    <row r="2512" spans="18:20" s="9" customFormat="1">
      <c r="R2512" s="16"/>
      <c r="S2512" s="16"/>
      <c r="T2512" s="16"/>
    </row>
    <row r="2513" spans="18:20" s="9" customFormat="1">
      <c r="R2513" s="16"/>
      <c r="S2513" s="16"/>
      <c r="T2513" s="16"/>
    </row>
    <row r="2514" spans="18:20" s="9" customFormat="1">
      <c r="R2514" s="16"/>
      <c r="S2514" s="16"/>
      <c r="T2514" s="16"/>
    </row>
    <row r="2515" spans="18:20" s="9" customFormat="1">
      <c r="R2515" s="16"/>
      <c r="S2515" s="16"/>
      <c r="T2515" s="16"/>
    </row>
    <row r="2516" spans="18:20" s="9" customFormat="1">
      <c r="R2516" s="16"/>
      <c r="S2516" s="16"/>
      <c r="T2516" s="16"/>
    </row>
    <row r="2517" spans="18:20" s="9" customFormat="1">
      <c r="R2517" s="16"/>
      <c r="S2517" s="16"/>
      <c r="T2517" s="16"/>
    </row>
    <row r="2518" spans="18:20" s="9" customFormat="1">
      <c r="R2518" s="16"/>
      <c r="S2518" s="16"/>
      <c r="T2518" s="16"/>
    </row>
    <row r="2519" spans="18:20" s="9" customFormat="1">
      <c r="R2519" s="16"/>
      <c r="S2519" s="16"/>
      <c r="T2519" s="16"/>
    </row>
    <row r="2520" spans="18:20" s="9" customFormat="1">
      <c r="R2520" s="16"/>
      <c r="S2520" s="16"/>
      <c r="T2520" s="16"/>
    </row>
    <row r="2521" spans="18:20" s="9" customFormat="1">
      <c r="R2521" s="16"/>
      <c r="S2521" s="16"/>
      <c r="T2521" s="16"/>
    </row>
    <row r="2522" spans="18:20" s="9" customFormat="1">
      <c r="R2522" s="16"/>
      <c r="S2522" s="16"/>
      <c r="T2522" s="16"/>
    </row>
    <row r="2523" spans="18:20" s="9" customFormat="1">
      <c r="R2523" s="16"/>
      <c r="S2523" s="16"/>
      <c r="T2523" s="16"/>
    </row>
    <row r="2524" spans="18:20" s="9" customFormat="1">
      <c r="R2524" s="16"/>
      <c r="S2524" s="16"/>
      <c r="T2524" s="16"/>
    </row>
    <row r="2525" spans="18:20" s="9" customFormat="1">
      <c r="R2525" s="16"/>
      <c r="S2525" s="16"/>
      <c r="T2525" s="16"/>
    </row>
    <row r="2526" spans="18:20" s="9" customFormat="1">
      <c r="R2526" s="16"/>
      <c r="S2526" s="16"/>
      <c r="T2526" s="16"/>
    </row>
    <row r="2527" spans="18:20" s="9" customFormat="1">
      <c r="R2527" s="16"/>
      <c r="S2527" s="16"/>
      <c r="T2527" s="16"/>
    </row>
    <row r="2528" spans="18:20" s="9" customFormat="1">
      <c r="R2528" s="16"/>
      <c r="S2528" s="16"/>
      <c r="T2528" s="16"/>
    </row>
    <row r="2529" spans="18:20" s="9" customFormat="1">
      <c r="R2529" s="16"/>
      <c r="S2529" s="16"/>
      <c r="T2529" s="16"/>
    </row>
    <row r="2530" spans="18:20" s="9" customFormat="1">
      <c r="R2530" s="16"/>
      <c r="S2530" s="16"/>
      <c r="T2530" s="16"/>
    </row>
    <row r="2531" spans="18:20" s="9" customFormat="1">
      <c r="R2531" s="16"/>
      <c r="S2531" s="16"/>
      <c r="T2531" s="16"/>
    </row>
    <row r="2532" spans="18:20" s="9" customFormat="1">
      <c r="R2532" s="16"/>
      <c r="S2532" s="16"/>
      <c r="T2532" s="16"/>
    </row>
    <row r="2533" spans="18:20" s="9" customFormat="1">
      <c r="R2533" s="16"/>
      <c r="S2533" s="16"/>
      <c r="T2533" s="16"/>
    </row>
    <row r="2534" spans="18:20" s="9" customFormat="1">
      <c r="R2534" s="16"/>
      <c r="S2534" s="16"/>
      <c r="T2534" s="16"/>
    </row>
    <row r="2535" spans="18:20" s="9" customFormat="1">
      <c r="R2535" s="16"/>
      <c r="S2535" s="16"/>
      <c r="T2535" s="16"/>
    </row>
    <row r="2536" spans="18:20" s="9" customFormat="1">
      <c r="R2536" s="16"/>
      <c r="S2536" s="16"/>
      <c r="T2536" s="16"/>
    </row>
    <row r="2537" spans="18:20" s="9" customFormat="1">
      <c r="R2537" s="16"/>
      <c r="S2537" s="16"/>
      <c r="T2537" s="16"/>
    </row>
    <row r="2538" spans="18:20" s="9" customFormat="1">
      <c r="R2538" s="16"/>
      <c r="S2538" s="16"/>
      <c r="T2538" s="16"/>
    </row>
    <row r="2539" spans="18:20" s="9" customFormat="1">
      <c r="R2539" s="16"/>
      <c r="S2539" s="16"/>
      <c r="T2539" s="16"/>
    </row>
    <row r="2540" spans="18:20" s="9" customFormat="1">
      <c r="R2540" s="16"/>
      <c r="S2540" s="16"/>
      <c r="T2540" s="16"/>
    </row>
    <row r="2541" spans="18:20" s="9" customFormat="1">
      <c r="R2541" s="16"/>
      <c r="S2541" s="16"/>
      <c r="T2541" s="16"/>
    </row>
    <row r="2542" spans="18:20" s="9" customFormat="1">
      <c r="R2542" s="16"/>
      <c r="S2542" s="16"/>
      <c r="T2542" s="16"/>
    </row>
    <row r="2543" spans="18:20" s="9" customFormat="1">
      <c r="R2543" s="16"/>
      <c r="S2543" s="16"/>
      <c r="T2543" s="16"/>
    </row>
    <row r="2544" spans="18:20" s="9" customFormat="1">
      <c r="R2544" s="16"/>
      <c r="S2544" s="16"/>
      <c r="T2544" s="16"/>
    </row>
    <row r="2545" spans="18:20" s="9" customFormat="1">
      <c r="R2545" s="16"/>
      <c r="S2545" s="16"/>
      <c r="T2545" s="16"/>
    </row>
    <row r="2546" spans="18:20" s="9" customFormat="1">
      <c r="R2546" s="16"/>
      <c r="S2546" s="16"/>
      <c r="T2546" s="16"/>
    </row>
    <row r="2547" spans="18:20" s="9" customFormat="1">
      <c r="R2547" s="16"/>
      <c r="S2547" s="16"/>
      <c r="T2547" s="16"/>
    </row>
    <row r="2548" spans="18:20" s="9" customFormat="1">
      <c r="R2548" s="16"/>
      <c r="S2548" s="16"/>
      <c r="T2548" s="16"/>
    </row>
    <row r="2549" spans="18:20" s="9" customFormat="1">
      <c r="R2549" s="16"/>
      <c r="S2549" s="16"/>
      <c r="T2549" s="16"/>
    </row>
    <row r="2550" spans="18:20" s="9" customFormat="1">
      <c r="R2550" s="16"/>
      <c r="S2550" s="16"/>
      <c r="T2550" s="16"/>
    </row>
    <row r="2551" spans="18:20" s="9" customFormat="1">
      <c r="R2551" s="16"/>
      <c r="S2551" s="16"/>
      <c r="T2551" s="16"/>
    </row>
    <row r="2552" spans="18:20" s="9" customFormat="1">
      <c r="R2552" s="16"/>
      <c r="S2552" s="16"/>
      <c r="T2552" s="16"/>
    </row>
    <row r="2553" spans="18:20" s="9" customFormat="1">
      <c r="R2553" s="16"/>
      <c r="S2553" s="16"/>
      <c r="T2553" s="16"/>
    </row>
    <row r="2554" spans="18:20" s="9" customFormat="1">
      <c r="R2554" s="16"/>
      <c r="S2554" s="16"/>
      <c r="T2554" s="16"/>
    </row>
    <row r="2555" spans="18:20" s="9" customFormat="1">
      <c r="R2555" s="16"/>
      <c r="S2555" s="16"/>
      <c r="T2555" s="16"/>
    </row>
    <row r="2556" spans="18:20" s="9" customFormat="1">
      <c r="R2556" s="16"/>
      <c r="S2556" s="16"/>
      <c r="T2556" s="16"/>
    </row>
    <row r="2557" spans="18:20" s="9" customFormat="1">
      <c r="R2557" s="16"/>
      <c r="S2557" s="16"/>
      <c r="T2557" s="16"/>
    </row>
    <row r="2558" spans="18:20" s="9" customFormat="1">
      <c r="R2558" s="16"/>
      <c r="S2558" s="16"/>
      <c r="T2558" s="16"/>
    </row>
    <row r="2559" spans="18:20" s="9" customFormat="1">
      <c r="R2559" s="16"/>
      <c r="S2559" s="16"/>
      <c r="T2559" s="16"/>
    </row>
    <row r="2560" spans="18:20" s="9" customFormat="1">
      <c r="R2560" s="16"/>
      <c r="S2560" s="16"/>
      <c r="T2560" s="16"/>
    </row>
    <row r="2561" spans="18:20" s="9" customFormat="1">
      <c r="R2561" s="16"/>
      <c r="S2561" s="16"/>
      <c r="T2561" s="16"/>
    </row>
    <row r="2562" spans="18:20" s="9" customFormat="1">
      <c r="R2562" s="16"/>
      <c r="S2562" s="16"/>
      <c r="T2562" s="16"/>
    </row>
    <row r="2563" spans="18:20" s="9" customFormat="1">
      <c r="R2563" s="16"/>
      <c r="S2563" s="16"/>
      <c r="T2563" s="16"/>
    </row>
    <row r="2564" spans="18:20" s="9" customFormat="1">
      <c r="R2564" s="16"/>
      <c r="S2564" s="16"/>
      <c r="T2564" s="16"/>
    </row>
    <row r="2565" spans="18:20" s="9" customFormat="1">
      <c r="R2565" s="16"/>
      <c r="S2565" s="16"/>
      <c r="T2565" s="16"/>
    </row>
    <row r="2566" spans="18:20" s="9" customFormat="1">
      <c r="R2566" s="16"/>
      <c r="S2566" s="16"/>
      <c r="T2566" s="16"/>
    </row>
    <row r="2567" spans="18:20" s="9" customFormat="1">
      <c r="R2567" s="16"/>
      <c r="S2567" s="16"/>
      <c r="T2567" s="16"/>
    </row>
    <row r="2568" spans="18:20" s="9" customFormat="1">
      <c r="R2568" s="16"/>
      <c r="S2568" s="16"/>
      <c r="T2568" s="16"/>
    </row>
    <row r="2569" spans="18:20" s="9" customFormat="1">
      <c r="R2569" s="16"/>
      <c r="S2569" s="16"/>
      <c r="T2569" s="16"/>
    </row>
    <row r="2570" spans="18:20" s="9" customFormat="1">
      <c r="R2570" s="16"/>
      <c r="S2570" s="16"/>
      <c r="T2570" s="16"/>
    </row>
    <row r="2571" spans="18:20" s="9" customFormat="1">
      <c r="R2571" s="16"/>
      <c r="S2571" s="16"/>
      <c r="T2571" s="16"/>
    </row>
    <row r="2572" spans="18:20" s="9" customFormat="1">
      <c r="R2572" s="16"/>
      <c r="S2572" s="16"/>
      <c r="T2572" s="16"/>
    </row>
    <row r="2573" spans="18:20" s="9" customFormat="1">
      <c r="R2573" s="16"/>
      <c r="S2573" s="16"/>
      <c r="T2573" s="16"/>
    </row>
    <row r="2574" spans="18:20" s="9" customFormat="1">
      <c r="R2574" s="16"/>
      <c r="S2574" s="16"/>
      <c r="T2574" s="16"/>
    </row>
    <row r="2575" spans="18:20" s="9" customFormat="1">
      <c r="R2575" s="16"/>
      <c r="S2575" s="16"/>
      <c r="T2575" s="16"/>
    </row>
    <row r="2576" spans="18:20" s="9" customFormat="1">
      <c r="R2576" s="16"/>
      <c r="S2576" s="16"/>
      <c r="T2576" s="16"/>
    </row>
    <row r="2577" spans="18:20" s="9" customFormat="1">
      <c r="R2577" s="16"/>
      <c r="S2577" s="16"/>
      <c r="T2577" s="16"/>
    </row>
    <row r="2578" spans="18:20" s="9" customFormat="1">
      <c r="R2578" s="16"/>
      <c r="S2578" s="16"/>
      <c r="T2578" s="16"/>
    </row>
    <row r="2579" spans="18:20" s="9" customFormat="1">
      <c r="R2579" s="16"/>
      <c r="S2579" s="16"/>
      <c r="T2579" s="16"/>
    </row>
    <row r="2580" spans="18:20" s="9" customFormat="1">
      <c r="R2580" s="16"/>
      <c r="S2580" s="16"/>
      <c r="T2580" s="16"/>
    </row>
    <row r="2581" spans="18:20" s="9" customFormat="1">
      <c r="R2581" s="16"/>
      <c r="S2581" s="16"/>
      <c r="T2581" s="16"/>
    </row>
    <row r="2582" spans="18:20" s="9" customFormat="1">
      <c r="R2582" s="16"/>
      <c r="S2582" s="16"/>
      <c r="T2582" s="16"/>
    </row>
    <row r="2583" spans="18:20" s="9" customFormat="1">
      <c r="R2583" s="16"/>
      <c r="S2583" s="16"/>
      <c r="T2583" s="16"/>
    </row>
    <row r="2584" spans="18:20" s="9" customFormat="1">
      <c r="R2584" s="16"/>
      <c r="S2584" s="16"/>
      <c r="T2584" s="16"/>
    </row>
    <row r="2585" spans="18:20" s="9" customFormat="1">
      <c r="R2585" s="16"/>
      <c r="S2585" s="16"/>
      <c r="T2585" s="16"/>
    </row>
    <row r="2586" spans="18:20" s="9" customFormat="1">
      <c r="R2586" s="16"/>
      <c r="S2586" s="16"/>
      <c r="T2586" s="16"/>
    </row>
    <row r="2587" spans="18:20" s="9" customFormat="1">
      <c r="R2587" s="16"/>
      <c r="S2587" s="16"/>
      <c r="T2587" s="16"/>
    </row>
    <row r="2588" spans="18:20" s="9" customFormat="1">
      <c r="R2588" s="16"/>
      <c r="S2588" s="16"/>
      <c r="T2588" s="16"/>
    </row>
    <row r="2589" spans="18:20" s="9" customFormat="1">
      <c r="R2589" s="16"/>
      <c r="S2589" s="16"/>
      <c r="T2589" s="16"/>
    </row>
    <row r="2590" spans="18:20" s="9" customFormat="1">
      <c r="R2590" s="16"/>
      <c r="S2590" s="16"/>
      <c r="T2590" s="16"/>
    </row>
    <row r="2591" spans="18:20" s="9" customFormat="1">
      <c r="R2591" s="16"/>
      <c r="S2591" s="16"/>
      <c r="T2591" s="16"/>
    </row>
    <row r="2592" spans="18:20" s="9" customFormat="1">
      <c r="R2592" s="16"/>
      <c r="S2592" s="16"/>
      <c r="T2592" s="16"/>
    </row>
    <row r="2593" spans="18:20" s="9" customFormat="1">
      <c r="R2593" s="16"/>
      <c r="S2593" s="16"/>
      <c r="T2593" s="16"/>
    </row>
    <row r="2594" spans="18:20" s="9" customFormat="1">
      <c r="R2594" s="16"/>
      <c r="S2594" s="16"/>
      <c r="T2594" s="16"/>
    </row>
    <row r="2595" spans="18:20" s="9" customFormat="1">
      <c r="R2595" s="16"/>
      <c r="S2595" s="16"/>
      <c r="T2595" s="16"/>
    </row>
    <row r="2596" spans="18:20" s="9" customFormat="1">
      <c r="R2596" s="16"/>
      <c r="S2596" s="16"/>
      <c r="T2596" s="16"/>
    </row>
    <row r="2597" spans="18:20" s="9" customFormat="1">
      <c r="R2597" s="16"/>
      <c r="S2597" s="16"/>
      <c r="T2597" s="16"/>
    </row>
    <row r="2598" spans="18:20" s="9" customFormat="1">
      <c r="R2598" s="16"/>
      <c r="S2598" s="16"/>
      <c r="T2598" s="16"/>
    </row>
    <row r="2599" spans="18:20" s="9" customFormat="1">
      <c r="R2599" s="16"/>
      <c r="S2599" s="16"/>
      <c r="T2599" s="16"/>
    </row>
    <row r="2600" spans="18:20" s="9" customFormat="1">
      <c r="R2600" s="16"/>
      <c r="S2600" s="16"/>
      <c r="T2600" s="16"/>
    </row>
    <row r="2601" spans="18:20" s="9" customFormat="1">
      <c r="R2601" s="16"/>
      <c r="S2601" s="16"/>
      <c r="T2601" s="16"/>
    </row>
    <row r="2602" spans="18:20" s="9" customFormat="1">
      <c r="R2602" s="16"/>
      <c r="S2602" s="16"/>
      <c r="T2602" s="16"/>
    </row>
    <row r="2603" spans="18:20" s="9" customFormat="1">
      <c r="R2603" s="16"/>
      <c r="S2603" s="16"/>
      <c r="T2603" s="16"/>
    </row>
    <row r="2604" spans="18:20" s="9" customFormat="1">
      <c r="R2604" s="16"/>
      <c r="S2604" s="16"/>
      <c r="T2604" s="16"/>
    </row>
    <row r="2605" spans="18:20" s="9" customFormat="1">
      <c r="R2605" s="16"/>
      <c r="S2605" s="16"/>
      <c r="T2605" s="16"/>
    </row>
    <row r="2606" spans="18:20" s="9" customFormat="1">
      <c r="R2606" s="16"/>
      <c r="S2606" s="16"/>
      <c r="T2606" s="16"/>
    </row>
    <row r="2607" spans="18:20" s="9" customFormat="1">
      <c r="R2607" s="16"/>
      <c r="S2607" s="16"/>
      <c r="T2607" s="16"/>
    </row>
    <row r="2608" spans="18:20" s="9" customFormat="1">
      <c r="R2608" s="16"/>
      <c r="S2608" s="16"/>
      <c r="T2608" s="16"/>
    </row>
    <row r="2609" spans="18:20" s="9" customFormat="1">
      <c r="R2609" s="16"/>
      <c r="S2609" s="16"/>
      <c r="T2609" s="16"/>
    </row>
    <row r="2610" spans="18:20" s="9" customFormat="1">
      <c r="R2610" s="16"/>
      <c r="S2610" s="16"/>
      <c r="T2610" s="16"/>
    </row>
    <row r="2611" spans="18:20" s="9" customFormat="1">
      <c r="R2611" s="16"/>
      <c r="S2611" s="16"/>
      <c r="T2611" s="16"/>
    </row>
    <row r="2612" spans="18:20" s="9" customFormat="1">
      <c r="R2612" s="16"/>
      <c r="S2612" s="16"/>
      <c r="T2612" s="16"/>
    </row>
    <row r="2613" spans="18:20" s="9" customFormat="1">
      <c r="R2613" s="16"/>
      <c r="S2613" s="16"/>
      <c r="T2613" s="16"/>
    </row>
    <row r="2614" spans="18:20" s="9" customFormat="1">
      <c r="R2614" s="16"/>
      <c r="S2614" s="16"/>
      <c r="T2614" s="16"/>
    </row>
    <row r="2615" spans="18:20" s="9" customFormat="1">
      <c r="R2615" s="16"/>
      <c r="S2615" s="16"/>
      <c r="T2615" s="16"/>
    </row>
    <row r="2616" spans="18:20" s="9" customFormat="1">
      <c r="R2616" s="16"/>
      <c r="S2616" s="16"/>
      <c r="T2616" s="16"/>
    </row>
    <row r="2617" spans="18:20" s="9" customFormat="1">
      <c r="R2617" s="16"/>
      <c r="S2617" s="16"/>
      <c r="T2617" s="16"/>
    </row>
    <row r="2618" spans="18:20" s="9" customFormat="1">
      <c r="R2618" s="16"/>
      <c r="S2618" s="16"/>
      <c r="T2618" s="16"/>
    </row>
    <row r="2619" spans="18:20" s="9" customFormat="1">
      <c r="R2619" s="16"/>
      <c r="S2619" s="16"/>
      <c r="T2619" s="16"/>
    </row>
    <row r="2620" spans="18:20" s="9" customFormat="1">
      <c r="R2620" s="16"/>
      <c r="S2620" s="16"/>
      <c r="T2620" s="16"/>
    </row>
    <row r="2621" spans="18:20" s="9" customFormat="1">
      <c r="R2621" s="16"/>
      <c r="S2621" s="16"/>
      <c r="T2621" s="16"/>
    </row>
    <row r="2622" spans="18:20" s="9" customFormat="1">
      <c r="R2622" s="16"/>
      <c r="S2622" s="16"/>
      <c r="T2622" s="16"/>
    </row>
    <row r="2623" spans="18:20" s="9" customFormat="1">
      <c r="R2623" s="16"/>
      <c r="S2623" s="16"/>
      <c r="T2623" s="16"/>
    </row>
    <row r="2624" spans="18:20" s="9" customFormat="1">
      <c r="R2624" s="16"/>
      <c r="S2624" s="16"/>
      <c r="T2624" s="16"/>
    </row>
    <row r="2625" spans="18:20" s="9" customFormat="1">
      <c r="R2625" s="16"/>
      <c r="S2625" s="16"/>
      <c r="T2625" s="16"/>
    </row>
    <row r="2626" spans="18:20" s="9" customFormat="1">
      <c r="R2626" s="16"/>
      <c r="S2626" s="16"/>
      <c r="T2626" s="16"/>
    </row>
    <row r="2627" spans="18:20" s="9" customFormat="1">
      <c r="R2627" s="16"/>
      <c r="S2627" s="16"/>
      <c r="T2627" s="16"/>
    </row>
    <row r="2628" spans="18:20" s="9" customFormat="1">
      <c r="R2628" s="16"/>
      <c r="S2628" s="16"/>
      <c r="T2628" s="16"/>
    </row>
    <row r="2629" spans="18:20" s="9" customFormat="1">
      <c r="R2629" s="16"/>
      <c r="S2629" s="16"/>
      <c r="T2629" s="16"/>
    </row>
    <row r="2630" spans="18:20" s="9" customFormat="1">
      <c r="R2630" s="16"/>
      <c r="S2630" s="16"/>
      <c r="T2630" s="16"/>
    </row>
    <row r="2631" spans="18:20" s="9" customFormat="1">
      <c r="R2631" s="16"/>
      <c r="S2631" s="16"/>
      <c r="T2631" s="16"/>
    </row>
    <row r="2632" spans="18:20" s="9" customFormat="1">
      <c r="R2632" s="16"/>
      <c r="S2632" s="16"/>
      <c r="T2632" s="16"/>
    </row>
    <row r="2633" spans="18:20" s="9" customFormat="1">
      <c r="R2633" s="16"/>
      <c r="S2633" s="16"/>
      <c r="T2633" s="16"/>
    </row>
    <row r="2634" spans="18:20" s="9" customFormat="1">
      <c r="R2634" s="16"/>
      <c r="S2634" s="16"/>
      <c r="T2634" s="16"/>
    </row>
    <row r="2635" spans="18:20" s="9" customFormat="1">
      <c r="R2635" s="16"/>
      <c r="S2635" s="16"/>
      <c r="T2635" s="16"/>
    </row>
    <row r="2636" spans="18:20" s="9" customFormat="1">
      <c r="R2636" s="16"/>
      <c r="S2636" s="16"/>
      <c r="T2636" s="16"/>
    </row>
    <row r="2637" spans="18:20" s="9" customFormat="1">
      <c r="R2637" s="16"/>
      <c r="S2637" s="16"/>
      <c r="T2637" s="16"/>
    </row>
    <row r="2638" spans="18:20" s="9" customFormat="1">
      <c r="R2638" s="16"/>
      <c r="S2638" s="16"/>
      <c r="T2638" s="16"/>
    </row>
    <row r="2639" spans="18:20" s="9" customFormat="1">
      <c r="R2639" s="16"/>
      <c r="S2639" s="16"/>
      <c r="T2639" s="16"/>
    </row>
    <row r="2640" spans="18:20" s="9" customFormat="1">
      <c r="R2640" s="16"/>
      <c r="S2640" s="16"/>
      <c r="T2640" s="16"/>
    </row>
    <row r="2641" spans="18:20" s="9" customFormat="1">
      <c r="R2641" s="16"/>
      <c r="S2641" s="16"/>
      <c r="T2641" s="16"/>
    </row>
    <row r="2642" spans="18:20" s="9" customFormat="1">
      <c r="R2642" s="16"/>
      <c r="S2642" s="16"/>
      <c r="T2642" s="16"/>
    </row>
    <row r="2643" spans="18:20" s="9" customFormat="1">
      <c r="R2643" s="16"/>
      <c r="S2643" s="16"/>
      <c r="T2643" s="16"/>
    </row>
    <row r="2644" spans="18:20" s="9" customFormat="1">
      <c r="R2644" s="16"/>
      <c r="S2644" s="16"/>
      <c r="T2644" s="16"/>
    </row>
    <row r="2645" spans="18:20" s="9" customFormat="1">
      <c r="R2645" s="16"/>
      <c r="S2645" s="16"/>
      <c r="T2645" s="16"/>
    </row>
    <row r="2646" spans="18:20" s="9" customFormat="1">
      <c r="R2646" s="16"/>
      <c r="S2646" s="16"/>
      <c r="T2646" s="16"/>
    </row>
    <row r="2647" spans="18:20" s="9" customFormat="1">
      <c r="R2647" s="16"/>
      <c r="S2647" s="16"/>
      <c r="T2647" s="16"/>
    </row>
    <row r="2648" spans="18:20" s="9" customFormat="1">
      <c r="R2648" s="16"/>
      <c r="S2648" s="16"/>
      <c r="T2648" s="16"/>
    </row>
    <row r="2649" spans="18:20" s="9" customFormat="1">
      <c r="R2649" s="16"/>
      <c r="S2649" s="16"/>
      <c r="T2649" s="16"/>
    </row>
    <row r="2650" spans="18:20" s="9" customFormat="1">
      <c r="R2650" s="16"/>
      <c r="S2650" s="16"/>
      <c r="T2650" s="16"/>
    </row>
    <row r="2651" spans="18:20" s="9" customFormat="1">
      <c r="R2651" s="16"/>
      <c r="S2651" s="16"/>
      <c r="T2651" s="16"/>
    </row>
    <row r="2652" spans="18:20" s="9" customFormat="1">
      <c r="R2652" s="16"/>
      <c r="S2652" s="16"/>
      <c r="T2652" s="16"/>
    </row>
    <row r="2653" spans="18:20" s="9" customFormat="1">
      <c r="R2653" s="16"/>
      <c r="S2653" s="16"/>
      <c r="T2653" s="16"/>
    </row>
    <row r="2654" spans="18:20" s="9" customFormat="1">
      <c r="R2654" s="16"/>
      <c r="S2654" s="16"/>
      <c r="T2654" s="16"/>
    </row>
    <row r="2655" spans="18:20" s="9" customFormat="1">
      <c r="R2655" s="16"/>
      <c r="S2655" s="16"/>
      <c r="T2655" s="16"/>
    </row>
    <row r="2656" spans="18:20" s="9" customFormat="1">
      <c r="R2656" s="16"/>
      <c r="S2656" s="16"/>
      <c r="T2656" s="16"/>
    </row>
    <row r="2657" spans="18:20" s="9" customFormat="1">
      <c r="R2657" s="16"/>
      <c r="S2657" s="16"/>
      <c r="T2657" s="16"/>
    </row>
    <row r="2658" spans="18:20" s="9" customFormat="1">
      <c r="R2658" s="16"/>
      <c r="S2658" s="16"/>
      <c r="T2658" s="16"/>
    </row>
    <row r="2659" spans="18:20" s="9" customFormat="1">
      <c r="R2659" s="16"/>
      <c r="S2659" s="16"/>
      <c r="T2659" s="16"/>
    </row>
    <row r="2660" spans="18:20" s="9" customFormat="1">
      <c r="R2660" s="16"/>
      <c r="S2660" s="16"/>
      <c r="T2660" s="16"/>
    </row>
    <row r="2661" spans="18:20" s="9" customFormat="1">
      <c r="R2661" s="16"/>
      <c r="S2661" s="16"/>
      <c r="T2661" s="16"/>
    </row>
    <row r="2662" spans="18:20" s="9" customFormat="1">
      <c r="R2662" s="16"/>
      <c r="S2662" s="16"/>
      <c r="T2662" s="16"/>
    </row>
    <row r="2663" spans="18:20" s="9" customFormat="1">
      <c r="R2663" s="16"/>
      <c r="S2663" s="16"/>
      <c r="T2663" s="16"/>
    </row>
    <row r="2664" spans="18:20" s="9" customFormat="1">
      <c r="R2664" s="16"/>
      <c r="S2664" s="16"/>
      <c r="T2664" s="16"/>
    </row>
    <row r="2665" spans="18:20" s="9" customFormat="1">
      <c r="R2665" s="16"/>
      <c r="S2665" s="16"/>
      <c r="T2665" s="16"/>
    </row>
    <row r="2666" spans="18:20" s="9" customFormat="1">
      <c r="R2666" s="16"/>
      <c r="S2666" s="16"/>
      <c r="T2666" s="16"/>
    </row>
    <row r="2667" spans="18:20" s="9" customFormat="1">
      <c r="R2667" s="16"/>
      <c r="S2667" s="16"/>
      <c r="T2667" s="16"/>
    </row>
    <row r="2668" spans="18:20" s="9" customFormat="1">
      <c r="R2668" s="16"/>
      <c r="S2668" s="16"/>
      <c r="T2668" s="16"/>
    </row>
    <row r="2669" spans="18:20" s="9" customFormat="1">
      <c r="R2669" s="16"/>
      <c r="S2669" s="16"/>
      <c r="T2669" s="16"/>
    </row>
    <row r="2670" spans="18:20" s="9" customFormat="1">
      <c r="R2670" s="16"/>
      <c r="S2670" s="16"/>
      <c r="T2670" s="16"/>
    </row>
    <row r="2671" spans="18:20" s="9" customFormat="1">
      <c r="R2671" s="16"/>
      <c r="S2671" s="16"/>
      <c r="T2671" s="16"/>
    </row>
    <row r="2672" spans="18:20" s="9" customFormat="1">
      <c r="R2672" s="16"/>
      <c r="S2672" s="16"/>
      <c r="T2672" s="16"/>
    </row>
    <row r="2673" spans="18:20" s="9" customFormat="1">
      <c r="R2673" s="16"/>
      <c r="S2673" s="16"/>
      <c r="T2673" s="16"/>
    </row>
    <row r="2674" spans="18:20" s="9" customFormat="1">
      <c r="R2674" s="16"/>
      <c r="S2674" s="16"/>
      <c r="T2674" s="16"/>
    </row>
    <row r="2675" spans="18:20" s="9" customFormat="1">
      <c r="R2675" s="16"/>
      <c r="S2675" s="16"/>
      <c r="T2675" s="16"/>
    </row>
    <row r="2676" spans="18:20" s="9" customFormat="1">
      <c r="R2676" s="16"/>
      <c r="S2676" s="16"/>
      <c r="T2676" s="16"/>
    </row>
    <row r="2677" spans="18:20" s="9" customFormat="1">
      <c r="R2677" s="16"/>
      <c r="S2677" s="16"/>
      <c r="T2677" s="16"/>
    </row>
    <row r="2678" spans="18:20" s="9" customFormat="1">
      <c r="R2678" s="16"/>
      <c r="S2678" s="16"/>
      <c r="T2678" s="16"/>
    </row>
    <row r="2679" spans="18:20" s="9" customFormat="1">
      <c r="R2679" s="16"/>
      <c r="S2679" s="16"/>
      <c r="T2679" s="16"/>
    </row>
    <row r="2680" spans="18:20" s="9" customFormat="1">
      <c r="R2680" s="16"/>
      <c r="S2680" s="16"/>
      <c r="T2680" s="16"/>
    </row>
    <row r="2681" spans="18:20" s="9" customFormat="1">
      <c r="R2681" s="16"/>
      <c r="S2681" s="16"/>
      <c r="T2681" s="16"/>
    </row>
    <row r="2682" spans="18:20" s="9" customFormat="1">
      <c r="R2682" s="16"/>
      <c r="S2682" s="16"/>
      <c r="T2682" s="16"/>
    </row>
    <row r="2683" spans="18:20" s="9" customFormat="1">
      <c r="R2683" s="16"/>
      <c r="S2683" s="16"/>
      <c r="T2683" s="16"/>
    </row>
    <row r="2684" spans="18:20" s="9" customFormat="1">
      <c r="R2684" s="16"/>
      <c r="S2684" s="16"/>
      <c r="T2684" s="16"/>
    </row>
    <row r="2685" spans="18:20" s="9" customFormat="1">
      <c r="R2685" s="16"/>
      <c r="S2685" s="16"/>
      <c r="T2685" s="16"/>
    </row>
    <row r="2686" spans="18:20" s="9" customFormat="1">
      <c r="R2686" s="16"/>
      <c r="S2686" s="16"/>
      <c r="T2686" s="16"/>
    </row>
    <row r="2687" spans="18:20" s="9" customFormat="1">
      <c r="R2687" s="16"/>
      <c r="S2687" s="16"/>
      <c r="T2687" s="16"/>
    </row>
    <row r="2688" spans="18:20" s="9" customFormat="1">
      <c r="R2688" s="16"/>
      <c r="S2688" s="16"/>
      <c r="T2688" s="16"/>
    </row>
    <row r="2689" spans="18:20" s="9" customFormat="1">
      <c r="R2689" s="16"/>
      <c r="S2689" s="16"/>
      <c r="T2689" s="16"/>
    </row>
    <row r="2690" spans="18:20" s="9" customFormat="1">
      <c r="R2690" s="16"/>
      <c r="S2690" s="16"/>
      <c r="T2690" s="16"/>
    </row>
    <row r="2691" spans="18:20" s="9" customFormat="1">
      <c r="R2691" s="16"/>
      <c r="S2691" s="16"/>
      <c r="T2691" s="16"/>
    </row>
    <row r="2692" spans="18:20" s="9" customFormat="1">
      <c r="R2692" s="16"/>
      <c r="S2692" s="16"/>
      <c r="T2692" s="16"/>
    </row>
    <row r="2693" spans="18:20" s="9" customFormat="1">
      <c r="R2693" s="16"/>
      <c r="S2693" s="16"/>
      <c r="T2693" s="16"/>
    </row>
    <row r="2694" spans="18:20" s="9" customFormat="1">
      <c r="R2694" s="16"/>
      <c r="S2694" s="16"/>
      <c r="T2694" s="16"/>
    </row>
    <row r="2695" spans="18:20" s="9" customFormat="1">
      <c r="R2695" s="16"/>
      <c r="S2695" s="16"/>
      <c r="T2695" s="16"/>
    </row>
    <row r="2696" spans="18:20" s="9" customFormat="1">
      <c r="R2696" s="16"/>
      <c r="S2696" s="16"/>
      <c r="T2696" s="16"/>
    </row>
    <row r="2697" spans="18:20" s="9" customFormat="1">
      <c r="R2697" s="16"/>
      <c r="S2697" s="16"/>
      <c r="T2697" s="16"/>
    </row>
    <row r="2698" spans="18:20" s="9" customFormat="1">
      <c r="R2698" s="16"/>
      <c r="S2698" s="16"/>
      <c r="T2698" s="16"/>
    </row>
    <row r="2699" spans="18:20" s="9" customFormat="1">
      <c r="R2699" s="16"/>
      <c r="S2699" s="16"/>
      <c r="T2699" s="16"/>
    </row>
    <row r="2700" spans="18:20" s="9" customFormat="1">
      <c r="R2700" s="16"/>
      <c r="S2700" s="16"/>
      <c r="T2700" s="16"/>
    </row>
    <row r="2701" spans="18:20" s="9" customFormat="1">
      <c r="R2701" s="16"/>
      <c r="S2701" s="16"/>
      <c r="T2701" s="16"/>
    </row>
    <row r="2702" spans="18:20" s="9" customFormat="1">
      <c r="R2702" s="16"/>
      <c r="S2702" s="16"/>
      <c r="T2702" s="16"/>
    </row>
    <row r="2703" spans="18:20" s="9" customFormat="1">
      <c r="R2703" s="16"/>
      <c r="S2703" s="16"/>
      <c r="T2703" s="16"/>
    </row>
    <row r="2704" spans="18:20" s="9" customFormat="1">
      <c r="R2704" s="16"/>
      <c r="S2704" s="16"/>
      <c r="T2704" s="16"/>
    </row>
    <row r="2705" spans="18:20" s="9" customFormat="1">
      <c r="R2705" s="16"/>
      <c r="S2705" s="16"/>
      <c r="T2705" s="16"/>
    </row>
    <row r="2706" spans="18:20" s="9" customFormat="1">
      <c r="R2706" s="16"/>
      <c r="S2706" s="16"/>
      <c r="T2706" s="16"/>
    </row>
    <row r="2707" spans="18:20" s="9" customFormat="1">
      <c r="R2707" s="16"/>
      <c r="S2707" s="16"/>
      <c r="T2707" s="16"/>
    </row>
    <row r="2708" spans="18:20" s="9" customFormat="1">
      <c r="R2708" s="16"/>
      <c r="S2708" s="16"/>
      <c r="T2708" s="16"/>
    </row>
    <row r="2709" spans="18:20" s="9" customFormat="1">
      <c r="R2709" s="16"/>
      <c r="S2709" s="16"/>
      <c r="T2709" s="16"/>
    </row>
    <row r="2710" spans="18:20" s="9" customFormat="1">
      <c r="R2710" s="16"/>
      <c r="S2710" s="16"/>
      <c r="T2710" s="16"/>
    </row>
    <row r="2711" spans="18:20" s="9" customFormat="1">
      <c r="R2711" s="16"/>
      <c r="S2711" s="16"/>
      <c r="T2711" s="16"/>
    </row>
    <row r="2712" spans="18:20" s="9" customFormat="1">
      <c r="R2712" s="16"/>
      <c r="S2712" s="16"/>
      <c r="T2712" s="16"/>
    </row>
    <row r="2713" spans="18:20" s="9" customFormat="1">
      <c r="R2713" s="16"/>
      <c r="S2713" s="16"/>
      <c r="T2713" s="16"/>
    </row>
    <row r="2714" spans="18:20" s="9" customFormat="1">
      <c r="R2714" s="16"/>
      <c r="S2714" s="16"/>
      <c r="T2714" s="16"/>
    </row>
    <row r="2715" spans="18:20" s="9" customFormat="1">
      <c r="R2715" s="16"/>
      <c r="S2715" s="16"/>
      <c r="T2715" s="16"/>
    </row>
    <row r="2716" spans="18:20" s="9" customFormat="1">
      <c r="R2716" s="16"/>
      <c r="S2716" s="16"/>
      <c r="T2716" s="16"/>
    </row>
    <row r="2717" spans="18:20" s="9" customFormat="1">
      <c r="R2717" s="16"/>
      <c r="S2717" s="16"/>
      <c r="T2717" s="16"/>
    </row>
    <row r="2718" spans="18:20" s="9" customFormat="1">
      <c r="R2718" s="16"/>
      <c r="S2718" s="16"/>
      <c r="T2718" s="16"/>
    </row>
    <row r="2719" spans="18:20" s="9" customFormat="1">
      <c r="R2719" s="16"/>
      <c r="S2719" s="16"/>
      <c r="T2719" s="16"/>
    </row>
    <row r="2720" spans="18:20" s="9" customFormat="1">
      <c r="R2720" s="16"/>
      <c r="S2720" s="16"/>
      <c r="T2720" s="16"/>
    </row>
    <row r="2721" spans="18:20" s="9" customFormat="1">
      <c r="R2721" s="16"/>
      <c r="S2721" s="16"/>
      <c r="T2721" s="16"/>
    </row>
    <row r="2722" spans="18:20" s="9" customFormat="1">
      <c r="R2722" s="16"/>
      <c r="S2722" s="16"/>
      <c r="T2722" s="16"/>
    </row>
    <row r="2723" spans="18:20" s="9" customFormat="1">
      <c r="R2723" s="16"/>
      <c r="S2723" s="16"/>
      <c r="T2723" s="16"/>
    </row>
    <row r="2724" spans="18:20" s="9" customFormat="1">
      <c r="R2724" s="16"/>
      <c r="S2724" s="16"/>
      <c r="T2724" s="16"/>
    </row>
    <row r="2725" spans="18:20" s="9" customFormat="1">
      <c r="R2725" s="16"/>
      <c r="S2725" s="16"/>
      <c r="T2725" s="16"/>
    </row>
    <row r="2726" spans="18:20" s="9" customFormat="1">
      <c r="R2726" s="16"/>
      <c r="S2726" s="16"/>
      <c r="T2726" s="16"/>
    </row>
    <row r="2727" spans="18:20" s="9" customFormat="1">
      <c r="R2727" s="16"/>
      <c r="S2727" s="16"/>
      <c r="T2727" s="16"/>
    </row>
    <row r="2728" spans="18:20" s="9" customFormat="1">
      <c r="R2728" s="16"/>
      <c r="S2728" s="16"/>
      <c r="T2728" s="16"/>
    </row>
    <row r="2729" spans="18:20" s="9" customFormat="1">
      <c r="R2729" s="16"/>
      <c r="S2729" s="16"/>
      <c r="T2729" s="16"/>
    </row>
    <row r="2730" spans="18:20" s="9" customFormat="1">
      <c r="R2730" s="16"/>
      <c r="S2730" s="16"/>
      <c r="T2730" s="16"/>
    </row>
    <row r="2731" spans="18:20" s="9" customFormat="1">
      <c r="R2731" s="16"/>
      <c r="S2731" s="16"/>
      <c r="T2731" s="16"/>
    </row>
    <row r="2732" spans="18:20" s="9" customFormat="1">
      <c r="R2732" s="16"/>
      <c r="S2732" s="16"/>
      <c r="T2732" s="16"/>
    </row>
    <row r="2733" spans="18:20" s="9" customFormat="1">
      <c r="R2733" s="16"/>
      <c r="S2733" s="16"/>
      <c r="T2733" s="16"/>
    </row>
    <row r="2734" spans="18:20" s="9" customFormat="1">
      <c r="R2734" s="16"/>
      <c r="S2734" s="16"/>
      <c r="T2734" s="16"/>
    </row>
    <row r="2735" spans="18:20" s="9" customFormat="1">
      <c r="R2735" s="16"/>
      <c r="S2735" s="16"/>
      <c r="T2735" s="16"/>
    </row>
    <row r="2736" spans="18:20" s="9" customFormat="1">
      <c r="R2736" s="16"/>
      <c r="S2736" s="16"/>
      <c r="T2736" s="16"/>
    </row>
    <row r="2737" spans="18:20" s="9" customFormat="1">
      <c r="R2737" s="16"/>
      <c r="S2737" s="16"/>
      <c r="T2737" s="16"/>
    </row>
    <row r="2738" spans="18:20" s="9" customFormat="1">
      <c r="R2738" s="16"/>
      <c r="S2738" s="16"/>
      <c r="T2738" s="16"/>
    </row>
    <row r="2739" spans="18:20" s="9" customFormat="1">
      <c r="R2739" s="16"/>
      <c r="S2739" s="16"/>
      <c r="T2739" s="16"/>
    </row>
    <row r="2740" spans="18:20" s="9" customFormat="1">
      <c r="R2740" s="16"/>
      <c r="S2740" s="16"/>
      <c r="T2740" s="16"/>
    </row>
    <row r="2741" spans="18:20" s="9" customFormat="1">
      <c r="R2741" s="16"/>
      <c r="S2741" s="16"/>
      <c r="T2741" s="16"/>
    </row>
    <row r="2742" spans="18:20" s="9" customFormat="1">
      <c r="R2742" s="16"/>
      <c r="S2742" s="16"/>
      <c r="T2742" s="16"/>
    </row>
    <row r="2743" spans="18:20" s="9" customFormat="1">
      <c r="R2743" s="16"/>
      <c r="S2743" s="16"/>
      <c r="T2743" s="16"/>
    </row>
    <row r="2744" spans="18:20" s="9" customFormat="1">
      <c r="R2744" s="16"/>
      <c r="S2744" s="16"/>
      <c r="T2744" s="16"/>
    </row>
    <row r="2745" spans="18:20" s="9" customFormat="1">
      <c r="R2745" s="16"/>
      <c r="S2745" s="16"/>
      <c r="T2745" s="16"/>
    </row>
    <row r="2746" spans="18:20" s="9" customFormat="1">
      <c r="R2746" s="16"/>
      <c r="S2746" s="16"/>
      <c r="T2746" s="16"/>
    </row>
    <row r="2747" spans="18:20" s="9" customFormat="1">
      <c r="R2747" s="16"/>
      <c r="S2747" s="16"/>
      <c r="T2747" s="16"/>
    </row>
    <row r="2748" spans="18:20" s="9" customFormat="1">
      <c r="R2748" s="16"/>
      <c r="S2748" s="16"/>
      <c r="T2748" s="16"/>
    </row>
    <row r="2749" spans="18:20" s="9" customFormat="1">
      <c r="R2749" s="16"/>
      <c r="S2749" s="16"/>
      <c r="T2749" s="16"/>
    </row>
    <row r="2750" spans="18:20" s="9" customFormat="1">
      <c r="R2750" s="16"/>
      <c r="S2750" s="16"/>
      <c r="T2750" s="16"/>
    </row>
    <row r="2751" spans="18:20" s="9" customFormat="1">
      <c r="R2751" s="16"/>
      <c r="S2751" s="16"/>
      <c r="T2751" s="16"/>
    </row>
    <row r="2752" spans="18:20" s="9" customFormat="1">
      <c r="R2752" s="16"/>
      <c r="S2752" s="16"/>
      <c r="T2752" s="16"/>
    </row>
    <row r="2753" spans="18:20" s="9" customFormat="1">
      <c r="R2753" s="16"/>
      <c r="S2753" s="16"/>
      <c r="T2753" s="16"/>
    </row>
    <row r="2754" spans="18:20" s="9" customFormat="1">
      <c r="R2754" s="16"/>
      <c r="S2754" s="16"/>
      <c r="T2754" s="16"/>
    </row>
    <row r="2755" spans="18:20" s="9" customFormat="1">
      <c r="R2755" s="16"/>
      <c r="S2755" s="16"/>
      <c r="T2755" s="16"/>
    </row>
    <row r="2756" spans="18:20" s="9" customFormat="1">
      <c r="R2756" s="16"/>
      <c r="S2756" s="16"/>
      <c r="T2756" s="16"/>
    </row>
    <row r="2757" spans="18:20" s="9" customFormat="1">
      <c r="R2757" s="16"/>
      <c r="S2757" s="16"/>
      <c r="T2757" s="16"/>
    </row>
    <row r="2758" spans="18:20" s="9" customFormat="1">
      <c r="R2758" s="16"/>
      <c r="S2758" s="16"/>
      <c r="T2758" s="16"/>
    </row>
    <row r="2759" spans="18:20" s="9" customFormat="1">
      <c r="R2759" s="16"/>
      <c r="S2759" s="16"/>
      <c r="T2759" s="16"/>
    </row>
    <row r="2760" spans="18:20" s="9" customFormat="1">
      <c r="R2760" s="16"/>
      <c r="S2760" s="16"/>
      <c r="T2760" s="16"/>
    </row>
    <row r="2761" spans="18:20" s="9" customFormat="1">
      <c r="R2761" s="16"/>
      <c r="S2761" s="16"/>
      <c r="T2761" s="16"/>
    </row>
    <row r="2762" spans="18:20" s="9" customFormat="1">
      <c r="R2762" s="16"/>
      <c r="S2762" s="16"/>
      <c r="T2762" s="16"/>
    </row>
    <row r="2763" spans="18:20" s="9" customFormat="1">
      <c r="R2763" s="16"/>
      <c r="S2763" s="16"/>
      <c r="T2763" s="16"/>
    </row>
    <row r="2764" spans="18:20" s="9" customFormat="1">
      <c r="R2764" s="16"/>
      <c r="S2764" s="16"/>
      <c r="T2764" s="16"/>
    </row>
    <row r="2765" spans="18:20" s="9" customFormat="1">
      <c r="R2765" s="16"/>
      <c r="S2765" s="16"/>
      <c r="T2765" s="16"/>
    </row>
    <row r="2766" spans="18:20" s="9" customFormat="1">
      <c r="R2766" s="16"/>
      <c r="S2766" s="16"/>
      <c r="T2766" s="16"/>
    </row>
    <row r="2767" spans="18:20" s="9" customFormat="1">
      <c r="R2767" s="16"/>
      <c r="S2767" s="16"/>
      <c r="T2767" s="16"/>
    </row>
    <row r="2768" spans="18:20" s="9" customFormat="1">
      <c r="R2768" s="16"/>
      <c r="S2768" s="16"/>
      <c r="T2768" s="16"/>
    </row>
    <row r="2769" spans="18:20" s="9" customFormat="1">
      <c r="R2769" s="16"/>
      <c r="S2769" s="16"/>
      <c r="T2769" s="16"/>
    </row>
    <row r="2770" spans="18:20" s="9" customFormat="1">
      <c r="R2770" s="16"/>
      <c r="S2770" s="16"/>
      <c r="T2770" s="16"/>
    </row>
    <row r="2771" spans="18:20" s="9" customFormat="1">
      <c r="R2771" s="16"/>
      <c r="S2771" s="16"/>
      <c r="T2771" s="16"/>
    </row>
    <row r="2772" spans="18:20" s="9" customFormat="1">
      <c r="R2772" s="16"/>
      <c r="S2772" s="16"/>
      <c r="T2772" s="16"/>
    </row>
    <row r="2773" spans="18:20" s="9" customFormat="1">
      <c r="R2773" s="16"/>
      <c r="S2773" s="16"/>
      <c r="T2773" s="16"/>
    </row>
    <row r="2774" spans="18:20" s="9" customFormat="1">
      <c r="R2774" s="16"/>
      <c r="S2774" s="16"/>
      <c r="T2774" s="16"/>
    </row>
    <row r="2775" spans="18:20" s="9" customFormat="1">
      <c r="R2775" s="16"/>
      <c r="S2775" s="16"/>
      <c r="T2775" s="16"/>
    </row>
    <row r="2776" spans="18:20" s="9" customFormat="1">
      <c r="R2776" s="16"/>
      <c r="S2776" s="16"/>
      <c r="T2776" s="16"/>
    </row>
    <row r="2777" spans="18:20" s="9" customFormat="1">
      <c r="R2777" s="16"/>
      <c r="S2777" s="16"/>
      <c r="T2777" s="16"/>
    </row>
    <row r="2778" spans="18:20" s="9" customFormat="1">
      <c r="R2778" s="16"/>
      <c r="S2778" s="16"/>
      <c r="T2778" s="16"/>
    </row>
    <row r="2779" spans="18:20" s="9" customFormat="1">
      <c r="R2779" s="16"/>
      <c r="S2779" s="16"/>
      <c r="T2779" s="16"/>
    </row>
    <row r="2780" spans="18:20" s="9" customFormat="1">
      <c r="R2780" s="16"/>
      <c r="S2780" s="16"/>
      <c r="T2780" s="16"/>
    </row>
    <row r="2781" spans="18:20" s="9" customFormat="1">
      <c r="R2781" s="16"/>
      <c r="S2781" s="16"/>
      <c r="T2781" s="16"/>
    </row>
    <row r="2782" spans="18:20" s="9" customFormat="1">
      <c r="R2782" s="16"/>
      <c r="S2782" s="16"/>
      <c r="T2782" s="16"/>
    </row>
    <row r="2783" spans="18:20" s="9" customFormat="1">
      <c r="R2783" s="16"/>
      <c r="S2783" s="16"/>
      <c r="T2783" s="16"/>
    </row>
    <row r="2784" spans="18:20" s="9" customFormat="1">
      <c r="R2784" s="16"/>
      <c r="S2784" s="16"/>
      <c r="T2784" s="16"/>
    </row>
    <row r="2785" spans="18:20" s="9" customFormat="1">
      <c r="R2785" s="16"/>
      <c r="S2785" s="16"/>
      <c r="T2785" s="16"/>
    </row>
    <row r="2786" spans="18:20" s="9" customFormat="1">
      <c r="R2786" s="16"/>
      <c r="S2786" s="16"/>
      <c r="T2786" s="16"/>
    </row>
    <row r="2787" spans="18:20" s="9" customFormat="1">
      <c r="R2787" s="16"/>
      <c r="S2787" s="16"/>
      <c r="T2787" s="16"/>
    </row>
    <row r="2788" spans="18:20" s="9" customFormat="1">
      <c r="R2788" s="16"/>
      <c r="S2788" s="16"/>
      <c r="T2788" s="16"/>
    </row>
    <row r="2789" spans="18:20" s="9" customFormat="1">
      <c r="R2789" s="16"/>
      <c r="S2789" s="16"/>
      <c r="T2789" s="16"/>
    </row>
    <row r="2790" spans="18:20" s="9" customFormat="1">
      <c r="R2790" s="16"/>
      <c r="S2790" s="16"/>
      <c r="T2790" s="16"/>
    </row>
    <row r="2791" spans="18:20" s="9" customFormat="1">
      <c r="R2791" s="16"/>
      <c r="S2791" s="16"/>
      <c r="T2791" s="16"/>
    </row>
    <row r="2792" spans="18:20" s="9" customFormat="1">
      <c r="R2792" s="16"/>
      <c r="S2792" s="16"/>
      <c r="T2792" s="16"/>
    </row>
    <row r="2793" spans="18:20" s="9" customFormat="1">
      <c r="R2793" s="16"/>
      <c r="S2793" s="16"/>
      <c r="T2793" s="16"/>
    </row>
    <row r="2794" spans="18:20" s="9" customFormat="1">
      <c r="R2794" s="16"/>
      <c r="S2794" s="16"/>
      <c r="T2794" s="16"/>
    </row>
    <row r="2795" spans="18:20" s="9" customFormat="1">
      <c r="R2795" s="16"/>
      <c r="S2795" s="16"/>
      <c r="T2795" s="16"/>
    </row>
    <row r="2796" spans="18:20" s="9" customFormat="1">
      <c r="R2796" s="16"/>
      <c r="S2796" s="16"/>
      <c r="T2796" s="16"/>
    </row>
    <row r="2797" spans="18:20" s="9" customFormat="1">
      <c r="R2797" s="16"/>
      <c r="S2797" s="16"/>
      <c r="T2797" s="16"/>
    </row>
    <row r="2798" spans="18:20" s="9" customFormat="1">
      <c r="R2798" s="16"/>
      <c r="S2798" s="16"/>
      <c r="T2798" s="16"/>
    </row>
    <row r="2799" spans="18:20" s="9" customFormat="1">
      <c r="R2799" s="16"/>
      <c r="S2799" s="16"/>
      <c r="T2799" s="16"/>
    </row>
    <row r="2800" spans="18:20" s="9" customFormat="1">
      <c r="R2800" s="16"/>
      <c r="S2800" s="16"/>
      <c r="T2800" s="16"/>
    </row>
    <row r="2801" spans="18:20" s="9" customFormat="1">
      <c r="R2801" s="16"/>
      <c r="S2801" s="16"/>
      <c r="T2801" s="16"/>
    </row>
    <row r="2802" spans="18:20" s="9" customFormat="1">
      <c r="R2802" s="16"/>
      <c r="S2802" s="16"/>
      <c r="T2802" s="16"/>
    </row>
    <row r="2803" spans="18:20" s="9" customFormat="1">
      <c r="R2803" s="16"/>
      <c r="S2803" s="16"/>
      <c r="T2803" s="16"/>
    </row>
    <row r="2804" spans="18:20" s="9" customFormat="1">
      <c r="R2804" s="16"/>
      <c r="S2804" s="16"/>
      <c r="T2804" s="16"/>
    </row>
    <row r="2805" spans="18:20" s="9" customFormat="1">
      <c r="R2805" s="16"/>
      <c r="S2805" s="16"/>
      <c r="T2805" s="16"/>
    </row>
    <row r="2806" spans="18:20" s="9" customFormat="1">
      <c r="R2806" s="16"/>
      <c r="S2806" s="16"/>
      <c r="T2806" s="16"/>
    </row>
    <row r="2807" spans="18:20" s="9" customFormat="1">
      <c r="R2807" s="16"/>
      <c r="S2807" s="16"/>
      <c r="T2807" s="16"/>
    </row>
    <row r="2808" spans="18:20" s="9" customFormat="1">
      <c r="R2808" s="16"/>
      <c r="S2808" s="16"/>
      <c r="T2808" s="16"/>
    </row>
    <row r="2809" spans="18:20" s="9" customFormat="1">
      <c r="R2809" s="16"/>
      <c r="S2809" s="16"/>
      <c r="T2809" s="16"/>
    </row>
    <row r="2810" spans="18:20" s="9" customFormat="1">
      <c r="R2810" s="16"/>
      <c r="S2810" s="16"/>
      <c r="T2810" s="16"/>
    </row>
    <row r="2811" spans="18:20" s="9" customFormat="1">
      <c r="R2811" s="16"/>
      <c r="S2811" s="16"/>
      <c r="T2811" s="16"/>
    </row>
    <row r="2812" spans="18:20" s="9" customFormat="1">
      <c r="R2812" s="16"/>
      <c r="S2812" s="16"/>
      <c r="T2812" s="16"/>
    </row>
    <row r="2813" spans="18:20" s="9" customFormat="1">
      <c r="R2813" s="16"/>
      <c r="S2813" s="16"/>
      <c r="T2813" s="16"/>
    </row>
    <row r="2814" spans="18:20" s="9" customFormat="1">
      <c r="R2814" s="16"/>
      <c r="S2814" s="16"/>
      <c r="T2814" s="16"/>
    </row>
    <row r="2815" spans="18:20" s="9" customFormat="1">
      <c r="R2815" s="16"/>
      <c r="S2815" s="16"/>
      <c r="T2815" s="16"/>
    </row>
    <row r="2816" spans="18:20" s="9" customFormat="1">
      <c r="R2816" s="16"/>
      <c r="S2816" s="16"/>
      <c r="T2816" s="16"/>
    </row>
    <row r="2817" spans="18:20" s="9" customFormat="1">
      <c r="R2817" s="16"/>
      <c r="S2817" s="16"/>
      <c r="T2817" s="16"/>
    </row>
    <row r="2818" spans="18:20" s="9" customFormat="1">
      <c r="R2818" s="16"/>
      <c r="S2818" s="16"/>
      <c r="T2818" s="16"/>
    </row>
    <row r="2819" spans="18:20" s="9" customFormat="1">
      <c r="R2819" s="16"/>
      <c r="S2819" s="16"/>
      <c r="T2819" s="16"/>
    </row>
    <row r="2820" spans="18:20" s="9" customFormat="1">
      <c r="R2820" s="16"/>
      <c r="S2820" s="16"/>
      <c r="T2820" s="16"/>
    </row>
    <row r="2821" spans="18:20" s="9" customFormat="1">
      <c r="R2821" s="16"/>
      <c r="S2821" s="16"/>
      <c r="T2821" s="16"/>
    </row>
    <row r="2822" spans="18:20" s="9" customFormat="1">
      <c r="R2822" s="16"/>
      <c r="S2822" s="16"/>
      <c r="T2822" s="16"/>
    </row>
    <row r="2823" spans="18:20" s="9" customFormat="1">
      <c r="R2823" s="16"/>
      <c r="S2823" s="16"/>
      <c r="T2823" s="16"/>
    </row>
    <row r="2824" spans="18:20" s="9" customFormat="1">
      <c r="R2824" s="16"/>
      <c r="S2824" s="16"/>
      <c r="T2824" s="16"/>
    </row>
    <row r="2825" spans="18:20" s="9" customFormat="1">
      <c r="R2825" s="16"/>
      <c r="S2825" s="16"/>
      <c r="T2825" s="16"/>
    </row>
    <row r="2826" spans="18:20" s="9" customFormat="1">
      <c r="R2826" s="16"/>
      <c r="S2826" s="16"/>
      <c r="T2826" s="16"/>
    </row>
    <row r="2827" spans="18:20" s="9" customFormat="1">
      <c r="R2827" s="16"/>
      <c r="S2827" s="16"/>
      <c r="T2827" s="16"/>
    </row>
    <row r="2828" spans="18:20" s="9" customFormat="1">
      <c r="R2828" s="16"/>
      <c r="S2828" s="16"/>
      <c r="T2828" s="16"/>
    </row>
    <row r="2829" spans="18:20" s="9" customFormat="1">
      <c r="R2829" s="16"/>
      <c r="S2829" s="16"/>
      <c r="T2829" s="16"/>
    </row>
    <row r="2830" spans="18:20" s="9" customFormat="1">
      <c r="R2830" s="16"/>
      <c r="S2830" s="16"/>
      <c r="T2830" s="16"/>
    </row>
    <row r="2831" spans="18:20" s="9" customFormat="1">
      <c r="R2831" s="16"/>
      <c r="S2831" s="16"/>
      <c r="T2831" s="16"/>
    </row>
    <row r="2832" spans="18:20" s="9" customFormat="1">
      <c r="R2832" s="16"/>
      <c r="S2832" s="16"/>
      <c r="T2832" s="16"/>
    </row>
    <row r="2833" spans="18:20" s="9" customFormat="1">
      <c r="R2833" s="16"/>
      <c r="S2833" s="16"/>
      <c r="T2833" s="16"/>
    </row>
    <row r="2834" spans="18:20" s="9" customFormat="1">
      <c r="R2834" s="16"/>
      <c r="S2834" s="16"/>
      <c r="T2834" s="16"/>
    </row>
    <row r="2835" spans="18:20" s="9" customFormat="1">
      <c r="R2835" s="16"/>
      <c r="S2835" s="16"/>
      <c r="T2835" s="16"/>
    </row>
    <row r="2836" spans="18:20" s="9" customFormat="1">
      <c r="R2836" s="16"/>
      <c r="S2836" s="16"/>
      <c r="T2836" s="16"/>
    </row>
    <row r="2837" spans="18:20" s="9" customFormat="1">
      <c r="R2837" s="16"/>
      <c r="S2837" s="16"/>
      <c r="T2837" s="16"/>
    </row>
    <row r="2838" spans="18:20" s="9" customFormat="1">
      <c r="R2838" s="16"/>
      <c r="S2838" s="16"/>
      <c r="T2838" s="16"/>
    </row>
    <row r="2839" spans="18:20" s="9" customFormat="1">
      <c r="R2839" s="16"/>
      <c r="S2839" s="16"/>
      <c r="T2839" s="16"/>
    </row>
    <row r="2840" spans="18:20" s="9" customFormat="1">
      <c r="R2840" s="16"/>
      <c r="S2840" s="16"/>
      <c r="T2840" s="16"/>
    </row>
    <row r="2841" spans="18:20" s="9" customFormat="1">
      <c r="R2841" s="16"/>
      <c r="S2841" s="16"/>
      <c r="T2841" s="16"/>
    </row>
    <row r="2842" spans="18:20" s="9" customFormat="1">
      <c r="R2842" s="16"/>
      <c r="S2842" s="16"/>
      <c r="T2842" s="16"/>
    </row>
    <row r="2843" spans="18:20" s="9" customFormat="1">
      <c r="R2843" s="16"/>
      <c r="S2843" s="16"/>
      <c r="T2843" s="16"/>
    </row>
    <row r="2844" spans="18:20" s="9" customFormat="1">
      <c r="R2844" s="16"/>
      <c r="S2844" s="16"/>
      <c r="T2844" s="16"/>
    </row>
    <row r="2845" spans="18:20" s="9" customFormat="1">
      <c r="R2845" s="16"/>
      <c r="S2845" s="16"/>
      <c r="T2845" s="16"/>
    </row>
    <row r="2846" spans="18:20" s="9" customFormat="1">
      <c r="R2846" s="16"/>
      <c r="S2846" s="16"/>
      <c r="T2846" s="16"/>
    </row>
    <row r="2847" spans="18:20" s="9" customFormat="1">
      <c r="R2847" s="16"/>
      <c r="S2847" s="16"/>
      <c r="T2847" s="16"/>
    </row>
    <row r="2848" spans="18:20" s="9" customFormat="1">
      <c r="R2848" s="16"/>
      <c r="S2848" s="16"/>
      <c r="T2848" s="16"/>
    </row>
    <row r="2849" spans="18:20" s="9" customFormat="1">
      <c r="R2849" s="16"/>
      <c r="S2849" s="16"/>
      <c r="T2849" s="16"/>
    </row>
    <row r="2850" spans="18:20" s="9" customFormat="1">
      <c r="R2850" s="16"/>
      <c r="S2850" s="16"/>
      <c r="T2850" s="16"/>
    </row>
    <row r="2851" spans="18:20" s="9" customFormat="1">
      <c r="R2851" s="16"/>
      <c r="S2851" s="16"/>
      <c r="T2851" s="16"/>
    </row>
    <row r="2852" spans="18:20" s="9" customFormat="1">
      <c r="R2852" s="16"/>
      <c r="S2852" s="16"/>
      <c r="T2852" s="16"/>
    </row>
    <row r="2853" spans="18:20" s="9" customFormat="1">
      <c r="R2853" s="16"/>
      <c r="S2853" s="16"/>
      <c r="T2853" s="16"/>
    </row>
    <row r="2854" spans="18:20" s="9" customFormat="1">
      <c r="R2854" s="16"/>
      <c r="S2854" s="16"/>
      <c r="T2854" s="16"/>
    </row>
    <row r="2855" spans="18:20" s="9" customFormat="1">
      <c r="R2855" s="16"/>
      <c r="S2855" s="16"/>
      <c r="T2855" s="16"/>
    </row>
    <row r="2856" spans="18:20" s="9" customFormat="1">
      <c r="R2856" s="16"/>
      <c r="S2856" s="16"/>
      <c r="T2856" s="16"/>
    </row>
    <row r="2857" spans="18:20" s="9" customFormat="1">
      <c r="R2857" s="16"/>
      <c r="S2857" s="16"/>
      <c r="T2857" s="16"/>
    </row>
    <row r="2858" spans="18:20" s="9" customFormat="1">
      <c r="R2858" s="16"/>
      <c r="S2858" s="16"/>
      <c r="T2858" s="16"/>
    </row>
    <row r="2859" spans="18:20" s="9" customFormat="1">
      <c r="R2859" s="16"/>
      <c r="S2859" s="16"/>
      <c r="T2859" s="16"/>
    </row>
    <row r="2860" spans="18:20" s="9" customFormat="1">
      <c r="R2860" s="16"/>
      <c r="S2860" s="16"/>
      <c r="T2860" s="16"/>
    </row>
    <row r="2861" spans="18:20" s="9" customFormat="1">
      <c r="R2861" s="16"/>
      <c r="S2861" s="16"/>
      <c r="T2861" s="16"/>
    </row>
    <row r="2862" spans="18:20" s="9" customFormat="1">
      <c r="R2862" s="16"/>
      <c r="S2862" s="16"/>
      <c r="T2862" s="16"/>
    </row>
    <row r="2863" spans="18:20" s="9" customFormat="1">
      <c r="R2863" s="16"/>
      <c r="S2863" s="16"/>
      <c r="T2863" s="16"/>
    </row>
    <row r="2864" spans="18:20" s="9" customFormat="1">
      <c r="R2864" s="16"/>
      <c r="S2864" s="16"/>
      <c r="T2864" s="16"/>
    </row>
    <row r="2865" spans="18:20" s="9" customFormat="1">
      <c r="R2865" s="16"/>
      <c r="S2865" s="16"/>
      <c r="T2865" s="16"/>
    </row>
    <row r="2866" spans="18:20" s="9" customFormat="1">
      <c r="R2866" s="16"/>
      <c r="S2866" s="16"/>
      <c r="T2866" s="16"/>
    </row>
    <row r="2867" spans="18:20" s="9" customFormat="1">
      <c r="R2867" s="16"/>
      <c r="S2867" s="16"/>
      <c r="T2867" s="16"/>
    </row>
    <row r="2868" spans="18:20" s="9" customFormat="1">
      <c r="R2868" s="16"/>
      <c r="S2868" s="16"/>
      <c r="T2868" s="16"/>
    </row>
    <row r="2869" spans="18:20" s="9" customFormat="1">
      <c r="R2869" s="16"/>
      <c r="S2869" s="16"/>
      <c r="T2869" s="16"/>
    </row>
    <row r="2870" spans="18:20" s="9" customFormat="1">
      <c r="R2870" s="16"/>
      <c r="S2870" s="16"/>
      <c r="T2870" s="16"/>
    </row>
    <row r="2871" spans="18:20" s="9" customFormat="1">
      <c r="R2871" s="16"/>
      <c r="S2871" s="16"/>
      <c r="T2871" s="16"/>
    </row>
    <row r="2872" spans="18:20" s="9" customFormat="1">
      <c r="R2872" s="16"/>
      <c r="S2872" s="16"/>
      <c r="T2872" s="16"/>
    </row>
    <row r="2873" spans="18:20" s="9" customFormat="1">
      <c r="R2873" s="16"/>
      <c r="S2873" s="16"/>
      <c r="T2873" s="16"/>
    </row>
    <row r="2874" spans="18:20" s="9" customFormat="1">
      <c r="R2874" s="16"/>
      <c r="S2874" s="16"/>
      <c r="T2874" s="16"/>
    </row>
    <row r="2875" spans="18:20" s="9" customFormat="1">
      <c r="R2875" s="16"/>
      <c r="S2875" s="16"/>
      <c r="T2875" s="16"/>
    </row>
    <row r="2876" spans="18:20" s="9" customFormat="1">
      <c r="R2876" s="16"/>
      <c r="S2876" s="16"/>
      <c r="T2876" s="16"/>
    </row>
    <row r="2877" spans="18:20" s="9" customFormat="1">
      <c r="R2877" s="16"/>
      <c r="S2877" s="16"/>
      <c r="T2877" s="16"/>
    </row>
    <row r="2878" spans="18:20" s="9" customFormat="1">
      <c r="R2878" s="16"/>
      <c r="S2878" s="16"/>
      <c r="T2878" s="16"/>
    </row>
    <row r="2879" spans="18:20" s="9" customFormat="1">
      <c r="R2879" s="16"/>
      <c r="S2879" s="16"/>
      <c r="T2879" s="16"/>
    </row>
    <row r="2880" spans="18:20" s="9" customFormat="1">
      <c r="R2880" s="16"/>
      <c r="S2880" s="16"/>
      <c r="T2880" s="16"/>
    </row>
    <row r="2881" spans="18:20" s="9" customFormat="1">
      <c r="R2881" s="16"/>
      <c r="S2881" s="16"/>
      <c r="T2881" s="16"/>
    </row>
    <row r="2882" spans="18:20" s="9" customFormat="1">
      <c r="R2882" s="16"/>
      <c r="S2882" s="16"/>
      <c r="T2882" s="16"/>
    </row>
    <row r="2883" spans="18:20" s="9" customFormat="1">
      <c r="R2883" s="16"/>
      <c r="S2883" s="16"/>
      <c r="T2883" s="16"/>
    </row>
    <row r="2884" spans="18:20" s="9" customFormat="1">
      <c r="R2884" s="16"/>
      <c r="S2884" s="16"/>
      <c r="T2884" s="16"/>
    </row>
    <row r="2885" spans="18:20" s="9" customFormat="1">
      <c r="R2885" s="16"/>
      <c r="S2885" s="16"/>
      <c r="T2885" s="16"/>
    </row>
    <row r="2886" spans="18:20" s="9" customFormat="1">
      <c r="R2886" s="16"/>
      <c r="S2886" s="16"/>
      <c r="T2886" s="16"/>
    </row>
    <row r="2887" spans="18:20" s="9" customFormat="1">
      <c r="R2887" s="16"/>
      <c r="S2887" s="16"/>
      <c r="T2887" s="16"/>
    </row>
    <row r="2888" spans="18:20" s="9" customFormat="1">
      <c r="R2888" s="16"/>
      <c r="S2888" s="16"/>
      <c r="T2888" s="16"/>
    </row>
    <row r="2889" spans="18:20" s="9" customFormat="1">
      <c r="R2889" s="16"/>
      <c r="S2889" s="16"/>
      <c r="T2889" s="16"/>
    </row>
    <row r="2890" spans="18:20" s="9" customFormat="1">
      <c r="R2890" s="16"/>
      <c r="S2890" s="16"/>
      <c r="T2890" s="16"/>
    </row>
    <row r="2891" spans="18:20" s="9" customFormat="1">
      <c r="R2891" s="16"/>
      <c r="S2891" s="16"/>
      <c r="T2891" s="16"/>
    </row>
    <row r="2892" spans="18:20" s="9" customFormat="1">
      <c r="R2892" s="16"/>
      <c r="S2892" s="16"/>
      <c r="T2892" s="16"/>
    </row>
    <row r="2893" spans="18:20" s="9" customFormat="1">
      <c r="R2893" s="16"/>
      <c r="S2893" s="16"/>
      <c r="T2893" s="16"/>
    </row>
    <row r="2894" spans="18:20" s="9" customFormat="1">
      <c r="R2894" s="16"/>
      <c r="S2894" s="16"/>
      <c r="T2894" s="16"/>
    </row>
    <row r="2895" spans="18:20" s="9" customFormat="1">
      <c r="R2895" s="16"/>
      <c r="S2895" s="16"/>
      <c r="T2895" s="16"/>
    </row>
    <row r="2896" spans="18:20" s="9" customFormat="1">
      <c r="R2896" s="16"/>
      <c r="S2896" s="16"/>
      <c r="T2896" s="16"/>
    </row>
    <row r="2897" spans="18:20" s="9" customFormat="1">
      <c r="R2897" s="16"/>
      <c r="S2897" s="16"/>
      <c r="T2897" s="16"/>
    </row>
    <row r="2898" spans="18:20" s="9" customFormat="1">
      <c r="R2898" s="16"/>
      <c r="S2898" s="16"/>
      <c r="T2898" s="16"/>
    </row>
    <row r="2899" spans="18:20" s="9" customFormat="1">
      <c r="R2899" s="16"/>
      <c r="S2899" s="16"/>
      <c r="T2899" s="16"/>
    </row>
    <row r="2900" spans="18:20" s="9" customFormat="1">
      <c r="R2900" s="16"/>
      <c r="S2900" s="16"/>
      <c r="T2900" s="16"/>
    </row>
    <row r="2901" spans="18:20" s="9" customFormat="1">
      <c r="R2901" s="16"/>
      <c r="S2901" s="16"/>
      <c r="T2901" s="16"/>
    </row>
    <row r="2902" spans="18:20" s="9" customFormat="1">
      <c r="R2902" s="16"/>
      <c r="S2902" s="16"/>
      <c r="T2902" s="16"/>
    </row>
    <row r="2903" spans="18:20" s="9" customFormat="1">
      <c r="R2903" s="16"/>
      <c r="S2903" s="16"/>
      <c r="T2903" s="16"/>
    </row>
    <row r="2904" spans="18:20" s="9" customFormat="1">
      <c r="R2904" s="16"/>
      <c r="S2904" s="16"/>
      <c r="T2904" s="16"/>
    </row>
    <row r="2905" spans="18:20" s="9" customFormat="1">
      <c r="R2905" s="16"/>
      <c r="S2905" s="16"/>
      <c r="T2905" s="16"/>
    </row>
    <row r="2906" spans="18:20" s="9" customFormat="1">
      <c r="R2906" s="16"/>
      <c r="S2906" s="16"/>
      <c r="T2906" s="16"/>
    </row>
    <row r="2907" spans="18:20" s="9" customFormat="1">
      <c r="R2907" s="16"/>
      <c r="S2907" s="16"/>
      <c r="T2907" s="16"/>
    </row>
    <row r="2908" spans="18:20" s="9" customFormat="1">
      <c r="R2908" s="16"/>
      <c r="S2908" s="16"/>
      <c r="T2908" s="16"/>
    </row>
    <row r="2909" spans="18:20" s="9" customFormat="1">
      <c r="R2909" s="16"/>
      <c r="S2909" s="16"/>
      <c r="T2909" s="16"/>
    </row>
    <row r="2910" spans="18:20" s="9" customFormat="1">
      <c r="R2910" s="16"/>
      <c r="S2910" s="16"/>
      <c r="T2910" s="16"/>
    </row>
    <row r="2911" spans="18:20" s="9" customFormat="1">
      <c r="R2911" s="16"/>
      <c r="S2911" s="16"/>
      <c r="T2911" s="16"/>
    </row>
    <row r="2912" spans="18:20" s="9" customFormat="1">
      <c r="R2912" s="16"/>
      <c r="S2912" s="16"/>
      <c r="T2912" s="16"/>
    </row>
    <row r="2913" spans="18:20" s="9" customFormat="1">
      <c r="R2913" s="16"/>
      <c r="S2913" s="16"/>
      <c r="T2913" s="16"/>
    </row>
    <row r="2914" spans="18:20" s="9" customFormat="1">
      <c r="R2914" s="16"/>
      <c r="S2914" s="16"/>
      <c r="T2914" s="16"/>
    </row>
    <row r="2915" spans="18:20" s="9" customFormat="1">
      <c r="R2915" s="16"/>
      <c r="S2915" s="16"/>
      <c r="T2915" s="16"/>
    </row>
    <row r="2916" spans="18:20" s="9" customFormat="1">
      <c r="R2916" s="16"/>
      <c r="S2916" s="16"/>
      <c r="T2916" s="16"/>
    </row>
    <row r="2917" spans="18:20" s="9" customFormat="1">
      <c r="R2917" s="16"/>
      <c r="S2917" s="16"/>
      <c r="T2917" s="16"/>
    </row>
    <row r="2918" spans="18:20" s="9" customFormat="1">
      <c r="R2918" s="16"/>
      <c r="S2918" s="16"/>
      <c r="T2918" s="16"/>
    </row>
    <row r="2919" spans="18:20" s="9" customFormat="1">
      <c r="R2919" s="16"/>
      <c r="S2919" s="16"/>
      <c r="T2919" s="16"/>
    </row>
    <row r="2920" spans="18:20" s="9" customFormat="1">
      <c r="R2920" s="16"/>
      <c r="S2920" s="16"/>
      <c r="T2920" s="16"/>
    </row>
    <row r="2921" spans="18:20" s="9" customFormat="1">
      <c r="R2921" s="16"/>
      <c r="S2921" s="16"/>
      <c r="T2921" s="16"/>
    </row>
    <row r="2922" spans="18:20" s="9" customFormat="1">
      <c r="R2922" s="16"/>
      <c r="S2922" s="16"/>
      <c r="T2922" s="16"/>
    </row>
    <row r="2923" spans="18:20" s="9" customFormat="1">
      <c r="R2923" s="16"/>
      <c r="S2923" s="16"/>
      <c r="T2923" s="16"/>
    </row>
    <row r="2924" spans="18:20" s="9" customFormat="1">
      <c r="R2924" s="16"/>
      <c r="S2924" s="16"/>
      <c r="T2924" s="16"/>
    </row>
    <row r="2925" spans="18:20" s="9" customFormat="1">
      <c r="R2925" s="16"/>
      <c r="S2925" s="16"/>
      <c r="T2925" s="16"/>
    </row>
    <row r="2926" spans="18:20" s="9" customFormat="1">
      <c r="R2926" s="16"/>
      <c r="S2926" s="16"/>
      <c r="T2926" s="16"/>
    </row>
    <row r="2927" spans="18:20" s="9" customFormat="1">
      <c r="R2927" s="16"/>
      <c r="S2927" s="16"/>
      <c r="T2927" s="16"/>
    </row>
    <row r="2928" spans="18:20" s="9" customFormat="1">
      <c r="R2928" s="16"/>
      <c r="S2928" s="16"/>
      <c r="T2928" s="16"/>
    </row>
    <row r="2929" spans="18:20" s="9" customFormat="1">
      <c r="R2929" s="16"/>
      <c r="S2929" s="16"/>
      <c r="T2929" s="16"/>
    </row>
    <row r="2930" spans="18:20" s="9" customFormat="1">
      <c r="R2930" s="16"/>
      <c r="S2930" s="16"/>
      <c r="T2930" s="16"/>
    </row>
    <row r="2931" spans="18:20" s="9" customFormat="1">
      <c r="R2931" s="16"/>
      <c r="S2931" s="16"/>
      <c r="T2931" s="16"/>
    </row>
    <row r="2932" spans="18:20" s="9" customFormat="1">
      <c r="R2932" s="16"/>
      <c r="S2932" s="16"/>
      <c r="T2932" s="16"/>
    </row>
    <row r="2933" spans="18:20" s="9" customFormat="1">
      <c r="R2933" s="16"/>
      <c r="S2933" s="16"/>
      <c r="T2933" s="16"/>
    </row>
    <row r="2934" spans="18:20" s="9" customFormat="1">
      <c r="R2934" s="16"/>
      <c r="S2934" s="16"/>
      <c r="T2934" s="16"/>
    </row>
    <row r="2935" spans="18:20" s="9" customFormat="1">
      <c r="R2935" s="16"/>
      <c r="S2935" s="16"/>
      <c r="T2935" s="16"/>
    </row>
    <row r="2936" spans="18:20" s="9" customFormat="1">
      <c r="R2936" s="16"/>
      <c r="S2936" s="16"/>
      <c r="T2936" s="16"/>
    </row>
    <row r="2937" spans="18:20" s="9" customFormat="1">
      <c r="R2937" s="16"/>
      <c r="S2937" s="16"/>
      <c r="T2937" s="16"/>
    </row>
    <row r="2938" spans="18:20" s="9" customFormat="1">
      <c r="R2938" s="16"/>
      <c r="S2938" s="16"/>
      <c r="T2938" s="16"/>
    </row>
    <row r="2939" spans="18:20" s="9" customFormat="1">
      <c r="R2939" s="16"/>
      <c r="S2939" s="16"/>
      <c r="T2939" s="16"/>
    </row>
    <row r="2940" spans="18:20" s="9" customFormat="1">
      <c r="R2940" s="16"/>
      <c r="S2940" s="16"/>
      <c r="T2940" s="16"/>
    </row>
    <row r="2941" spans="18:20" s="9" customFormat="1">
      <c r="R2941" s="16"/>
      <c r="S2941" s="16"/>
      <c r="T2941" s="16"/>
    </row>
    <row r="2942" spans="18:20" s="9" customFormat="1">
      <c r="R2942" s="16"/>
      <c r="S2942" s="16"/>
      <c r="T2942" s="16"/>
    </row>
    <row r="2943" spans="18:20" s="9" customFormat="1">
      <c r="R2943" s="16"/>
      <c r="S2943" s="16"/>
      <c r="T2943" s="16"/>
    </row>
    <row r="2944" spans="18:20" s="9" customFormat="1">
      <c r="R2944" s="16"/>
      <c r="S2944" s="16"/>
      <c r="T2944" s="16"/>
    </row>
    <row r="2945" spans="18:20" s="9" customFormat="1">
      <c r="R2945" s="16"/>
      <c r="S2945" s="16"/>
      <c r="T2945" s="16"/>
    </row>
    <row r="2946" spans="18:20" s="9" customFormat="1">
      <c r="R2946" s="16"/>
      <c r="S2946" s="16"/>
      <c r="T2946" s="16"/>
    </row>
    <row r="2947" spans="18:20" s="9" customFormat="1">
      <c r="R2947" s="16"/>
      <c r="S2947" s="16"/>
      <c r="T2947" s="16"/>
    </row>
    <row r="2948" spans="18:20" s="9" customFormat="1">
      <c r="R2948" s="16"/>
      <c r="S2948" s="16"/>
      <c r="T2948" s="16"/>
    </row>
    <row r="2949" spans="18:20" s="9" customFormat="1">
      <c r="R2949" s="16"/>
      <c r="S2949" s="16"/>
      <c r="T2949" s="16"/>
    </row>
    <row r="2950" spans="18:20" s="9" customFormat="1">
      <c r="R2950" s="16"/>
      <c r="S2950" s="16"/>
      <c r="T2950" s="16"/>
    </row>
    <row r="2951" spans="18:20" s="9" customFormat="1">
      <c r="R2951" s="16"/>
      <c r="S2951" s="16"/>
      <c r="T2951" s="16"/>
    </row>
    <row r="2952" spans="18:20" s="9" customFormat="1">
      <c r="R2952" s="16"/>
      <c r="S2952" s="16"/>
      <c r="T2952" s="16"/>
    </row>
    <row r="2953" spans="18:20" s="9" customFormat="1">
      <c r="R2953" s="16"/>
      <c r="S2953" s="16"/>
      <c r="T2953" s="16"/>
    </row>
    <row r="2954" spans="18:20" s="9" customFormat="1">
      <c r="R2954" s="16"/>
      <c r="S2954" s="16"/>
      <c r="T2954" s="16"/>
    </row>
    <row r="2955" spans="18:20" s="9" customFormat="1">
      <c r="R2955" s="16"/>
      <c r="S2955" s="16"/>
      <c r="T2955" s="16"/>
    </row>
    <row r="2956" spans="18:20" s="9" customFormat="1">
      <c r="R2956" s="16"/>
      <c r="S2956" s="16"/>
      <c r="T2956" s="16"/>
    </row>
    <row r="2957" spans="18:20" s="9" customFormat="1">
      <c r="R2957" s="16"/>
      <c r="S2957" s="16"/>
      <c r="T2957" s="16"/>
    </row>
    <row r="2958" spans="18:20" s="9" customFormat="1">
      <c r="R2958" s="16"/>
      <c r="S2958" s="16"/>
      <c r="T2958" s="16"/>
    </row>
    <row r="2959" spans="18:20" s="9" customFormat="1">
      <c r="R2959" s="16"/>
      <c r="S2959" s="16"/>
      <c r="T2959" s="16"/>
    </row>
    <row r="2960" spans="18:20" s="9" customFormat="1">
      <c r="R2960" s="16"/>
      <c r="S2960" s="16"/>
      <c r="T2960" s="16"/>
    </row>
    <row r="2961" spans="18:20" s="9" customFormat="1">
      <c r="R2961" s="16"/>
      <c r="S2961" s="16"/>
      <c r="T2961" s="16"/>
    </row>
    <row r="2962" spans="18:20" s="9" customFormat="1">
      <c r="R2962" s="16"/>
      <c r="S2962" s="16"/>
      <c r="T2962" s="16"/>
    </row>
    <row r="2963" spans="18:20" s="9" customFormat="1">
      <c r="R2963" s="16"/>
      <c r="S2963" s="16"/>
      <c r="T2963" s="16"/>
    </row>
    <row r="2964" spans="18:20" s="9" customFormat="1">
      <c r="R2964" s="16"/>
      <c r="S2964" s="16"/>
      <c r="T2964" s="16"/>
    </row>
    <row r="2965" spans="18:20" s="9" customFormat="1">
      <c r="R2965" s="16"/>
      <c r="S2965" s="16"/>
      <c r="T2965" s="16"/>
    </row>
    <row r="2966" spans="18:20" s="9" customFormat="1">
      <c r="R2966" s="16"/>
      <c r="S2966" s="16"/>
      <c r="T2966" s="16"/>
    </row>
    <row r="2967" spans="18:20" s="9" customFormat="1">
      <c r="R2967" s="16"/>
      <c r="S2967" s="16"/>
      <c r="T2967" s="16"/>
    </row>
    <row r="2968" spans="18:20" s="9" customFormat="1">
      <c r="R2968" s="16"/>
      <c r="S2968" s="16"/>
      <c r="T2968" s="16"/>
    </row>
    <row r="2969" spans="18:20" s="9" customFormat="1">
      <c r="R2969" s="16"/>
      <c r="S2969" s="16"/>
      <c r="T2969" s="16"/>
    </row>
    <row r="2970" spans="18:20" s="9" customFormat="1">
      <c r="R2970" s="16"/>
      <c r="S2970" s="16"/>
      <c r="T2970" s="16"/>
    </row>
    <row r="2971" spans="18:20" s="9" customFormat="1">
      <c r="R2971" s="16"/>
      <c r="S2971" s="16"/>
      <c r="T2971" s="16"/>
    </row>
    <row r="2972" spans="18:20" s="9" customFormat="1">
      <c r="R2972" s="16"/>
      <c r="S2972" s="16"/>
      <c r="T2972" s="16"/>
    </row>
    <row r="2973" spans="18:20" s="9" customFormat="1">
      <c r="R2973" s="16"/>
      <c r="S2973" s="16"/>
      <c r="T2973" s="16"/>
    </row>
    <row r="2974" spans="18:20" s="9" customFormat="1">
      <c r="R2974" s="16"/>
      <c r="S2974" s="16"/>
      <c r="T2974" s="16"/>
    </row>
    <row r="2975" spans="18:20" s="9" customFormat="1">
      <c r="R2975" s="16"/>
      <c r="S2975" s="16"/>
      <c r="T2975" s="16"/>
    </row>
    <row r="2976" spans="18:20" s="9" customFormat="1">
      <c r="R2976" s="16"/>
      <c r="S2976" s="16"/>
      <c r="T2976" s="16"/>
    </row>
    <row r="2977" spans="18:20" s="9" customFormat="1">
      <c r="R2977" s="16"/>
      <c r="S2977" s="16"/>
      <c r="T2977" s="16"/>
    </row>
    <row r="2978" spans="18:20" s="9" customFormat="1">
      <c r="R2978" s="16"/>
      <c r="S2978" s="16"/>
      <c r="T2978" s="16"/>
    </row>
    <row r="2979" spans="18:20" s="9" customFormat="1">
      <c r="R2979" s="16"/>
      <c r="S2979" s="16"/>
      <c r="T2979" s="16"/>
    </row>
    <row r="2980" spans="18:20" s="9" customFormat="1">
      <c r="R2980" s="16"/>
      <c r="S2980" s="16"/>
      <c r="T2980" s="16"/>
    </row>
    <row r="2981" spans="18:20" s="9" customFormat="1">
      <c r="R2981" s="16"/>
      <c r="S2981" s="16"/>
      <c r="T2981" s="16"/>
    </row>
    <row r="2982" spans="18:20" s="9" customFormat="1">
      <c r="R2982" s="16"/>
      <c r="S2982" s="16"/>
      <c r="T2982" s="16"/>
    </row>
    <row r="2983" spans="18:20" s="9" customFormat="1">
      <c r="R2983" s="16"/>
      <c r="S2983" s="16"/>
      <c r="T2983" s="16"/>
    </row>
    <row r="2984" spans="18:20" s="9" customFormat="1">
      <c r="R2984" s="16"/>
      <c r="S2984" s="16"/>
      <c r="T2984" s="16"/>
    </row>
    <row r="2985" spans="18:20" s="9" customFormat="1">
      <c r="R2985" s="16"/>
      <c r="S2985" s="16"/>
      <c r="T2985" s="16"/>
    </row>
    <row r="2986" spans="18:20" s="9" customFormat="1">
      <c r="R2986" s="16"/>
      <c r="S2986" s="16"/>
      <c r="T2986" s="16"/>
    </row>
    <row r="2987" spans="18:20" s="9" customFormat="1">
      <c r="R2987" s="16"/>
      <c r="S2987" s="16"/>
      <c r="T2987" s="16"/>
    </row>
    <row r="2988" spans="18:20" s="9" customFormat="1">
      <c r="R2988" s="16"/>
      <c r="S2988" s="16"/>
      <c r="T2988" s="16"/>
    </row>
    <row r="2989" spans="18:20" s="9" customFormat="1">
      <c r="R2989" s="16"/>
      <c r="S2989" s="16"/>
      <c r="T2989" s="16"/>
    </row>
    <row r="2990" spans="18:20" s="9" customFormat="1">
      <c r="R2990" s="16"/>
      <c r="S2990" s="16"/>
      <c r="T2990" s="16"/>
    </row>
    <row r="2991" spans="18:20" s="9" customFormat="1">
      <c r="R2991" s="16"/>
      <c r="S2991" s="16"/>
      <c r="T2991" s="16"/>
    </row>
    <row r="2992" spans="18:20" s="9" customFormat="1">
      <c r="R2992" s="16"/>
      <c r="S2992" s="16"/>
      <c r="T2992" s="16"/>
    </row>
    <row r="2993" spans="18:20" s="9" customFormat="1">
      <c r="R2993" s="16"/>
      <c r="S2993" s="16"/>
      <c r="T2993" s="16"/>
    </row>
    <row r="2994" spans="18:20" s="9" customFormat="1">
      <c r="R2994" s="16"/>
      <c r="S2994" s="16"/>
      <c r="T2994" s="16"/>
    </row>
    <row r="2995" spans="18:20" s="9" customFormat="1">
      <c r="R2995" s="16"/>
      <c r="S2995" s="16"/>
      <c r="T2995" s="16"/>
    </row>
    <row r="2996" spans="18:20" s="9" customFormat="1">
      <c r="R2996" s="16"/>
      <c r="S2996" s="16"/>
      <c r="T2996" s="16"/>
    </row>
    <row r="2997" spans="18:20" s="9" customFormat="1">
      <c r="R2997" s="16"/>
      <c r="S2997" s="16"/>
      <c r="T2997" s="16"/>
    </row>
    <row r="2998" spans="18:20" s="9" customFormat="1">
      <c r="R2998" s="16"/>
      <c r="S2998" s="16"/>
      <c r="T2998" s="16"/>
    </row>
    <row r="2999" spans="18:20" s="9" customFormat="1">
      <c r="R2999" s="16"/>
      <c r="S2999" s="16"/>
      <c r="T2999" s="16"/>
    </row>
    <row r="3000" spans="18:20" s="9" customFormat="1">
      <c r="R3000" s="16"/>
      <c r="S3000" s="16"/>
      <c r="T3000" s="16"/>
    </row>
    <row r="3001" spans="18:20" s="9" customFormat="1">
      <c r="R3001" s="16"/>
      <c r="S3001" s="16"/>
      <c r="T3001" s="16"/>
    </row>
    <row r="3002" spans="18:20" s="9" customFormat="1">
      <c r="R3002" s="16"/>
      <c r="S3002" s="16"/>
      <c r="T3002" s="16"/>
    </row>
    <row r="3003" spans="18:20" s="9" customFormat="1">
      <c r="R3003" s="16"/>
      <c r="S3003" s="16"/>
      <c r="T3003" s="16"/>
    </row>
    <row r="3004" spans="18:20" s="9" customFormat="1">
      <c r="R3004" s="16"/>
      <c r="S3004" s="16"/>
      <c r="T3004" s="16"/>
    </row>
    <row r="3005" spans="18:20" s="9" customFormat="1">
      <c r="R3005" s="16"/>
      <c r="S3005" s="16"/>
      <c r="T3005" s="16"/>
    </row>
    <row r="3006" spans="18:20" s="9" customFormat="1">
      <c r="R3006" s="16"/>
      <c r="S3006" s="16"/>
      <c r="T3006" s="16"/>
    </row>
    <row r="3007" spans="18:20" s="9" customFormat="1">
      <c r="R3007" s="16"/>
      <c r="S3007" s="16"/>
      <c r="T3007" s="16"/>
    </row>
    <row r="3008" spans="18:20" s="9" customFormat="1">
      <c r="R3008" s="16"/>
      <c r="S3008" s="16"/>
      <c r="T3008" s="16"/>
    </row>
    <row r="3009" spans="18:20" s="9" customFormat="1">
      <c r="R3009" s="16"/>
      <c r="S3009" s="16"/>
      <c r="T3009" s="16"/>
    </row>
    <row r="3010" spans="18:20" s="9" customFormat="1">
      <c r="R3010" s="16"/>
      <c r="S3010" s="16"/>
      <c r="T3010" s="16"/>
    </row>
    <row r="3011" spans="18:20" s="9" customFormat="1">
      <c r="R3011" s="16"/>
      <c r="S3011" s="16"/>
      <c r="T3011" s="16"/>
    </row>
    <row r="3012" spans="18:20" s="9" customFormat="1">
      <c r="R3012" s="16"/>
      <c r="S3012" s="16"/>
      <c r="T3012" s="16"/>
    </row>
    <row r="3013" spans="18:20" s="9" customFormat="1">
      <c r="R3013" s="16"/>
      <c r="S3013" s="16"/>
      <c r="T3013" s="16"/>
    </row>
    <row r="3014" spans="18:20" s="9" customFormat="1">
      <c r="R3014" s="16"/>
      <c r="S3014" s="16"/>
      <c r="T3014" s="16"/>
    </row>
    <row r="3015" spans="18:20" s="9" customFormat="1">
      <c r="R3015" s="16"/>
      <c r="S3015" s="16"/>
      <c r="T3015" s="16"/>
    </row>
    <row r="3016" spans="18:20" s="9" customFormat="1">
      <c r="R3016" s="16"/>
      <c r="S3016" s="16"/>
      <c r="T3016" s="16"/>
    </row>
    <row r="3017" spans="18:20" s="9" customFormat="1">
      <c r="R3017" s="16"/>
      <c r="S3017" s="16"/>
      <c r="T3017" s="16"/>
    </row>
    <row r="3018" spans="18:20" s="9" customFormat="1">
      <c r="R3018" s="16"/>
      <c r="S3018" s="16"/>
      <c r="T3018" s="16"/>
    </row>
    <row r="3019" spans="18:20" s="9" customFormat="1">
      <c r="R3019" s="16"/>
      <c r="S3019" s="16"/>
      <c r="T3019" s="16"/>
    </row>
    <row r="3020" spans="18:20" s="9" customFormat="1">
      <c r="R3020" s="16"/>
      <c r="S3020" s="16"/>
      <c r="T3020" s="16"/>
    </row>
    <row r="3021" spans="18:20" s="9" customFormat="1">
      <c r="R3021" s="16"/>
      <c r="S3021" s="16"/>
      <c r="T3021" s="16"/>
    </row>
    <row r="3022" spans="18:20" s="9" customFormat="1">
      <c r="R3022" s="16"/>
      <c r="S3022" s="16"/>
      <c r="T3022" s="16"/>
    </row>
    <row r="3023" spans="18:20" s="9" customFormat="1">
      <c r="R3023" s="16"/>
      <c r="S3023" s="16"/>
      <c r="T3023" s="16"/>
    </row>
    <row r="3024" spans="18:20" s="9" customFormat="1">
      <c r="R3024" s="16"/>
      <c r="S3024" s="16"/>
      <c r="T3024" s="16"/>
    </row>
    <row r="3025" spans="18:20" s="9" customFormat="1">
      <c r="R3025" s="16"/>
      <c r="S3025" s="16"/>
      <c r="T3025" s="16"/>
    </row>
    <row r="3026" spans="18:20" s="9" customFormat="1">
      <c r="R3026" s="16"/>
      <c r="S3026" s="16"/>
      <c r="T3026" s="16"/>
    </row>
    <row r="3027" spans="18:20" s="9" customFormat="1">
      <c r="R3027" s="16"/>
      <c r="S3027" s="16"/>
      <c r="T3027" s="16"/>
    </row>
    <row r="3028" spans="18:20" s="9" customFormat="1">
      <c r="R3028" s="16"/>
      <c r="S3028" s="16"/>
      <c r="T3028" s="16"/>
    </row>
    <row r="3029" spans="18:20" s="9" customFormat="1">
      <c r="R3029" s="16"/>
      <c r="S3029" s="16"/>
      <c r="T3029" s="16"/>
    </row>
    <row r="3030" spans="18:20" s="9" customFormat="1">
      <c r="R3030" s="16"/>
      <c r="S3030" s="16"/>
      <c r="T3030" s="16"/>
    </row>
    <row r="3031" spans="18:20" s="9" customFormat="1">
      <c r="R3031" s="16"/>
      <c r="S3031" s="16"/>
      <c r="T3031" s="16"/>
    </row>
    <row r="3032" spans="18:20" s="9" customFormat="1">
      <c r="R3032" s="16"/>
      <c r="S3032" s="16"/>
      <c r="T3032" s="16"/>
    </row>
    <row r="3033" spans="18:20" s="9" customFormat="1">
      <c r="R3033" s="16"/>
      <c r="S3033" s="16"/>
      <c r="T3033" s="16"/>
    </row>
    <row r="3034" spans="18:20" s="9" customFormat="1">
      <c r="R3034" s="16"/>
      <c r="S3034" s="16"/>
      <c r="T3034" s="16"/>
    </row>
    <row r="3035" spans="18:20" s="9" customFormat="1">
      <c r="R3035" s="16"/>
      <c r="S3035" s="16"/>
      <c r="T3035" s="16"/>
    </row>
    <row r="3036" spans="18:20" s="9" customFormat="1">
      <c r="R3036" s="16"/>
      <c r="S3036" s="16"/>
      <c r="T3036" s="16"/>
    </row>
    <row r="3037" spans="18:20" s="9" customFormat="1">
      <c r="R3037" s="16"/>
      <c r="S3037" s="16"/>
      <c r="T3037" s="16"/>
    </row>
    <row r="3038" spans="18:20" s="9" customFormat="1">
      <c r="R3038" s="16"/>
      <c r="S3038" s="16"/>
      <c r="T3038" s="16"/>
    </row>
    <row r="3039" spans="18:20" s="9" customFormat="1">
      <c r="R3039" s="16"/>
      <c r="S3039" s="16"/>
      <c r="T3039" s="16"/>
    </row>
    <row r="3040" spans="18:20" s="9" customFormat="1">
      <c r="R3040" s="16"/>
      <c r="S3040" s="16"/>
      <c r="T3040" s="16"/>
    </row>
    <row r="3041" spans="18:20" s="9" customFormat="1">
      <c r="R3041" s="16"/>
      <c r="S3041" s="16"/>
      <c r="T3041" s="16"/>
    </row>
    <row r="3042" spans="18:20" s="9" customFormat="1">
      <c r="R3042" s="16"/>
      <c r="S3042" s="16"/>
      <c r="T3042" s="16"/>
    </row>
    <row r="3043" spans="18:20" s="9" customFormat="1">
      <c r="R3043" s="16"/>
      <c r="S3043" s="16"/>
      <c r="T3043" s="16"/>
    </row>
    <row r="3044" spans="18:20" s="9" customFormat="1">
      <c r="R3044" s="16"/>
      <c r="S3044" s="16"/>
      <c r="T3044" s="16"/>
    </row>
    <row r="3045" spans="18:20" s="9" customFormat="1">
      <c r="R3045" s="16"/>
      <c r="S3045" s="16"/>
      <c r="T3045" s="16"/>
    </row>
    <row r="3046" spans="18:20" s="9" customFormat="1">
      <c r="R3046" s="16"/>
      <c r="S3046" s="16"/>
      <c r="T3046" s="16"/>
    </row>
    <row r="3047" spans="18:20" s="9" customFormat="1">
      <c r="R3047" s="16"/>
      <c r="S3047" s="16"/>
      <c r="T3047" s="16"/>
    </row>
    <row r="3048" spans="18:20" s="9" customFormat="1">
      <c r="R3048" s="16"/>
      <c r="S3048" s="16"/>
      <c r="T3048" s="16"/>
    </row>
    <row r="3049" spans="18:20" s="9" customFormat="1">
      <c r="R3049" s="16"/>
      <c r="S3049" s="16"/>
      <c r="T3049" s="16"/>
    </row>
    <row r="3050" spans="18:20" s="9" customFormat="1">
      <c r="R3050" s="16"/>
      <c r="S3050" s="16"/>
      <c r="T3050" s="16"/>
    </row>
    <row r="3051" spans="18:20" s="9" customFormat="1">
      <c r="R3051" s="16"/>
      <c r="S3051" s="16"/>
      <c r="T3051" s="16"/>
    </row>
    <row r="3052" spans="18:20" s="9" customFormat="1">
      <c r="R3052" s="16"/>
      <c r="S3052" s="16"/>
      <c r="T3052" s="16"/>
    </row>
    <row r="3053" spans="18:20" s="9" customFormat="1">
      <c r="R3053" s="16"/>
      <c r="S3053" s="16"/>
      <c r="T3053" s="16"/>
    </row>
    <row r="3054" spans="18:20" s="9" customFormat="1">
      <c r="R3054" s="16"/>
      <c r="S3054" s="16"/>
      <c r="T3054" s="16"/>
    </row>
    <row r="3055" spans="18:20" s="9" customFormat="1">
      <c r="R3055" s="16"/>
      <c r="S3055" s="16"/>
      <c r="T3055" s="16"/>
    </row>
    <row r="3056" spans="18:20" s="9" customFormat="1">
      <c r="R3056" s="16"/>
      <c r="S3056" s="16"/>
      <c r="T3056" s="16"/>
    </row>
    <row r="3057" spans="18:20" s="9" customFormat="1">
      <c r="R3057" s="16"/>
      <c r="S3057" s="16"/>
      <c r="T3057" s="16"/>
    </row>
    <row r="3058" spans="18:20" s="9" customFormat="1">
      <c r="R3058" s="16"/>
      <c r="S3058" s="16"/>
      <c r="T3058" s="16"/>
    </row>
    <row r="3059" spans="18:20" s="9" customFormat="1">
      <c r="R3059" s="16"/>
      <c r="S3059" s="16"/>
      <c r="T3059" s="16"/>
    </row>
    <row r="3060" spans="18:20" s="9" customFormat="1">
      <c r="R3060" s="16"/>
      <c r="S3060" s="16"/>
      <c r="T3060" s="16"/>
    </row>
    <row r="3061" spans="18:20" s="9" customFormat="1">
      <c r="R3061" s="16"/>
      <c r="S3061" s="16"/>
      <c r="T3061" s="16"/>
    </row>
    <row r="3062" spans="18:20" s="9" customFormat="1">
      <c r="R3062" s="16"/>
      <c r="S3062" s="16"/>
      <c r="T3062" s="16"/>
    </row>
    <row r="3063" spans="18:20" s="9" customFormat="1">
      <c r="R3063" s="16"/>
      <c r="S3063" s="16"/>
      <c r="T3063" s="16"/>
    </row>
    <row r="3064" spans="18:20" s="9" customFormat="1">
      <c r="R3064" s="16"/>
      <c r="S3064" s="16"/>
      <c r="T3064" s="16"/>
    </row>
    <row r="3065" spans="18:20" s="9" customFormat="1">
      <c r="R3065" s="16"/>
      <c r="S3065" s="16"/>
      <c r="T3065" s="16"/>
    </row>
    <row r="3066" spans="18:20" s="9" customFormat="1">
      <c r="R3066" s="16"/>
      <c r="S3066" s="16"/>
      <c r="T3066" s="16"/>
    </row>
    <row r="3067" spans="18:20" s="9" customFormat="1">
      <c r="R3067" s="16"/>
      <c r="S3067" s="16"/>
      <c r="T3067" s="16"/>
    </row>
    <row r="3068" spans="18:20" s="9" customFormat="1">
      <c r="R3068" s="16"/>
      <c r="S3068" s="16"/>
      <c r="T3068" s="16"/>
    </row>
    <row r="3069" spans="18:20" s="9" customFormat="1">
      <c r="R3069" s="16"/>
      <c r="S3069" s="16"/>
      <c r="T3069" s="16"/>
    </row>
    <row r="3070" spans="18:20" s="9" customFormat="1">
      <c r="R3070" s="16"/>
      <c r="S3070" s="16"/>
      <c r="T3070" s="16"/>
    </row>
    <row r="3071" spans="18:20" s="9" customFormat="1">
      <c r="R3071" s="16"/>
      <c r="S3071" s="16"/>
      <c r="T3071" s="16"/>
    </row>
    <row r="3072" spans="18:20" s="9" customFormat="1">
      <c r="R3072" s="16"/>
      <c r="S3072" s="16"/>
      <c r="T3072" s="16"/>
    </row>
    <row r="3073" spans="18:20" s="9" customFormat="1">
      <c r="R3073" s="16"/>
      <c r="S3073" s="16"/>
      <c r="T3073" s="16"/>
    </row>
    <row r="3074" spans="18:20" s="9" customFormat="1">
      <c r="R3074" s="16"/>
      <c r="S3074" s="16"/>
      <c r="T3074" s="16"/>
    </row>
    <row r="3075" spans="18:20" s="9" customFormat="1">
      <c r="R3075" s="16"/>
      <c r="S3075" s="16"/>
      <c r="T3075" s="16"/>
    </row>
    <row r="3076" spans="18:20" s="9" customFormat="1">
      <c r="R3076" s="16"/>
      <c r="S3076" s="16"/>
      <c r="T3076" s="16"/>
    </row>
    <row r="3077" spans="18:20" s="9" customFormat="1">
      <c r="R3077" s="16"/>
      <c r="S3077" s="16"/>
      <c r="T3077" s="16"/>
    </row>
    <row r="3078" spans="18:20" s="9" customFormat="1">
      <c r="R3078" s="16"/>
      <c r="S3078" s="16"/>
      <c r="T3078" s="16"/>
    </row>
    <row r="3079" spans="18:20" s="9" customFormat="1">
      <c r="R3079" s="16"/>
      <c r="S3079" s="16"/>
      <c r="T3079" s="16"/>
    </row>
    <row r="3080" spans="18:20" s="9" customFormat="1">
      <c r="R3080" s="16"/>
      <c r="S3080" s="16"/>
      <c r="T3080" s="16"/>
    </row>
    <row r="3081" spans="18:20" s="9" customFormat="1">
      <c r="R3081" s="16"/>
      <c r="S3081" s="16"/>
      <c r="T3081" s="16"/>
    </row>
    <row r="3082" spans="18:20" s="9" customFormat="1">
      <c r="R3082" s="16"/>
      <c r="S3082" s="16"/>
      <c r="T3082" s="16"/>
    </row>
    <row r="3083" spans="18:20" s="9" customFormat="1">
      <c r="R3083" s="16"/>
      <c r="S3083" s="16"/>
      <c r="T3083" s="16"/>
    </row>
    <row r="3084" spans="18:20" s="9" customFormat="1">
      <c r="R3084" s="16"/>
      <c r="S3084" s="16"/>
      <c r="T3084" s="16"/>
    </row>
    <row r="3085" spans="18:20" s="9" customFormat="1">
      <c r="R3085" s="16"/>
      <c r="S3085" s="16"/>
      <c r="T3085" s="16"/>
    </row>
    <row r="3086" spans="18:20" s="9" customFormat="1">
      <c r="R3086" s="16"/>
      <c r="S3086" s="16"/>
      <c r="T3086" s="16"/>
    </row>
    <row r="3087" spans="18:20" s="9" customFormat="1">
      <c r="R3087" s="16"/>
      <c r="S3087" s="16"/>
      <c r="T3087" s="16"/>
    </row>
    <row r="3088" spans="18:20" s="9" customFormat="1">
      <c r="R3088" s="16"/>
      <c r="S3088" s="16"/>
      <c r="T3088" s="16"/>
    </row>
    <row r="3089" spans="18:20" s="9" customFormat="1">
      <c r="R3089" s="16"/>
      <c r="S3089" s="16"/>
      <c r="T3089" s="16"/>
    </row>
    <row r="3090" spans="18:20" s="9" customFormat="1">
      <c r="R3090" s="16"/>
      <c r="S3090" s="16"/>
      <c r="T3090" s="16"/>
    </row>
    <row r="3091" spans="18:20" s="9" customFormat="1">
      <c r="R3091" s="16"/>
      <c r="S3091" s="16"/>
      <c r="T3091" s="16"/>
    </row>
    <row r="3092" spans="18:20" s="9" customFormat="1">
      <c r="R3092" s="16"/>
      <c r="S3092" s="16"/>
      <c r="T3092" s="16"/>
    </row>
    <row r="3093" spans="18:20" s="9" customFormat="1">
      <c r="R3093" s="16"/>
      <c r="S3093" s="16"/>
      <c r="T3093" s="16"/>
    </row>
    <row r="3094" spans="18:20" s="9" customFormat="1">
      <c r="R3094" s="16"/>
      <c r="S3094" s="16"/>
      <c r="T3094" s="16"/>
    </row>
    <row r="3095" spans="18:20" s="9" customFormat="1">
      <c r="R3095" s="16"/>
      <c r="S3095" s="16"/>
      <c r="T3095" s="16"/>
    </row>
    <row r="3096" spans="18:20" s="9" customFormat="1">
      <c r="R3096" s="16"/>
      <c r="S3096" s="16"/>
      <c r="T3096" s="16"/>
    </row>
    <row r="3097" spans="18:20" s="9" customFormat="1">
      <c r="R3097" s="16"/>
      <c r="S3097" s="16"/>
      <c r="T3097" s="16"/>
    </row>
    <row r="3098" spans="18:20" s="9" customFormat="1">
      <c r="R3098" s="16"/>
      <c r="S3098" s="16"/>
      <c r="T3098" s="16"/>
    </row>
    <row r="3099" spans="18:20" s="9" customFormat="1">
      <c r="R3099" s="16"/>
      <c r="S3099" s="16"/>
      <c r="T3099" s="16"/>
    </row>
    <row r="3100" spans="18:20" s="9" customFormat="1">
      <c r="R3100" s="16"/>
      <c r="S3100" s="16"/>
      <c r="T3100" s="16"/>
    </row>
    <row r="3101" spans="18:20" s="9" customFormat="1">
      <c r="R3101" s="16"/>
      <c r="S3101" s="16"/>
      <c r="T3101" s="16"/>
    </row>
    <row r="3102" spans="18:20" s="9" customFormat="1">
      <c r="R3102" s="16"/>
      <c r="S3102" s="16"/>
      <c r="T3102" s="16"/>
    </row>
    <row r="3103" spans="18:20" s="9" customFormat="1">
      <c r="R3103" s="16"/>
      <c r="S3103" s="16"/>
      <c r="T3103" s="16"/>
    </row>
    <row r="3104" spans="18:20" s="9" customFormat="1">
      <c r="R3104" s="16"/>
      <c r="S3104" s="16"/>
      <c r="T3104" s="16"/>
    </row>
    <row r="3105" spans="18:20" s="9" customFormat="1">
      <c r="R3105" s="16"/>
      <c r="S3105" s="16"/>
      <c r="T3105" s="16"/>
    </row>
    <row r="3106" spans="18:20" s="9" customFormat="1">
      <c r="R3106" s="16"/>
      <c r="S3106" s="16"/>
      <c r="T3106" s="16"/>
    </row>
    <row r="3107" spans="18:20" s="9" customFormat="1">
      <c r="R3107" s="16"/>
      <c r="S3107" s="16"/>
      <c r="T3107" s="16"/>
    </row>
    <row r="3108" spans="18:20" s="9" customFormat="1">
      <c r="R3108" s="16"/>
      <c r="S3108" s="16"/>
      <c r="T3108" s="16"/>
    </row>
    <row r="3109" spans="18:20" s="9" customFormat="1">
      <c r="R3109" s="16"/>
      <c r="S3109" s="16"/>
      <c r="T3109" s="16"/>
    </row>
    <row r="3110" spans="18:20" s="9" customFormat="1">
      <c r="R3110" s="16"/>
      <c r="S3110" s="16"/>
      <c r="T3110" s="16"/>
    </row>
    <row r="3111" spans="18:20" s="9" customFormat="1">
      <c r="R3111" s="16"/>
      <c r="S3111" s="16"/>
      <c r="T3111" s="16"/>
    </row>
    <row r="3112" spans="18:20" s="9" customFormat="1">
      <c r="R3112" s="16"/>
      <c r="S3112" s="16"/>
      <c r="T3112" s="16"/>
    </row>
    <row r="3113" spans="18:20" s="9" customFormat="1">
      <c r="R3113" s="16"/>
      <c r="S3113" s="16"/>
      <c r="T3113" s="16"/>
    </row>
    <row r="3114" spans="18:20" s="9" customFormat="1">
      <c r="R3114" s="16"/>
      <c r="S3114" s="16"/>
      <c r="T3114" s="16"/>
    </row>
    <row r="3115" spans="18:20" s="9" customFormat="1">
      <c r="R3115" s="16"/>
      <c r="S3115" s="16"/>
      <c r="T3115" s="16"/>
    </row>
    <row r="3116" spans="18:20" s="9" customFormat="1">
      <c r="R3116" s="16"/>
      <c r="S3116" s="16"/>
      <c r="T3116" s="16"/>
    </row>
    <row r="3117" spans="18:20" s="9" customFormat="1">
      <c r="R3117" s="16"/>
      <c r="S3117" s="16"/>
      <c r="T3117" s="16"/>
    </row>
    <row r="3118" spans="18:20" s="9" customFormat="1">
      <c r="R3118" s="16"/>
      <c r="S3118" s="16"/>
      <c r="T3118" s="16"/>
    </row>
    <row r="3119" spans="18:20" s="9" customFormat="1">
      <c r="R3119" s="16"/>
      <c r="S3119" s="16"/>
      <c r="T3119" s="16"/>
    </row>
    <row r="3120" spans="18:20" s="9" customFormat="1">
      <c r="R3120" s="16"/>
      <c r="S3120" s="16"/>
      <c r="T3120" s="16"/>
    </row>
    <row r="3121" spans="18:20" s="9" customFormat="1">
      <c r="R3121" s="16"/>
      <c r="S3121" s="16"/>
      <c r="T3121" s="16"/>
    </row>
    <row r="3122" spans="18:20" s="9" customFormat="1">
      <c r="R3122" s="16"/>
      <c r="S3122" s="16"/>
      <c r="T3122" s="16"/>
    </row>
    <row r="3123" spans="18:20" s="9" customFormat="1">
      <c r="R3123" s="16"/>
      <c r="S3123" s="16"/>
      <c r="T3123" s="16"/>
    </row>
    <row r="3124" spans="18:20" s="9" customFormat="1">
      <c r="R3124" s="16"/>
      <c r="S3124" s="16"/>
      <c r="T3124" s="16"/>
    </row>
    <row r="3125" spans="18:20" s="9" customFormat="1">
      <c r="R3125" s="16"/>
      <c r="S3125" s="16"/>
      <c r="T3125" s="16"/>
    </row>
    <row r="3126" spans="18:20" s="9" customFormat="1">
      <c r="R3126" s="16"/>
      <c r="S3126" s="16"/>
      <c r="T3126" s="16"/>
    </row>
    <row r="3127" spans="18:20" s="9" customFormat="1">
      <c r="R3127" s="16"/>
      <c r="S3127" s="16"/>
      <c r="T3127" s="16"/>
    </row>
    <row r="3128" spans="18:20" s="9" customFormat="1">
      <c r="R3128" s="16"/>
      <c r="S3128" s="16"/>
      <c r="T3128" s="16"/>
    </row>
    <row r="3129" spans="18:20" s="9" customFormat="1">
      <c r="R3129" s="16"/>
      <c r="S3129" s="16"/>
      <c r="T3129" s="16"/>
    </row>
    <row r="3130" spans="18:20" s="9" customFormat="1">
      <c r="R3130" s="16"/>
      <c r="S3130" s="16"/>
      <c r="T3130" s="16"/>
    </row>
    <row r="3131" spans="18:20" s="9" customFormat="1">
      <c r="R3131" s="16"/>
      <c r="S3131" s="16"/>
      <c r="T3131" s="16"/>
    </row>
    <row r="3132" spans="18:20" s="9" customFormat="1">
      <c r="R3132" s="16"/>
      <c r="S3132" s="16"/>
      <c r="T3132" s="16"/>
    </row>
    <row r="3133" spans="18:20" s="9" customFormat="1">
      <c r="R3133" s="16"/>
      <c r="S3133" s="16"/>
      <c r="T3133" s="16"/>
    </row>
    <row r="3134" spans="18:20" s="9" customFormat="1">
      <c r="R3134" s="16"/>
      <c r="S3134" s="16"/>
      <c r="T3134" s="16"/>
    </row>
    <row r="3135" spans="18:20" s="9" customFormat="1">
      <c r="R3135" s="16"/>
      <c r="S3135" s="16"/>
      <c r="T3135" s="16"/>
    </row>
    <row r="3136" spans="18:20" s="9" customFormat="1">
      <c r="R3136" s="16"/>
      <c r="S3136" s="16"/>
      <c r="T3136" s="16"/>
    </row>
    <row r="3137" spans="18:20" s="9" customFormat="1">
      <c r="R3137" s="16"/>
      <c r="S3137" s="16"/>
      <c r="T3137" s="16"/>
    </row>
    <row r="3138" spans="18:20" s="9" customFormat="1">
      <c r="R3138" s="16"/>
      <c r="S3138" s="16"/>
      <c r="T3138" s="16"/>
    </row>
    <row r="3139" spans="18:20" s="9" customFormat="1">
      <c r="R3139" s="16"/>
      <c r="S3139" s="16"/>
      <c r="T3139" s="16"/>
    </row>
    <row r="3140" spans="18:20" s="9" customFormat="1">
      <c r="R3140" s="16"/>
      <c r="S3140" s="16"/>
      <c r="T3140" s="16"/>
    </row>
    <row r="3141" spans="18:20" s="9" customFormat="1">
      <c r="R3141" s="16"/>
      <c r="S3141" s="16"/>
      <c r="T3141" s="16"/>
    </row>
    <row r="3142" spans="18:20" s="9" customFormat="1">
      <c r="R3142" s="16"/>
      <c r="S3142" s="16"/>
      <c r="T3142" s="16"/>
    </row>
    <row r="3143" spans="18:20" s="9" customFormat="1">
      <c r="R3143" s="16"/>
      <c r="S3143" s="16"/>
      <c r="T3143" s="16"/>
    </row>
    <row r="3144" spans="18:20" s="9" customFormat="1">
      <c r="R3144" s="16"/>
      <c r="S3144" s="16"/>
      <c r="T3144" s="16"/>
    </row>
    <row r="3145" spans="18:20" s="9" customFormat="1">
      <c r="R3145" s="16"/>
      <c r="S3145" s="16"/>
      <c r="T3145" s="16"/>
    </row>
    <row r="3146" spans="18:20" s="9" customFormat="1">
      <c r="R3146" s="16"/>
      <c r="S3146" s="16"/>
      <c r="T3146" s="16"/>
    </row>
    <row r="3147" spans="18:20" s="9" customFormat="1">
      <c r="R3147" s="16"/>
      <c r="S3147" s="16"/>
      <c r="T3147" s="16"/>
    </row>
    <row r="3148" spans="18:20" s="9" customFormat="1">
      <c r="R3148" s="16"/>
      <c r="S3148" s="16"/>
      <c r="T3148" s="16"/>
    </row>
    <row r="3149" spans="18:20" s="9" customFormat="1">
      <c r="R3149" s="16"/>
      <c r="S3149" s="16"/>
      <c r="T3149" s="16"/>
    </row>
    <row r="3150" spans="18:20" s="9" customFormat="1">
      <c r="R3150" s="16"/>
      <c r="S3150" s="16"/>
      <c r="T3150" s="16"/>
    </row>
    <row r="3151" spans="18:20" s="9" customFormat="1">
      <c r="R3151" s="16"/>
      <c r="S3151" s="16"/>
      <c r="T3151" s="16"/>
    </row>
    <row r="3152" spans="18:20" s="9" customFormat="1">
      <c r="R3152" s="16"/>
      <c r="S3152" s="16"/>
      <c r="T3152" s="16"/>
    </row>
    <row r="3153" spans="18:20" s="9" customFormat="1">
      <c r="R3153" s="16"/>
      <c r="S3153" s="16"/>
      <c r="T3153" s="16"/>
    </row>
    <row r="3154" spans="18:20" s="9" customFormat="1">
      <c r="R3154" s="16"/>
      <c r="S3154" s="16"/>
      <c r="T3154" s="16"/>
    </row>
    <row r="3155" spans="18:20" s="9" customFormat="1">
      <c r="R3155" s="16"/>
      <c r="S3155" s="16"/>
      <c r="T3155" s="16"/>
    </row>
    <row r="3156" spans="18:20" s="9" customFormat="1">
      <c r="R3156" s="16"/>
      <c r="S3156" s="16"/>
      <c r="T3156" s="16"/>
    </row>
    <row r="3157" spans="18:20" s="9" customFormat="1">
      <c r="R3157" s="16"/>
      <c r="S3157" s="16"/>
      <c r="T3157" s="16"/>
    </row>
    <row r="3158" spans="18:20" s="9" customFormat="1">
      <c r="R3158" s="16"/>
      <c r="S3158" s="16"/>
      <c r="T3158" s="16"/>
    </row>
    <row r="3159" spans="18:20" s="9" customFormat="1">
      <c r="R3159" s="16"/>
      <c r="S3159" s="16"/>
      <c r="T3159" s="16"/>
    </row>
    <row r="3160" spans="18:20" s="9" customFormat="1">
      <c r="R3160" s="16"/>
      <c r="S3160" s="16"/>
      <c r="T3160" s="16"/>
    </row>
    <row r="3161" spans="18:20" s="9" customFormat="1">
      <c r="R3161" s="16"/>
      <c r="S3161" s="16"/>
      <c r="T3161" s="16"/>
    </row>
    <row r="3162" spans="18:20" s="9" customFormat="1">
      <c r="R3162" s="16"/>
      <c r="S3162" s="16"/>
      <c r="T3162" s="16"/>
    </row>
    <row r="3163" spans="18:20" s="9" customFormat="1">
      <c r="R3163" s="16"/>
      <c r="S3163" s="16"/>
      <c r="T3163" s="16"/>
    </row>
    <row r="3164" spans="18:20" s="9" customFormat="1">
      <c r="R3164" s="16"/>
      <c r="S3164" s="16"/>
      <c r="T3164" s="16"/>
    </row>
    <row r="3165" spans="18:20" s="9" customFormat="1">
      <c r="R3165" s="16"/>
      <c r="S3165" s="16"/>
      <c r="T3165" s="16"/>
    </row>
    <row r="3166" spans="18:20" s="9" customFormat="1">
      <c r="R3166" s="16"/>
      <c r="S3166" s="16"/>
      <c r="T3166" s="16"/>
    </row>
    <row r="3167" spans="18:20" s="9" customFormat="1">
      <c r="R3167" s="16"/>
      <c r="S3167" s="16"/>
      <c r="T3167" s="16"/>
    </row>
    <row r="3168" spans="18:20" s="9" customFormat="1">
      <c r="R3168" s="16"/>
      <c r="S3168" s="16"/>
      <c r="T3168" s="16"/>
    </row>
    <row r="3169" spans="18:20" s="9" customFormat="1">
      <c r="R3169" s="16"/>
      <c r="S3169" s="16"/>
      <c r="T3169" s="16"/>
    </row>
    <row r="3170" spans="18:20" s="9" customFormat="1">
      <c r="R3170" s="16"/>
      <c r="S3170" s="16"/>
      <c r="T3170" s="16"/>
    </row>
    <row r="3171" spans="18:20" s="9" customFormat="1">
      <c r="R3171" s="16"/>
      <c r="S3171" s="16"/>
      <c r="T3171" s="16"/>
    </row>
    <row r="3172" spans="18:20" s="9" customFormat="1">
      <c r="R3172" s="16"/>
      <c r="S3172" s="16"/>
      <c r="T3172" s="16"/>
    </row>
    <row r="3173" spans="18:20" s="9" customFormat="1">
      <c r="R3173" s="16"/>
      <c r="S3173" s="16"/>
      <c r="T3173" s="16"/>
    </row>
    <row r="3174" spans="18:20" s="9" customFormat="1">
      <c r="R3174" s="16"/>
      <c r="S3174" s="16"/>
      <c r="T3174" s="16"/>
    </row>
    <row r="3175" spans="18:20" s="9" customFormat="1">
      <c r="R3175" s="16"/>
      <c r="S3175" s="16"/>
      <c r="T3175" s="16"/>
    </row>
    <row r="3176" spans="18:20" s="9" customFormat="1">
      <c r="R3176" s="16"/>
      <c r="S3176" s="16"/>
      <c r="T3176" s="16"/>
    </row>
    <row r="3177" spans="18:20" s="9" customFormat="1">
      <c r="R3177" s="16"/>
      <c r="S3177" s="16"/>
      <c r="T3177" s="16"/>
    </row>
    <row r="3178" spans="18:20" s="9" customFormat="1">
      <c r="R3178" s="16"/>
      <c r="S3178" s="16"/>
      <c r="T3178" s="16"/>
    </row>
    <row r="3179" spans="18:20" s="9" customFormat="1">
      <c r="R3179" s="16"/>
      <c r="S3179" s="16"/>
      <c r="T3179" s="16"/>
    </row>
    <row r="3180" spans="18:20" s="9" customFormat="1">
      <c r="R3180" s="16"/>
      <c r="S3180" s="16"/>
      <c r="T3180" s="16"/>
    </row>
    <row r="3181" spans="18:20" s="9" customFormat="1">
      <c r="R3181" s="16"/>
      <c r="S3181" s="16"/>
      <c r="T3181" s="16"/>
    </row>
    <row r="3182" spans="18:20" s="9" customFormat="1">
      <c r="R3182" s="16"/>
      <c r="S3182" s="16"/>
      <c r="T3182" s="16"/>
    </row>
    <row r="3183" spans="18:20" s="9" customFormat="1">
      <c r="R3183" s="16"/>
      <c r="S3183" s="16"/>
      <c r="T3183" s="16"/>
    </row>
    <row r="3184" spans="18:20" s="9" customFormat="1">
      <c r="R3184" s="16"/>
      <c r="S3184" s="16"/>
      <c r="T3184" s="16"/>
    </row>
    <row r="3185" spans="18:20" s="9" customFormat="1">
      <c r="R3185" s="16"/>
      <c r="S3185" s="16"/>
      <c r="T3185" s="16"/>
    </row>
    <row r="3186" spans="18:20" s="9" customFormat="1">
      <c r="R3186" s="16"/>
      <c r="S3186" s="16"/>
      <c r="T3186" s="16"/>
    </row>
    <row r="3187" spans="18:20" s="9" customFormat="1">
      <c r="R3187" s="16"/>
      <c r="S3187" s="16"/>
      <c r="T3187" s="16"/>
    </row>
    <row r="3188" spans="18:20" s="9" customFormat="1">
      <c r="R3188" s="16"/>
      <c r="S3188" s="16"/>
      <c r="T3188" s="16"/>
    </row>
    <row r="3189" spans="18:20" s="9" customFormat="1">
      <c r="R3189" s="16"/>
      <c r="S3189" s="16"/>
      <c r="T3189" s="16"/>
    </row>
    <row r="3190" spans="18:20" s="9" customFormat="1">
      <c r="R3190" s="16"/>
      <c r="S3190" s="16"/>
      <c r="T3190" s="16"/>
    </row>
    <row r="3191" spans="18:20" s="9" customFormat="1">
      <c r="R3191" s="16"/>
      <c r="S3191" s="16"/>
      <c r="T3191" s="16"/>
    </row>
    <row r="3192" spans="18:20" s="9" customFormat="1">
      <c r="R3192" s="16"/>
      <c r="S3192" s="16"/>
      <c r="T3192" s="16"/>
    </row>
    <row r="3193" spans="18:20" s="9" customFormat="1">
      <c r="R3193" s="16"/>
      <c r="S3193" s="16"/>
      <c r="T3193" s="16"/>
    </row>
    <row r="3194" spans="18:20" s="9" customFormat="1">
      <c r="R3194" s="16"/>
      <c r="S3194" s="16"/>
      <c r="T3194" s="16"/>
    </row>
    <row r="3195" spans="18:20" s="9" customFormat="1">
      <c r="R3195" s="16"/>
      <c r="S3195" s="16"/>
      <c r="T3195" s="16"/>
    </row>
    <row r="3196" spans="18:20" s="9" customFormat="1">
      <c r="R3196" s="16"/>
      <c r="S3196" s="16"/>
      <c r="T3196" s="16"/>
    </row>
    <row r="3197" spans="18:20" s="9" customFormat="1">
      <c r="R3197" s="16"/>
      <c r="S3197" s="16"/>
      <c r="T3197" s="16"/>
    </row>
    <row r="3198" spans="18:20" s="9" customFormat="1">
      <c r="R3198" s="16"/>
      <c r="S3198" s="16"/>
      <c r="T3198" s="16"/>
    </row>
    <row r="3199" spans="18:20" s="9" customFormat="1">
      <c r="R3199" s="16"/>
      <c r="S3199" s="16"/>
      <c r="T3199" s="16"/>
    </row>
    <row r="3200" spans="18:20" s="9" customFormat="1">
      <c r="R3200" s="16"/>
      <c r="S3200" s="16"/>
      <c r="T3200" s="16"/>
    </row>
    <row r="3201" spans="18:20" s="9" customFormat="1">
      <c r="R3201" s="16"/>
      <c r="S3201" s="16"/>
      <c r="T3201" s="16"/>
    </row>
    <row r="3202" spans="18:20" s="9" customFormat="1">
      <c r="R3202" s="16"/>
      <c r="S3202" s="16"/>
      <c r="T3202" s="16"/>
    </row>
    <row r="3203" spans="18:20" s="9" customFormat="1">
      <c r="R3203" s="16"/>
      <c r="S3203" s="16"/>
      <c r="T3203" s="16"/>
    </row>
    <row r="3204" spans="18:20" s="9" customFormat="1">
      <c r="R3204" s="16"/>
      <c r="S3204" s="16"/>
      <c r="T3204" s="16"/>
    </row>
    <row r="3205" spans="18:20" s="9" customFormat="1">
      <c r="R3205" s="16"/>
      <c r="S3205" s="16"/>
      <c r="T3205" s="16"/>
    </row>
    <row r="3206" spans="18:20" s="9" customFormat="1">
      <c r="R3206" s="16"/>
      <c r="S3206" s="16"/>
      <c r="T3206" s="16"/>
    </row>
    <row r="3207" spans="18:20" s="9" customFormat="1">
      <c r="R3207" s="16"/>
      <c r="S3207" s="16"/>
      <c r="T3207" s="16"/>
    </row>
    <row r="3208" spans="18:20" s="9" customFormat="1">
      <c r="R3208" s="16"/>
      <c r="S3208" s="16"/>
      <c r="T3208" s="16"/>
    </row>
    <row r="3209" spans="18:20" s="9" customFormat="1">
      <c r="R3209" s="16"/>
      <c r="S3209" s="16"/>
      <c r="T3209" s="16"/>
    </row>
    <row r="3210" spans="18:20" s="9" customFormat="1">
      <c r="R3210" s="16"/>
      <c r="S3210" s="16"/>
      <c r="T3210" s="16"/>
    </row>
    <row r="3211" spans="18:20" s="9" customFormat="1">
      <c r="R3211" s="16"/>
      <c r="S3211" s="16"/>
      <c r="T3211" s="16"/>
    </row>
    <row r="3212" spans="18:20" s="9" customFormat="1">
      <c r="R3212" s="16"/>
      <c r="S3212" s="16"/>
      <c r="T3212" s="16"/>
    </row>
    <row r="3213" spans="18:20" s="9" customFormat="1">
      <c r="R3213" s="16"/>
      <c r="S3213" s="16"/>
      <c r="T3213" s="16"/>
    </row>
    <row r="3214" spans="18:20" s="9" customFormat="1">
      <c r="R3214" s="16"/>
      <c r="S3214" s="16"/>
      <c r="T3214" s="16"/>
    </row>
    <row r="3215" spans="18:20" s="9" customFormat="1">
      <c r="R3215" s="16"/>
      <c r="S3215" s="16"/>
      <c r="T3215" s="16"/>
    </row>
    <row r="3216" spans="18:20" s="9" customFormat="1">
      <c r="R3216" s="16"/>
      <c r="S3216" s="16"/>
      <c r="T3216" s="16"/>
    </row>
    <row r="3217" spans="18:20" s="9" customFormat="1">
      <c r="R3217" s="16"/>
      <c r="S3217" s="16"/>
      <c r="T3217" s="16"/>
    </row>
    <row r="3218" spans="18:20" s="9" customFormat="1">
      <c r="R3218" s="16"/>
      <c r="S3218" s="16"/>
      <c r="T3218" s="16"/>
    </row>
    <row r="3219" spans="18:20" s="9" customFormat="1">
      <c r="R3219" s="16"/>
      <c r="S3219" s="16"/>
      <c r="T3219" s="16"/>
    </row>
    <row r="3220" spans="18:20" s="9" customFormat="1">
      <c r="R3220" s="16"/>
      <c r="S3220" s="16"/>
      <c r="T3220" s="16"/>
    </row>
    <row r="3221" spans="18:20" s="9" customFormat="1">
      <c r="R3221" s="16"/>
      <c r="S3221" s="16"/>
      <c r="T3221" s="16"/>
    </row>
    <row r="3222" spans="18:20" s="9" customFormat="1">
      <c r="R3222" s="16"/>
      <c r="S3222" s="16"/>
      <c r="T3222" s="16"/>
    </row>
    <row r="3223" spans="18:20" s="9" customFormat="1">
      <c r="R3223" s="16"/>
      <c r="S3223" s="16"/>
      <c r="T3223" s="16"/>
    </row>
    <row r="3224" spans="18:20" s="9" customFormat="1">
      <c r="R3224" s="16"/>
      <c r="S3224" s="16"/>
      <c r="T3224" s="16"/>
    </row>
    <row r="3225" spans="18:20" s="9" customFormat="1">
      <c r="R3225" s="16"/>
      <c r="S3225" s="16"/>
      <c r="T3225" s="16"/>
    </row>
    <row r="3226" spans="18:20" s="9" customFormat="1">
      <c r="R3226" s="16"/>
      <c r="S3226" s="16"/>
      <c r="T3226" s="16"/>
    </row>
    <row r="3227" spans="18:20" s="9" customFormat="1">
      <c r="R3227" s="16"/>
      <c r="S3227" s="16"/>
      <c r="T3227" s="16"/>
    </row>
    <row r="3228" spans="18:20" s="9" customFormat="1">
      <c r="R3228" s="16"/>
      <c r="S3228" s="16"/>
      <c r="T3228" s="16"/>
    </row>
    <row r="3229" spans="18:20" s="9" customFormat="1">
      <c r="R3229" s="16"/>
      <c r="S3229" s="16"/>
      <c r="T3229" s="16"/>
    </row>
    <row r="3230" spans="18:20" s="9" customFormat="1">
      <c r="R3230" s="16"/>
      <c r="S3230" s="16"/>
      <c r="T3230" s="16"/>
    </row>
    <row r="3231" spans="18:20" s="9" customFormat="1">
      <c r="R3231" s="16"/>
      <c r="S3231" s="16"/>
      <c r="T3231" s="16"/>
    </row>
    <row r="3232" spans="18:20" s="9" customFormat="1">
      <c r="R3232" s="16"/>
      <c r="S3232" s="16"/>
      <c r="T3232" s="16"/>
    </row>
    <row r="3233" spans="18:20" s="9" customFormat="1">
      <c r="R3233" s="16"/>
      <c r="S3233" s="16"/>
      <c r="T3233" s="16"/>
    </row>
    <row r="3234" spans="18:20" s="9" customFormat="1">
      <c r="R3234" s="16"/>
      <c r="S3234" s="16"/>
      <c r="T3234" s="16"/>
    </row>
    <row r="3235" spans="18:20" s="9" customFormat="1">
      <c r="R3235" s="16"/>
      <c r="S3235" s="16"/>
      <c r="T3235" s="16"/>
    </row>
    <row r="3236" spans="18:20" s="9" customFormat="1">
      <c r="R3236" s="16"/>
      <c r="S3236" s="16"/>
      <c r="T3236" s="16"/>
    </row>
    <row r="3237" spans="18:20" s="9" customFormat="1">
      <c r="R3237" s="16"/>
      <c r="S3237" s="16"/>
      <c r="T3237" s="16"/>
    </row>
    <row r="3238" spans="18:20" s="9" customFormat="1">
      <c r="R3238" s="16"/>
      <c r="S3238" s="16"/>
      <c r="T3238" s="16"/>
    </row>
    <row r="3239" spans="18:20" s="9" customFormat="1">
      <c r="R3239" s="16"/>
      <c r="S3239" s="16"/>
      <c r="T3239" s="16"/>
    </row>
    <row r="3240" spans="18:20" s="9" customFormat="1">
      <c r="R3240" s="16"/>
      <c r="S3240" s="16"/>
      <c r="T3240" s="16"/>
    </row>
    <row r="3241" spans="18:20" s="9" customFormat="1">
      <c r="R3241" s="16"/>
      <c r="S3241" s="16"/>
      <c r="T3241" s="16"/>
    </row>
    <row r="3242" spans="18:20" s="9" customFormat="1">
      <c r="R3242" s="16"/>
      <c r="S3242" s="16"/>
      <c r="T3242" s="16"/>
    </row>
    <row r="3243" spans="18:20" s="9" customFormat="1">
      <c r="R3243" s="16"/>
      <c r="S3243" s="16"/>
      <c r="T3243" s="16"/>
    </row>
    <row r="3244" spans="18:20" s="9" customFormat="1">
      <c r="R3244" s="16"/>
      <c r="S3244" s="16"/>
      <c r="T3244" s="16"/>
    </row>
    <row r="3245" spans="18:20" s="9" customFormat="1">
      <c r="R3245" s="16"/>
      <c r="S3245" s="16"/>
      <c r="T3245" s="16"/>
    </row>
    <row r="3246" spans="18:20" s="9" customFormat="1">
      <c r="R3246" s="16"/>
      <c r="S3246" s="16"/>
      <c r="T3246" s="16"/>
    </row>
    <row r="3247" spans="18:20" s="9" customFormat="1">
      <c r="R3247" s="16"/>
      <c r="S3247" s="16"/>
      <c r="T3247" s="16"/>
    </row>
    <row r="3248" spans="18:20" s="9" customFormat="1">
      <c r="R3248" s="16"/>
      <c r="S3248" s="16"/>
      <c r="T3248" s="16"/>
    </row>
    <row r="3249" spans="18:20" s="9" customFormat="1">
      <c r="R3249" s="16"/>
      <c r="S3249" s="16"/>
      <c r="T3249" s="16"/>
    </row>
    <row r="3250" spans="18:20" s="9" customFormat="1">
      <c r="R3250" s="16"/>
      <c r="S3250" s="16"/>
      <c r="T3250" s="16"/>
    </row>
    <row r="3251" spans="18:20" s="9" customFormat="1">
      <c r="R3251" s="16"/>
      <c r="S3251" s="16"/>
      <c r="T3251" s="16"/>
    </row>
    <row r="3252" spans="18:20" s="9" customFormat="1">
      <c r="R3252" s="16"/>
      <c r="S3252" s="16"/>
      <c r="T3252" s="16"/>
    </row>
    <row r="3253" spans="18:20" s="9" customFormat="1">
      <c r="R3253" s="16"/>
      <c r="S3253" s="16"/>
      <c r="T3253" s="16"/>
    </row>
    <row r="3254" spans="18:20" s="9" customFormat="1">
      <c r="R3254" s="16"/>
      <c r="S3254" s="16"/>
      <c r="T3254" s="16"/>
    </row>
    <row r="3255" spans="18:20" s="9" customFormat="1">
      <c r="R3255" s="16"/>
      <c r="S3255" s="16"/>
      <c r="T3255" s="16"/>
    </row>
    <row r="3256" spans="18:20" s="9" customFormat="1">
      <c r="R3256" s="16"/>
      <c r="S3256" s="16"/>
      <c r="T3256" s="16"/>
    </row>
    <row r="3257" spans="18:20" s="9" customFormat="1">
      <c r="R3257" s="16"/>
      <c r="S3257" s="16"/>
      <c r="T3257" s="16"/>
    </row>
    <row r="3258" spans="18:20" s="9" customFormat="1">
      <c r="R3258" s="16"/>
      <c r="S3258" s="16"/>
      <c r="T3258" s="16"/>
    </row>
    <row r="3259" spans="18:20" s="9" customFormat="1">
      <c r="R3259" s="16"/>
      <c r="S3259" s="16"/>
      <c r="T3259" s="16"/>
    </row>
    <row r="3260" spans="18:20" s="9" customFormat="1">
      <c r="R3260" s="16"/>
      <c r="S3260" s="16"/>
      <c r="T3260" s="16"/>
    </row>
    <row r="3261" spans="18:20" s="9" customFormat="1">
      <c r="R3261" s="16"/>
      <c r="S3261" s="16"/>
      <c r="T3261" s="16"/>
    </row>
    <row r="3262" spans="18:20" s="9" customFormat="1">
      <c r="R3262" s="16"/>
      <c r="S3262" s="16"/>
      <c r="T3262" s="16"/>
    </row>
    <row r="3263" spans="18:20" s="9" customFormat="1">
      <c r="R3263" s="16"/>
      <c r="S3263" s="16"/>
      <c r="T3263" s="16"/>
    </row>
    <row r="3264" spans="18:20" s="9" customFormat="1">
      <c r="R3264" s="16"/>
      <c r="S3264" s="16"/>
      <c r="T3264" s="16"/>
    </row>
    <row r="3265" spans="18:20" s="9" customFormat="1">
      <c r="R3265" s="16"/>
      <c r="S3265" s="16"/>
      <c r="T3265" s="16"/>
    </row>
    <row r="3266" spans="18:20" s="9" customFormat="1">
      <c r="R3266" s="16"/>
      <c r="S3266" s="16"/>
      <c r="T3266" s="16"/>
    </row>
    <row r="3267" spans="18:20" s="9" customFormat="1">
      <c r="R3267" s="16"/>
      <c r="S3267" s="16"/>
      <c r="T3267" s="16"/>
    </row>
    <row r="3268" spans="18:20" s="9" customFormat="1">
      <c r="R3268" s="16"/>
      <c r="S3268" s="16"/>
      <c r="T3268" s="16"/>
    </row>
    <row r="3269" spans="18:20" s="9" customFormat="1">
      <c r="R3269" s="16"/>
      <c r="S3269" s="16"/>
      <c r="T3269" s="16"/>
    </row>
    <row r="3270" spans="18:20" s="9" customFormat="1">
      <c r="R3270" s="16"/>
      <c r="S3270" s="16"/>
      <c r="T3270" s="16"/>
    </row>
    <row r="3271" spans="18:20" s="9" customFormat="1">
      <c r="R3271" s="16"/>
      <c r="S3271" s="16"/>
      <c r="T3271" s="16"/>
    </row>
    <row r="3272" spans="18:20" s="9" customFormat="1">
      <c r="R3272" s="16"/>
      <c r="S3272" s="16"/>
      <c r="T3272" s="16"/>
    </row>
    <row r="3273" spans="18:20" s="9" customFormat="1">
      <c r="R3273" s="16"/>
      <c r="S3273" s="16"/>
      <c r="T3273" s="16"/>
    </row>
    <row r="3274" spans="18:20" s="9" customFormat="1">
      <c r="R3274" s="16"/>
      <c r="S3274" s="16"/>
      <c r="T3274" s="16"/>
    </row>
    <row r="3275" spans="18:20" s="9" customFormat="1">
      <c r="R3275" s="16"/>
      <c r="S3275" s="16"/>
      <c r="T3275" s="16"/>
    </row>
    <row r="3276" spans="18:20" s="9" customFormat="1">
      <c r="R3276" s="16"/>
      <c r="S3276" s="16"/>
      <c r="T3276" s="16"/>
    </row>
    <row r="3277" spans="18:20" s="9" customFormat="1">
      <c r="R3277" s="16"/>
      <c r="S3277" s="16"/>
      <c r="T3277" s="16"/>
    </row>
    <row r="3278" spans="18:20" s="9" customFormat="1">
      <c r="R3278" s="16"/>
      <c r="S3278" s="16"/>
      <c r="T3278" s="16"/>
    </row>
    <row r="3279" spans="18:20" s="9" customFormat="1">
      <c r="R3279" s="16"/>
      <c r="S3279" s="16"/>
      <c r="T3279" s="16"/>
    </row>
    <row r="3280" spans="18:20" s="9" customFormat="1">
      <c r="R3280" s="16"/>
      <c r="S3280" s="16"/>
      <c r="T3280" s="16"/>
    </row>
    <row r="3281" spans="18:20" s="9" customFormat="1">
      <c r="R3281" s="16"/>
      <c r="S3281" s="16"/>
      <c r="T3281" s="16"/>
    </row>
    <row r="3282" spans="18:20" s="9" customFormat="1">
      <c r="R3282" s="16"/>
      <c r="S3282" s="16"/>
      <c r="T3282" s="16"/>
    </row>
    <row r="3283" spans="18:20" s="9" customFormat="1">
      <c r="R3283" s="16"/>
      <c r="S3283" s="16"/>
      <c r="T3283" s="16"/>
    </row>
    <row r="3284" spans="18:20" s="9" customFormat="1">
      <c r="R3284" s="16"/>
      <c r="S3284" s="16"/>
      <c r="T3284" s="16"/>
    </row>
    <row r="3285" spans="18:20" s="9" customFormat="1">
      <c r="R3285" s="16"/>
      <c r="S3285" s="16"/>
      <c r="T3285" s="16"/>
    </row>
    <row r="3286" spans="18:20" s="9" customFormat="1">
      <c r="R3286" s="16"/>
      <c r="S3286" s="16"/>
      <c r="T3286" s="16"/>
    </row>
    <row r="3287" spans="18:20" s="9" customFormat="1">
      <c r="R3287" s="16"/>
      <c r="S3287" s="16"/>
      <c r="T3287" s="16"/>
    </row>
    <row r="3288" spans="18:20" s="9" customFormat="1">
      <c r="R3288" s="16"/>
      <c r="S3288" s="16"/>
      <c r="T3288" s="16"/>
    </row>
    <row r="3289" spans="18:20" s="9" customFormat="1">
      <c r="R3289" s="16"/>
      <c r="S3289" s="16"/>
      <c r="T3289" s="16"/>
    </row>
    <row r="3290" spans="18:20" s="9" customFormat="1">
      <c r="R3290" s="16"/>
      <c r="S3290" s="16"/>
      <c r="T3290" s="16"/>
    </row>
    <row r="3291" spans="18:20" s="9" customFormat="1">
      <c r="R3291" s="16"/>
      <c r="S3291" s="16"/>
      <c r="T3291" s="16"/>
    </row>
    <row r="3292" spans="18:20" s="9" customFormat="1">
      <c r="R3292" s="16"/>
      <c r="S3292" s="16"/>
      <c r="T3292" s="16"/>
    </row>
    <row r="3293" spans="18:20" s="9" customFormat="1">
      <c r="R3293" s="16"/>
      <c r="S3293" s="16"/>
      <c r="T3293" s="16"/>
    </row>
    <row r="3294" spans="18:20" s="9" customFormat="1">
      <c r="R3294" s="16"/>
      <c r="S3294" s="16"/>
      <c r="T3294" s="16"/>
    </row>
    <row r="3295" spans="18:20" s="9" customFormat="1">
      <c r="R3295" s="16"/>
      <c r="S3295" s="16"/>
      <c r="T3295" s="16"/>
    </row>
    <row r="3296" spans="18:20" s="9" customFormat="1">
      <c r="R3296" s="16"/>
      <c r="S3296" s="16"/>
      <c r="T3296" s="16"/>
    </row>
    <row r="3297" spans="18:20" s="9" customFormat="1">
      <c r="R3297" s="16"/>
      <c r="S3297" s="16"/>
      <c r="T3297" s="16"/>
    </row>
    <row r="3298" spans="18:20" s="9" customFormat="1">
      <c r="R3298" s="16"/>
      <c r="S3298" s="16"/>
      <c r="T3298" s="16"/>
    </row>
    <row r="3299" spans="18:20" s="9" customFormat="1">
      <c r="R3299" s="16"/>
      <c r="S3299" s="16"/>
      <c r="T3299" s="16"/>
    </row>
    <row r="3300" spans="18:20" s="9" customFormat="1">
      <c r="R3300" s="16"/>
      <c r="S3300" s="16"/>
      <c r="T3300" s="16"/>
    </row>
    <row r="3301" spans="18:20" s="9" customFormat="1">
      <c r="R3301" s="16"/>
      <c r="S3301" s="16"/>
      <c r="T3301" s="16"/>
    </row>
    <row r="3302" spans="18:20" s="9" customFormat="1">
      <c r="R3302" s="16"/>
      <c r="S3302" s="16"/>
      <c r="T3302" s="16"/>
    </row>
    <row r="3303" spans="18:20" s="9" customFormat="1">
      <c r="R3303" s="16"/>
      <c r="S3303" s="16"/>
      <c r="T3303" s="16"/>
    </row>
    <row r="3304" spans="18:20" s="9" customFormat="1">
      <c r="R3304" s="16"/>
      <c r="S3304" s="16"/>
      <c r="T3304" s="16"/>
    </row>
    <row r="3305" spans="18:20" s="9" customFormat="1">
      <c r="R3305" s="16"/>
      <c r="S3305" s="16"/>
      <c r="T3305" s="16"/>
    </row>
    <row r="3306" spans="18:20" s="9" customFormat="1">
      <c r="R3306" s="16"/>
      <c r="S3306" s="16"/>
      <c r="T3306" s="16"/>
    </row>
    <row r="3307" spans="18:20" s="9" customFormat="1">
      <c r="R3307" s="16"/>
      <c r="S3307" s="16"/>
      <c r="T3307" s="16"/>
    </row>
    <row r="3308" spans="18:20" s="9" customFormat="1">
      <c r="R3308" s="16"/>
      <c r="S3308" s="16"/>
      <c r="T3308" s="16"/>
    </row>
    <row r="3309" spans="18:20" s="9" customFormat="1">
      <c r="R3309" s="16"/>
      <c r="S3309" s="16"/>
      <c r="T3309" s="16"/>
    </row>
    <row r="3310" spans="18:20" s="9" customFormat="1">
      <c r="R3310" s="16"/>
      <c r="S3310" s="16"/>
      <c r="T3310" s="16"/>
    </row>
    <row r="3311" spans="18:20" s="9" customFormat="1">
      <c r="R3311" s="16"/>
      <c r="S3311" s="16"/>
      <c r="T3311" s="16"/>
    </row>
    <row r="3312" spans="18:20" s="9" customFormat="1">
      <c r="R3312" s="16"/>
      <c r="S3312" s="16"/>
      <c r="T3312" s="16"/>
    </row>
    <row r="3313" spans="18:20" s="9" customFormat="1">
      <c r="R3313" s="16"/>
      <c r="S3313" s="16"/>
      <c r="T3313" s="16"/>
    </row>
    <row r="3314" spans="18:20" s="9" customFormat="1">
      <c r="R3314" s="16"/>
      <c r="S3314" s="16"/>
      <c r="T3314" s="16"/>
    </row>
    <row r="3315" spans="18:20" s="9" customFormat="1">
      <c r="R3315" s="16"/>
      <c r="S3315" s="16"/>
      <c r="T3315" s="16"/>
    </row>
    <row r="3316" spans="18:20" s="9" customFormat="1">
      <c r="R3316" s="16"/>
      <c r="S3316" s="16"/>
      <c r="T3316" s="16"/>
    </row>
    <row r="3317" spans="18:20" s="9" customFormat="1">
      <c r="R3317" s="16"/>
      <c r="S3317" s="16"/>
      <c r="T3317" s="16"/>
    </row>
    <row r="3318" spans="18:20" s="9" customFormat="1">
      <c r="R3318" s="16"/>
      <c r="S3318" s="16"/>
      <c r="T3318" s="16"/>
    </row>
    <row r="3319" spans="18:20" s="9" customFormat="1">
      <c r="R3319" s="16"/>
      <c r="S3319" s="16"/>
      <c r="T3319" s="16"/>
    </row>
    <row r="3320" spans="18:20" s="9" customFormat="1">
      <c r="R3320" s="16"/>
      <c r="S3320" s="16"/>
      <c r="T3320" s="16"/>
    </row>
    <row r="3321" spans="18:20" s="9" customFormat="1">
      <c r="R3321" s="16"/>
      <c r="S3321" s="16"/>
      <c r="T3321" s="16"/>
    </row>
    <row r="3322" spans="18:20" s="9" customFormat="1">
      <c r="R3322" s="16"/>
      <c r="S3322" s="16"/>
      <c r="T3322" s="16"/>
    </row>
    <row r="3323" spans="18:20" s="9" customFormat="1">
      <c r="R3323" s="16"/>
      <c r="S3323" s="16"/>
      <c r="T3323" s="16"/>
    </row>
    <row r="3324" spans="18:20" s="9" customFormat="1">
      <c r="R3324" s="16"/>
      <c r="S3324" s="16"/>
      <c r="T3324" s="16"/>
    </row>
    <row r="3325" spans="18:20" s="9" customFormat="1">
      <c r="R3325" s="16"/>
      <c r="S3325" s="16"/>
      <c r="T3325" s="16"/>
    </row>
    <row r="3326" spans="18:20" s="9" customFormat="1">
      <c r="R3326" s="16"/>
      <c r="S3326" s="16"/>
      <c r="T3326" s="16"/>
    </row>
    <row r="3327" spans="18:20" s="9" customFormat="1">
      <c r="R3327" s="16"/>
      <c r="S3327" s="16"/>
      <c r="T3327" s="16"/>
    </row>
    <row r="3328" spans="18:20" s="9" customFormat="1">
      <c r="R3328" s="16"/>
      <c r="S3328" s="16"/>
      <c r="T3328" s="16"/>
    </row>
    <row r="3329" spans="18:20" s="9" customFormat="1">
      <c r="R3329" s="16"/>
      <c r="S3329" s="16"/>
      <c r="T3329" s="16"/>
    </row>
    <row r="3330" spans="18:20" s="9" customFormat="1">
      <c r="R3330" s="16"/>
      <c r="S3330" s="16"/>
      <c r="T3330" s="16"/>
    </row>
    <row r="3331" spans="18:20" s="9" customFormat="1">
      <c r="R3331" s="16"/>
      <c r="S3331" s="16"/>
      <c r="T3331" s="16"/>
    </row>
    <row r="3332" spans="18:20" s="9" customFormat="1">
      <c r="R3332" s="16"/>
      <c r="S3332" s="16"/>
      <c r="T3332" s="16"/>
    </row>
    <row r="3333" spans="18:20" s="9" customFormat="1">
      <c r="R3333" s="16"/>
      <c r="S3333" s="16"/>
      <c r="T3333" s="16"/>
    </row>
    <row r="3334" spans="18:20" s="9" customFormat="1">
      <c r="R3334" s="16"/>
      <c r="S3334" s="16"/>
      <c r="T3334" s="16"/>
    </row>
    <row r="3335" spans="18:20" s="9" customFormat="1">
      <c r="R3335" s="16"/>
      <c r="S3335" s="16"/>
      <c r="T3335" s="16"/>
    </row>
    <row r="3336" spans="18:20" s="9" customFormat="1">
      <c r="R3336" s="16"/>
      <c r="S3336" s="16"/>
      <c r="T3336" s="16"/>
    </row>
    <row r="3337" spans="18:20" s="9" customFormat="1">
      <c r="R3337" s="16"/>
      <c r="S3337" s="16"/>
      <c r="T3337" s="16"/>
    </row>
    <row r="3338" spans="18:20" s="9" customFormat="1">
      <c r="R3338" s="16"/>
      <c r="S3338" s="16"/>
      <c r="T3338" s="16"/>
    </row>
    <row r="3339" spans="18:20" s="9" customFormat="1">
      <c r="R3339" s="16"/>
      <c r="S3339" s="16"/>
      <c r="T3339" s="16"/>
    </row>
    <row r="3340" spans="18:20" s="9" customFormat="1">
      <c r="R3340" s="16"/>
      <c r="S3340" s="16"/>
      <c r="T3340" s="16"/>
    </row>
    <row r="3341" spans="18:20" s="9" customFormat="1">
      <c r="R3341" s="16"/>
      <c r="S3341" s="16"/>
      <c r="T3341" s="16"/>
    </row>
    <row r="3342" spans="18:20" s="9" customFormat="1">
      <c r="R3342" s="16"/>
      <c r="S3342" s="16"/>
      <c r="T3342" s="16"/>
    </row>
    <row r="3343" spans="18:20" s="9" customFormat="1">
      <c r="R3343" s="16"/>
      <c r="S3343" s="16"/>
      <c r="T3343" s="16"/>
    </row>
    <row r="3344" spans="18:20" s="9" customFormat="1">
      <c r="R3344" s="16"/>
      <c r="S3344" s="16"/>
      <c r="T3344" s="16"/>
    </row>
    <row r="3345" spans="18:20" s="9" customFormat="1">
      <c r="R3345" s="16"/>
      <c r="S3345" s="16"/>
      <c r="T3345" s="16"/>
    </row>
    <row r="3346" spans="18:20" s="9" customFormat="1">
      <c r="R3346" s="16"/>
      <c r="S3346" s="16"/>
      <c r="T3346" s="16"/>
    </row>
    <row r="3347" spans="18:20" s="9" customFormat="1">
      <c r="R3347" s="16"/>
      <c r="S3347" s="16"/>
      <c r="T3347" s="16"/>
    </row>
    <row r="3348" spans="18:20" s="9" customFormat="1">
      <c r="R3348" s="16"/>
      <c r="S3348" s="16"/>
      <c r="T3348" s="16"/>
    </row>
    <row r="3349" spans="18:20" s="9" customFormat="1">
      <c r="R3349" s="16"/>
      <c r="S3349" s="16"/>
      <c r="T3349" s="16"/>
    </row>
    <row r="3350" spans="18:20" s="9" customFormat="1">
      <c r="R3350" s="16"/>
      <c r="S3350" s="16"/>
      <c r="T3350" s="16"/>
    </row>
    <row r="3351" spans="18:20" s="9" customFormat="1">
      <c r="R3351" s="16"/>
      <c r="S3351" s="16"/>
      <c r="T3351" s="16"/>
    </row>
    <row r="3352" spans="18:20" s="9" customFormat="1">
      <c r="R3352" s="16"/>
      <c r="S3352" s="16"/>
      <c r="T3352" s="16"/>
    </row>
    <row r="3353" spans="18:20" s="9" customFormat="1">
      <c r="R3353" s="16"/>
      <c r="S3353" s="16"/>
      <c r="T3353" s="16"/>
    </row>
    <row r="3354" spans="18:20" s="9" customFormat="1">
      <c r="R3354" s="16"/>
      <c r="S3354" s="16"/>
      <c r="T3354" s="16"/>
    </row>
    <row r="3355" spans="18:20" s="9" customFormat="1">
      <c r="R3355" s="16"/>
      <c r="S3355" s="16"/>
      <c r="T3355" s="16"/>
    </row>
    <row r="3356" spans="18:20" s="9" customFormat="1">
      <c r="R3356" s="16"/>
      <c r="S3356" s="16"/>
      <c r="T3356" s="16"/>
    </row>
    <row r="3357" spans="18:20" s="9" customFormat="1">
      <c r="R3357" s="16"/>
      <c r="S3357" s="16"/>
      <c r="T3357" s="16"/>
    </row>
    <row r="3358" spans="18:20" s="9" customFormat="1">
      <c r="R3358" s="16"/>
      <c r="S3358" s="16"/>
      <c r="T3358" s="16"/>
    </row>
    <row r="3359" spans="18:20" s="9" customFormat="1">
      <c r="R3359" s="16"/>
      <c r="S3359" s="16"/>
      <c r="T3359" s="16"/>
    </row>
    <row r="3360" spans="18:20" s="9" customFormat="1">
      <c r="R3360" s="16"/>
      <c r="S3360" s="16"/>
      <c r="T3360" s="16"/>
    </row>
    <row r="3361" spans="18:20" s="9" customFormat="1">
      <c r="R3361" s="16"/>
      <c r="S3361" s="16"/>
      <c r="T3361" s="16"/>
    </row>
    <row r="3362" spans="18:20" s="9" customFormat="1">
      <c r="R3362" s="16"/>
      <c r="S3362" s="16"/>
      <c r="T3362" s="16"/>
    </row>
    <row r="3363" spans="18:20" s="9" customFormat="1">
      <c r="R3363" s="16"/>
      <c r="S3363" s="16"/>
      <c r="T3363" s="16"/>
    </row>
    <row r="3364" spans="18:20" s="9" customFormat="1">
      <c r="R3364" s="16"/>
      <c r="S3364" s="16"/>
      <c r="T3364" s="16"/>
    </row>
    <row r="3365" spans="18:20" s="9" customFormat="1">
      <c r="R3365" s="16"/>
      <c r="S3365" s="16"/>
      <c r="T3365" s="16"/>
    </row>
    <row r="3366" spans="18:20" s="9" customFormat="1">
      <c r="R3366" s="16"/>
      <c r="S3366" s="16"/>
      <c r="T3366" s="16"/>
    </row>
    <row r="3367" spans="18:20" s="9" customFormat="1">
      <c r="R3367" s="16"/>
      <c r="S3367" s="16"/>
      <c r="T3367" s="16"/>
    </row>
    <row r="3368" spans="18:20" s="9" customFormat="1">
      <c r="R3368" s="16"/>
      <c r="S3368" s="16"/>
      <c r="T3368" s="16"/>
    </row>
    <row r="3369" spans="18:20" s="9" customFormat="1">
      <c r="R3369" s="16"/>
      <c r="S3369" s="16"/>
      <c r="T3369" s="16"/>
    </row>
    <row r="3370" spans="18:20" s="9" customFormat="1">
      <c r="R3370" s="16"/>
      <c r="S3370" s="16"/>
      <c r="T3370" s="16"/>
    </row>
    <row r="3371" spans="18:20" s="9" customFormat="1">
      <c r="R3371" s="16"/>
      <c r="S3371" s="16"/>
      <c r="T3371" s="16"/>
    </row>
    <row r="3372" spans="18:20" s="9" customFormat="1">
      <c r="R3372" s="16"/>
      <c r="S3372" s="16"/>
      <c r="T3372" s="16"/>
    </row>
    <row r="3373" spans="18:20" s="9" customFormat="1">
      <c r="R3373" s="16"/>
      <c r="S3373" s="16"/>
      <c r="T3373" s="16"/>
    </row>
    <row r="3374" spans="18:20" s="9" customFormat="1">
      <c r="R3374" s="16"/>
      <c r="S3374" s="16"/>
      <c r="T3374" s="16"/>
    </row>
    <row r="3375" spans="18:20" s="9" customFormat="1">
      <c r="R3375" s="16"/>
      <c r="S3375" s="16"/>
      <c r="T3375" s="16"/>
    </row>
    <row r="3376" spans="18:20" s="9" customFormat="1">
      <c r="R3376" s="16"/>
      <c r="S3376" s="16"/>
      <c r="T3376" s="16"/>
    </row>
    <row r="3377" spans="18:20" s="9" customFormat="1">
      <c r="R3377" s="16"/>
      <c r="S3377" s="16"/>
      <c r="T3377" s="16"/>
    </row>
    <row r="3378" spans="18:20" s="9" customFormat="1">
      <c r="R3378" s="16"/>
      <c r="S3378" s="16"/>
      <c r="T3378" s="16"/>
    </row>
    <row r="3379" spans="18:20" s="9" customFormat="1">
      <c r="R3379" s="16"/>
      <c r="S3379" s="16"/>
      <c r="T3379" s="16"/>
    </row>
    <row r="3380" spans="18:20" s="9" customFormat="1">
      <c r="R3380" s="16"/>
      <c r="S3380" s="16"/>
      <c r="T3380" s="16"/>
    </row>
    <row r="3381" spans="18:20" s="9" customFormat="1">
      <c r="R3381" s="16"/>
      <c r="S3381" s="16"/>
      <c r="T3381" s="16"/>
    </row>
    <row r="3382" spans="18:20" s="9" customFormat="1">
      <c r="R3382" s="16"/>
      <c r="S3382" s="16"/>
      <c r="T3382" s="16"/>
    </row>
    <row r="3383" spans="18:20" s="9" customFormat="1">
      <c r="R3383" s="16"/>
      <c r="S3383" s="16"/>
      <c r="T3383" s="16"/>
    </row>
    <row r="3384" spans="18:20" s="9" customFormat="1">
      <c r="R3384" s="16"/>
      <c r="S3384" s="16"/>
      <c r="T3384" s="16"/>
    </row>
    <row r="3385" spans="18:20" s="9" customFormat="1">
      <c r="R3385" s="16"/>
      <c r="S3385" s="16"/>
      <c r="T3385" s="16"/>
    </row>
    <row r="3386" spans="18:20" s="9" customFormat="1">
      <c r="R3386" s="16"/>
      <c r="S3386" s="16"/>
      <c r="T3386" s="16"/>
    </row>
    <row r="3387" spans="18:20" s="9" customFormat="1">
      <c r="R3387" s="16"/>
      <c r="S3387" s="16"/>
      <c r="T3387" s="16"/>
    </row>
    <row r="3388" spans="18:20" s="9" customFormat="1">
      <c r="R3388" s="16"/>
      <c r="S3388" s="16"/>
      <c r="T3388" s="16"/>
    </row>
    <row r="3389" spans="18:20" s="9" customFormat="1">
      <c r="R3389" s="16"/>
      <c r="S3389" s="16"/>
      <c r="T3389" s="16"/>
    </row>
    <row r="3390" spans="18:20" s="9" customFormat="1">
      <c r="R3390" s="16"/>
      <c r="S3390" s="16"/>
      <c r="T3390" s="16"/>
    </row>
    <row r="3391" spans="18:20" s="9" customFormat="1">
      <c r="R3391" s="16"/>
      <c r="S3391" s="16"/>
      <c r="T3391" s="16"/>
    </row>
    <row r="3392" spans="18:20" s="9" customFormat="1">
      <c r="R3392" s="16"/>
      <c r="S3392" s="16"/>
      <c r="T3392" s="16"/>
    </row>
    <row r="3393" spans="18:20" s="9" customFormat="1">
      <c r="R3393" s="16"/>
      <c r="S3393" s="16"/>
      <c r="T3393" s="16"/>
    </row>
    <row r="3394" spans="18:20" s="9" customFormat="1">
      <c r="R3394" s="16"/>
      <c r="S3394" s="16"/>
      <c r="T3394" s="16"/>
    </row>
    <row r="3395" spans="18:20" s="9" customFormat="1">
      <c r="R3395" s="16"/>
      <c r="S3395" s="16"/>
      <c r="T3395" s="16"/>
    </row>
    <row r="3396" spans="18:20" s="9" customFormat="1">
      <c r="R3396" s="16"/>
      <c r="S3396" s="16"/>
      <c r="T3396" s="16"/>
    </row>
    <row r="3397" spans="18:20" s="9" customFormat="1">
      <c r="R3397" s="16"/>
      <c r="S3397" s="16"/>
      <c r="T3397" s="16"/>
    </row>
    <row r="3398" spans="18:20" s="9" customFormat="1">
      <c r="R3398" s="16"/>
      <c r="S3398" s="16"/>
      <c r="T3398" s="16"/>
    </row>
    <row r="3399" spans="18:20" s="9" customFormat="1">
      <c r="R3399" s="16"/>
      <c r="S3399" s="16"/>
      <c r="T3399" s="16"/>
    </row>
    <row r="3400" spans="18:20" s="9" customFormat="1">
      <c r="R3400" s="16"/>
      <c r="S3400" s="16"/>
      <c r="T3400" s="16"/>
    </row>
    <row r="3401" spans="18:20" s="9" customFormat="1">
      <c r="R3401" s="16"/>
      <c r="S3401" s="16"/>
      <c r="T3401" s="16"/>
    </row>
    <row r="3402" spans="18:20" s="9" customFormat="1">
      <c r="R3402" s="16"/>
      <c r="S3402" s="16"/>
      <c r="T3402" s="16"/>
    </row>
    <row r="3403" spans="18:20" s="9" customFormat="1">
      <c r="R3403" s="16"/>
      <c r="S3403" s="16"/>
      <c r="T3403" s="16"/>
    </row>
    <row r="3404" spans="18:20" s="9" customFormat="1">
      <c r="R3404" s="16"/>
      <c r="S3404" s="16"/>
      <c r="T3404" s="16"/>
    </row>
    <row r="3405" spans="18:20" s="9" customFormat="1">
      <c r="R3405" s="16"/>
      <c r="S3405" s="16"/>
      <c r="T3405" s="16"/>
    </row>
    <row r="3406" spans="18:20" s="9" customFormat="1">
      <c r="R3406" s="16"/>
      <c r="S3406" s="16"/>
      <c r="T3406" s="16"/>
    </row>
    <row r="3407" spans="18:20" s="9" customFormat="1">
      <c r="R3407" s="16"/>
      <c r="S3407" s="16"/>
      <c r="T3407" s="16"/>
    </row>
    <row r="3408" spans="18:20" s="9" customFormat="1">
      <c r="R3408" s="16"/>
      <c r="S3408" s="16"/>
      <c r="T3408" s="16"/>
    </row>
    <row r="3409" spans="18:20" s="9" customFormat="1">
      <c r="R3409" s="16"/>
      <c r="S3409" s="16"/>
      <c r="T3409" s="16"/>
    </row>
    <row r="3410" spans="18:20" s="9" customFormat="1">
      <c r="R3410" s="16"/>
      <c r="S3410" s="16"/>
      <c r="T3410" s="16"/>
    </row>
    <row r="3411" spans="18:20" s="9" customFormat="1">
      <c r="R3411" s="16"/>
      <c r="S3411" s="16"/>
      <c r="T3411" s="16"/>
    </row>
    <row r="3412" spans="18:20" s="9" customFormat="1">
      <c r="R3412" s="16"/>
      <c r="S3412" s="16"/>
      <c r="T3412" s="16"/>
    </row>
    <row r="3413" spans="18:20" s="9" customFormat="1">
      <c r="R3413" s="16"/>
      <c r="S3413" s="16"/>
      <c r="T3413" s="16"/>
    </row>
    <row r="3414" spans="18:20" s="9" customFormat="1">
      <c r="R3414" s="16"/>
      <c r="S3414" s="16"/>
      <c r="T3414" s="16"/>
    </row>
    <row r="3415" spans="18:20" s="9" customFormat="1">
      <c r="R3415" s="16"/>
      <c r="S3415" s="16"/>
      <c r="T3415" s="16"/>
    </row>
    <row r="3416" spans="18:20" s="9" customFormat="1">
      <c r="R3416" s="16"/>
      <c r="S3416" s="16"/>
      <c r="T3416" s="16"/>
    </row>
    <row r="3417" spans="18:20" s="9" customFormat="1">
      <c r="R3417" s="16"/>
      <c r="S3417" s="16"/>
      <c r="T3417" s="16"/>
    </row>
    <row r="3418" spans="18:20" s="9" customFormat="1">
      <c r="R3418" s="16"/>
      <c r="S3418" s="16"/>
      <c r="T3418" s="16"/>
    </row>
    <row r="3419" spans="18:20" s="9" customFormat="1">
      <c r="R3419" s="16"/>
      <c r="S3419" s="16"/>
      <c r="T3419" s="16"/>
    </row>
    <row r="3420" spans="18:20" s="9" customFormat="1">
      <c r="R3420" s="16"/>
      <c r="S3420" s="16"/>
      <c r="T3420" s="16"/>
    </row>
    <row r="3421" spans="18:20" s="9" customFormat="1">
      <c r="R3421" s="16"/>
      <c r="S3421" s="16"/>
      <c r="T3421" s="16"/>
    </row>
    <row r="3422" spans="18:20" s="9" customFormat="1">
      <c r="R3422" s="16"/>
      <c r="S3422" s="16"/>
      <c r="T3422" s="16"/>
    </row>
    <row r="3423" spans="18:20" s="9" customFormat="1">
      <c r="R3423" s="16"/>
      <c r="S3423" s="16"/>
      <c r="T3423" s="16"/>
    </row>
    <row r="3424" spans="18:20" s="9" customFormat="1">
      <c r="R3424" s="16"/>
      <c r="S3424" s="16"/>
      <c r="T3424" s="16"/>
    </row>
    <row r="3425" spans="18:20" s="9" customFormat="1">
      <c r="R3425" s="16"/>
      <c r="S3425" s="16"/>
      <c r="T3425" s="16"/>
    </row>
    <row r="3426" spans="18:20" s="9" customFormat="1">
      <c r="R3426" s="16"/>
      <c r="S3426" s="16"/>
      <c r="T3426" s="16"/>
    </row>
    <row r="3427" spans="18:20" s="9" customFormat="1">
      <c r="R3427" s="16"/>
      <c r="S3427" s="16"/>
      <c r="T3427" s="16"/>
    </row>
    <row r="3428" spans="18:20" s="9" customFormat="1">
      <c r="R3428" s="16"/>
      <c r="S3428" s="16"/>
      <c r="T3428" s="16"/>
    </row>
    <row r="3429" spans="18:20" s="9" customFormat="1">
      <c r="R3429" s="16"/>
      <c r="S3429" s="16"/>
      <c r="T3429" s="16"/>
    </row>
    <row r="3430" spans="18:20" s="9" customFormat="1">
      <c r="R3430" s="16"/>
      <c r="S3430" s="16"/>
      <c r="T3430" s="16"/>
    </row>
    <row r="3431" spans="18:20" s="9" customFormat="1">
      <c r="R3431" s="16"/>
      <c r="S3431" s="16"/>
      <c r="T3431" s="16"/>
    </row>
    <row r="3432" spans="18:20" s="9" customFormat="1">
      <c r="R3432" s="16"/>
      <c r="S3432" s="16"/>
      <c r="T3432" s="16"/>
    </row>
    <row r="3433" spans="18:20" s="9" customFormat="1">
      <c r="R3433" s="16"/>
      <c r="S3433" s="16"/>
      <c r="T3433" s="16"/>
    </row>
    <row r="3434" spans="18:20" s="9" customFormat="1">
      <c r="R3434" s="16"/>
      <c r="S3434" s="16"/>
      <c r="T3434" s="16"/>
    </row>
    <row r="3435" spans="18:20" s="9" customFormat="1">
      <c r="R3435" s="16"/>
      <c r="S3435" s="16"/>
      <c r="T3435" s="16"/>
    </row>
    <row r="3436" spans="18:20" s="9" customFormat="1">
      <c r="R3436" s="16"/>
      <c r="S3436" s="16"/>
      <c r="T3436" s="16"/>
    </row>
    <row r="3437" spans="18:20" s="9" customFormat="1">
      <c r="R3437" s="16"/>
      <c r="S3437" s="16"/>
      <c r="T3437" s="16"/>
    </row>
    <row r="3438" spans="18:20" s="9" customFormat="1">
      <c r="R3438" s="16"/>
      <c r="S3438" s="16"/>
      <c r="T3438" s="16"/>
    </row>
    <row r="3439" spans="18:20" s="9" customFormat="1">
      <c r="R3439" s="16"/>
      <c r="S3439" s="16"/>
      <c r="T3439" s="16"/>
    </row>
    <row r="3440" spans="18:20" s="9" customFormat="1">
      <c r="R3440" s="16"/>
      <c r="S3440" s="16"/>
      <c r="T3440" s="16"/>
    </row>
    <row r="3441" spans="18:20" s="9" customFormat="1">
      <c r="R3441" s="16"/>
      <c r="S3441" s="16"/>
      <c r="T3441" s="16"/>
    </row>
    <row r="3442" spans="18:20" s="9" customFormat="1">
      <c r="R3442" s="16"/>
      <c r="S3442" s="16"/>
      <c r="T3442" s="16"/>
    </row>
    <row r="3443" spans="18:20" s="9" customFormat="1">
      <c r="R3443" s="16"/>
      <c r="S3443" s="16"/>
      <c r="T3443" s="16"/>
    </row>
    <row r="3444" spans="18:20" s="9" customFormat="1">
      <c r="R3444" s="16"/>
      <c r="S3444" s="16"/>
      <c r="T3444" s="16"/>
    </row>
    <row r="3445" spans="18:20" s="9" customFormat="1">
      <c r="R3445" s="16"/>
      <c r="S3445" s="16"/>
      <c r="T3445" s="16"/>
    </row>
    <row r="3446" spans="18:20" s="9" customFormat="1">
      <c r="R3446" s="16"/>
      <c r="S3446" s="16"/>
      <c r="T3446" s="16"/>
    </row>
    <row r="3447" spans="18:20" s="9" customFormat="1">
      <c r="R3447" s="16"/>
      <c r="S3447" s="16"/>
      <c r="T3447" s="16"/>
    </row>
    <row r="3448" spans="18:20" s="9" customFormat="1">
      <c r="R3448" s="16"/>
      <c r="S3448" s="16"/>
      <c r="T3448" s="16"/>
    </row>
    <row r="3449" spans="18:20" s="9" customFormat="1">
      <c r="R3449" s="16"/>
      <c r="S3449" s="16"/>
      <c r="T3449" s="16"/>
    </row>
    <row r="3450" spans="18:20" s="9" customFormat="1">
      <c r="R3450" s="16"/>
      <c r="S3450" s="16"/>
      <c r="T3450" s="16"/>
    </row>
    <row r="3451" spans="18:20" s="9" customFormat="1">
      <c r="R3451" s="16"/>
      <c r="S3451" s="16"/>
      <c r="T3451" s="16"/>
    </row>
    <row r="3452" spans="18:20" s="9" customFormat="1">
      <c r="R3452" s="16"/>
      <c r="S3452" s="16"/>
      <c r="T3452" s="16"/>
    </row>
    <row r="3453" spans="18:20" s="9" customFormat="1">
      <c r="R3453" s="16"/>
      <c r="S3453" s="16"/>
      <c r="T3453" s="16"/>
    </row>
    <row r="3454" spans="18:20" s="9" customFormat="1">
      <c r="R3454" s="16"/>
      <c r="S3454" s="16"/>
      <c r="T3454" s="16"/>
    </row>
    <row r="3455" spans="18:20" s="9" customFormat="1">
      <c r="R3455" s="16"/>
      <c r="S3455" s="16"/>
      <c r="T3455" s="16"/>
    </row>
    <row r="3456" spans="18:20" s="9" customFormat="1">
      <c r="R3456" s="16"/>
      <c r="S3456" s="16"/>
      <c r="T3456" s="16"/>
    </row>
    <row r="3457" spans="18:20" s="9" customFormat="1">
      <c r="R3457" s="16"/>
      <c r="S3457" s="16"/>
      <c r="T3457" s="16"/>
    </row>
    <row r="3458" spans="18:20" s="9" customFormat="1">
      <c r="R3458" s="16"/>
      <c r="S3458" s="16"/>
      <c r="T3458" s="16"/>
    </row>
    <row r="3459" spans="18:20" s="9" customFormat="1">
      <c r="R3459" s="16"/>
      <c r="S3459" s="16"/>
      <c r="T3459" s="16"/>
    </row>
    <row r="3460" spans="18:20" s="9" customFormat="1">
      <c r="R3460" s="16"/>
      <c r="S3460" s="16"/>
      <c r="T3460" s="16"/>
    </row>
    <row r="3461" spans="18:20" s="9" customFormat="1">
      <c r="R3461" s="16"/>
      <c r="S3461" s="16"/>
      <c r="T3461" s="16"/>
    </row>
    <row r="3462" spans="18:20" s="9" customFormat="1">
      <c r="R3462" s="16"/>
      <c r="S3462" s="16"/>
      <c r="T3462" s="16"/>
    </row>
    <row r="3463" spans="18:20" s="9" customFormat="1">
      <c r="R3463" s="16"/>
      <c r="S3463" s="16"/>
      <c r="T3463" s="16"/>
    </row>
    <row r="3464" spans="18:20" s="9" customFormat="1">
      <c r="R3464" s="16"/>
      <c r="S3464" s="16"/>
      <c r="T3464" s="16"/>
    </row>
    <row r="3465" spans="18:20" s="9" customFormat="1">
      <c r="R3465" s="16"/>
      <c r="S3465" s="16"/>
      <c r="T3465" s="16"/>
    </row>
    <row r="3466" spans="18:20" s="9" customFormat="1">
      <c r="R3466" s="16"/>
      <c r="S3466" s="16"/>
      <c r="T3466" s="16"/>
    </row>
    <row r="3467" spans="18:20" s="9" customFormat="1">
      <c r="R3467" s="16"/>
      <c r="S3467" s="16"/>
      <c r="T3467" s="16"/>
    </row>
    <row r="3468" spans="18:20" s="9" customFormat="1">
      <c r="R3468" s="16"/>
      <c r="S3468" s="16"/>
      <c r="T3468" s="16"/>
    </row>
    <row r="3469" spans="18:20" s="9" customFormat="1">
      <c r="R3469" s="16"/>
      <c r="S3469" s="16"/>
      <c r="T3469" s="16"/>
    </row>
    <row r="3470" spans="18:20" s="9" customFormat="1">
      <c r="R3470" s="16"/>
      <c r="S3470" s="16"/>
      <c r="T3470" s="16"/>
    </row>
    <row r="3471" spans="18:20" s="9" customFormat="1">
      <c r="R3471" s="16"/>
      <c r="S3471" s="16"/>
      <c r="T3471" s="16"/>
    </row>
    <row r="3472" spans="18:20" s="9" customFormat="1">
      <c r="R3472" s="16"/>
      <c r="S3472" s="16"/>
      <c r="T3472" s="16"/>
    </row>
    <row r="3473" spans="18:20" s="9" customFormat="1">
      <c r="R3473" s="16"/>
      <c r="S3473" s="16"/>
      <c r="T3473" s="16"/>
    </row>
    <row r="3474" spans="18:20" s="9" customFormat="1">
      <c r="R3474" s="16"/>
      <c r="S3474" s="16"/>
      <c r="T3474" s="16"/>
    </row>
    <row r="3475" spans="18:20" s="9" customFormat="1">
      <c r="R3475" s="16"/>
      <c r="S3475" s="16"/>
      <c r="T3475" s="16"/>
    </row>
    <row r="3476" spans="18:20" s="9" customFormat="1">
      <c r="R3476" s="16"/>
      <c r="S3476" s="16"/>
      <c r="T3476" s="16"/>
    </row>
    <row r="3477" spans="18:20" s="9" customFormat="1">
      <c r="R3477" s="16"/>
      <c r="S3477" s="16"/>
      <c r="T3477" s="16"/>
    </row>
    <row r="3478" spans="18:20" s="9" customFormat="1">
      <c r="R3478" s="16"/>
      <c r="S3478" s="16"/>
      <c r="T3478" s="16"/>
    </row>
    <row r="3479" spans="18:20" s="9" customFormat="1">
      <c r="R3479" s="16"/>
      <c r="S3479" s="16"/>
      <c r="T3479" s="16"/>
    </row>
    <row r="3480" spans="18:20" s="9" customFormat="1">
      <c r="R3480" s="16"/>
      <c r="S3480" s="16"/>
      <c r="T3480" s="16"/>
    </row>
    <row r="3481" spans="18:20" s="9" customFormat="1">
      <c r="R3481" s="16"/>
      <c r="S3481" s="16"/>
      <c r="T3481" s="16"/>
    </row>
    <row r="3482" spans="18:20" s="9" customFormat="1">
      <c r="R3482" s="16"/>
      <c r="S3482" s="16"/>
      <c r="T3482" s="16"/>
    </row>
    <row r="3483" spans="18:20" s="9" customFormat="1">
      <c r="R3483" s="16"/>
      <c r="S3483" s="16"/>
      <c r="T3483" s="16"/>
    </row>
    <row r="3484" spans="18:20" s="9" customFormat="1">
      <c r="R3484" s="16"/>
      <c r="S3484" s="16"/>
      <c r="T3484" s="16"/>
    </row>
    <row r="3485" spans="18:20" s="9" customFormat="1">
      <c r="R3485" s="16"/>
      <c r="S3485" s="16"/>
      <c r="T3485" s="16"/>
    </row>
    <row r="3486" spans="18:20" s="9" customFormat="1">
      <c r="R3486" s="16"/>
      <c r="S3486" s="16"/>
      <c r="T3486" s="16"/>
    </row>
    <row r="3487" spans="18:20" s="9" customFormat="1">
      <c r="R3487" s="16"/>
      <c r="S3487" s="16"/>
      <c r="T3487" s="16"/>
    </row>
    <row r="3488" spans="18:20" s="9" customFormat="1">
      <c r="R3488" s="16"/>
      <c r="S3488" s="16"/>
      <c r="T3488" s="16"/>
    </row>
    <row r="3489" spans="18:20" s="9" customFormat="1">
      <c r="R3489" s="16"/>
      <c r="S3489" s="16"/>
      <c r="T3489" s="16"/>
    </row>
    <row r="3490" spans="18:20" s="9" customFormat="1">
      <c r="R3490" s="16"/>
      <c r="S3490" s="16"/>
      <c r="T3490" s="16"/>
    </row>
    <row r="3491" spans="18:20" s="9" customFormat="1">
      <c r="R3491" s="16"/>
      <c r="S3491" s="16"/>
      <c r="T3491" s="16"/>
    </row>
    <row r="3492" spans="18:20" s="9" customFormat="1">
      <c r="R3492" s="16"/>
      <c r="S3492" s="16"/>
      <c r="T3492" s="16"/>
    </row>
    <row r="3493" spans="18:20" s="9" customFormat="1">
      <c r="R3493" s="16"/>
      <c r="S3493" s="16"/>
      <c r="T3493" s="16"/>
    </row>
    <row r="3494" spans="18:20" s="9" customFormat="1">
      <c r="R3494" s="16"/>
      <c r="S3494" s="16"/>
      <c r="T3494" s="16"/>
    </row>
    <row r="3495" spans="18:20" s="9" customFormat="1">
      <c r="R3495" s="16"/>
      <c r="S3495" s="16"/>
      <c r="T3495" s="16"/>
    </row>
    <row r="3496" spans="18:20" s="9" customFormat="1">
      <c r="R3496" s="16"/>
      <c r="S3496" s="16"/>
      <c r="T3496" s="16"/>
    </row>
    <row r="3497" spans="18:20" s="9" customFormat="1">
      <c r="R3497" s="16"/>
      <c r="S3497" s="16"/>
      <c r="T3497" s="16"/>
    </row>
    <row r="3498" spans="18:20" s="9" customFormat="1">
      <c r="R3498" s="16"/>
      <c r="S3498" s="16"/>
      <c r="T3498" s="16"/>
    </row>
    <row r="3499" spans="18:20" s="9" customFormat="1">
      <c r="R3499" s="16"/>
      <c r="S3499" s="16"/>
      <c r="T3499" s="16"/>
    </row>
    <row r="3500" spans="18:20" s="9" customFormat="1">
      <c r="R3500" s="16"/>
      <c r="S3500" s="16"/>
      <c r="T3500" s="16"/>
    </row>
    <row r="3501" spans="18:20" s="9" customFormat="1">
      <c r="R3501" s="16"/>
      <c r="S3501" s="16"/>
      <c r="T3501" s="16"/>
    </row>
    <row r="3502" spans="18:20" s="9" customFormat="1">
      <c r="R3502" s="16"/>
      <c r="S3502" s="16"/>
      <c r="T3502" s="16"/>
    </row>
    <row r="3503" spans="18:20" s="9" customFormat="1">
      <c r="R3503" s="16"/>
      <c r="S3503" s="16"/>
      <c r="T3503" s="16"/>
    </row>
    <row r="3504" spans="18:20" s="9" customFormat="1">
      <c r="R3504" s="16"/>
      <c r="S3504" s="16"/>
      <c r="T3504" s="16"/>
    </row>
    <row r="3505" spans="18:20" s="9" customFormat="1">
      <c r="R3505" s="16"/>
      <c r="S3505" s="16"/>
      <c r="T3505" s="16"/>
    </row>
    <row r="3506" spans="18:20" s="9" customFormat="1">
      <c r="R3506" s="16"/>
      <c r="S3506" s="16"/>
      <c r="T3506" s="16"/>
    </row>
    <row r="3507" spans="18:20" s="9" customFormat="1">
      <c r="R3507" s="16"/>
      <c r="S3507" s="16"/>
      <c r="T3507" s="16"/>
    </row>
    <row r="3508" spans="18:20" s="9" customFormat="1">
      <c r="R3508" s="16"/>
      <c r="S3508" s="16"/>
      <c r="T3508" s="16"/>
    </row>
    <row r="3509" spans="18:20" s="9" customFormat="1">
      <c r="R3509" s="16"/>
      <c r="S3509" s="16"/>
      <c r="T3509" s="16"/>
    </row>
    <row r="3510" spans="18:20" s="9" customFormat="1">
      <c r="R3510" s="16"/>
      <c r="S3510" s="16"/>
      <c r="T3510" s="16"/>
    </row>
    <row r="3511" spans="18:20" s="9" customFormat="1">
      <c r="R3511" s="16"/>
      <c r="S3511" s="16"/>
      <c r="T3511" s="16"/>
    </row>
    <row r="3512" spans="18:20" s="9" customFormat="1">
      <c r="R3512" s="16"/>
      <c r="S3512" s="16"/>
      <c r="T3512" s="16"/>
    </row>
    <row r="3513" spans="18:20" s="9" customFormat="1">
      <c r="R3513" s="16"/>
      <c r="S3513" s="16"/>
      <c r="T3513" s="16"/>
    </row>
    <row r="3514" spans="18:20" s="9" customFormat="1">
      <c r="R3514" s="16"/>
      <c r="S3514" s="16"/>
      <c r="T3514" s="16"/>
    </row>
    <row r="3515" spans="18:20" s="9" customFormat="1">
      <c r="R3515" s="16"/>
      <c r="S3515" s="16"/>
      <c r="T3515" s="16"/>
    </row>
    <row r="3516" spans="18:20" s="9" customFormat="1">
      <c r="R3516" s="16"/>
      <c r="S3516" s="16"/>
      <c r="T3516" s="16"/>
    </row>
    <row r="3517" spans="18:20" s="9" customFormat="1">
      <c r="R3517" s="16"/>
      <c r="S3517" s="16"/>
      <c r="T3517" s="16"/>
    </row>
    <row r="3518" spans="18:20" s="9" customFormat="1">
      <c r="R3518" s="16"/>
      <c r="S3518" s="16"/>
      <c r="T3518" s="16"/>
    </row>
    <row r="3519" spans="18:20" s="9" customFormat="1">
      <c r="R3519" s="16"/>
      <c r="S3519" s="16"/>
      <c r="T3519" s="16"/>
    </row>
    <row r="3520" spans="18:20" s="9" customFormat="1">
      <c r="R3520" s="16"/>
      <c r="S3520" s="16"/>
      <c r="T3520" s="16"/>
    </row>
    <row r="3521" spans="18:20" s="9" customFormat="1">
      <c r="R3521" s="16"/>
      <c r="S3521" s="16"/>
      <c r="T3521" s="16"/>
    </row>
    <row r="3522" spans="18:20" s="9" customFormat="1">
      <c r="R3522" s="16"/>
      <c r="S3522" s="16"/>
      <c r="T3522" s="16"/>
    </row>
    <row r="3523" spans="18:20" s="9" customFormat="1">
      <c r="R3523" s="16"/>
      <c r="S3523" s="16"/>
      <c r="T3523" s="16"/>
    </row>
    <row r="3524" spans="18:20" s="9" customFormat="1">
      <c r="R3524" s="16"/>
      <c r="S3524" s="16"/>
      <c r="T3524" s="16"/>
    </row>
    <row r="3525" spans="18:20" s="9" customFormat="1">
      <c r="R3525" s="16"/>
      <c r="S3525" s="16"/>
      <c r="T3525" s="16"/>
    </row>
    <row r="3526" spans="18:20" s="9" customFormat="1">
      <c r="R3526" s="16"/>
      <c r="S3526" s="16"/>
      <c r="T3526" s="16"/>
    </row>
    <row r="3527" spans="18:20" s="9" customFormat="1">
      <c r="R3527" s="16"/>
      <c r="S3527" s="16"/>
      <c r="T3527" s="16"/>
    </row>
    <row r="3528" spans="18:20" s="9" customFormat="1">
      <c r="R3528" s="16"/>
      <c r="S3528" s="16"/>
      <c r="T3528" s="16"/>
    </row>
    <row r="3529" spans="18:20" s="9" customFormat="1">
      <c r="R3529" s="16"/>
      <c r="S3529" s="16"/>
      <c r="T3529" s="16"/>
    </row>
    <row r="3530" spans="18:20" s="9" customFormat="1">
      <c r="R3530" s="16"/>
      <c r="S3530" s="16"/>
      <c r="T3530" s="16"/>
    </row>
    <row r="3531" spans="18:20" s="9" customFormat="1">
      <c r="R3531" s="16"/>
      <c r="S3531" s="16"/>
      <c r="T3531" s="16"/>
    </row>
    <row r="3532" spans="18:20" s="9" customFormat="1">
      <c r="R3532" s="16"/>
      <c r="S3532" s="16"/>
      <c r="T3532" s="16"/>
    </row>
    <row r="3533" spans="18:20" s="9" customFormat="1">
      <c r="R3533" s="16"/>
      <c r="S3533" s="16"/>
      <c r="T3533" s="16"/>
    </row>
    <row r="3534" spans="18:20" s="9" customFormat="1">
      <c r="R3534" s="16"/>
      <c r="S3534" s="16"/>
      <c r="T3534" s="16"/>
    </row>
    <row r="3535" spans="18:20" s="9" customFormat="1">
      <c r="R3535" s="16"/>
      <c r="S3535" s="16"/>
      <c r="T3535" s="16"/>
    </row>
    <row r="3536" spans="18:20" s="9" customFormat="1">
      <c r="R3536" s="16"/>
      <c r="S3536" s="16"/>
      <c r="T3536" s="16"/>
    </row>
    <row r="3537" spans="18:20" s="9" customFormat="1">
      <c r="R3537" s="16"/>
      <c r="S3537" s="16"/>
      <c r="T3537" s="16"/>
    </row>
    <row r="3538" spans="18:20" s="9" customFormat="1">
      <c r="R3538" s="16"/>
      <c r="S3538" s="16"/>
      <c r="T3538" s="16"/>
    </row>
    <row r="3539" spans="18:20" s="9" customFormat="1">
      <c r="R3539" s="16"/>
      <c r="S3539" s="16"/>
      <c r="T3539" s="16"/>
    </row>
    <row r="3540" spans="18:20" s="9" customFormat="1">
      <c r="R3540" s="16"/>
      <c r="S3540" s="16"/>
      <c r="T3540" s="16"/>
    </row>
    <row r="3541" spans="18:20" s="9" customFormat="1">
      <c r="R3541" s="16"/>
      <c r="S3541" s="16"/>
      <c r="T3541" s="16"/>
    </row>
    <row r="3542" spans="18:20" s="9" customFormat="1">
      <c r="R3542" s="16"/>
      <c r="S3542" s="16"/>
      <c r="T3542" s="16"/>
    </row>
    <row r="3543" spans="18:20" s="9" customFormat="1">
      <c r="R3543" s="16"/>
      <c r="S3543" s="16"/>
      <c r="T3543" s="16"/>
    </row>
    <row r="3544" spans="18:20" s="9" customFormat="1">
      <c r="R3544" s="16"/>
      <c r="S3544" s="16"/>
      <c r="T3544" s="16"/>
    </row>
    <row r="3545" spans="18:20" s="9" customFormat="1">
      <c r="R3545" s="16"/>
      <c r="S3545" s="16"/>
      <c r="T3545" s="16"/>
    </row>
    <row r="3546" spans="18:20" s="9" customFormat="1">
      <c r="R3546" s="16"/>
      <c r="S3546" s="16"/>
      <c r="T3546" s="16"/>
    </row>
    <row r="3547" spans="18:20" s="9" customFormat="1">
      <c r="R3547" s="16"/>
      <c r="S3547" s="16"/>
      <c r="T3547" s="16"/>
    </row>
    <row r="3548" spans="18:20" s="9" customFormat="1">
      <c r="R3548" s="16"/>
      <c r="S3548" s="16"/>
      <c r="T3548" s="16"/>
    </row>
    <row r="3549" spans="18:20" s="9" customFormat="1">
      <c r="R3549" s="16"/>
      <c r="S3549" s="16"/>
      <c r="T3549" s="16"/>
    </row>
    <row r="3550" spans="18:20" s="9" customFormat="1">
      <c r="R3550" s="16"/>
      <c r="S3550" s="16"/>
      <c r="T3550" s="16"/>
    </row>
    <row r="3551" spans="18:20" s="9" customFormat="1">
      <c r="R3551" s="16"/>
      <c r="S3551" s="16"/>
      <c r="T3551" s="16"/>
    </row>
    <row r="3552" spans="18:20" s="9" customFormat="1">
      <c r="R3552" s="16"/>
      <c r="S3552" s="16"/>
      <c r="T3552" s="16"/>
    </row>
    <row r="3553" spans="18:20" s="9" customFormat="1">
      <c r="R3553" s="16"/>
      <c r="S3553" s="16"/>
      <c r="T3553" s="16"/>
    </row>
    <row r="3554" spans="18:20" s="9" customFormat="1">
      <c r="R3554" s="16"/>
      <c r="S3554" s="16"/>
      <c r="T3554" s="16"/>
    </row>
    <row r="3555" spans="18:20" s="9" customFormat="1">
      <c r="R3555" s="16"/>
      <c r="S3555" s="16"/>
      <c r="T3555" s="16"/>
    </row>
    <row r="3556" spans="18:20" s="9" customFormat="1">
      <c r="R3556" s="16"/>
      <c r="S3556" s="16"/>
      <c r="T3556" s="16"/>
    </row>
    <row r="3557" spans="18:20" s="9" customFormat="1">
      <c r="R3557" s="16"/>
      <c r="S3557" s="16"/>
      <c r="T3557" s="16"/>
    </row>
    <row r="3558" spans="18:20" s="9" customFormat="1">
      <c r="R3558" s="16"/>
      <c r="S3558" s="16"/>
      <c r="T3558" s="16"/>
    </row>
    <row r="3559" spans="18:20" s="9" customFormat="1">
      <c r="R3559" s="16"/>
      <c r="S3559" s="16"/>
      <c r="T3559" s="16"/>
    </row>
    <row r="3560" spans="18:20" s="9" customFormat="1">
      <c r="R3560" s="16"/>
      <c r="S3560" s="16"/>
      <c r="T3560" s="16"/>
    </row>
    <row r="3561" spans="18:20" s="9" customFormat="1">
      <c r="R3561" s="16"/>
      <c r="S3561" s="16"/>
      <c r="T3561" s="16"/>
    </row>
    <row r="3562" spans="18:20" s="9" customFormat="1">
      <c r="R3562" s="16"/>
      <c r="S3562" s="16"/>
      <c r="T3562" s="16"/>
    </row>
    <row r="3563" spans="18:20" s="9" customFormat="1">
      <c r="R3563" s="16"/>
      <c r="S3563" s="16"/>
      <c r="T3563" s="16"/>
    </row>
    <row r="3564" spans="18:20" s="9" customFormat="1">
      <c r="R3564" s="16"/>
      <c r="S3564" s="16"/>
      <c r="T3564" s="16"/>
    </row>
    <row r="3565" spans="18:20" s="9" customFormat="1">
      <c r="R3565" s="16"/>
      <c r="S3565" s="16"/>
      <c r="T3565" s="16"/>
    </row>
    <row r="3566" spans="18:20" s="9" customFormat="1">
      <c r="R3566" s="16"/>
      <c r="S3566" s="16"/>
      <c r="T3566" s="16"/>
    </row>
    <row r="3567" spans="18:20" s="9" customFormat="1">
      <c r="R3567" s="16"/>
      <c r="S3567" s="16"/>
      <c r="T3567" s="16"/>
    </row>
    <row r="3568" spans="18:20" s="9" customFormat="1">
      <c r="R3568" s="16"/>
      <c r="S3568" s="16"/>
      <c r="T3568" s="16"/>
    </row>
    <row r="3569" spans="18:20" s="9" customFormat="1">
      <c r="R3569" s="16"/>
      <c r="S3569" s="16"/>
      <c r="T3569" s="16"/>
    </row>
    <row r="3570" spans="18:20" s="9" customFormat="1">
      <c r="R3570" s="16"/>
      <c r="S3570" s="16"/>
      <c r="T3570" s="16"/>
    </row>
    <row r="3571" spans="18:20" s="9" customFormat="1">
      <c r="R3571" s="16"/>
      <c r="S3571" s="16"/>
      <c r="T3571" s="16"/>
    </row>
    <row r="3572" spans="18:20" s="9" customFormat="1">
      <c r="R3572" s="16"/>
      <c r="S3572" s="16"/>
      <c r="T3572" s="16"/>
    </row>
    <row r="3573" spans="18:20" s="9" customFormat="1">
      <c r="R3573" s="16"/>
      <c r="S3573" s="16"/>
      <c r="T3573" s="16"/>
    </row>
    <row r="3574" spans="18:20" s="9" customFormat="1">
      <c r="R3574" s="16"/>
      <c r="S3574" s="16"/>
      <c r="T3574" s="16"/>
    </row>
    <row r="3575" spans="18:20" s="9" customFormat="1">
      <c r="R3575" s="16"/>
      <c r="S3575" s="16"/>
      <c r="T3575" s="16"/>
    </row>
    <row r="3576" spans="18:20" s="9" customFormat="1">
      <c r="R3576" s="16"/>
      <c r="S3576" s="16"/>
      <c r="T3576" s="16"/>
    </row>
    <row r="3577" spans="18:20" s="9" customFormat="1">
      <c r="R3577" s="16"/>
      <c r="S3577" s="16"/>
      <c r="T3577" s="16"/>
    </row>
    <row r="3578" spans="18:20" s="9" customFormat="1">
      <c r="R3578" s="16"/>
      <c r="S3578" s="16"/>
      <c r="T3578" s="16"/>
    </row>
    <row r="3579" spans="18:20" s="9" customFormat="1">
      <c r="R3579" s="16"/>
      <c r="S3579" s="16"/>
      <c r="T3579" s="16"/>
    </row>
    <row r="3580" spans="18:20" s="9" customFormat="1">
      <c r="R3580" s="16"/>
      <c r="S3580" s="16"/>
      <c r="T3580" s="16"/>
    </row>
    <row r="3581" spans="18:20" s="9" customFormat="1">
      <c r="R3581" s="16"/>
      <c r="S3581" s="16"/>
      <c r="T3581" s="16"/>
    </row>
    <row r="3582" spans="18:20" s="9" customFormat="1">
      <c r="R3582" s="16"/>
      <c r="S3582" s="16"/>
      <c r="T3582" s="16"/>
    </row>
    <row r="3583" spans="18:20" s="9" customFormat="1">
      <c r="R3583" s="16"/>
      <c r="S3583" s="16"/>
      <c r="T3583" s="16"/>
    </row>
    <row r="3584" spans="18:20" s="9" customFormat="1">
      <c r="R3584" s="16"/>
      <c r="S3584" s="16"/>
      <c r="T3584" s="16"/>
    </row>
    <row r="3585" spans="18:20" s="9" customFormat="1">
      <c r="R3585" s="16"/>
      <c r="S3585" s="16"/>
      <c r="T3585" s="16"/>
    </row>
    <row r="3586" spans="18:20" s="9" customFormat="1">
      <c r="R3586" s="16"/>
      <c r="S3586" s="16"/>
      <c r="T3586" s="16"/>
    </row>
    <row r="3587" spans="18:20" s="9" customFormat="1">
      <c r="R3587" s="16"/>
      <c r="S3587" s="16"/>
      <c r="T3587" s="16"/>
    </row>
    <row r="3588" spans="18:20" s="9" customFormat="1">
      <c r="R3588" s="16"/>
      <c r="S3588" s="16"/>
      <c r="T3588" s="16"/>
    </row>
    <row r="3589" spans="18:20" s="9" customFormat="1">
      <c r="R3589" s="16"/>
      <c r="S3589" s="16"/>
      <c r="T3589" s="16"/>
    </row>
    <row r="3590" spans="18:20" s="9" customFormat="1">
      <c r="R3590" s="16"/>
      <c r="S3590" s="16"/>
      <c r="T3590" s="16"/>
    </row>
    <row r="3591" spans="18:20" s="9" customFormat="1">
      <c r="R3591" s="16"/>
      <c r="S3591" s="16"/>
      <c r="T3591" s="16"/>
    </row>
    <row r="3592" spans="18:20" s="9" customFormat="1">
      <c r="R3592" s="16"/>
      <c r="S3592" s="16"/>
      <c r="T3592" s="16"/>
    </row>
    <row r="3593" spans="18:20" s="9" customFormat="1">
      <c r="R3593" s="16"/>
      <c r="S3593" s="16"/>
      <c r="T3593" s="16"/>
    </row>
    <row r="3594" spans="18:20" s="9" customFormat="1">
      <c r="R3594" s="16"/>
      <c r="S3594" s="16"/>
      <c r="T3594" s="16"/>
    </row>
    <row r="3595" spans="18:20" s="9" customFormat="1">
      <c r="R3595" s="16"/>
      <c r="S3595" s="16"/>
      <c r="T3595" s="16"/>
    </row>
    <row r="3596" spans="18:20" s="9" customFormat="1">
      <c r="R3596" s="16"/>
      <c r="S3596" s="16"/>
      <c r="T3596" s="16"/>
    </row>
    <row r="3597" spans="18:20" s="9" customFormat="1">
      <c r="R3597" s="16"/>
      <c r="S3597" s="16"/>
      <c r="T3597" s="16"/>
    </row>
    <row r="3598" spans="18:20" s="9" customFormat="1">
      <c r="R3598" s="16"/>
      <c r="S3598" s="16"/>
      <c r="T3598" s="16"/>
    </row>
    <row r="3599" spans="18:20" s="9" customFormat="1">
      <c r="R3599" s="16"/>
      <c r="S3599" s="16"/>
      <c r="T3599" s="16"/>
    </row>
    <row r="3600" spans="18:20" s="9" customFormat="1">
      <c r="R3600" s="16"/>
      <c r="S3600" s="16"/>
      <c r="T3600" s="16"/>
    </row>
    <row r="3601" spans="18:20" s="9" customFormat="1">
      <c r="R3601" s="16"/>
      <c r="S3601" s="16"/>
      <c r="T3601" s="16"/>
    </row>
    <row r="3602" spans="18:20" s="9" customFormat="1">
      <c r="R3602" s="16"/>
      <c r="S3602" s="16"/>
      <c r="T3602" s="16"/>
    </row>
    <row r="3603" spans="18:20" s="9" customFormat="1">
      <c r="R3603" s="16"/>
      <c r="S3603" s="16"/>
      <c r="T3603" s="16"/>
    </row>
    <row r="3604" spans="18:20" s="9" customFormat="1">
      <c r="R3604" s="16"/>
      <c r="S3604" s="16"/>
      <c r="T3604" s="16"/>
    </row>
    <row r="3605" spans="18:20" s="9" customFormat="1">
      <c r="R3605" s="16"/>
      <c r="S3605" s="16"/>
      <c r="T3605" s="16"/>
    </row>
    <row r="3606" spans="18:20" s="9" customFormat="1">
      <c r="R3606" s="16"/>
      <c r="S3606" s="16"/>
      <c r="T3606" s="16"/>
    </row>
    <row r="3607" spans="18:20" s="9" customFormat="1">
      <c r="R3607" s="16"/>
      <c r="S3607" s="16"/>
      <c r="T3607" s="16"/>
    </row>
    <row r="3608" spans="18:20" s="9" customFormat="1">
      <c r="R3608" s="16"/>
      <c r="S3608" s="16"/>
      <c r="T3608" s="16"/>
    </row>
    <row r="3609" spans="18:20" s="9" customFormat="1">
      <c r="R3609" s="16"/>
      <c r="S3609" s="16"/>
      <c r="T3609" s="16"/>
    </row>
    <row r="3610" spans="18:20" s="9" customFormat="1">
      <c r="R3610" s="16"/>
      <c r="S3610" s="16"/>
      <c r="T3610" s="16"/>
    </row>
    <row r="3611" spans="18:20" s="9" customFormat="1">
      <c r="R3611" s="16"/>
      <c r="S3611" s="16"/>
      <c r="T3611" s="16"/>
    </row>
    <row r="3612" spans="18:20" s="9" customFormat="1">
      <c r="R3612" s="16"/>
      <c r="S3612" s="16"/>
      <c r="T3612" s="16"/>
    </row>
    <row r="3613" spans="18:20" s="9" customFormat="1">
      <c r="R3613" s="16"/>
      <c r="S3613" s="16"/>
      <c r="T3613" s="16"/>
    </row>
    <row r="3614" spans="18:20" s="9" customFormat="1">
      <c r="R3614" s="16"/>
      <c r="S3614" s="16"/>
      <c r="T3614" s="16"/>
    </row>
    <row r="3615" spans="18:20" s="9" customFormat="1">
      <c r="R3615" s="16"/>
      <c r="S3615" s="16"/>
      <c r="T3615" s="16"/>
    </row>
    <row r="3616" spans="18:20" s="9" customFormat="1">
      <c r="R3616" s="16"/>
      <c r="S3616" s="16"/>
      <c r="T3616" s="16"/>
    </row>
    <row r="3617" spans="18:20" s="9" customFormat="1">
      <c r="R3617" s="16"/>
      <c r="S3617" s="16"/>
      <c r="T3617" s="16"/>
    </row>
    <row r="3618" spans="18:20" s="9" customFormat="1">
      <c r="R3618" s="16"/>
      <c r="S3618" s="16"/>
      <c r="T3618" s="16"/>
    </row>
    <row r="3619" spans="18:20" s="9" customFormat="1">
      <c r="R3619" s="16"/>
      <c r="S3619" s="16"/>
      <c r="T3619" s="16"/>
    </row>
    <row r="3620" spans="18:20" s="9" customFormat="1">
      <c r="R3620" s="16"/>
      <c r="S3620" s="16"/>
      <c r="T3620" s="16"/>
    </row>
    <row r="3621" spans="18:20" s="9" customFormat="1">
      <c r="R3621" s="16"/>
      <c r="S3621" s="16"/>
      <c r="T3621" s="16"/>
    </row>
    <row r="3622" spans="18:20" s="9" customFormat="1">
      <c r="R3622" s="16"/>
      <c r="S3622" s="16"/>
      <c r="T3622" s="16"/>
    </row>
    <row r="3623" spans="18:20" s="9" customFormat="1">
      <c r="R3623" s="16"/>
      <c r="S3623" s="16"/>
      <c r="T3623" s="16"/>
    </row>
    <row r="3624" spans="18:20" s="9" customFormat="1">
      <c r="R3624" s="16"/>
      <c r="S3624" s="16"/>
      <c r="T3624" s="16"/>
    </row>
    <row r="3625" spans="18:20" s="9" customFormat="1">
      <c r="R3625" s="16"/>
      <c r="S3625" s="16"/>
      <c r="T3625" s="16"/>
    </row>
    <row r="3626" spans="18:20" s="9" customFormat="1">
      <c r="R3626" s="16"/>
      <c r="S3626" s="16"/>
      <c r="T3626" s="16"/>
    </row>
    <row r="3627" spans="18:20" s="9" customFormat="1">
      <c r="R3627" s="16"/>
      <c r="S3627" s="16"/>
      <c r="T3627" s="16"/>
    </row>
    <row r="3628" spans="18:20" s="9" customFormat="1">
      <c r="R3628" s="16"/>
      <c r="S3628" s="16"/>
      <c r="T3628" s="16"/>
    </row>
    <row r="3629" spans="18:20" s="9" customFormat="1">
      <c r="R3629" s="16"/>
      <c r="S3629" s="16"/>
      <c r="T3629" s="16"/>
    </row>
    <row r="3630" spans="18:20" s="9" customFormat="1">
      <c r="R3630" s="16"/>
      <c r="S3630" s="16"/>
      <c r="T3630" s="16"/>
    </row>
    <row r="3631" spans="18:20" s="9" customFormat="1">
      <c r="R3631" s="16"/>
      <c r="S3631" s="16"/>
      <c r="T3631" s="16"/>
    </row>
    <row r="3632" spans="18:20" s="9" customFormat="1">
      <c r="R3632" s="16"/>
      <c r="S3632" s="16"/>
      <c r="T3632" s="16"/>
    </row>
    <row r="3633" spans="18:20" s="9" customFormat="1">
      <c r="R3633" s="16"/>
      <c r="S3633" s="16"/>
      <c r="T3633" s="16"/>
    </row>
    <row r="3634" spans="18:20" s="9" customFormat="1">
      <c r="R3634" s="16"/>
      <c r="S3634" s="16"/>
      <c r="T3634" s="16"/>
    </row>
    <row r="3635" spans="18:20" s="9" customFormat="1">
      <c r="R3635" s="16"/>
      <c r="S3635" s="16"/>
      <c r="T3635" s="16"/>
    </row>
    <row r="3636" spans="18:20" s="9" customFormat="1">
      <c r="R3636" s="16"/>
      <c r="S3636" s="16"/>
      <c r="T3636" s="16"/>
    </row>
    <row r="3637" spans="18:20" s="9" customFormat="1">
      <c r="R3637" s="16"/>
      <c r="S3637" s="16"/>
      <c r="T3637" s="16"/>
    </row>
    <row r="3638" spans="18:20" s="9" customFormat="1">
      <c r="R3638" s="16"/>
      <c r="S3638" s="16"/>
      <c r="T3638" s="16"/>
    </row>
    <row r="3639" spans="18:20" s="9" customFormat="1">
      <c r="R3639" s="16"/>
      <c r="S3639" s="16"/>
      <c r="T3639" s="16"/>
    </row>
    <row r="3640" spans="18:20" s="9" customFormat="1">
      <c r="R3640" s="16"/>
      <c r="S3640" s="16"/>
      <c r="T3640" s="16"/>
    </row>
    <row r="3641" spans="18:20" s="9" customFormat="1">
      <c r="R3641" s="16"/>
      <c r="S3641" s="16"/>
      <c r="T3641" s="16"/>
    </row>
    <row r="3642" spans="18:20" s="9" customFormat="1">
      <c r="R3642" s="16"/>
      <c r="S3642" s="16"/>
      <c r="T3642" s="16"/>
    </row>
    <row r="3643" spans="18:20" s="9" customFormat="1">
      <c r="R3643" s="16"/>
      <c r="S3643" s="16"/>
      <c r="T3643" s="16"/>
    </row>
    <row r="3644" spans="18:20" s="9" customFormat="1">
      <c r="R3644" s="16"/>
      <c r="S3644" s="16"/>
      <c r="T3644" s="16"/>
    </row>
    <row r="3645" spans="18:20" s="9" customFormat="1">
      <c r="R3645" s="16"/>
      <c r="S3645" s="16"/>
      <c r="T3645" s="16"/>
    </row>
    <row r="3646" spans="18:20" s="9" customFormat="1">
      <c r="R3646" s="16"/>
      <c r="S3646" s="16"/>
      <c r="T3646" s="16"/>
    </row>
    <row r="3647" spans="18:20" s="9" customFormat="1">
      <c r="R3647" s="16"/>
      <c r="S3647" s="16"/>
      <c r="T3647" s="16"/>
    </row>
    <row r="3648" spans="18:20" s="9" customFormat="1">
      <c r="R3648" s="16"/>
      <c r="S3648" s="16"/>
      <c r="T3648" s="16"/>
    </row>
    <row r="3649" spans="18:20" s="9" customFormat="1">
      <c r="R3649" s="16"/>
      <c r="S3649" s="16"/>
      <c r="T3649" s="16"/>
    </row>
    <row r="3650" spans="18:20" s="9" customFormat="1">
      <c r="R3650" s="16"/>
      <c r="S3650" s="16"/>
      <c r="T3650" s="16"/>
    </row>
    <row r="3651" spans="18:20" s="9" customFormat="1">
      <c r="R3651" s="16"/>
      <c r="S3651" s="16"/>
      <c r="T3651" s="16"/>
    </row>
    <row r="3652" spans="18:20" s="9" customFormat="1">
      <c r="R3652" s="16"/>
      <c r="S3652" s="16"/>
      <c r="T3652" s="16"/>
    </row>
    <row r="3653" spans="18:20" s="9" customFormat="1">
      <c r="R3653" s="16"/>
      <c r="S3653" s="16"/>
      <c r="T3653" s="16"/>
    </row>
    <row r="3654" spans="18:20" s="9" customFormat="1">
      <c r="R3654" s="16"/>
      <c r="S3654" s="16"/>
      <c r="T3654" s="16"/>
    </row>
    <row r="3655" spans="18:20" s="9" customFormat="1">
      <c r="R3655" s="16"/>
      <c r="S3655" s="16"/>
      <c r="T3655" s="16"/>
    </row>
    <row r="3656" spans="18:20" s="9" customFormat="1">
      <c r="R3656" s="16"/>
      <c r="S3656" s="16"/>
      <c r="T3656" s="16"/>
    </row>
    <row r="3657" spans="18:20" s="9" customFormat="1">
      <c r="R3657" s="16"/>
      <c r="S3657" s="16"/>
      <c r="T3657" s="16"/>
    </row>
    <row r="3658" spans="18:20" s="9" customFormat="1">
      <c r="R3658" s="16"/>
      <c r="S3658" s="16"/>
      <c r="T3658" s="16"/>
    </row>
    <row r="3659" spans="18:20" s="9" customFormat="1">
      <c r="R3659" s="16"/>
      <c r="S3659" s="16"/>
      <c r="T3659" s="16"/>
    </row>
    <row r="3660" spans="18:20" s="9" customFormat="1">
      <c r="R3660" s="16"/>
      <c r="S3660" s="16"/>
      <c r="T3660" s="16"/>
    </row>
    <row r="3661" spans="18:20" s="9" customFormat="1">
      <c r="R3661" s="16"/>
      <c r="S3661" s="16"/>
      <c r="T3661" s="16"/>
    </row>
    <row r="3662" spans="18:20" s="9" customFormat="1">
      <c r="R3662" s="16"/>
      <c r="S3662" s="16"/>
      <c r="T3662" s="16"/>
    </row>
    <row r="3663" spans="18:20" s="9" customFormat="1">
      <c r="R3663" s="16"/>
      <c r="S3663" s="16"/>
      <c r="T3663" s="16"/>
    </row>
    <row r="3664" spans="18:20" s="9" customFormat="1">
      <c r="R3664" s="16"/>
      <c r="S3664" s="16"/>
      <c r="T3664" s="16"/>
    </row>
    <row r="3665" spans="18:20" s="9" customFormat="1">
      <c r="R3665" s="16"/>
      <c r="S3665" s="16"/>
      <c r="T3665" s="16"/>
    </row>
    <row r="3666" spans="18:20" s="9" customFormat="1">
      <c r="R3666" s="16"/>
      <c r="S3666" s="16"/>
      <c r="T3666" s="16"/>
    </row>
    <row r="3667" spans="18:20" s="9" customFormat="1">
      <c r="R3667" s="16"/>
      <c r="S3667" s="16"/>
      <c r="T3667" s="16"/>
    </row>
    <row r="3668" spans="18:20" s="9" customFormat="1">
      <c r="R3668" s="16"/>
      <c r="S3668" s="16"/>
      <c r="T3668" s="16"/>
    </row>
    <row r="3669" spans="18:20" s="9" customFormat="1">
      <c r="R3669" s="16"/>
      <c r="S3669" s="16"/>
      <c r="T3669" s="16"/>
    </row>
    <row r="3670" spans="18:20" s="9" customFormat="1">
      <c r="R3670" s="16"/>
      <c r="S3670" s="16"/>
      <c r="T3670" s="16"/>
    </row>
    <row r="3671" spans="18:20" s="9" customFormat="1">
      <c r="R3671" s="16"/>
      <c r="S3671" s="16"/>
      <c r="T3671" s="16"/>
    </row>
    <row r="3672" spans="18:20" s="9" customFormat="1">
      <c r="R3672" s="16"/>
      <c r="S3672" s="16"/>
      <c r="T3672" s="16"/>
    </row>
    <row r="3673" spans="18:20" s="9" customFormat="1">
      <c r="R3673" s="16"/>
      <c r="S3673" s="16"/>
      <c r="T3673" s="16"/>
    </row>
    <row r="3674" spans="18:20" s="9" customFormat="1">
      <c r="R3674" s="16"/>
      <c r="S3674" s="16"/>
      <c r="T3674" s="16"/>
    </row>
    <row r="3675" spans="18:20" s="9" customFormat="1">
      <c r="R3675" s="16"/>
      <c r="S3675" s="16"/>
      <c r="T3675" s="16"/>
    </row>
    <row r="3676" spans="18:20" s="9" customFormat="1">
      <c r="R3676" s="16"/>
      <c r="S3676" s="16"/>
      <c r="T3676" s="16"/>
    </row>
    <row r="3677" spans="18:20" s="9" customFormat="1">
      <c r="R3677" s="16"/>
      <c r="S3677" s="16"/>
      <c r="T3677" s="16"/>
    </row>
    <row r="3678" spans="18:20" s="9" customFormat="1">
      <c r="R3678" s="16"/>
      <c r="S3678" s="16"/>
      <c r="T3678" s="16"/>
    </row>
    <row r="3679" spans="18:20" s="9" customFormat="1">
      <c r="R3679" s="16"/>
      <c r="S3679" s="16"/>
      <c r="T3679" s="16"/>
    </row>
    <row r="3680" spans="18:20" s="9" customFormat="1">
      <c r="R3680" s="16"/>
      <c r="S3680" s="16"/>
      <c r="T3680" s="16"/>
    </row>
    <row r="3681" spans="18:20" s="9" customFormat="1">
      <c r="R3681" s="16"/>
      <c r="S3681" s="16"/>
      <c r="T3681" s="16"/>
    </row>
    <row r="3682" spans="18:20" s="9" customFormat="1">
      <c r="R3682" s="16"/>
      <c r="S3682" s="16"/>
      <c r="T3682" s="16"/>
    </row>
    <row r="3683" spans="18:20" s="9" customFormat="1">
      <c r="R3683" s="16"/>
      <c r="S3683" s="16"/>
      <c r="T3683" s="16"/>
    </row>
    <row r="3684" spans="18:20" s="9" customFormat="1">
      <c r="R3684" s="16"/>
      <c r="S3684" s="16"/>
      <c r="T3684" s="16"/>
    </row>
    <row r="3685" spans="18:20" s="9" customFormat="1">
      <c r="R3685" s="16"/>
      <c r="S3685" s="16"/>
      <c r="T3685" s="16"/>
    </row>
    <row r="3686" spans="18:20" s="9" customFormat="1">
      <c r="R3686" s="16"/>
      <c r="S3686" s="16"/>
      <c r="T3686" s="16"/>
    </row>
    <row r="3687" spans="18:20" s="9" customFormat="1">
      <c r="R3687" s="16"/>
      <c r="S3687" s="16"/>
      <c r="T3687" s="16"/>
    </row>
    <row r="3688" spans="18:20" s="9" customFormat="1">
      <c r="R3688" s="16"/>
      <c r="S3688" s="16"/>
      <c r="T3688" s="16"/>
    </row>
    <row r="3689" spans="18:20" s="9" customFormat="1">
      <c r="R3689" s="16"/>
      <c r="S3689" s="16"/>
      <c r="T3689" s="16"/>
    </row>
    <row r="3690" spans="18:20" s="9" customFormat="1">
      <c r="R3690" s="16"/>
      <c r="S3690" s="16"/>
      <c r="T3690" s="16"/>
    </row>
    <row r="3691" spans="18:20" s="9" customFormat="1">
      <c r="R3691" s="16"/>
      <c r="S3691" s="16"/>
      <c r="T3691" s="16"/>
    </row>
    <row r="3692" spans="18:20" s="9" customFormat="1">
      <c r="R3692" s="16"/>
      <c r="S3692" s="16"/>
      <c r="T3692" s="16"/>
    </row>
    <row r="3693" spans="18:20" s="9" customFormat="1">
      <c r="R3693" s="16"/>
      <c r="S3693" s="16"/>
      <c r="T3693" s="16"/>
    </row>
    <row r="3694" spans="18:20" s="9" customFormat="1">
      <c r="R3694" s="16"/>
      <c r="S3694" s="16"/>
      <c r="T3694" s="16"/>
    </row>
    <row r="3695" spans="18:20" s="9" customFormat="1">
      <c r="R3695" s="16"/>
      <c r="S3695" s="16"/>
      <c r="T3695" s="16"/>
    </row>
    <row r="3696" spans="18:20" s="9" customFormat="1">
      <c r="R3696" s="16"/>
      <c r="S3696" s="16"/>
      <c r="T3696" s="16"/>
    </row>
    <row r="3697" spans="18:20" s="9" customFormat="1">
      <c r="R3697" s="16"/>
      <c r="S3697" s="16"/>
      <c r="T3697" s="16"/>
    </row>
    <row r="3698" spans="18:20" s="9" customFormat="1">
      <c r="R3698" s="16"/>
      <c r="S3698" s="16"/>
      <c r="T3698" s="16"/>
    </row>
    <row r="3699" spans="18:20" s="9" customFormat="1">
      <c r="R3699" s="16"/>
      <c r="S3699" s="16"/>
      <c r="T3699" s="16"/>
    </row>
    <row r="3700" spans="18:20" s="9" customFormat="1">
      <c r="R3700" s="16"/>
      <c r="S3700" s="16"/>
      <c r="T3700" s="16"/>
    </row>
    <row r="3701" spans="18:20" s="9" customFormat="1">
      <c r="R3701" s="16"/>
      <c r="S3701" s="16"/>
      <c r="T3701" s="16"/>
    </row>
    <row r="3702" spans="18:20" s="9" customFormat="1">
      <c r="R3702" s="16"/>
      <c r="S3702" s="16"/>
      <c r="T3702" s="16"/>
    </row>
    <row r="3703" spans="18:20" s="9" customFormat="1">
      <c r="R3703" s="16"/>
      <c r="S3703" s="16"/>
      <c r="T3703" s="16"/>
    </row>
    <row r="3704" spans="18:20" s="9" customFormat="1">
      <c r="R3704" s="16"/>
      <c r="S3704" s="16"/>
      <c r="T3704" s="16"/>
    </row>
    <row r="3705" spans="18:20" s="9" customFormat="1">
      <c r="R3705" s="16"/>
      <c r="S3705" s="16"/>
      <c r="T3705" s="16"/>
    </row>
    <row r="3706" spans="18:20" s="9" customFormat="1">
      <c r="R3706" s="16"/>
      <c r="S3706" s="16"/>
      <c r="T3706" s="16"/>
    </row>
    <row r="3707" spans="18:20" s="9" customFormat="1">
      <c r="R3707" s="16"/>
      <c r="S3707" s="16"/>
      <c r="T3707" s="16"/>
    </row>
    <row r="3708" spans="18:20" s="9" customFormat="1">
      <c r="R3708" s="16"/>
      <c r="S3708" s="16"/>
      <c r="T3708" s="16"/>
    </row>
    <row r="3709" spans="18:20" s="9" customFormat="1">
      <c r="R3709" s="16"/>
      <c r="S3709" s="16"/>
      <c r="T3709" s="16"/>
    </row>
    <row r="3710" spans="18:20" s="9" customFormat="1">
      <c r="R3710" s="16"/>
      <c r="S3710" s="16"/>
      <c r="T3710" s="16"/>
    </row>
    <row r="3711" spans="18:20" s="9" customFormat="1">
      <c r="R3711" s="16"/>
      <c r="S3711" s="16"/>
      <c r="T3711" s="16"/>
    </row>
    <row r="3712" spans="18:20" s="9" customFormat="1">
      <c r="R3712" s="16"/>
      <c r="S3712" s="16"/>
      <c r="T3712" s="16"/>
    </row>
    <row r="3713" spans="18:20" s="9" customFormat="1">
      <c r="R3713" s="16"/>
      <c r="S3713" s="16"/>
      <c r="T3713" s="16"/>
    </row>
    <row r="3714" spans="18:20" s="9" customFormat="1">
      <c r="R3714" s="16"/>
      <c r="S3714" s="16"/>
      <c r="T3714" s="16"/>
    </row>
    <row r="3715" spans="18:20" s="9" customFormat="1">
      <c r="R3715" s="16"/>
      <c r="S3715" s="16"/>
      <c r="T3715" s="16"/>
    </row>
    <row r="3716" spans="18:20" s="9" customFormat="1">
      <c r="R3716" s="16"/>
      <c r="S3716" s="16"/>
      <c r="T3716" s="16"/>
    </row>
    <row r="3717" spans="18:20" s="9" customFormat="1">
      <c r="R3717" s="16"/>
      <c r="S3717" s="16"/>
      <c r="T3717" s="16"/>
    </row>
    <row r="3718" spans="18:20" s="9" customFormat="1">
      <c r="R3718" s="16"/>
      <c r="S3718" s="16"/>
      <c r="T3718" s="16"/>
    </row>
    <row r="3719" spans="18:20" s="9" customFormat="1">
      <c r="R3719" s="16"/>
      <c r="S3719" s="16"/>
      <c r="T3719" s="16"/>
    </row>
    <row r="3720" spans="18:20" s="9" customFormat="1">
      <c r="R3720" s="16"/>
      <c r="S3720" s="16"/>
      <c r="T3720" s="16"/>
    </row>
    <row r="3721" spans="18:20" s="9" customFormat="1">
      <c r="R3721" s="16"/>
      <c r="S3721" s="16"/>
      <c r="T3721" s="16"/>
    </row>
    <row r="3722" spans="18:20" s="9" customFormat="1">
      <c r="R3722" s="16"/>
      <c r="S3722" s="16"/>
      <c r="T3722" s="16"/>
    </row>
    <row r="3723" spans="18:20" s="9" customFormat="1">
      <c r="R3723" s="16"/>
      <c r="S3723" s="16"/>
      <c r="T3723" s="16"/>
    </row>
    <row r="3724" spans="18:20" s="9" customFormat="1">
      <c r="R3724" s="16"/>
      <c r="S3724" s="16"/>
      <c r="T3724" s="16"/>
    </row>
    <row r="3725" spans="18:20" s="9" customFormat="1">
      <c r="R3725" s="16"/>
      <c r="S3725" s="16"/>
      <c r="T3725" s="16"/>
    </row>
    <row r="3726" spans="18:20" s="9" customFormat="1">
      <c r="R3726" s="16"/>
      <c r="S3726" s="16"/>
      <c r="T3726" s="16"/>
    </row>
    <row r="3727" spans="18:20" s="9" customFormat="1">
      <c r="R3727" s="16"/>
      <c r="S3727" s="16"/>
      <c r="T3727" s="16"/>
    </row>
    <row r="3728" spans="18:20" s="9" customFormat="1">
      <c r="R3728" s="16"/>
      <c r="S3728" s="16"/>
      <c r="T3728" s="16"/>
    </row>
    <row r="3729" spans="18:20" s="9" customFormat="1">
      <c r="R3729" s="16"/>
      <c r="S3729" s="16"/>
      <c r="T3729" s="16"/>
    </row>
    <row r="3730" spans="18:20" s="9" customFormat="1">
      <c r="R3730" s="16"/>
      <c r="S3730" s="16"/>
      <c r="T3730" s="16"/>
    </row>
    <row r="3731" spans="18:20" s="9" customFormat="1">
      <c r="R3731" s="16"/>
      <c r="S3731" s="16"/>
      <c r="T3731" s="16"/>
    </row>
    <row r="3732" spans="18:20" s="9" customFormat="1">
      <c r="R3732" s="16"/>
      <c r="S3732" s="16"/>
      <c r="T3732" s="16"/>
    </row>
    <row r="3733" spans="18:20" s="9" customFormat="1">
      <c r="R3733" s="16"/>
      <c r="S3733" s="16"/>
      <c r="T3733" s="16"/>
    </row>
    <row r="3734" spans="18:20" s="9" customFormat="1">
      <c r="R3734" s="16"/>
      <c r="S3734" s="16"/>
      <c r="T3734" s="16"/>
    </row>
    <row r="3735" spans="18:20" s="9" customFormat="1">
      <c r="R3735" s="16"/>
      <c r="S3735" s="16"/>
      <c r="T3735" s="16"/>
    </row>
    <row r="3736" spans="18:20" s="9" customFormat="1">
      <c r="R3736" s="16"/>
      <c r="S3736" s="16"/>
      <c r="T3736" s="16"/>
    </row>
    <row r="3737" spans="18:20" s="9" customFormat="1">
      <c r="R3737" s="16"/>
      <c r="S3737" s="16"/>
      <c r="T3737" s="16"/>
    </row>
    <row r="3738" spans="18:20" s="9" customFormat="1">
      <c r="R3738" s="16"/>
      <c r="S3738" s="16"/>
      <c r="T3738" s="16"/>
    </row>
    <row r="3739" spans="18:20" s="9" customFormat="1">
      <c r="R3739" s="16"/>
      <c r="S3739" s="16"/>
      <c r="T3739" s="16"/>
    </row>
    <row r="3740" spans="18:20" s="9" customFormat="1">
      <c r="R3740" s="16"/>
      <c r="S3740" s="16"/>
      <c r="T3740" s="16"/>
    </row>
    <row r="3741" spans="18:20" s="9" customFormat="1">
      <c r="R3741" s="16"/>
      <c r="S3741" s="16"/>
      <c r="T3741" s="16"/>
    </row>
    <row r="3742" spans="18:20" s="9" customFormat="1">
      <c r="R3742" s="16"/>
      <c r="S3742" s="16"/>
      <c r="T3742" s="16"/>
    </row>
    <row r="3743" spans="18:20" s="9" customFormat="1">
      <c r="R3743" s="16"/>
      <c r="S3743" s="16"/>
      <c r="T3743" s="16"/>
    </row>
    <row r="3744" spans="18:20" s="9" customFormat="1">
      <c r="R3744" s="16"/>
      <c r="S3744" s="16"/>
      <c r="T3744" s="16"/>
    </row>
    <row r="3745" spans="18:20" s="9" customFormat="1">
      <c r="R3745" s="16"/>
      <c r="S3745" s="16"/>
      <c r="T3745" s="16"/>
    </row>
    <row r="3746" spans="18:20" s="9" customFormat="1">
      <c r="R3746" s="16"/>
      <c r="S3746" s="16"/>
      <c r="T3746" s="16"/>
    </row>
    <row r="3747" spans="18:20" s="9" customFormat="1">
      <c r="R3747" s="16"/>
      <c r="S3747" s="16"/>
      <c r="T3747" s="16"/>
    </row>
    <row r="3748" spans="18:20" s="9" customFormat="1">
      <c r="R3748" s="16"/>
      <c r="S3748" s="16"/>
      <c r="T3748" s="16"/>
    </row>
    <row r="3749" spans="18:20" s="9" customFormat="1">
      <c r="R3749" s="16"/>
      <c r="S3749" s="16"/>
      <c r="T3749" s="16"/>
    </row>
    <row r="3750" spans="18:20" s="9" customFormat="1">
      <c r="R3750" s="16"/>
      <c r="S3750" s="16"/>
      <c r="T3750" s="16"/>
    </row>
    <row r="3751" spans="18:20" s="9" customFormat="1">
      <c r="R3751" s="16"/>
      <c r="S3751" s="16"/>
      <c r="T3751" s="16"/>
    </row>
    <row r="3752" spans="18:20" s="9" customFormat="1">
      <c r="R3752" s="16"/>
      <c r="S3752" s="16"/>
      <c r="T3752" s="16"/>
    </row>
    <row r="3753" spans="18:20" s="9" customFormat="1">
      <c r="R3753" s="16"/>
      <c r="S3753" s="16"/>
      <c r="T3753" s="16"/>
    </row>
    <row r="3754" spans="18:20" s="9" customFormat="1">
      <c r="R3754" s="16"/>
      <c r="S3754" s="16"/>
      <c r="T3754" s="16"/>
    </row>
    <row r="3755" spans="18:20" s="9" customFormat="1">
      <c r="R3755" s="16"/>
      <c r="S3755" s="16"/>
      <c r="T3755" s="16"/>
    </row>
    <row r="3756" spans="18:20" s="9" customFormat="1">
      <c r="R3756" s="16"/>
      <c r="S3756" s="16"/>
      <c r="T3756" s="16"/>
    </row>
    <row r="3757" spans="18:20" s="9" customFormat="1">
      <c r="R3757" s="16"/>
      <c r="S3757" s="16"/>
      <c r="T3757" s="16"/>
    </row>
    <row r="3758" spans="18:20" s="9" customFormat="1">
      <c r="R3758" s="16"/>
      <c r="S3758" s="16"/>
      <c r="T3758" s="16"/>
    </row>
    <row r="3759" spans="18:20" s="9" customFormat="1">
      <c r="R3759" s="16"/>
      <c r="S3759" s="16"/>
      <c r="T3759" s="16"/>
    </row>
    <row r="3760" spans="18:20" s="9" customFormat="1">
      <c r="R3760" s="16"/>
      <c r="S3760" s="16"/>
      <c r="T3760" s="16"/>
    </row>
    <row r="3761" spans="18:20" s="9" customFormat="1">
      <c r="R3761" s="16"/>
      <c r="S3761" s="16"/>
      <c r="T3761" s="16"/>
    </row>
    <row r="3762" spans="18:20" s="9" customFormat="1">
      <c r="R3762" s="16"/>
      <c r="S3762" s="16"/>
      <c r="T3762" s="16"/>
    </row>
    <row r="3763" spans="18:20" s="9" customFormat="1">
      <c r="R3763" s="16"/>
      <c r="S3763" s="16"/>
      <c r="T3763" s="16"/>
    </row>
    <row r="3764" spans="18:20" s="9" customFormat="1">
      <c r="R3764" s="16"/>
      <c r="S3764" s="16"/>
      <c r="T3764" s="16"/>
    </row>
    <row r="3765" spans="18:20" s="9" customFormat="1">
      <c r="R3765" s="16"/>
      <c r="S3765" s="16"/>
      <c r="T3765" s="16"/>
    </row>
    <row r="3766" spans="18:20" s="9" customFormat="1">
      <c r="R3766" s="16"/>
      <c r="S3766" s="16"/>
      <c r="T3766" s="16"/>
    </row>
    <row r="3767" spans="18:20" s="9" customFormat="1">
      <c r="R3767" s="16"/>
      <c r="S3767" s="16"/>
      <c r="T3767" s="16"/>
    </row>
    <row r="3768" spans="18:20" s="9" customFormat="1">
      <c r="R3768" s="16"/>
      <c r="S3768" s="16"/>
      <c r="T3768" s="16"/>
    </row>
    <row r="3769" spans="18:20" s="9" customFormat="1">
      <c r="R3769" s="16"/>
      <c r="S3769" s="16"/>
      <c r="T3769" s="16"/>
    </row>
    <row r="3770" spans="18:20" s="9" customFormat="1">
      <c r="R3770" s="16"/>
      <c r="S3770" s="16"/>
      <c r="T3770" s="16"/>
    </row>
    <row r="3771" spans="18:20" s="9" customFormat="1">
      <c r="R3771" s="16"/>
      <c r="S3771" s="16"/>
      <c r="T3771" s="16"/>
    </row>
    <row r="3772" spans="18:20" s="9" customFormat="1">
      <c r="R3772" s="16"/>
      <c r="S3772" s="16"/>
      <c r="T3772" s="16"/>
    </row>
    <row r="3773" spans="18:20" s="9" customFormat="1">
      <c r="R3773" s="16"/>
      <c r="S3773" s="16"/>
      <c r="T3773" s="16"/>
    </row>
    <row r="3774" spans="18:20" s="9" customFormat="1">
      <c r="R3774" s="16"/>
      <c r="S3774" s="16"/>
      <c r="T3774" s="16"/>
    </row>
    <row r="3775" spans="18:20" s="9" customFormat="1">
      <c r="R3775" s="16"/>
      <c r="S3775" s="16"/>
      <c r="T3775" s="16"/>
    </row>
    <row r="3776" spans="18:20" s="9" customFormat="1">
      <c r="R3776" s="16"/>
      <c r="S3776" s="16"/>
      <c r="T3776" s="16"/>
    </row>
    <row r="3777" spans="18:20" s="9" customFormat="1">
      <c r="R3777" s="16"/>
      <c r="S3777" s="16"/>
      <c r="T3777" s="16"/>
    </row>
    <row r="3778" spans="18:20" s="9" customFormat="1">
      <c r="R3778" s="16"/>
      <c r="S3778" s="16"/>
      <c r="T3778" s="16"/>
    </row>
    <row r="3779" spans="18:20" s="9" customFormat="1">
      <c r="R3779" s="16"/>
      <c r="S3779" s="16"/>
      <c r="T3779" s="16"/>
    </row>
    <row r="3780" spans="18:20" s="9" customFormat="1">
      <c r="R3780" s="16"/>
      <c r="S3780" s="16"/>
      <c r="T3780" s="16"/>
    </row>
    <row r="3781" spans="18:20" s="9" customFormat="1">
      <c r="R3781" s="16"/>
      <c r="S3781" s="16"/>
      <c r="T3781" s="16"/>
    </row>
    <row r="3782" spans="18:20" s="9" customFormat="1">
      <c r="R3782" s="16"/>
      <c r="S3782" s="16"/>
      <c r="T3782" s="16"/>
    </row>
    <row r="3783" spans="18:20" s="9" customFormat="1">
      <c r="R3783" s="16"/>
      <c r="S3783" s="16"/>
      <c r="T3783" s="16"/>
    </row>
    <row r="3784" spans="18:20" s="9" customFormat="1">
      <c r="R3784" s="16"/>
      <c r="S3784" s="16"/>
      <c r="T3784" s="16"/>
    </row>
    <row r="3785" spans="18:20" s="9" customFormat="1">
      <c r="R3785" s="16"/>
      <c r="S3785" s="16"/>
      <c r="T3785" s="16"/>
    </row>
    <row r="3786" spans="18:20" s="9" customFormat="1">
      <c r="R3786" s="16"/>
      <c r="S3786" s="16"/>
      <c r="T3786" s="16"/>
    </row>
    <row r="3787" spans="18:20" s="9" customFormat="1">
      <c r="R3787" s="16"/>
      <c r="S3787" s="16"/>
      <c r="T3787" s="16"/>
    </row>
    <row r="3788" spans="18:20" s="9" customFormat="1">
      <c r="R3788" s="16"/>
      <c r="S3788" s="16"/>
      <c r="T3788" s="16"/>
    </row>
    <row r="3789" spans="18:20" s="9" customFormat="1">
      <c r="R3789" s="16"/>
      <c r="S3789" s="16"/>
      <c r="T3789" s="16"/>
    </row>
    <row r="3790" spans="18:20" s="9" customFormat="1">
      <c r="R3790" s="16"/>
      <c r="S3790" s="16"/>
      <c r="T3790" s="16"/>
    </row>
    <row r="3791" spans="18:20" s="9" customFormat="1">
      <c r="R3791" s="16"/>
      <c r="S3791" s="16"/>
      <c r="T3791" s="16"/>
    </row>
    <row r="3792" spans="18:20" s="9" customFormat="1">
      <c r="R3792" s="16"/>
      <c r="S3792" s="16"/>
      <c r="T3792" s="16"/>
    </row>
    <row r="3793" spans="18:20" s="9" customFormat="1">
      <c r="R3793" s="16"/>
      <c r="S3793" s="16"/>
      <c r="T3793" s="16"/>
    </row>
    <row r="3794" spans="18:20" s="9" customFormat="1">
      <c r="R3794" s="16"/>
      <c r="S3794" s="16"/>
      <c r="T3794" s="16"/>
    </row>
    <row r="3795" spans="18:20" s="9" customFormat="1">
      <c r="R3795" s="16"/>
      <c r="S3795" s="16"/>
      <c r="T3795" s="16"/>
    </row>
    <row r="3796" spans="18:20" s="9" customFormat="1">
      <c r="R3796" s="16"/>
      <c r="S3796" s="16"/>
      <c r="T3796" s="16"/>
    </row>
    <row r="3797" spans="18:20" s="9" customFormat="1">
      <c r="R3797" s="16"/>
      <c r="S3797" s="16"/>
      <c r="T3797" s="16"/>
    </row>
    <row r="3798" spans="18:20" s="9" customFormat="1">
      <c r="R3798" s="16"/>
      <c r="S3798" s="16"/>
      <c r="T3798" s="16"/>
    </row>
    <row r="3799" spans="18:20" s="9" customFormat="1">
      <c r="R3799" s="16"/>
      <c r="S3799" s="16"/>
      <c r="T3799" s="16"/>
    </row>
    <row r="3800" spans="18:20" s="9" customFormat="1">
      <c r="R3800" s="16"/>
      <c r="S3800" s="16"/>
      <c r="T3800" s="16"/>
    </row>
    <row r="3801" spans="18:20" s="9" customFormat="1">
      <c r="R3801" s="16"/>
      <c r="S3801" s="16"/>
      <c r="T3801" s="16"/>
    </row>
    <row r="3802" spans="18:20" s="9" customFormat="1">
      <c r="R3802" s="16"/>
      <c r="S3802" s="16"/>
      <c r="T3802" s="16"/>
    </row>
    <row r="3803" spans="18:20" s="9" customFormat="1">
      <c r="R3803" s="16"/>
      <c r="S3803" s="16"/>
      <c r="T3803" s="16"/>
    </row>
    <row r="3804" spans="18:20" s="9" customFormat="1">
      <c r="R3804" s="16"/>
      <c r="S3804" s="16"/>
      <c r="T3804" s="16"/>
    </row>
    <row r="3805" spans="18:20" s="9" customFormat="1">
      <c r="R3805" s="16"/>
      <c r="S3805" s="16"/>
      <c r="T3805" s="16"/>
    </row>
    <row r="3806" spans="18:20" s="9" customFormat="1">
      <c r="R3806" s="16"/>
      <c r="S3806" s="16"/>
      <c r="T3806" s="16"/>
    </row>
    <row r="3807" spans="18:20" s="9" customFormat="1">
      <c r="R3807" s="16"/>
      <c r="S3807" s="16"/>
      <c r="T3807" s="16"/>
    </row>
    <row r="3808" spans="18:20" s="9" customFormat="1">
      <c r="R3808" s="16"/>
      <c r="S3808" s="16"/>
      <c r="T3808" s="16"/>
    </row>
    <row r="3809" spans="18:20" s="9" customFormat="1">
      <c r="R3809" s="16"/>
      <c r="S3809" s="16"/>
      <c r="T3809" s="16"/>
    </row>
    <row r="3810" spans="18:20" s="9" customFormat="1">
      <c r="R3810" s="16"/>
      <c r="S3810" s="16"/>
      <c r="T3810" s="16"/>
    </row>
    <row r="3811" spans="18:20" s="9" customFormat="1">
      <c r="R3811" s="16"/>
      <c r="S3811" s="16"/>
      <c r="T3811" s="16"/>
    </row>
    <row r="3812" spans="18:20" s="9" customFormat="1">
      <c r="R3812" s="16"/>
      <c r="S3812" s="16"/>
      <c r="T3812" s="16"/>
    </row>
    <row r="3813" spans="18:20" s="9" customFormat="1">
      <c r="R3813" s="16"/>
      <c r="S3813" s="16"/>
      <c r="T3813" s="16"/>
    </row>
    <row r="3814" spans="18:20" s="9" customFormat="1">
      <c r="R3814" s="16"/>
      <c r="S3814" s="16"/>
      <c r="T3814" s="16"/>
    </row>
    <row r="3815" spans="18:20" s="9" customFormat="1">
      <c r="R3815" s="16"/>
      <c r="S3815" s="16"/>
      <c r="T3815" s="16"/>
    </row>
    <row r="3816" spans="18:20" s="9" customFormat="1">
      <c r="R3816" s="16"/>
      <c r="S3816" s="16"/>
      <c r="T3816" s="16"/>
    </row>
    <row r="3817" spans="18:20" s="9" customFormat="1">
      <c r="R3817" s="16"/>
      <c r="S3817" s="16"/>
      <c r="T3817" s="16"/>
    </row>
    <row r="3818" spans="18:20" s="9" customFormat="1">
      <c r="R3818" s="16"/>
      <c r="S3818" s="16"/>
      <c r="T3818" s="16"/>
    </row>
    <row r="3819" spans="18:20" s="9" customFormat="1">
      <c r="R3819" s="16"/>
      <c r="S3819" s="16"/>
      <c r="T3819" s="16"/>
    </row>
    <row r="3820" spans="18:20" s="9" customFormat="1">
      <c r="R3820" s="16"/>
      <c r="S3820" s="16"/>
      <c r="T3820" s="16"/>
    </row>
    <row r="3821" spans="18:20" s="9" customFormat="1">
      <c r="R3821" s="16"/>
      <c r="S3821" s="16"/>
      <c r="T3821" s="16"/>
    </row>
    <row r="3822" spans="18:20" s="9" customFormat="1">
      <c r="R3822" s="16"/>
      <c r="S3822" s="16"/>
      <c r="T3822" s="16"/>
    </row>
    <row r="3823" spans="18:20" s="9" customFormat="1">
      <c r="R3823" s="16"/>
      <c r="S3823" s="16"/>
      <c r="T3823" s="16"/>
    </row>
    <row r="3824" spans="18:20" s="9" customFormat="1">
      <c r="R3824" s="16"/>
      <c r="S3824" s="16"/>
      <c r="T3824" s="16"/>
    </row>
    <row r="3825" spans="18:20" s="9" customFormat="1">
      <c r="R3825" s="16"/>
      <c r="S3825" s="16"/>
      <c r="T3825" s="16"/>
    </row>
    <row r="3826" spans="18:20" s="9" customFormat="1">
      <c r="R3826" s="16"/>
      <c r="S3826" s="16"/>
      <c r="T3826" s="16"/>
    </row>
    <row r="3827" spans="18:20" s="9" customFormat="1">
      <c r="R3827" s="16"/>
      <c r="S3827" s="16"/>
      <c r="T3827" s="16"/>
    </row>
    <row r="3828" spans="18:20" s="9" customFormat="1">
      <c r="R3828" s="16"/>
      <c r="S3828" s="16"/>
      <c r="T3828" s="16"/>
    </row>
    <row r="3829" spans="18:20" s="9" customFormat="1">
      <c r="R3829" s="16"/>
      <c r="S3829" s="16"/>
      <c r="T3829" s="16"/>
    </row>
    <row r="3830" spans="18:20" s="9" customFormat="1">
      <c r="R3830" s="16"/>
      <c r="S3830" s="16"/>
      <c r="T3830" s="16"/>
    </row>
    <row r="3831" spans="18:20" s="9" customFormat="1">
      <c r="R3831" s="16"/>
      <c r="S3831" s="16"/>
      <c r="T3831" s="16"/>
    </row>
    <row r="3832" spans="18:20" s="9" customFormat="1">
      <c r="R3832" s="16"/>
      <c r="S3832" s="16"/>
      <c r="T3832" s="16"/>
    </row>
    <row r="3833" spans="18:20" s="9" customFormat="1">
      <c r="R3833" s="16"/>
      <c r="S3833" s="16"/>
      <c r="T3833" s="16"/>
    </row>
    <row r="3834" spans="18:20" s="9" customFormat="1">
      <c r="R3834" s="16"/>
      <c r="S3834" s="16"/>
      <c r="T3834" s="16"/>
    </row>
    <row r="3835" spans="18:20" s="9" customFormat="1">
      <c r="R3835" s="16"/>
      <c r="S3835" s="16"/>
      <c r="T3835" s="16"/>
    </row>
    <row r="3836" spans="18:20" s="9" customFormat="1">
      <c r="R3836" s="16"/>
      <c r="S3836" s="16"/>
      <c r="T3836" s="16"/>
    </row>
    <row r="3837" spans="18:20" s="9" customFormat="1">
      <c r="R3837" s="16"/>
      <c r="S3837" s="16"/>
      <c r="T3837" s="16"/>
    </row>
    <row r="3838" spans="18:20" s="9" customFormat="1">
      <c r="R3838" s="16"/>
      <c r="S3838" s="16"/>
      <c r="T3838" s="16"/>
    </row>
    <row r="3839" spans="18:20" s="9" customFormat="1">
      <c r="R3839" s="16"/>
      <c r="S3839" s="16"/>
      <c r="T3839" s="16"/>
    </row>
    <row r="3840" spans="18:20" s="9" customFormat="1">
      <c r="R3840" s="16"/>
      <c r="S3840" s="16"/>
      <c r="T3840" s="16"/>
    </row>
    <row r="3841" spans="18:20" s="9" customFormat="1">
      <c r="R3841" s="16"/>
      <c r="S3841" s="16"/>
      <c r="T3841" s="16"/>
    </row>
    <row r="3842" spans="18:20" s="9" customFormat="1">
      <c r="R3842" s="16"/>
      <c r="S3842" s="16"/>
      <c r="T3842" s="16"/>
    </row>
    <row r="3843" spans="18:20" s="9" customFormat="1">
      <c r="R3843" s="16"/>
      <c r="S3843" s="16"/>
      <c r="T3843" s="16"/>
    </row>
    <row r="3844" spans="18:20" s="9" customFormat="1">
      <c r="R3844" s="16"/>
      <c r="S3844" s="16"/>
      <c r="T3844" s="16"/>
    </row>
    <row r="3845" spans="18:20" s="9" customFormat="1">
      <c r="R3845" s="16"/>
      <c r="S3845" s="16"/>
      <c r="T3845" s="16"/>
    </row>
    <row r="3846" spans="18:20" s="9" customFormat="1">
      <c r="R3846" s="16"/>
      <c r="S3846" s="16"/>
      <c r="T3846" s="16"/>
    </row>
    <row r="3847" spans="18:20" s="9" customFormat="1">
      <c r="R3847" s="16"/>
      <c r="S3847" s="16"/>
      <c r="T3847" s="16"/>
    </row>
    <row r="3848" spans="18:20" s="9" customFormat="1">
      <c r="R3848" s="16"/>
      <c r="S3848" s="16"/>
      <c r="T3848" s="16"/>
    </row>
    <row r="3849" spans="18:20" s="9" customFormat="1">
      <c r="R3849" s="16"/>
      <c r="S3849" s="16"/>
      <c r="T3849" s="16"/>
    </row>
    <row r="3850" spans="18:20" s="9" customFormat="1">
      <c r="R3850" s="16"/>
      <c r="S3850" s="16"/>
      <c r="T3850" s="16"/>
    </row>
    <row r="3851" spans="18:20" s="9" customFormat="1">
      <c r="R3851" s="16"/>
      <c r="S3851" s="16"/>
      <c r="T3851" s="16"/>
    </row>
    <row r="3852" spans="18:20" s="9" customFormat="1">
      <c r="R3852" s="16"/>
      <c r="S3852" s="16"/>
      <c r="T3852" s="16"/>
    </row>
    <row r="3853" spans="18:20" s="9" customFormat="1">
      <c r="R3853" s="16"/>
      <c r="S3853" s="16"/>
      <c r="T3853" s="16"/>
    </row>
    <row r="3854" spans="18:20" s="9" customFormat="1">
      <c r="R3854" s="16"/>
      <c r="S3854" s="16"/>
      <c r="T3854" s="16"/>
    </row>
    <row r="3855" spans="18:20" s="9" customFormat="1">
      <c r="R3855" s="16"/>
      <c r="S3855" s="16"/>
      <c r="T3855" s="16"/>
    </row>
    <row r="3856" spans="18:20" s="9" customFormat="1">
      <c r="R3856" s="16"/>
      <c r="S3856" s="16"/>
      <c r="T3856" s="16"/>
    </row>
    <row r="3857" spans="18:20" s="9" customFormat="1">
      <c r="R3857" s="16"/>
      <c r="S3857" s="16"/>
      <c r="T3857" s="16"/>
    </row>
    <row r="3858" spans="18:20" s="9" customFormat="1">
      <c r="R3858" s="16"/>
      <c r="S3858" s="16"/>
      <c r="T3858" s="16"/>
    </row>
    <row r="3859" spans="18:20" s="9" customFormat="1">
      <c r="R3859" s="16"/>
      <c r="S3859" s="16"/>
      <c r="T3859" s="16"/>
    </row>
    <row r="3860" spans="18:20" s="9" customFormat="1">
      <c r="R3860" s="16"/>
      <c r="S3860" s="16"/>
      <c r="T3860" s="16"/>
    </row>
    <row r="3861" spans="18:20" s="9" customFormat="1">
      <c r="R3861" s="16"/>
      <c r="S3861" s="16"/>
      <c r="T3861" s="16"/>
    </row>
    <row r="3862" spans="18:20" s="9" customFormat="1">
      <c r="R3862" s="16"/>
      <c r="S3862" s="16"/>
      <c r="T3862" s="16"/>
    </row>
    <row r="3863" spans="18:20" s="9" customFormat="1">
      <c r="R3863" s="16"/>
      <c r="S3863" s="16"/>
      <c r="T3863" s="16"/>
    </row>
    <row r="3864" spans="18:20" s="9" customFormat="1">
      <c r="R3864" s="16"/>
      <c r="S3864" s="16"/>
      <c r="T3864" s="16"/>
    </row>
    <row r="3865" spans="18:20" s="9" customFormat="1">
      <c r="R3865" s="16"/>
      <c r="S3865" s="16"/>
      <c r="T3865" s="16"/>
    </row>
    <row r="3866" spans="18:20" s="9" customFormat="1">
      <c r="R3866" s="16"/>
      <c r="S3866" s="16"/>
      <c r="T3866" s="16"/>
    </row>
    <row r="3867" spans="18:20" s="9" customFormat="1">
      <c r="R3867" s="16"/>
      <c r="S3867" s="16"/>
      <c r="T3867" s="16"/>
    </row>
    <row r="3868" spans="18:20" s="9" customFormat="1">
      <c r="R3868" s="16"/>
      <c r="S3868" s="16"/>
      <c r="T3868" s="16"/>
    </row>
    <row r="3869" spans="18:20" s="9" customFormat="1">
      <c r="R3869" s="16"/>
      <c r="S3869" s="16"/>
      <c r="T3869" s="16"/>
    </row>
    <row r="3870" spans="18:20" s="9" customFormat="1">
      <c r="R3870" s="16"/>
      <c r="S3870" s="16"/>
      <c r="T3870" s="16"/>
    </row>
    <row r="3871" spans="18:20" s="9" customFormat="1">
      <c r="R3871" s="16"/>
      <c r="S3871" s="16"/>
      <c r="T3871" s="16"/>
    </row>
    <row r="3872" spans="18:20" s="9" customFormat="1">
      <c r="R3872" s="16"/>
      <c r="S3872" s="16"/>
      <c r="T3872" s="16"/>
    </row>
    <row r="3873" spans="18:20" s="9" customFormat="1">
      <c r="R3873" s="16"/>
      <c r="S3873" s="16"/>
      <c r="T3873" s="16"/>
    </row>
    <row r="3874" spans="18:20" s="9" customFormat="1">
      <c r="R3874" s="16"/>
      <c r="S3874" s="16"/>
      <c r="T3874" s="16"/>
    </row>
    <row r="3875" spans="18:20" s="9" customFormat="1">
      <c r="R3875" s="16"/>
      <c r="S3875" s="16"/>
      <c r="T3875" s="16"/>
    </row>
    <row r="3876" spans="18:20" s="9" customFormat="1">
      <c r="R3876" s="16"/>
      <c r="S3876" s="16"/>
      <c r="T3876" s="16"/>
    </row>
    <row r="3877" spans="18:20" s="9" customFormat="1">
      <c r="R3877" s="16"/>
      <c r="S3877" s="16"/>
      <c r="T3877" s="16"/>
    </row>
    <row r="3878" spans="18:20" s="9" customFormat="1">
      <c r="R3878" s="16"/>
      <c r="S3878" s="16"/>
      <c r="T3878" s="16"/>
    </row>
    <row r="3879" spans="18:20" s="9" customFormat="1">
      <c r="R3879" s="16"/>
      <c r="S3879" s="16"/>
      <c r="T3879" s="16"/>
    </row>
    <row r="3880" spans="18:20" s="9" customFormat="1">
      <c r="R3880" s="16"/>
      <c r="S3880" s="16"/>
      <c r="T3880" s="16"/>
    </row>
    <row r="3881" spans="18:20" s="9" customFormat="1">
      <c r="R3881" s="16"/>
      <c r="S3881" s="16"/>
      <c r="T3881" s="16"/>
    </row>
    <row r="3882" spans="18:20" s="9" customFormat="1">
      <c r="R3882" s="16"/>
      <c r="S3882" s="16"/>
      <c r="T3882" s="16"/>
    </row>
    <row r="3883" spans="18:20" s="9" customFormat="1">
      <c r="R3883" s="16"/>
      <c r="S3883" s="16"/>
      <c r="T3883" s="16"/>
    </row>
    <row r="3884" spans="18:20" s="9" customFormat="1">
      <c r="R3884" s="16"/>
      <c r="S3884" s="16"/>
      <c r="T3884" s="16"/>
    </row>
    <row r="3885" spans="18:20" s="9" customFormat="1">
      <c r="R3885" s="16"/>
      <c r="S3885" s="16"/>
      <c r="T3885" s="16"/>
    </row>
    <row r="3886" spans="18:20" s="9" customFormat="1">
      <c r="R3886" s="16"/>
      <c r="S3886" s="16"/>
      <c r="T3886" s="16"/>
    </row>
    <row r="3887" spans="18:20" s="9" customFormat="1">
      <c r="R3887" s="16"/>
      <c r="S3887" s="16"/>
      <c r="T3887" s="16"/>
    </row>
    <row r="3888" spans="18:20" s="9" customFormat="1">
      <c r="R3888" s="16"/>
      <c r="S3888" s="16"/>
      <c r="T3888" s="16"/>
    </row>
    <row r="3889" spans="18:20" s="9" customFormat="1">
      <c r="R3889" s="16"/>
      <c r="S3889" s="16"/>
      <c r="T3889" s="16"/>
    </row>
    <row r="3890" spans="18:20" s="9" customFormat="1">
      <c r="R3890" s="16"/>
      <c r="S3890" s="16"/>
      <c r="T3890" s="16"/>
    </row>
    <row r="3891" spans="18:20" s="9" customFormat="1">
      <c r="R3891" s="16"/>
      <c r="S3891" s="16"/>
      <c r="T3891" s="16"/>
    </row>
    <row r="3892" spans="18:20" s="9" customFormat="1">
      <c r="R3892" s="16"/>
      <c r="S3892" s="16"/>
      <c r="T3892" s="16"/>
    </row>
    <row r="3893" spans="18:20" s="9" customFormat="1">
      <c r="R3893" s="16"/>
      <c r="S3893" s="16"/>
      <c r="T3893" s="16"/>
    </row>
    <row r="3894" spans="18:20" s="9" customFormat="1">
      <c r="R3894" s="16"/>
      <c r="S3894" s="16"/>
      <c r="T3894" s="16"/>
    </row>
    <row r="3895" spans="18:20" s="9" customFormat="1">
      <c r="R3895" s="16"/>
      <c r="S3895" s="16"/>
      <c r="T3895" s="16"/>
    </row>
    <row r="3896" spans="18:20" s="9" customFormat="1">
      <c r="R3896" s="16"/>
      <c r="S3896" s="16"/>
      <c r="T3896" s="16"/>
    </row>
    <row r="3897" spans="18:20" s="9" customFormat="1">
      <c r="R3897" s="16"/>
      <c r="S3897" s="16"/>
      <c r="T3897" s="16"/>
    </row>
    <row r="3898" spans="18:20" s="9" customFormat="1">
      <c r="R3898" s="16"/>
      <c r="S3898" s="16"/>
      <c r="T3898" s="16"/>
    </row>
    <row r="3899" spans="18:20" s="9" customFormat="1">
      <c r="R3899" s="16"/>
      <c r="S3899" s="16"/>
      <c r="T3899" s="16"/>
    </row>
    <row r="3900" spans="18:20" s="9" customFormat="1">
      <c r="R3900" s="16"/>
      <c r="S3900" s="16"/>
      <c r="T3900" s="16"/>
    </row>
    <row r="3901" spans="18:20" s="9" customFormat="1">
      <c r="R3901" s="16"/>
      <c r="S3901" s="16"/>
      <c r="T3901" s="16"/>
    </row>
    <row r="3902" spans="18:20" s="9" customFormat="1">
      <c r="R3902" s="16"/>
      <c r="S3902" s="16"/>
      <c r="T3902" s="16"/>
    </row>
    <row r="3903" spans="18:20" s="9" customFormat="1">
      <c r="R3903" s="16"/>
      <c r="S3903" s="16"/>
      <c r="T3903" s="16"/>
    </row>
    <row r="3904" spans="18:20" s="9" customFormat="1">
      <c r="R3904" s="16"/>
      <c r="S3904" s="16"/>
      <c r="T3904" s="16"/>
    </row>
    <row r="3905" spans="18:20" s="9" customFormat="1">
      <c r="R3905" s="16"/>
      <c r="S3905" s="16"/>
      <c r="T3905" s="16"/>
    </row>
    <row r="3906" spans="18:20" s="9" customFormat="1">
      <c r="R3906" s="16"/>
      <c r="S3906" s="16"/>
      <c r="T3906" s="16"/>
    </row>
    <row r="3907" spans="18:20" s="9" customFormat="1">
      <c r="R3907" s="16"/>
      <c r="S3907" s="16"/>
      <c r="T3907" s="16"/>
    </row>
    <row r="3908" spans="18:20" s="9" customFormat="1">
      <c r="R3908" s="16"/>
      <c r="S3908" s="16"/>
      <c r="T3908" s="16"/>
    </row>
    <row r="3909" spans="18:20" s="9" customFormat="1">
      <c r="R3909" s="16"/>
      <c r="S3909" s="16"/>
      <c r="T3909" s="16"/>
    </row>
    <row r="3910" spans="18:20" s="9" customFormat="1">
      <c r="R3910" s="16"/>
      <c r="S3910" s="16"/>
      <c r="T3910" s="16"/>
    </row>
    <row r="3911" spans="18:20" s="9" customFormat="1">
      <c r="R3911" s="16"/>
      <c r="S3911" s="16"/>
      <c r="T3911" s="16"/>
    </row>
    <row r="3912" spans="18:20" s="9" customFormat="1">
      <c r="R3912" s="16"/>
      <c r="S3912" s="16"/>
      <c r="T3912" s="16"/>
    </row>
    <row r="3913" spans="18:20" s="9" customFormat="1">
      <c r="R3913" s="16"/>
      <c r="S3913" s="16"/>
      <c r="T3913" s="16"/>
    </row>
    <row r="3914" spans="18:20" s="9" customFormat="1">
      <c r="R3914" s="16"/>
      <c r="S3914" s="16"/>
      <c r="T3914" s="16"/>
    </row>
    <row r="3915" spans="18:20" s="9" customFormat="1">
      <c r="R3915" s="16"/>
      <c r="S3915" s="16"/>
      <c r="T3915" s="16"/>
    </row>
    <row r="3916" spans="18:20" s="9" customFormat="1">
      <c r="R3916" s="16"/>
      <c r="S3916" s="16"/>
      <c r="T3916" s="16"/>
    </row>
    <row r="3917" spans="18:20" s="9" customFormat="1">
      <c r="R3917" s="16"/>
      <c r="S3917" s="16"/>
      <c r="T3917" s="16"/>
    </row>
    <row r="3918" spans="18:20" s="9" customFormat="1">
      <c r="R3918" s="16"/>
      <c r="S3918" s="16"/>
      <c r="T3918" s="16"/>
    </row>
    <row r="3919" spans="18:20" s="9" customFormat="1">
      <c r="R3919" s="16"/>
      <c r="S3919" s="16"/>
      <c r="T3919" s="16"/>
    </row>
    <row r="3920" spans="18:20" s="9" customFormat="1">
      <c r="R3920" s="16"/>
      <c r="S3920" s="16"/>
      <c r="T3920" s="16"/>
    </row>
    <row r="3921" spans="18:20" s="9" customFormat="1">
      <c r="R3921" s="16"/>
      <c r="S3921" s="16"/>
      <c r="T3921" s="16"/>
    </row>
    <row r="3922" spans="18:20" s="9" customFormat="1">
      <c r="R3922" s="16"/>
      <c r="S3922" s="16"/>
      <c r="T3922" s="16"/>
    </row>
    <row r="3923" spans="18:20" s="9" customFormat="1">
      <c r="R3923" s="16"/>
      <c r="S3923" s="16"/>
      <c r="T3923" s="16"/>
    </row>
    <row r="3924" spans="18:20" s="9" customFormat="1">
      <c r="R3924" s="16"/>
      <c r="S3924" s="16"/>
      <c r="T3924" s="16"/>
    </row>
    <row r="3925" spans="18:20" s="9" customFormat="1">
      <c r="R3925" s="16"/>
      <c r="S3925" s="16"/>
      <c r="T3925" s="16"/>
    </row>
    <row r="3926" spans="18:20" s="9" customFormat="1">
      <c r="R3926" s="16"/>
      <c r="S3926" s="16"/>
      <c r="T3926" s="16"/>
    </row>
    <row r="3927" spans="18:20" s="9" customFormat="1">
      <c r="R3927" s="16"/>
      <c r="S3927" s="16"/>
      <c r="T3927" s="16"/>
    </row>
    <row r="3928" spans="18:20" s="9" customFormat="1">
      <c r="R3928" s="16"/>
      <c r="S3928" s="16"/>
      <c r="T3928" s="16"/>
    </row>
    <row r="3929" spans="18:20" s="9" customFormat="1">
      <c r="R3929" s="16"/>
      <c r="S3929" s="16"/>
      <c r="T3929" s="16"/>
    </row>
    <row r="3930" spans="18:20" s="9" customFormat="1">
      <c r="R3930" s="16"/>
      <c r="S3930" s="16"/>
      <c r="T3930" s="16"/>
    </row>
    <row r="3931" spans="18:20" s="9" customFormat="1">
      <c r="R3931" s="16"/>
      <c r="S3931" s="16"/>
      <c r="T3931" s="16"/>
    </row>
    <row r="3932" spans="18:20" s="9" customFormat="1">
      <c r="R3932" s="16"/>
      <c r="S3932" s="16"/>
      <c r="T3932" s="16"/>
    </row>
    <row r="3933" spans="18:20" s="9" customFormat="1">
      <c r="R3933" s="16"/>
      <c r="S3933" s="16"/>
      <c r="T3933" s="16"/>
    </row>
    <row r="3934" spans="18:20" s="9" customFormat="1">
      <c r="R3934" s="16"/>
      <c r="S3934" s="16"/>
      <c r="T3934" s="16"/>
    </row>
    <row r="3935" spans="18:20" s="9" customFormat="1">
      <c r="R3935" s="16"/>
      <c r="S3935" s="16"/>
      <c r="T3935" s="16"/>
    </row>
    <row r="3936" spans="18:20" s="9" customFormat="1">
      <c r="R3936" s="16"/>
      <c r="S3936" s="16"/>
      <c r="T3936" s="16"/>
    </row>
    <row r="3937" spans="18:20" s="9" customFormat="1">
      <c r="R3937" s="16"/>
      <c r="S3937" s="16"/>
      <c r="T3937" s="16"/>
    </row>
    <row r="3938" spans="18:20" s="9" customFormat="1">
      <c r="R3938" s="16"/>
      <c r="S3938" s="16"/>
      <c r="T3938" s="16"/>
    </row>
    <row r="3939" spans="18:20" s="9" customFormat="1">
      <c r="R3939" s="16"/>
      <c r="S3939" s="16"/>
      <c r="T3939" s="16"/>
    </row>
    <row r="3940" spans="18:20" s="9" customFormat="1">
      <c r="R3940" s="16"/>
      <c r="S3940" s="16"/>
      <c r="T3940" s="16"/>
    </row>
    <row r="3941" spans="18:20" s="9" customFormat="1">
      <c r="R3941" s="16"/>
      <c r="S3941" s="16"/>
      <c r="T3941" s="16"/>
    </row>
    <row r="3942" spans="18:20" s="9" customFormat="1">
      <c r="R3942" s="16"/>
      <c r="S3942" s="16"/>
      <c r="T3942" s="16"/>
    </row>
    <row r="3943" spans="18:20" s="9" customFormat="1">
      <c r="R3943" s="16"/>
      <c r="S3943" s="16"/>
      <c r="T3943" s="16"/>
    </row>
    <row r="3944" spans="18:20" s="9" customFormat="1">
      <c r="R3944" s="16"/>
      <c r="S3944" s="16"/>
      <c r="T3944" s="16"/>
    </row>
    <row r="3945" spans="18:20" s="9" customFormat="1">
      <c r="R3945" s="16"/>
      <c r="S3945" s="16"/>
      <c r="T3945" s="16"/>
    </row>
    <row r="3946" spans="18:20" s="9" customFormat="1">
      <c r="R3946" s="16"/>
      <c r="S3946" s="16"/>
      <c r="T3946" s="16"/>
    </row>
    <row r="3947" spans="18:20" s="9" customFormat="1">
      <c r="R3947" s="16"/>
      <c r="S3947" s="16"/>
      <c r="T3947" s="16"/>
    </row>
    <row r="3948" spans="18:20" s="9" customFormat="1">
      <c r="R3948" s="16"/>
      <c r="S3948" s="16"/>
      <c r="T3948" s="16"/>
    </row>
    <row r="3949" spans="18:20" s="9" customFormat="1">
      <c r="R3949" s="16"/>
      <c r="S3949" s="16"/>
      <c r="T3949" s="16"/>
    </row>
    <row r="3950" spans="18:20" s="9" customFormat="1">
      <c r="R3950" s="16"/>
      <c r="S3950" s="16"/>
      <c r="T3950" s="16"/>
    </row>
    <row r="3951" spans="18:20" s="9" customFormat="1">
      <c r="R3951" s="16"/>
      <c r="S3951" s="16"/>
      <c r="T3951" s="16"/>
    </row>
    <row r="3952" spans="18:20" s="9" customFormat="1">
      <c r="R3952" s="16"/>
      <c r="S3952" s="16"/>
      <c r="T3952" s="16"/>
    </row>
    <row r="3953" spans="18:20" s="9" customFormat="1">
      <c r="R3953" s="16"/>
      <c r="S3953" s="16"/>
      <c r="T3953" s="16"/>
    </row>
    <row r="3954" spans="18:20" s="9" customFormat="1">
      <c r="R3954" s="16"/>
      <c r="S3954" s="16"/>
      <c r="T3954" s="16"/>
    </row>
    <row r="3955" spans="18:20" s="9" customFormat="1">
      <c r="R3955" s="16"/>
      <c r="S3955" s="16"/>
      <c r="T3955" s="16"/>
    </row>
    <row r="3956" spans="18:20" s="9" customFormat="1">
      <c r="R3956" s="16"/>
      <c r="S3956" s="16"/>
      <c r="T3956" s="16"/>
    </row>
    <row r="3957" spans="18:20" s="9" customFormat="1">
      <c r="R3957" s="16"/>
      <c r="S3957" s="16"/>
      <c r="T3957" s="16"/>
    </row>
    <row r="3958" spans="18:20" s="9" customFormat="1">
      <c r="R3958" s="16"/>
      <c r="S3958" s="16"/>
      <c r="T3958" s="16"/>
    </row>
    <row r="3959" spans="18:20" s="9" customFormat="1">
      <c r="R3959" s="16"/>
      <c r="S3959" s="16"/>
      <c r="T3959" s="16"/>
    </row>
    <row r="3960" spans="18:20" s="9" customFormat="1">
      <c r="R3960" s="16"/>
      <c r="S3960" s="16"/>
      <c r="T3960" s="16"/>
    </row>
    <row r="3961" spans="18:20" s="9" customFormat="1">
      <c r="R3961" s="16"/>
      <c r="S3961" s="16"/>
      <c r="T3961" s="16"/>
    </row>
    <row r="3962" spans="18:20" s="9" customFormat="1">
      <c r="R3962" s="16"/>
      <c r="S3962" s="16"/>
      <c r="T3962" s="16"/>
    </row>
    <row r="3963" spans="18:20" s="9" customFormat="1">
      <c r="R3963" s="16"/>
      <c r="S3963" s="16"/>
      <c r="T3963" s="16"/>
    </row>
    <row r="3964" spans="18:20" s="9" customFormat="1">
      <c r="R3964" s="16"/>
      <c r="S3964" s="16"/>
      <c r="T3964" s="16"/>
    </row>
    <row r="3965" spans="18:20" s="9" customFormat="1">
      <c r="R3965" s="16"/>
      <c r="S3965" s="16"/>
      <c r="T3965" s="16"/>
    </row>
    <row r="3966" spans="18:20" s="9" customFormat="1">
      <c r="R3966" s="16"/>
      <c r="S3966" s="16"/>
      <c r="T3966" s="16"/>
    </row>
    <row r="3967" spans="18:20" s="9" customFormat="1">
      <c r="R3967" s="16"/>
      <c r="S3967" s="16"/>
      <c r="T3967" s="16"/>
    </row>
    <row r="3968" spans="18:20" s="9" customFormat="1">
      <c r="R3968" s="16"/>
      <c r="S3968" s="16"/>
      <c r="T3968" s="16"/>
    </row>
    <row r="3969" spans="18:20" s="9" customFormat="1">
      <c r="R3969" s="16"/>
      <c r="S3969" s="16"/>
      <c r="T3969" s="16"/>
    </row>
    <row r="3970" spans="18:20" s="9" customFormat="1">
      <c r="R3970" s="16"/>
      <c r="S3970" s="16"/>
      <c r="T3970" s="16"/>
    </row>
    <row r="3971" spans="18:20" s="9" customFormat="1">
      <c r="R3971" s="16"/>
      <c r="S3971" s="16"/>
      <c r="T3971" s="16"/>
    </row>
    <row r="3972" spans="18:20" s="9" customFormat="1">
      <c r="R3972" s="16"/>
      <c r="S3972" s="16"/>
      <c r="T3972" s="16"/>
    </row>
    <row r="3973" spans="18:20" s="9" customFormat="1">
      <c r="R3973" s="16"/>
      <c r="S3973" s="16"/>
      <c r="T3973" s="16"/>
    </row>
    <row r="3974" spans="18:20" s="9" customFormat="1">
      <c r="R3974" s="16"/>
      <c r="S3974" s="16"/>
      <c r="T3974" s="16"/>
    </row>
    <row r="3975" spans="18:20" s="9" customFormat="1">
      <c r="R3975" s="16"/>
      <c r="S3975" s="16"/>
      <c r="T3975" s="16"/>
    </row>
    <row r="3976" spans="18:20" s="9" customFormat="1">
      <c r="R3976" s="16"/>
      <c r="S3976" s="16"/>
      <c r="T3976" s="16"/>
    </row>
    <row r="3977" spans="18:20" s="9" customFormat="1">
      <c r="R3977" s="16"/>
      <c r="S3977" s="16"/>
      <c r="T3977" s="16"/>
    </row>
    <row r="3978" spans="18:20" s="9" customFormat="1">
      <c r="R3978" s="16"/>
      <c r="S3978" s="16"/>
      <c r="T3978" s="16"/>
    </row>
    <row r="3979" spans="18:20" s="9" customFormat="1">
      <c r="R3979" s="16"/>
      <c r="S3979" s="16"/>
      <c r="T3979" s="16"/>
    </row>
    <row r="3980" spans="18:20" s="9" customFormat="1">
      <c r="R3980" s="16"/>
      <c r="S3980" s="16"/>
      <c r="T3980" s="16"/>
    </row>
    <row r="3981" spans="18:20" s="9" customFormat="1">
      <c r="R3981" s="16"/>
      <c r="S3981" s="16"/>
      <c r="T3981" s="16"/>
    </row>
    <row r="3982" spans="18:20" s="9" customFormat="1">
      <c r="R3982" s="16"/>
      <c r="S3982" s="16"/>
      <c r="T3982" s="16"/>
    </row>
    <row r="3983" spans="18:20" s="9" customFormat="1">
      <c r="R3983" s="16"/>
      <c r="S3983" s="16"/>
      <c r="T3983" s="16"/>
    </row>
    <row r="3984" spans="18:20" s="9" customFormat="1">
      <c r="R3984" s="16"/>
      <c r="S3984" s="16"/>
      <c r="T3984" s="16"/>
    </row>
    <row r="3985" spans="18:20" s="9" customFormat="1">
      <c r="R3985" s="16"/>
      <c r="S3985" s="16"/>
      <c r="T3985" s="16"/>
    </row>
    <row r="3986" spans="18:20" s="9" customFormat="1">
      <c r="R3986" s="16"/>
      <c r="S3986" s="16"/>
      <c r="T3986" s="16"/>
    </row>
    <row r="3987" spans="18:20" s="9" customFormat="1">
      <c r="R3987" s="16"/>
      <c r="S3987" s="16"/>
      <c r="T3987" s="16"/>
    </row>
    <row r="3988" spans="18:20" s="9" customFormat="1">
      <c r="R3988" s="16"/>
      <c r="S3988" s="16"/>
      <c r="T3988" s="16"/>
    </row>
    <row r="3989" spans="18:20" s="9" customFormat="1">
      <c r="R3989" s="16"/>
      <c r="S3989" s="16"/>
      <c r="T3989" s="16"/>
    </row>
    <row r="3990" spans="18:20" s="9" customFormat="1">
      <c r="R3990" s="16"/>
      <c r="S3990" s="16"/>
      <c r="T3990" s="16"/>
    </row>
    <row r="3991" spans="18:20" s="9" customFormat="1">
      <c r="R3991" s="16"/>
      <c r="S3991" s="16"/>
      <c r="T3991" s="16"/>
    </row>
    <row r="3992" spans="18:20" s="9" customFormat="1">
      <c r="R3992" s="16"/>
      <c r="S3992" s="16"/>
      <c r="T3992" s="16"/>
    </row>
    <row r="3993" spans="18:20" s="9" customFormat="1">
      <c r="R3993" s="16"/>
      <c r="S3993" s="16"/>
      <c r="T3993" s="16"/>
    </row>
    <row r="3994" spans="18:20" s="9" customFormat="1">
      <c r="R3994" s="16"/>
      <c r="S3994" s="16"/>
      <c r="T3994" s="16"/>
    </row>
    <row r="3995" spans="18:20" s="9" customFormat="1">
      <c r="R3995" s="16"/>
      <c r="S3995" s="16"/>
      <c r="T3995" s="16"/>
    </row>
    <row r="3996" spans="18:20" s="9" customFormat="1">
      <c r="R3996" s="16"/>
      <c r="S3996" s="16"/>
      <c r="T3996" s="16"/>
    </row>
    <row r="3997" spans="18:20" s="9" customFormat="1">
      <c r="R3997" s="16"/>
      <c r="S3997" s="16"/>
      <c r="T3997" s="16"/>
    </row>
    <row r="3998" spans="18:20" s="9" customFormat="1">
      <c r="R3998" s="16"/>
      <c r="S3998" s="16"/>
      <c r="T3998" s="16"/>
    </row>
    <row r="3999" spans="18:20" s="9" customFormat="1">
      <c r="R3999" s="16"/>
      <c r="S3999" s="16"/>
      <c r="T3999" s="16"/>
    </row>
    <row r="4000" spans="18:20" s="9" customFormat="1">
      <c r="R4000" s="16"/>
      <c r="S4000" s="16"/>
      <c r="T4000" s="16"/>
    </row>
    <row r="4001" spans="18:20" s="9" customFormat="1">
      <c r="R4001" s="16"/>
      <c r="S4001" s="16"/>
      <c r="T4001" s="16"/>
    </row>
    <row r="4002" spans="18:20" s="9" customFormat="1">
      <c r="R4002" s="16"/>
      <c r="S4002" s="16"/>
      <c r="T4002" s="16"/>
    </row>
    <row r="4003" spans="18:20" s="9" customFormat="1">
      <c r="R4003" s="16"/>
      <c r="S4003" s="16"/>
      <c r="T4003" s="16"/>
    </row>
    <row r="4004" spans="18:20" s="9" customFormat="1">
      <c r="R4004" s="16"/>
      <c r="S4004" s="16"/>
      <c r="T4004" s="16"/>
    </row>
    <row r="4005" spans="18:20" s="9" customFormat="1">
      <c r="R4005" s="16"/>
      <c r="S4005" s="16"/>
      <c r="T4005" s="16"/>
    </row>
    <row r="4006" spans="18:20" s="9" customFormat="1">
      <c r="R4006" s="16"/>
      <c r="S4006" s="16"/>
      <c r="T4006" s="16"/>
    </row>
    <row r="4007" spans="18:20" s="9" customFormat="1">
      <c r="R4007" s="16"/>
      <c r="S4007" s="16"/>
      <c r="T4007" s="16"/>
    </row>
    <row r="4008" spans="18:20" s="9" customFormat="1">
      <c r="R4008" s="16"/>
      <c r="S4008" s="16"/>
      <c r="T4008" s="16"/>
    </row>
    <row r="4009" spans="18:20" s="9" customFormat="1">
      <c r="R4009" s="16"/>
      <c r="S4009" s="16"/>
      <c r="T4009" s="16"/>
    </row>
    <row r="4010" spans="18:20" s="9" customFormat="1">
      <c r="R4010" s="16"/>
      <c r="S4010" s="16"/>
      <c r="T4010" s="16"/>
    </row>
    <row r="4011" spans="18:20" s="9" customFormat="1">
      <c r="R4011" s="16"/>
      <c r="S4011" s="16"/>
      <c r="T4011" s="16"/>
    </row>
    <row r="4012" spans="18:20" s="9" customFormat="1">
      <c r="R4012" s="16"/>
      <c r="S4012" s="16"/>
      <c r="T4012" s="16"/>
    </row>
    <row r="4013" spans="18:20" s="9" customFormat="1">
      <c r="R4013" s="16"/>
      <c r="S4013" s="16"/>
      <c r="T4013" s="16"/>
    </row>
    <row r="4014" spans="18:20" s="9" customFormat="1">
      <c r="R4014" s="16"/>
      <c r="S4014" s="16"/>
      <c r="T4014" s="16"/>
    </row>
    <row r="4015" spans="18:20" s="9" customFormat="1">
      <c r="R4015" s="16"/>
      <c r="S4015" s="16"/>
      <c r="T4015" s="16"/>
    </row>
    <row r="4016" spans="18:20" s="9" customFormat="1">
      <c r="R4016" s="16"/>
      <c r="S4016" s="16"/>
      <c r="T4016" s="16"/>
    </row>
    <row r="4017" spans="18:20" s="9" customFormat="1">
      <c r="R4017" s="16"/>
      <c r="S4017" s="16"/>
      <c r="T4017" s="16"/>
    </row>
    <row r="4018" spans="18:20" s="9" customFormat="1">
      <c r="R4018" s="16"/>
      <c r="S4018" s="16"/>
      <c r="T4018" s="16"/>
    </row>
    <row r="4019" spans="18:20" s="9" customFormat="1">
      <c r="R4019" s="16"/>
      <c r="S4019" s="16"/>
      <c r="T4019" s="16"/>
    </row>
    <row r="4020" spans="18:20" s="9" customFormat="1">
      <c r="R4020" s="16"/>
      <c r="S4020" s="16"/>
      <c r="T4020" s="16"/>
    </row>
    <row r="4021" spans="18:20" s="9" customFormat="1">
      <c r="R4021" s="16"/>
      <c r="S4021" s="16"/>
      <c r="T4021" s="16"/>
    </row>
    <row r="4022" spans="18:20" s="9" customFormat="1">
      <c r="R4022" s="16"/>
      <c r="S4022" s="16"/>
      <c r="T4022" s="16"/>
    </row>
    <row r="4023" spans="18:20" s="9" customFormat="1">
      <c r="R4023" s="16"/>
      <c r="S4023" s="16"/>
      <c r="T4023" s="16"/>
    </row>
    <row r="4024" spans="18:20" s="9" customFormat="1">
      <c r="R4024" s="16"/>
      <c r="S4024" s="16"/>
      <c r="T4024" s="16"/>
    </row>
    <row r="4025" spans="18:20" s="9" customFormat="1">
      <c r="R4025" s="16"/>
      <c r="S4025" s="16"/>
      <c r="T4025" s="16"/>
    </row>
    <row r="4026" spans="18:20" s="9" customFormat="1">
      <c r="R4026" s="16"/>
      <c r="S4026" s="16"/>
      <c r="T4026" s="16"/>
    </row>
    <row r="4027" spans="18:20" s="9" customFormat="1">
      <c r="R4027" s="16"/>
      <c r="S4027" s="16"/>
      <c r="T4027" s="16"/>
    </row>
    <row r="4028" spans="18:20" s="9" customFormat="1">
      <c r="R4028" s="16"/>
      <c r="S4028" s="16"/>
      <c r="T4028" s="16"/>
    </row>
    <row r="4029" spans="18:20" s="9" customFormat="1">
      <c r="R4029" s="16"/>
      <c r="S4029" s="16"/>
      <c r="T4029" s="16"/>
    </row>
    <row r="4030" spans="18:20" s="9" customFormat="1">
      <c r="R4030" s="16"/>
      <c r="S4030" s="16"/>
      <c r="T4030" s="16"/>
    </row>
    <row r="4031" spans="18:20" s="9" customFormat="1">
      <c r="R4031" s="16"/>
      <c r="S4031" s="16"/>
      <c r="T4031" s="16"/>
    </row>
    <row r="4032" spans="18:20" s="9" customFormat="1">
      <c r="R4032" s="16"/>
      <c r="S4032" s="16"/>
      <c r="T4032" s="16"/>
    </row>
    <row r="4033" spans="18:20" s="9" customFormat="1">
      <c r="R4033" s="16"/>
      <c r="S4033" s="16"/>
      <c r="T4033" s="16"/>
    </row>
    <row r="4034" spans="18:20" s="9" customFormat="1">
      <c r="R4034" s="16"/>
      <c r="S4034" s="16"/>
      <c r="T4034" s="16"/>
    </row>
    <row r="4035" spans="18:20" s="9" customFormat="1">
      <c r="R4035" s="16"/>
      <c r="S4035" s="16"/>
      <c r="T4035" s="16"/>
    </row>
    <row r="4036" spans="18:20" s="9" customFormat="1">
      <c r="R4036" s="16"/>
      <c r="S4036" s="16"/>
      <c r="T4036" s="16"/>
    </row>
    <row r="4037" spans="18:20" s="9" customFormat="1">
      <c r="R4037" s="16"/>
      <c r="S4037" s="16"/>
      <c r="T4037" s="16"/>
    </row>
    <row r="4038" spans="18:20" s="9" customFormat="1">
      <c r="R4038" s="16"/>
      <c r="S4038" s="16"/>
      <c r="T4038" s="16"/>
    </row>
    <row r="4039" spans="18:20" s="9" customFormat="1">
      <c r="R4039" s="16"/>
      <c r="S4039" s="16"/>
      <c r="T4039" s="16"/>
    </row>
    <row r="4040" spans="18:20" s="9" customFormat="1">
      <c r="R4040" s="16"/>
      <c r="S4040" s="16"/>
      <c r="T4040" s="16"/>
    </row>
    <row r="4041" spans="18:20" s="9" customFormat="1">
      <c r="R4041" s="16"/>
      <c r="S4041" s="16"/>
      <c r="T4041" s="16"/>
    </row>
    <row r="4042" spans="18:20" s="9" customFormat="1">
      <c r="R4042" s="16"/>
      <c r="S4042" s="16"/>
      <c r="T4042" s="16"/>
    </row>
    <row r="4043" spans="18:20" s="9" customFormat="1">
      <c r="R4043" s="16"/>
      <c r="S4043" s="16"/>
      <c r="T4043" s="16"/>
    </row>
    <row r="4044" spans="18:20" s="9" customFormat="1">
      <c r="R4044" s="16"/>
      <c r="S4044" s="16"/>
      <c r="T4044" s="16"/>
    </row>
    <row r="4045" spans="18:20" s="9" customFormat="1">
      <c r="R4045" s="16"/>
      <c r="S4045" s="16"/>
      <c r="T4045" s="16"/>
    </row>
    <row r="4046" spans="18:20" s="9" customFormat="1">
      <c r="R4046" s="16"/>
      <c r="S4046" s="16"/>
      <c r="T4046" s="16"/>
    </row>
    <row r="4047" spans="18:20" s="9" customFormat="1">
      <c r="R4047" s="16"/>
      <c r="S4047" s="16"/>
      <c r="T4047" s="16"/>
    </row>
    <row r="4048" spans="18:20" s="9" customFormat="1">
      <c r="R4048" s="16"/>
      <c r="S4048" s="16"/>
      <c r="T4048" s="16"/>
    </row>
    <row r="4049" spans="18:20" s="9" customFormat="1">
      <c r="R4049" s="16"/>
      <c r="S4049" s="16"/>
      <c r="T4049" s="16"/>
    </row>
    <row r="4050" spans="18:20" s="9" customFormat="1">
      <c r="R4050" s="16"/>
      <c r="S4050" s="16"/>
      <c r="T4050" s="16"/>
    </row>
    <row r="4051" spans="18:20" s="9" customFormat="1">
      <c r="R4051" s="16"/>
      <c r="S4051" s="16"/>
      <c r="T4051" s="16"/>
    </row>
    <row r="4052" spans="18:20" s="9" customFormat="1">
      <c r="R4052" s="16"/>
      <c r="S4052" s="16"/>
      <c r="T4052" s="16"/>
    </row>
    <row r="4053" spans="18:20" s="9" customFormat="1">
      <c r="R4053" s="16"/>
      <c r="S4053" s="16"/>
      <c r="T4053" s="16"/>
    </row>
    <row r="4054" spans="18:20" s="9" customFormat="1">
      <c r="R4054" s="16"/>
      <c r="S4054" s="16"/>
      <c r="T4054" s="16"/>
    </row>
    <row r="4055" spans="18:20" s="9" customFormat="1">
      <c r="R4055" s="16"/>
      <c r="S4055" s="16"/>
      <c r="T4055" s="16"/>
    </row>
    <row r="4056" spans="18:20" s="9" customFormat="1">
      <c r="R4056" s="16"/>
      <c r="S4056" s="16"/>
      <c r="T4056" s="16"/>
    </row>
    <row r="4057" spans="18:20" s="9" customFormat="1">
      <c r="R4057" s="16"/>
      <c r="S4057" s="16"/>
      <c r="T4057" s="16"/>
    </row>
    <row r="4058" spans="18:20" s="9" customFormat="1">
      <c r="R4058" s="16"/>
      <c r="S4058" s="16"/>
      <c r="T4058" s="16"/>
    </row>
    <row r="4059" spans="18:20" s="9" customFormat="1">
      <c r="R4059" s="16"/>
      <c r="S4059" s="16"/>
      <c r="T4059" s="16"/>
    </row>
    <row r="4060" spans="18:20" s="9" customFormat="1">
      <c r="R4060" s="16"/>
      <c r="S4060" s="16"/>
      <c r="T4060" s="16"/>
    </row>
    <row r="4061" spans="18:20" s="9" customFormat="1">
      <c r="R4061" s="16"/>
      <c r="S4061" s="16"/>
      <c r="T4061" s="16"/>
    </row>
    <row r="4062" spans="18:20" s="9" customFormat="1">
      <c r="R4062" s="16"/>
      <c r="S4062" s="16"/>
      <c r="T4062" s="16"/>
    </row>
    <row r="4063" spans="18:20" s="9" customFormat="1">
      <c r="R4063" s="16"/>
      <c r="S4063" s="16"/>
      <c r="T4063" s="16"/>
    </row>
    <row r="4064" spans="18:20" s="9" customFormat="1">
      <c r="R4064" s="16"/>
      <c r="S4064" s="16"/>
      <c r="T4064" s="16"/>
    </row>
    <row r="4065" spans="18:20" s="9" customFormat="1">
      <c r="R4065" s="16"/>
      <c r="S4065" s="16"/>
      <c r="T4065" s="16"/>
    </row>
    <row r="4066" spans="18:20" s="9" customFormat="1">
      <c r="R4066" s="16"/>
      <c r="S4066" s="16"/>
      <c r="T4066" s="16"/>
    </row>
    <row r="4067" spans="18:20" s="9" customFormat="1">
      <c r="R4067" s="16"/>
      <c r="S4067" s="16"/>
      <c r="T4067" s="16"/>
    </row>
    <row r="4068" spans="18:20" s="9" customFormat="1">
      <c r="R4068" s="16"/>
      <c r="S4068" s="16"/>
      <c r="T4068" s="16"/>
    </row>
    <row r="4069" spans="18:20" s="9" customFormat="1">
      <c r="R4069" s="16"/>
      <c r="S4069" s="16"/>
      <c r="T4069" s="16"/>
    </row>
    <row r="4070" spans="18:20" s="9" customFormat="1">
      <c r="R4070" s="16"/>
      <c r="S4070" s="16"/>
      <c r="T4070" s="16"/>
    </row>
    <row r="4071" spans="18:20" s="9" customFormat="1">
      <c r="R4071" s="16"/>
      <c r="S4071" s="16"/>
      <c r="T4071" s="16"/>
    </row>
    <row r="4072" spans="18:20" s="9" customFormat="1">
      <c r="R4072" s="16"/>
      <c r="S4072" s="16"/>
      <c r="T4072" s="16"/>
    </row>
    <row r="4073" spans="18:20" s="9" customFormat="1">
      <c r="R4073" s="16"/>
      <c r="S4073" s="16"/>
      <c r="T4073" s="16"/>
    </row>
    <row r="4074" spans="18:20" s="9" customFormat="1">
      <c r="R4074" s="16"/>
      <c r="S4074" s="16"/>
      <c r="T4074" s="16"/>
    </row>
    <row r="4075" spans="18:20" s="9" customFormat="1">
      <c r="R4075" s="16"/>
      <c r="S4075" s="16"/>
      <c r="T4075" s="16"/>
    </row>
    <row r="4076" spans="18:20" s="9" customFormat="1">
      <c r="R4076" s="16"/>
      <c r="S4076" s="16"/>
      <c r="T4076" s="16"/>
    </row>
    <row r="4077" spans="18:20" s="9" customFormat="1">
      <c r="R4077" s="16"/>
      <c r="S4077" s="16"/>
      <c r="T4077" s="16"/>
    </row>
    <row r="4078" spans="18:20" s="9" customFormat="1">
      <c r="R4078" s="16"/>
      <c r="S4078" s="16"/>
      <c r="T4078" s="16"/>
    </row>
    <row r="4079" spans="18:20" s="9" customFormat="1">
      <c r="R4079" s="16"/>
      <c r="S4079" s="16"/>
      <c r="T4079" s="16"/>
    </row>
    <row r="4080" spans="18:20" s="9" customFormat="1">
      <c r="R4080" s="16"/>
      <c r="S4080" s="16"/>
      <c r="T4080" s="16"/>
    </row>
    <row r="4081" spans="18:20" s="9" customFormat="1">
      <c r="R4081" s="16"/>
      <c r="S4081" s="16"/>
      <c r="T4081" s="16"/>
    </row>
    <row r="4082" spans="18:20" s="9" customFormat="1">
      <c r="R4082" s="16"/>
      <c r="S4082" s="16"/>
      <c r="T4082" s="16"/>
    </row>
    <row r="4083" spans="18:20" s="9" customFormat="1">
      <c r="R4083" s="16"/>
      <c r="S4083" s="16"/>
      <c r="T4083" s="16"/>
    </row>
    <row r="4084" spans="18:20" s="9" customFormat="1">
      <c r="R4084" s="16"/>
      <c r="S4084" s="16"/>
      <c r="T4084" s="16"/>
    </row>
    <row r="4085" spans="18:20" s="9" customFormat="1">
      <c r="R4085" s="16"/>
      <c r="S4085" s="16"/>
      <c r="T4085" s="16"/>
    </row>
    <row r="4086" spans="18:20" s="9" customFormat="1">
      <c r="R4086" s="16"/>
      <c r="S4086" s="16"/>
      <c r="T4086" s="16"/>
    </row>
    <row r="4087" spans="18:20" s="9" customFormat="1">
      <c r="R4087" s="16"/>
      <c r="S4087" s="16"/>
      <c r="T4087" s="16"/>
    </row>
    <row r="4088" spans="18:20" s="9" customFormat="1">
      <c r="R4088" s="16"/>
      <c r="S4088" s="16"/>
      <c r="T4088" s="16"/>
    </row>
    <row r="4089" spans="18:20" s="9" customFormat="1">
      <c r="R4089" s="16"/>
      <c r="S4089" s="16"/>
      <c r="T4089" s="16"/>
    </row>
    <row r="4090" spans="18:20" s="9" customFormat="1">
      <c r="R4090" s="16"/>
      <c r="S4090" s="16"/>
      <c r="T4090" s="16"/>
    </row>
    <row r="4091" spans="18:20" s="9" customFormat="1">
      <c r="R4091" s="16"/>
      <c r="S4091" s="16"/>
      <c r="T4091" s="16"/>
    </row>
    <row r="4092" spans="18:20" s="9" customFormat="1">
      <c r="R4092" s="16"/>
      <c r="S4092" s="16"/>
      <c r="T4092" s="16"/>
    </row>
    <row r="4093" spans="18:20" s="9" customFormat="1">
      <c r="R4093" s="16"/>
      <c r="S4093" s="16"/>
      <c r="T4093" s="16"/>
    </row>
    <row r="4094" spans="18:20" s="9" customFormat="1">
      <c r="R4094" s="16"/>
      <c r="S4094" s="16"/>
      <c r="T4094" s="16"/>
    </row>
    <row r="4095" spans="18:20" s="9" customFormat="1">
      <c r="R4095" s="16"/>
      <c r="S4095" s="16"/>
      <c r="T4095" s="16"/>
    </row>
    <row r="4096" spans="18:20" s="9" customFormat="1">
      <c r="R4096" s="16"/>
      <c r="S4096" s="16"/>
      <c r="T4096" s="16"/>
    </row>
    <row r="4097" spans="18:20" s="9" customFormat="1">
      <c r="R4097" s="16"/>
      <c r="S4097" s="16"/>
      <c r="T4097" s="16"/>
    </row>
    <row r="4098" spans="18:20" s="9" customFormat="1">
      <c r="R4098" s="16"/>
      <c r="S4098" s="16"/>
      <c r="T4098" s="16"/>
    </row>
    <row r="4099" spans="18:20" s="9" customFormat="1">
      <c r="R4099" s="16"/>
      <c r="S4099" s="16"/>
      <c r="T4099" s="16"/>
    </row>
    <row r="4100" spans="18:20" s="9" customFormat="1">
      <c r="R4100" s="16"/>
      <c r="S4100" s="16"/>
      <c r="T4100" s="16"/>
    </row>
    <row r="4101" spans="18:20" s="9" customFormat="1">
      <c r="R4101" s="16"/>
      <c r="S4101" s="16"/>
      <c r="T4101" s="16"/>
    </row>
    <row r="4102" spans="18:20" s="9" customFormat="1">
      <c r="R4102" s="16"/>
      <c r="S4102" s="16"/>
      <c r="T4102" s="16"/>
    </row>
    <row r="4103" spans="18:20" s="9" customFormat="1">
      <c r="R4103" s="16"/>
      <c r="S4103" s="16"/>
      <c r="T4103" s="16"/>
    </row>
    <row r="4104" spans="18:20" s="9" customFormat="1">
      <c r="R4104" s="16"/>
      <c r="S4104" s="16"/>
      <c r="T4104" s="16"/>
    </row>
    <row r="4105" spans="18:20" s="9" customFormat="1">
      <c r="R4105" s="16"/>
      <c r="S4105" s="16"/>
      <c r="T4105" s="16"/>
    </row>
    <row r="4106" spans="18:20" s="9" customFormat="1">
      <c r="R4106" s="16"/>
      <c r="S4106" s="16"/>
      <c r="T4106" s="16"/>
    </row>
    <row r="4107" spans="18:20" s="9" customFormat="1">
      <c r="R4107" s="16"/>
      <c r="S4107" s="16"/>
      <c r="T4107" s="16"/>
    </row>
    <row r="4108" spans="18:20" s="9" customFormat="1">
      <c r="R4108" s="16"/>
      <c r="S4108" s="16"/>
      <c r="T4108" s="16"/>
    </row>
    <row r="4109" spans="18:20" s="9" customFormat="1">
      <c r="R4109" s="16"/>
      <c r="S4109" s="16"/>
      <c r="T4109" s="16"/>
    </row>
    <row r="4110" spans="18:20" s="9" customFormat="1">
      <c r="R4110" s="16"/>
      <c r="S4110" s="16"/>
      <c r="T4110" s="16"/>
    </row>
    <row r="4111" spans="18:20" s="9" customFormat="1">
      <c r="R4111" s="16"/>
      <c r="S4111" s="16"/>
      <c r="T4111" s="16"/>
    </row>
    <row r="4112" spans="18:20" s="9" customFormat="1">
      <c r="R4112" s="16"/>
      <c r="S4112" s="16"/>
      <c r="T4112" s="16"/>
    </row>
    <row r="4113" spans="18:20" s="9" customFormat="1">
      <c r="R4113" s="16"/>
      <c r="S4113" s="16"/>
      <c r="T4113" s="16"/>
    </row>
    <row r="4114" spans="18:20" s="9" customFormat="1">
      <c r="R4114" s="16"/>
      <c r="S4114" s="16"/>
      <c r="T4114" s="16"/>
    </row>
    <row r="4115" spans="18:20" s="9" customFormat="1">
      <c r="R4115" s="16"/>
      <c r="S4115" s="16"/>
      <c r="T4115" s="16"/>
    </row>
    <row r="4116" spans="18:20" s="9" customFormat="1">
      <c r="R4116" s="16"/>
      <c r="S4116" s="16"/>
      <c r="T4116" s="16"/>
    </row>
    <row r="4117" spans="18:20" s="9" customFormat="1">
      <c r="R4117" s="16"/>
      <c r="S4117" s="16"/>
      <c r="T4117" s="16"/>
    </row>
    <row r="4118" spans="18:20" s="9" customFormat="1">
      <c r="R4118" s="16"/>
      <c r="S4118" s="16"/>
      <c r="T4118" s="16"/>
    </row>
    <row r="4119" spans="18:20" s="9" customFormat="1">
      <c r="R4119" s="16"/>
      <c r="S4119" s="16"/>
      <c r="T4119" s="16"/>
    </row>
    <row r="4120" spans="18:20" s="9" customFormat="1">
      <c r="R4120" s="16"/>
      <c r="S4120" s="16"/>
      <c r="T4120" s="16"/>
    </row>
    <row r="4121" spans="18:20" s="9" customFormat="1">
      <c r="R4121" s="16"/>
      <c r="S4121" s="16"/>
      <c r="T4121" s="16"/>
    </row>
    <row r="4122" spans="18:20" s="9" customFormat="1">
      <c r="R4122" s="16"/>
      <c r="S4122" s="16"/>
      <c r="T4122" s="16"/>
    </row>
    <row r="4123" spans="18:20" s="9" customFormat="1">
      <c r="R4123" s="16"/>
      <c r="S4123" s="16"/>
      <c r="T4123" s="16"/>
    </row>
    <row r="4124" spans="18:20" s="9" customFormat="1">
      <c r="R4124" s="16"/>
      <c r="S4124" s="16"/>
      <c r="T4124" s="16"/>
    </row>
    <row r="4125" spans="18:20" s="9" customFormat="1">
      <c r="R4125" s="16"/>
      <c r="S4125" s="16"/>
      <c r="T4125" s="16"/>
    </row>
    <row r="4126" spans="18:20" s="9" customFormat="1">
      <c r="R4126" s="16"/>
      <c r="S4126" s="16"/>
      <c r="T4126" s="16"/>
    </row>
    <row r="4127" spans="18:20" s="9" customFormat="1">
      <c r="R4127" s="16"/>
      <c r="S4127" s="16"/>
      <c r="T4127" s="16"/>
    </row>
    <row r="4128" spans="18:20" s="9" customFormat="1">
      <c r="R4128" s="16"/>
      <c r="S4128" s="16"/>
      <c r="T4128" s="16"/>
    </row>
    <row r="4129" spans="18:20" s="9" customFormat="1">
      <c r="R4129" s="16"/>
      <c r="S4129" s="16"/>
      <c r="T4129" s="16"/>
    </row>
    <row r="4130" spans="18:20" s="9" customFormat="1">
      <c r="R4130" s="16"/>
      <c r="S4130" s="16"/>
      <c r="T4130" s="16"/>
    </row>
    <row r="4131" spans="18:20" s="9" customFormat="1">
      <c r="R4131" s="16"/>
      <c r="S4131" s="16"/>
      <c r="T4131" s="16"/>
    </row>
    <row r="4132" spans="18:20" s="9" customFormat="1">
      <c r="R4132" s="16"/>
      <c r="S4132" s="16"/>
      <c r="T4132" s="16"/>
    </row>
    <row r="4133" spans="18:20" s="9" customFormat="1">
      <c r="R4133" s="16"/>
      <c r="S4133" s="16"/>
      <c r="T4133" s="16"/>
    </row>
    <row r="4134" spans="18:20" s="9" customFormat="1">
      <c r="R4134" s="16"/>
      <c r="S4134" s="16"/>
      <c r="T4134" s="16"/>
    </row>
    <row r="4135" spans="18:20" s="9" customFormat="1">
      <c r="R4135" s="16"/>
      <c r="S4135" s="16"/>
      <c r="T4135" s="16"/>
    </row>
    <row r="4136" spans="18:20" s="9" customFormat="1">
      <c r="R4136" s="16"/>
      <c r="S4136" s="16"/>
      <c r="T4136" s="16"/>
    </row>
    <row r="4137" spans="18:20" s="9" customFormat="1">
      <c r="R4137" s="16"/>
      <c r="S4137" s="16"/>
      <c r="T4137" s="16"/>
    </row>
    <row r="4138" spans="18:20" s="9" customFormat="1">
      <c r="R4138" s="16"/>
      <c r="S4138" s="16"/>
      <c r="T4138" s="16"/>
    </row>
    <row r="4139" spans="18:20" s="9" customFormat="1">
      <c r="R4139" s="16"/>
      <c r="S4139" s="16"/>
      <c r="T4139" s="16"/>
    </row>
    <row r="4140" spans="18:20" s="9" customFormat="1">
      <c r="R4140" s="16"/>
      <c r="S4140" s="16"/>
      <c r="T4140" s="16"/>
    </row>
    <row r="4141" spans="18:20" s="9" customFormat="1">
      <c r="R4141" s="16"/>
      <c r="S4141" s="16"/>
      <c r="T4141" s="16"/>
    </row>
    <row r="4142" spans="18:20" s="9" customFormat="1">
      <c r="R4142" s="16"/>
      <c r="S4142" s="16"/>
      <c r="T4142" s="16"/>
    </row>
    <row r="4143" spans="18:20" s="9" customFormat="1">
      <c r="R4143" s="16"/>
      <c r="S4143" s="16"/>
      <c r="T4143" s="16"/>
    </row>
    <row r="4144" spans="18:20" s="9" customFormat="1">
      <c r="R4144" s="16"/>
      <c r="S4144" s="16"/>
      <c r="T4144" s="16"/>
    </row>
    <row r="4145" spans="18:20" s="9" customFormat="1">
      <c r="R4145" s="16"/>
      <c r="S4145" s="16"/>
      <c r="T4145" s="16"/>
    </row>
    <row r="4146" spans="18:20" s="9" customFormat="1">
      <c r="R4146" s="16"/>
      <c r="S4146" s="16"/>
      <c r="T4146" s="16"/>
    </row>
    <row r="4147" spans="18:20" s="9" customFormat="1">
      <c r="R4147" s="16"/>
      <c r="S4147" s="16"/>
      <c r="T4147" s="16"/>
    </row>
    <row r="4148" spans="18:20" s="9" customFormat="1">
      <c r="R4148" s="16"/>
      <c r="S4148" s="16"/>
      <c r="T4148" s="16"/>
    </row>
    <row r="4149" spans="18:20" s="9" customFormat="1">
      <c r="R4149" s="16"/>
      <c r="S4149" s="16"/>
      <c r="T4149" s="16"/>
    </row>
    <row r="4150" spans="18:20" s="9" customFormat="1">
      <c r="R4150" s="16"/>
      <c r="S4150" s="16"/>
      <c r="T4150" s="16"/>
    </row>
    <row r="4151" spans="18:20" s="9" customFormat="1">
      <c r="R4151" s="16"/>
      <c r="S4151" s="16"/>
      <c r="T4151" s="16"/>
    </row>
    <row r="4152" spans="18:20" s="9" customFormat="1">
      <c r="R4152" s="16"/>
      <c r="S4152" s="16"/>
      <c r="T4152" s="16"/>
    </row>
    <row r="4153" spans="18:20" s="9" customFormat="1">
      <c r="R4153" s="16"/>
      <c r="S4153" s="16"/>
      <c r="T4153" s="16"/>
    </row>
    <row r="4154" spans="18:20" s="9" customFormat="1">
      <c r="R4154" s="16"/>
      <c r="S4154" s="16"/>
      <c r="T4154" s="16"/>
    </row>
    <row r="4155" spans="18:20" s="9" customFormat="1">
      <c r="R4155" s="16"/>
      <c r="S4155" s="16"/>
      <c r="T4155" s="16"/>
    </row>
    <row r="4156" spans="18:20" s="9" customFormat="1">
      <c r="R4156" s="16"/>
      <c r="S4156" s="16"/>
      <c r="T4156" s="16"/>
    </row>
    <row r="4157" spans="18:20" s="9" customFormat="1">
      <c r="R4157" s="16"/>
      <c r="S4157" s="16"/>
      <c r="T4157" s="16"/>
    </row>
    <row r="4158" spans="18:20" s="9" customFormat="1">
      <c r="R4158" s="16"/>
      <c r="S4158" s="16"/>
      <c r="T4158" s="16"/>
    </row>
    <row r="4159" spans="18:20" s="9" customFormat="1">
      <c r="R4159" s="16"/>
      <c r="S4159" s="16"/>
      <c r="T4159" s="16"/>
    </row>
    <row r="4160" spans="18:20" s="9" customFormat="1">
      <c r="R4160" s="16"/>
      <c r="S4160" s="16"/>
      <c r="T4160" s="16"/>
    </row>
    <row r="4161" spans="18:20" s="9" customFormat="1">
      <c r="R4161" s="16"/>
      <c r="S4161" s="16"/>
      <c r="T4161" s="16"/>
    </row>
    <row r="4162" spans="18:20" s="9" customFormat="1">
      <c r="R4162" s="16"/>
      <c r="S4162" s="16"/>
      <c r="T4162" s="16"/>
    </row>
    <row r="4163" spans="18:20" s="9" customFormat="1">
      <c r="R4163" s="16"/>
      <c r="S4163" s="16"/>
      <c r="T4163" s="16"/>
    </row>
    <row r="4164" spans="18:20" s="9" customFormat="1">
      <c r="R4164" s="16"/>
      <c r="S4164" s="16"/>
      <c r="T4164" s="16"/>
    </row>
    <row r="4165" spans="18:20" s="9" customFormat="1">
      <c r="R4165" s="16"/>
      <c r="S4165" s="16"/>
      <c r="T4165" s="16"/>
    </row>
    <row r="4166" spans="18:20" s="9" customFormat="1">
      <c r="R4166" s="16"/>
      <c r="S4166" s="16"/>
      <c r="T4166" s="16"/>
    </row>
    <row r="4167" spans="18:20" s="9" customFormat="1">
      <c r="R4167" s="16"/>
      <c r="S4167" s="16"/>
      <c r="T4167" s="16"/>
    </row>
    <row r="4168" spans="18:20" s="9" customFormat="1">
      <c r="R4168" s="16"/>
      <c r="S4168" s="16"/>
      <c r="T4168" s="16"/>
    </row>
    <row r="4169" spans="18:20" s="9" customFormat="1">
      <c r="R4169" s="16"/>
      <c r="S4169" s="16"/>
      <c r="T4169" s="16"/>
    </row>
    <row r="4170" spans="18:20" s="9" customFormat="1">
      <c r="R4170" s="16"/>
      <c r="S4170" s="16"/>
      <c r="T4170" s="16"/>
    </row>
    <row r="4171" spans="18:20" s="9" customFormat="1">
      <c r="R4171" s="16"/>
      <c r="S4171" s="16"/>
      <c r="T4171" s="16"/>
    </row>
    <row r="4172" spans="18:20" s="9" customFormat="1">
      <c r="R4172" s="16"/>
      <c r="S4172" s="16"/>
      <c r="T4172" s="16"/>
    </row>
    <row r="4173" spans="18:20" s="9" customFormat="1">
      <c r="R4173" s="16"/>
      <c r="S4173" s="16"/>
      <c r="T4173" s="16"/>
    </row>
    <row r="4174" spans="18:20" s="9" customFormat="1">
      <c r="R4174" s="16"/>
      <c r="S4174" s="16"/>
      <c r="T4174" s="16"/>
    </row>
    <row r="4175" spans="18:20" s="9" customFormat="1">
      <c r="R4175" s="16"/>
      <c r="S4175" s="16"/>
      <c r="T4175" s="16"/>
    </row>
    <row r="4176" spans="18:20" s="9" customFormat="1">
      <c r="R4176" s="16"/>
      <c r="S4176" s="16"/>
      <c r="T4176" s="16"/>
    </row>
    <row r="4177" spans="18:20" s="9" customFormat="1">
      <c r="R4177" s="16"/>
      <c r="S4177" s="16"/>
      <c r="T4177" s="16"/>
    </row>
    <row r="4178" spans="18:20" s="9" customFormat="1">
      <c r="R4178" s="16"/>
      <c r="S4178" s="16"/>
      <c r="T4178" s="16"/>
    </row>
    <row r="4179" spans="18:20" s="9" customFormat="1">
      <c r="R4179" s="16"/>
      <c r="S4179" s="16"/>
      <c r="T4179" s="16"/>
    </row>
    <row r="4180" spans="18:20" s="9" customFormat="1">
      <c r="R4180" s="16"/>
      <c r="S4180" s="16"/>
      <c r="T4180" s="16"/>
    </row>
    <row r="4181" spans="18:20" s="9" customFormat="1">
      <c r="R4181" s="16"/>
      <c r="S4181" s="16"/>
      <c r="T4181" s="16"/>
    </row>
    <row r="4182" spans="18:20" s="9" customFormat="1">
      <c r="R4182" s="16"/>
      <c r="S4182" s="16"/>
      <c r="T4182" s="16"/>
    </row>
    <row r="4183" spans="18:20" s="9" customFormat="1">
      <c r="R4183" s="16"/>
      <c r="S4183" s="16"/>
      <c r="T4183" s="16"/>
    </row>
    <row r="4184" spans="18:20" s="9" customFormat="1">
      <c r="R4184" s="16"/>
      <c r="S4184" s="16"/>
      <c r="T4184" s="16"/>
    </row>
    <row r="4185" spans="18:20" s="9" customFormat="1">
      <c r="R4185" s="16"/>
      <c r="S4185" s="16"/>
      <c r="T4185" s="16"/>
    </row>
    <row r="4186" spans="18:20" s="9" customFormat="1">
      <c r="R4186" s="16"/>
      <c r="S4186" s="16"/>
      <c r="T4186" s="16"/>
    </row>
    <row r="4187" spans="18:20" s="9" customFormat="1">
      <c r="R4187" s="16"/>
      <c r="S4187" s="16"/>
      <c r="T4187" s="16"/>
    </row>
    <row r="4188" spans="18:20" s="9" customFormat="1">
      <c r="R4188" s="16"/>
      <c r="S4188" s="16"/>
      <c r="T4188" s="16"/>
    </row>
    <row r="4189" spans="18:20" s="9" customFormat="1">
      <c r="R4189" s="16"/>
      <c r="S4189" s="16"/>
      <c r="T4189" s="16"/>
    </row>
    <row r="4190" spans="18:20" s="9" customFormat="1">
      <c r="R4190" s="16"/>
      <c r="S4190" s="16"/>
      <c r="T4190" s="16"/>
    </row>
    <row r="4191" spans="18:20" s="9" customFormat="1">
      <c r="R4191" s="16"/>
      <c r="S4191" s="16"/>
      <c r="T4191" s="16"/>
    </row>
    <row r="4192" spans="18:20" s="9" customFormat="1">
      <c r="R4192" s="16"/>
      <c r="S4192" s="16"/>
      <c r="T4192" s="16"/>
    </row>
    <row r="4193" spans="18:20" s="9" customFormat="1">
      <c r="R4193" s="16"/>
      <c r="S4193" s="16"/>
      <c r="T4193" s="16"/>
    </row>
    <row r="4194" spans="18:20" s="9" customFormat="1">
      <c r="R4194" s="16"/>
      <c r="S4194" s="16"/>
      <c r="T4194" s="16"/>
    </row>
    <row r="4195" spans="18:20" s="9" customFormat="1">
      <c r="R4195" s="16"/>
      <c r="S4195" s="16"/>
      <c r="T4195" s="16"/>
    </row>
    <row r="4196" spans="18:20" s="9" customFormat="1">
      <c r="R4196" s="16"/>
      <c r="S4196" s="16"/>
      <c r="T4196" s="16"/>
    </row>
    <row r="4197" spans="18:20" s="9" customFormat="1">
      <c r="R4197" s="16"/>
      <c r="S4197" s="16"/>
      <c r="T4197" s="16"/>
    </row>
    <row r="4198" spans="18:20" s="9" customFormat="1">
      <c r="R4198" s="16"/>
      <c r="S4198" s="16"/>
      <c r="T4198" s="16"/>
    </row>
    <row r="4199" spans="18:20" s="9" customFormat="1">
      <c r="R4199" s="16"/>
      <c r="S4199" s="16"/>
      <c r="T4199" s="16"/>
    </row>
    <row r="4200" spans="18:20" s="9" customFormat="1">
      <c r="R4200" s="16"/>
      <c r="S4200" s="16"/>
      <c r="T4200" s="16"/>
    </row>
    <row r="4201" spans="18:20" s="9" customFormat="1">
      <c r="R4201" s="16"/>
      <c r="S4201" s="16"/>
      <c r="T4201" s="16"/>
    </row>
    <row r="4202" spans="18:20" s="9" customFormat="1">
      <c r="R4202" s="16"/>
      <c r="S4202" s="16"/>
      <c r="T4202" s="16"/>
    </row>
    <row r="4203" spans="18:20" s="9" customFormat="1">
      <c r="R4203" s="16"/>
      <c r="S4203" s="16"/>
      <c r="T4203" s="16"/>
    </row>
    <row r="4204" spans="18:20" s="9" customFormat="1">
      <c r="R4204" s="16"/>
      <c r="S4204" s="16"/>
      <c r="T4204" s="16"/>
    </row>
    <row r="4205" spans="18:20" s="9" customFormat="1">
      <c r="R4205" s="16"/>
      <c r="S4205" s="16"/>
      <c r="T4205" s="16"/>
    </row>
    <row r="4206" spans="18:20" s="9" customFormat="1">
      <c r="R4206" s="16"/>
      <c r="S4206" s="16"/>
      <c r="T4206" s="16"/>
    </row>
    <row r="4207" spans="18:20" s="9" customFormat="1">
      <c r="R4207" s="16"/>
      <c r="S4207" s="16"/>
      <c r="T4207" s="16"/>
    </row>
    <row r="4208" spans="18:20" s="9" customFormat="1">
      <c r="R4208" s="16"/>
      <c r="S4208" s="16"/>
      <c r="T4208" s="16"/>
    </row>
    <row r="4209" spans="18:20" s="9" customFormat="1">
      <c r="R4209" s="16"/>
      <c r="S4209" s="16"/>
      <c r="T4209" s="16"/>
    </row>
    <row r="4210" spans="18:20" s="9" customFormat="1">
      <c r="R4210" s="16"/>
      <c r="S4210" s="16"/>
      <c r="T4210" s="16"/>
    </row>
    <row r="4211" spans="18:20" s="9" customFormat="1">
      <c r="R4211" s="16"/>
      <c r="S4211" s="16"/>
      <c r="T4211" s="16"/>
    </row>
    <row r="4212" spans="18:20" s="9" customFormat="1">
      <c r="R4212" s="16"/>
      <c r="S4212" s="16"/>
      <c r="T4212" s="16"/>
    </row>
    <row r="4213" spans="18:20" s="9" customFormat="1">
      <c r="R4213" s="16"/>
      <c r="S4213" s="16"/>
      <c r="T4213" s="16"/>
    </row>
    <row r="4214" spans="18:20" s="9" customFormat="1">
      <c r="R4214" s="16"/>
      <c r="S4214" s="16"/>
      <c r="T4214" s="16"/>
    </row>
    <row r="4215" spans="18:20" s="9" customFormat="1">
      <c r="R4215" s="16"/>
      <c r="S4215" s="16"/>
      <c r="T4215" s="16"/>
    </row>
    <row r="4216" spans="18:20" s="9" customFormat="1">
      <c r="R4216" s="16"/>
      <c r="S4216" s="16"/>
      <c r="T4216" s="16"/>
    </row>
    <row r="4217" spans="18:20" s="9" customFormat="1">
      <c r="R4217" s="16"/>
      <c r="S4217" s="16"/>
      <c r="T4217" s="16"/>
    </row>
    <row r="4218" spans="18:20" s="9" customFormat="1">
      <c r="R4218" s="16"/>
      <c r="S4218" s="16"/>
      <c r="T4218" s="16"/>
    </row>
    <row r="4219" spans="18:20" s="9" customFormat="1">
      <c r="R4219" s="16"/>
      <c r="S4219" s="16"/>
      <c r="T4219" s="16"/>
    </row>
    <row r="4220" spans="18:20" s="9" customFormat="1">
      <c r="R4220" s="16"/>
      <c r="S4220" s="16"/>
      <c r="T4220" s="16"/>
    </row>
    <row r="4221" spans="18:20" s="9" customFormat="1">
      <c r="R4221" s="16"/>
      <c r="S4221" s="16"/>
      <c r="T4221" s="16"/>
    </row>
    <row r="4222" spans="18:20" s="9" customFormat="1">
      <c r="R4222" s="16"/>
      <c r="S4222" s="16"/>
      <c r="T4222" s="16"/>
    </row>
    <row r="4223" spans="18:20" s="9" customFormat="1">
      <c r="R4223" s="16"/>
      <c r="S4223" s="16"/>
      <c r="T4223" s="16"/>
    </row>
    <row r="4224" spans="18:20" s="9" customFormat="1">
      <c r="R4224" s="16"/>
      <c r="S4224" s="16"/>
      <c r="T4224" s="16"/>
    </row>
    <row r="4225" spans="18:20" s="9" customFormat="1">
      <c r="R4225" s="16"/>
      <c r="S4225" s="16"/>
      <c r="T4225" s="16"/>
    </row>
    <row r="4226" spans="18:20" s="9" customFormat="1">
      <c r="R4226" s="16"/>
      <c r="S4226" s="16"/>
      <c r="T4226" s="16"/>
    </row>
    <row r="4227" spans="18:20" s="9" customFormat="1">
      <c r="R4227" s="16"/>
      <c r="S4227" s="16"/>
      <c r="T4227" s="16"/>
    </row>
    <row r="4228" spans="18:20" s="9" customFormat="1">
      <c r="R4228" s="16"/>
      <c r="S4228" s="16"/>
      <c r="T4228" s="16"/>
    </row>
    <row r="4229" spans="18:20" s="9" customFormat="1">
      <c r="R4229" s="16"/>
      <c r="S4229" s="16"/>
      <c r="T4229" s="16"/>
    </row>
    <row r="4230" spans="18:20" s="9" customFormat="1">
      <c r="R4230" s="16"/>
      <c r="S4230" s="16"/>
      <c r="T4230" s="16"/>
    </row>
    <row r="4231" spans="18:20" s="9" customFormat="1">
      <c r="R4231" s="16"/>
      <c r="S4231" s="16"/>
      <c r="T4231" s="16"/>
    </row>
    <row r="4232" spans="18:20" s="9" customFormat="1">
      <c r="R4232" s="16"/>
      <c r="S4232" s="16"/>
      <c r="T4232" s="16"/>
    </row>
    <row r="4233" spans="18:20" s="9" customFormat="1">
      <c r="R4233" s="16"/>
      <c r="S4233" s="16"/>
      <c r="T4233" s="16"/>
    </row>
    <row r="4234" spans="18:20" s="9" customFormat="1">
      <c r="R4234" s="16"/>
      <c r="S4234" s="16"/>
      <c r="T4234" s="16"/>
    </row>
    <row r="4235" spans="18:20" s="9" customFormat="1">
      <c r="R4235" s="16"/>
      <c r="S4235" s="16"/>
      <c r="T4235" s="16"/>
    </row>
    <row r="4236" spans="18:20" s="9" customFormat="1">
      <c r="R4236" s="16"/>
      <c r="S4236" s="16"/>
      <c r="T4236" s="16"/>
    </row>
    <row r="4237" spans="18:20" s="9" customFormat="1">
      <c r="R4237" s="16"/>
      <c r="S4237" s="16"/>
      <c r="T4237" s="16"/>
    </row>
    <row r="4238" spans="18:20" s="9" customFormat="1">
      <c r="R4238" s="16"/>
      <c r="S4238" s="16"/>
      <c r="T4238" s="16"/>
    </row>
    <row r="4239" spans="18:20" s="9" customFormat="1">
      <c r="R4239" s="16"/>
      <c r="S4239" s="16"/>
      <c r="T4239" s="16"/>
    </row>
    <row r="4240" spans="18:20" s="9" customFormat="1">
      <c r="R4240" s="16"/>
      <c r="S4240" s="16"/>
      <c r="T4240" s="16"/>
    </row>
    <row r="4241" spans="18:20" s="9" customFormat="1">
      <c r="R4241" s="16"/>
      <c r="S4241" s="16"/>
      <c r="T4241" s="16"/>
    </row>
    <row r="4242" spans="18:20" s="9" customFormat="1">
      <c r="R4242" s="16"/>
      <c r="S4242" s="16"/>
      <c r="T4242" s="16"/>
    </row>
    <row r="4243" spans="18:20" s="9" customFormat="1">
      <c r="R4243" s="16"/>
      <c r="S4243" s="16"/>
      <c r="T4243" s="16"/>
    </row>
    <row r="4244" spans="18:20" s="9" customFormat="1">
      <c r="R4244" s="16"/>
      <c r="S4244" s="16"/>
      <c r="T4244" s="16"/>
    </row>
    <row r="4245" spans="18:20" s="9" customFormat="1">
      <c r="R4245" s="16"/>
      <c r="S4245" s="16"/>
      <c r="T4245" s="16"/>
    </row>
    <row r="4246" spans="18:20" s="9" customFormat="1">
      <c r="R4246" s="16"/>
      <c r="S4246" s="16"/>
      <c r="T4246" s="16"/>
    </row>
    <row r="4247" spans="18:20" s="9" customFormat="1">
      <c r="R4247" s="16"/>
      <c r="S4247" s="16"/>
      <c r="T4247" s="16"/>
    </row>
    <row r="4248" spans="18:20" s="9" customFormat="1">
      <c r="R4248" s="16"/>
      <c r="S4248" s="16"/>
      <c r="T4248" s="16"/>
    </row>
    <row r="4249" spans="18:20" s="9" customFormat="1">
      <c r="R4249" s="16"/>
      <c r="S4249" s="16"/>
      <c r="T4249" s="16"/>
    </row>
    <row r="4250" spans="18:20" s="9" customFormat="1">
      <c r="R4250" s="16"/>
      <c r="S4250" s="16"/>
      <c r="T4250" s="16"/>
    </row>
    <row r="4251" spans="18:20" s="9" customFormat="1">
      <c r="R4251" s="16"/>
      <c r="S4251" s="16"/>
      <c r="T4251" s="16"/>
    </row>
    <row r="4252" spans="18:20" s="9" customFormat="1">
      <c r="R4252" s="16"/>
      <c r="S4252" s="16"/>
      <c r="T4252" s="16"/>
    </row>
    <row r="4253" spans="18:20" s="9" customFormat="1">
      <c r="R4253" s="16"/>
      <c r="S4253" s="16"/>
      <c r="T4253" s="16"/>
    </row>
    <row r="4254" spans="18:20" s="9" customFormat="1">
      <c r="R4254" s="16"/>
      <c r="S4254" s="16"/>
      <c r="T4254" s="16"/>
    </row>
    <row r="4255" spans="18:20" s="9" customFormat="1">
      <c r="R4255" s="16"/>
      <c r="S4255" s="16"/>
      <c r="T4255" s="16"/>
    </row>
    <row r="4256" spans="18:20" s="9" customFormat="1">
      <c r="R4256" s="16"/>
      <c r="S4256" s="16"/>
      <c r="T4256" s="16"/>
    </row>
    <row r="4257" spans="18:20" s="9" customFormat="1">
      <c r="R4257" s="16"/>
      <c r="S4257" s="16"/>
      <c r="T4257" s="16"/>
    </row>
    <row r="4258" spans="18:20" s="9" customFormat="1">
      <c r="R4258" s="16"/>
      <c r="S4258" s="16"/>
      <c r="T4258" s="16"/>
    </row>
    <row r="4259" spans="18:20" s="9" customFormat="1">
      <c r="R4259" s="16"/>
      <c r="S4259" s="16"/>
      <c r="T4259" s="16"/>
    </row>
    <row r="4260" spans="18:20" s="9" customFormat="1">
      <c r="R4260" s="16"/>
      <c r="S4260" s="16"/>
      <c r="T4260" s="16"/>
    </row>
    <row r="4261" spans="18:20" s="9" customFormat="1">
      <c r="R4261" s="16"/>
      <c r="S4261" s="16"/>
      <c r="T4261" s="16"/>
    </row>
    <row r="4262" spans="18:20" s="9" customFormat="1">
      <c r="R4262" s="16"/>
      <c r="S4262" s="16"/>
      <c r="T4262" s="16"/>
    </row>
    <row r="4263" spans="18:20" s="9" customFormat="1">
      <c r="R4263" s="16"/>
      <c r="S4263" s="16"/>
      <c r="T4263" s="16"/>
    </row>
    <row r="4264" spans="18:20" s="9" customFormat="1">
      <c r="R4264" s="16"/>
      <c r="S4264" s="16"/>
      <c r="T4264" s="16"/>
    </row>
    <row r="4265" spans="18:20" s="9" customFormat="1">
      <c r="R4265" s="16"/>
      <c r="S4265" s="16"/>
      <c r="T4265" s="16"/>
    </row>
    <row r="4266" spans="18:20" s="9" customFormat="1">
      <c r="R4266" s="16"/>
      <c r="S4266" s="16"/>
      <c r="T4266" s="16"/>
    </row>
    <row r="4267" spans="18:20" s="9" customFormat="1">
      <c r="R4267" s="16"/>
      <c r="S4267" s="16"/>
      <c r="T4267" s="16"/>
    </row>
    <row r="4268" spans="18:20" s="9" customFormat="1">
      <c r="R4268" s="16"/>
      <c r="S4268" s="16"/>
      <c r="T4268" s="16"/>
    </row>
    <row r="4269" spans="18:20" s="9" customFormat="1">
      <c r="R4269" s="16"/>
      <c r="S4269" s="16"/>
      <c r="T4269" s="16"/>
    </row>
    <row r="4270" spans="18:20" s="9" customFormat="1">
      <c r="R4270" s="16"/>
      <c r="S4270" s="16"/>
      <c r="T4270" s="16"/>
    </row>
    <row r="4271" spans="18:20" s="9" customFormat="1">
      <c r="R4271" s="16"/>
      <c r="S4271" s="16"/>
      <c r="T4271" s="16"/>
    </row>
    <row r="4272" spans="18:20" s="9" customFormat="1">
      <c r="R4272" s="16"/>
      <c r="S4272" s="16"/>
      <c r="T4272" s="16"/>
    </row>
    <row r="4273" spans="18:20" s="9" customFormat="1">
      <c r="R4273" s="16"/>
      <c r="S4273" s="16"/>
      <c r="T4273" s="16"/>
    </row>
    <row r="4274" spans="18:20" s="9" customFormat="1">
      <c r="R4274" s="16"/>
      <c r="S4274" s="16"/>
      <c r="T4274" s="16"/>
    </row>
    <row r="4275" spans="18:20" s="9" customFormat="1">
      <c r="R4275" s="16"/>
      <c r="S4275" s="16"/>
      <c r="T4275" s="16"/>
    </row>
    <row r="4276" spans="18:20" s="9" customFormat="1">
      <c r="R4276" s="16"/>
      <c r="S4276" s="16"/>
      <c r="T4276" s="16"/>
    </row>
    <row r="4277" spans="18:20" s="9" customFormat="1">
      <c r="R4277" s="16"/>
      <c r="S4277" s="16"/>
      <c r="T4277" s="16"/>
    </row>
    <row r="4278" spans="18:20" s="9" customFormat="1">
      <c r="R4278" s="16"/>
      <c r="S4278" s="16"/>
      <c r="T4278" s="16"/>
    </row>
    <row r="4279" spans="18:20" s="9" customFormat="1">
      <c r="R4279" s="16"/>
      <c r="S4279" s="16"/>
      <c r="T4279" s="16"/>
    </row>
    <row r="4280" spans="18:20" s="9" customFormat="1">
      <c r="R4280" s="16"/>
      <c r="S4280" s="16"/>
      <c r="T4280" s="16"/>
    </row>
    <row r="4281" spans="18:20" s="9" customFormat="1">
      <c r="R4281" s="16"/>
      <c r="S4281" s="16"/>
      <c r="T4281" s="16"/>
    </row>
    <row r="4282" spans="18:20" s="9" customFormat="1">
      <c r="R4282" s="16"/>
      <c r="S4282" s="16"/>
      <c r="T4282" s="16"/>
    </row>
    <row r="4283" spans="18:20" s="9" customFormat="1">
      <c r="R4283" s="16"/>
      <c r="S4283" s="16"/>
      <c r="T4283" s="16"/>
    </row>
    <row r="4284" spans="18:20" s="9" customFormat="1">
      <c r="R4284" s="16"/>
      <c r="S4284" s="16"/>
      <c r="T4284" s="16"/>
    </row>
    <row r="4285" spans="18:20" s="9" customFormat="1">
      <c r="R4285" s="16"/>
      <c r="S4285" s="16"/>
      <c r="T4285" s="16"/>
    </row>
    <row r="4286" spans="18:20" s="9" customFormat="1">
      <c r="R4286" s="16"/>
      <c r="S4286" s="16"/>
      <c r="T4286" s="16"/>
    </row>
    <row r="4287" spans="18:20" s="9" customFormat="1">
      <c r="R4287" s="16"/>
      <c r="S4287" s="16"/>
      <c r="T4287" s="16"/>
    </row>
    <row r="4288" spans="18:20" s="9" customFormat="1">
      <c r="R4288" s="16"/>
      <c r="S4288" s="16"/>
      <c r="T4288" s="16"/>
    </row>
    <row r="4289" spans="18:20" s="9" customFormat="1">
      <c r="R4289" s="16"/>
      <c r="S4289" s="16"/>
      <c r="T4289" s="16"/>
    </row>
    <row r="4290" spans="18:20" s="9" customFormat="1">
      <c r="R4290" s="16"/>
      <c r="S4290" s="16"/>
      <c r="T4290" s="16"/>
    </row>
    <row r="4291" spans="18:20" s="9" customFormat="1">
      <c r="R4291" s="16"/>
      <c r="S4291" s="16"/>
      <c r="T4291" s="16"/>
    </row>
    <row r="4292" spans="18:20" s="9" customFormat="1">
      <c r="R4292" s="16"/>
      <c r="S4292" s="16"/>
      <c r="T4292" s="16"/>
    </row>
    <row r="4293" spans="18:20" s="9" customFormat="1">
      <c r="R4293" s="16"/>
      <c r="S4293" s="16"/>
      <c r="T4293" s="16"/>
    </row>
    <row r="4294" spans="18:20" s="9" customFormat="1">
      <c r="R4294" s="16"/>
      <c r="S4294" s="16"/>
      <c r="T4294" s="16"/>
    </row>
    <row r="4295" spans="18:20" s="9" customFormat="1">
      <c r="R4295" s="16"/>
      <c r="S4295" s="16"/>
      <c r="T4295" s="16"/>
    </row>
    <row r="4296" spans="18:20" s="9" customFormat="1">
      <c r="R4296" s="16"/>
      <c r="S4296" s="16"/>
      <c r="T4296" s="16"/>
    </row>
    <row r="4297" spans="18:20" s="9" customFormat="1">
      <c r="R4297" s="16"/>
      <c r="S4297" s="16"/>
      <c r="T4297" s="16"/>
    </row>
    <row r="4298" spans="18:20" s="9" customFormat="1">
      <c r="R4298" s="16"/>
      <c r="S4298" s="16"/>
      <c r="T4298" s="16"/>
    </row>
    <row r="4299" spans="18:20" s="9" customFormat="1">
      <c r="R4299" s="16"/>
      <c r="S4299" s="16"/>
      <c r="T4299" s="16"/>
    </row>
    <row r="4300" spans="18:20" s="9" customFormat="1">
      <c r="R4300" s="16"/>
      <c r="S4300" s="16"/>
      <c r="T4300" s="16"/>
    </row>
    <row r="4301" spans="18:20" s="9" customFormat="1">
      <c r="R4301" s="16"/>
      <c r="S4301" s="16"/>
      <c r="T4301" s="16"/>
    </row>
    <row r="4302" spans="18:20" s="9" customFormat="1">
      <c r="R4302" s="16"/>
      <c r="S4302" s="16"/>
      <c r="T4302" s="16"/>
    </row>
    <row r="4303" spans="18:20" s="9" customFormat="1">
      <c r="R4303" s="16"/>
      <c r="S4303" s="16"/>
      <c r="T4303" s="16"/>
    </row>
    <row r="4304" spans="18:20" s="9" customFormat="1">
      <c r="R4304" s="16"/>
      <c r="S4304" s="16"/>
      <c r="T4304" s="16"/>
    </row>
    <row r="4305" spans="18:20" s="9" customFormat="1">
      <c r="R4305" s="16"/>
      <c r="S4305" s="16"/>
      <c r="T4305" s="16"/>
    </row>
    <row r="4306" spans="18:20" s="9" customFormat="1">
      <c r="R4306" s="16"/>
      <c r="S4306" s="16"/>
      <c r="T4306" s="16"/>
    </row>
    <row r="4307" spans="18:20" s="9" customFormat="1">
      <c r="R4307" s="16"/>
      <c r="S4307" s="16"/>
      <c r="T4307" s="16"/>
    </row>
    <row r="4308" spans="18:20" s="9" customFormat="1">
      <c r="R4308" s="16"/>
      <c r="S4308" s="16"/>
      <c r="T4308" s="16"/>
    </row>
    <row r="4309" spans="18:20" s="9" customFormat="1">
      <c r="R4309" s="16"/>
      <c r="S4309" s="16"/>
      <c r="T4309" s="16"/>
    </row>
    <row r="4310" spans="18:20" s="9" customFormat="1">
      <c r="R4310" s="16"/>
      <c r="S4310" s="16"/>
      <c r="T4310" s="16"/>
    </row>
    <row r="4311" spans="18:20" s="9" customFormat="1">
      <c r="R4311" s="16"/>
      <c r="S4311" s="16"/>
      <c r="T4311" s="16"/>
    </row>
    <row r="4312" spans="18:20" s="9" customFormat="1">
      <c r="R4312" s="16"/>
      <c r="S4312" s="16"/>
      <c r="T4312" s="16"/>
    </row>
    <row r="4313" spans="18:20" s="9" customFormat="1">
      <c r="R4313" s="16"/>
      <c r="S4313" s="16"/>
      <c r="T4313" s="16"/>
    </row>
    <row r="4314" spans="18:20" s="9" customFormat="1">
      <c r="R4314" s="16"/>
      <c r="S4314" s="16"/>
      <c r="T4314" s="16"/>
    </row>
    <row r="4315" spans="18:20" s="9" customFormat="1">
      <c r="R4315" s="16"/>
      <c r="S4315" s="16"/>
      <c r="T4315" s="16"/>
    </row>
    <row r="4316" spans="18:20" s="9" customFormat="1">
      <c r="R4316" s="16"/>
      <c r="S4316" s="16"/>
      <c r="T4316" s="16"/>
    </row>
    <row r="4317" spans="18:20" s="9" customFormat="1">
      <c r="R4317" s="16"/>
      <c r="S4317" s="16"/>
      <c r="T4317" s="16"/>
    </row>
    <row r="4318" spans="18:20" s="9" customFormat="1">
      <c r="R4318" s="16"/>
      <c r="S4318" s="16"/>
      <c r="T4318" s="16"/>
    </row>
    <row r="4319" spans="18:20" s="9" customFormat="1">
      <c r="R4319" s="16"/>
      <c r="S4319" s="16"/>
      <c r="T4319" s="16"/>
    </row>
    <row r="4320" spans="18:20" s="9" customFormat="1">
      <c r="R4320" s="16"/>
      <c r="S4320" s="16"/>
      <c r="T4320" s="16"/>
    </row>
    <row r="4321" spans="18:20" s="9" customFormat="1">
      <c r="R4321" s="16"/>
      <c r="S4321" s="16"/>
      <c r="T4321" s="16"/>
    </row>
    <row r="4322" spans="18:20" s="9" customFormat="1">
      <c r="R4322" s="16"/>
      <c r="S4322" s="16"/>
      <c r="T4322" s="16"/>
    </row>
    <row r="4323" spans="18:20" s="9" customFormat="1">
      <c r="R4323" s="16"/>
      <c r="S4323" s="16"/>
      <c r="T4323" s="16"/>
    </row>
    <row r="4324" spans="18:20" s="9" customFormat="1">
      <c r="R4324" s="16"/>
      <c r="S4324" s="16"/>
      <c r="T4324" s="16"/>
    </row>
    <row r="4325" spans="18:20" s="9" customFormat="1">
      <c r="R4325" s="16"/>
      <c r="S4325" s="16"/>
      <c r="T4325" s="16"/>
    </row>
    <row r="4326" spans="18:20" s="9" customFormat="1">
      <c r="R4326" s="16"/>
      <c r="S4326" s="16"/>
      <c r="T4326" s="16"/>
    </row>
    <row r="4327" spans="18:20" s="9" customFormat="1">
      <c r="R4327" s="16"/>
      <c r="S4327" s="16"/>
      <c r="T4327" s="16"/>
    </row>
    <row r="4328" spans="18:20" s="9" customFormat="1">
      <c r="R4328" s="16"/>
      <c r="S4328" s="16"/>
      <c r="T4328" s="16"/>
    </row>
    <row r="4329" spans="18:20" s="9" customFormat="1">
      <c r="R4329" s="16"/>
      <c r="S4329" s="16"/>
      <c r="T4329" s="16"/>
    </row>
    <row r="4330" spans="18:20" s="9" customFormat="1">
      <c r="R4330" s="16"/>
      <c r="S4330" s="16"/>
      <c r="T4330" s="16"/>
    </row>
    <row r="4331" spans="18:20" s="9" customFormat="1">
      <c r="R4331" s="16"/>
      <c r="S4331" s="16"/>
      <c r="T4331" s="16"/>
    </row>
    <row r="4332" spans="18:20" s="9" customFormat="1">
      <c r="R4332" s="16"/>
      <c r="S4332" s="16"/>
      <c r="T4332" s="16"/>
    </row>
    <row r="4333" spans="18:20" s="9" customFormat="1">
      <c r="R4333" s="16"/>
      <c r="S4333" s="16"/>
      <c r="T4333" s="16"/>
    </row>
    <row r="4334" spans="18:20" s="9" customFormat="1">
      <c r="R4334" s="16"/>
      <c r="S4334" s="16"/>
      <c r="T4334" s="16"/>
    </row>
    <row r="4335" spans="18:20" s="9" customFormat="1">
      <c r="R4335" s="16"/>
      <c r="S4335" s="16"/>
      <c r="T4335" s="16"/>
    </row>
    <row r="4336" spans="18:20" s="9" customFormat="1">
      <c r="R4336" s="16"/>
      <c r="S4336" s="16"/>
      <c r="T4336" s="16"/>
    </row>
    <row r="4337" spans="18:20" s="9" customFormat="1">
      <c r="R4337" s="16"/>
      <c r="S4337" s="16"/>
      <c r="T4337" s="16"/>
    </row>
    <row r="4338" spans="18:20" s="9" customFormat="1">
      <c r="R4338" s="16"/>
      <c r="S4338" s="16"/>
      <c r="T4338" s="16"/>
    </row>
    <row r="4339" spans="18:20" s="9" customFormat="1">
      <c r="R4339" s="16"/>
      <c r="S4339" s="16"/>
      <c r="T4339" s="16"/>
    </row>
    <row r="4340" spans="18:20" s="9" customFormat="1">
      <c r="R4340" s="16"/>
      <c r="S4340" s="16"/>
      <c r="T4340" s="16"/>
    </row>
    <row r="4341" spans="18:20" s="9" customFormat="1">
      <c r="R4341" s="16"/>
      <c r="S4341" s="16"/>
      <c r="T4341" s="16"/>
    </row>
    <row r="4342" spans="18:20" s="9" customFormat="1">
      <c r="R4342" s="16"/>
      <c r="S4342" s="16"/>
      <c r="T4342" s="16"/>
    </row>
    <row r="4343" spans="18:20" s="9" customFormat="1">
      <c r="R4343" s="16"/>
      <c r="S4343" s="16"/>
      <c r="T4343" s="16"/>
    </row>
    <row r="4344" spans="18:20" s="9" customFormat="1">
      <c r="R4344" s="16"/>
      <c r="S4344" s="16"/>
      <c r="T4344" s="16"/>
    </row>
    <row r="4345" spans="18:20" s="9" customFormat="1">
      <c r="R4345" s="16"/>
      <c r="S4345" s="16"/>
      <c r="T4345" s="16"/>
    </row>
    <row r="4346" spans="18:20" s="9" customFormat="1">
      <c r="R4346" s="16"/>
      <c r="S4346" s="16"/>
      <c r="T4346" s="16"/>
    </row>
    <row r="4347" spans="18:20" s="9" customFormat="1">
      <c r="R4347" s="16"/>
      <c r="S4347" s="16"/>
      <c r="T4347" s="16"/>
    </row>
    <row r="4348" spans="18:20" s="9" customFormat="1">
      <c r="R4348" s="16"/>
      <c r="S4348" s="16"/>
      <c r="T4348" s="16"/>
    </row>
    <row r="4349" spans="18:20" s="9" customFormat="1">
      <c r="R4349" s="16"/>
      <c r="S4349" s="16"/>
      <c r="T4349" s="16"/>
    </row>
    <row r="4350" spans="18:20" s="9" customFormat="1">
      <c r="R4350" s="16"/>
      <c r="S4350" s="16"/>
      <c r="T4350" s="16"/>
    </row>
    <row r="4351" spans="18:20" s="9" customFormat="1">
      <c r="R4351" s="16"/>
      <c r="S4351" s="16"/>
      <c r="T4351" s="16"/>
    </row>
    <row r="4352" spans="18:20" s="9" customFormat="1">
      <c r="R4352" s="16"/>
      <c r="S4352" s="16"/>
      <c r="T4352" s="16"/>
    </row>
    <row r="4353" spans="18:20" s="9" customFormat="1">
      <c r="R4353" s="16"/>
      <c r="S4353" s="16"/>
      <c r="T4353" s="16"/>
    </row>
    <row r="4354" spans="18:20" s="9" customFormat="1">
      <c r="R4354" s="16"/>
      <c r="S4354" s="16"/>
      <c r="T4354" s="16"/>
    </row>
    <row r="4355" spans="18:20" s="9" customFormat="1">
      <c r="R4355" s="16"/>
      <c r="S4355" s="16"/>
      <c r="T4355" s="16"/>
    </row>
    <row r="4356" spans="18:20" s="9" customFormat="1">
      <c r="R4356" s="16"/>
      <c r="S4356" s="16"/>
      <c r="T4356" s="16"/>
    </row>
    <row r="4357" spans="18:20" s="9" customFormat="1">
      <c r="R4357" s="16"/>
      <c r="S4357" s="16"/>
      <c r="T4357" s="16"/>
    </row>
    <row r="4358" spans="18:20" s="9" customFormat="1">
      <c r="R4358" s="16"/>
      <c r="S4358" s="16"/>
      <c r="T4358" s="16"/>
    </row>
    <row r="4359" spans="18:20" s="9" customFormat="1">
      <c r="R4359" s="16"/>
      <c r="S4359" s="16"/>
      <c r="T4359" s="16"/>
    </row>
    <row r="4360" spans="18:20" s="9" customFormat="1">
      <c r="R4360" s="16"/>
      <c r="S4360" s="16"/>
      <c r="T4360" s="16"/>
    </row>
    <row r="4361" spans="18:20" s="9" customFormat="1">
      <c r="R4361" s="16"/>
      <c r="S4361" s="16"/>
      <c r="T4361" s="16"/>
    </row>
    <row r="4362" spans="18:20" s="9" customFormat="1">
      <c r="R4362" s="16"/>
      <c r="S4362" s="16"/>
      <c r="T4362" s="16"/>
    </row>
    <row r="4363" spans="18:20" s="9" customFormat="1">
      <c r="R4363" s="16"/>
      <c r="S4363" s="16"/>
      <c r="T4363" s="16"/>
    </row>
    <row r="4364" spans="18:20" s="9" customFormat="1">
      <c r="R4364" s="16"/>
      <c r="S4364" s="16"/>
      <c r="T4364" s="16"/>
    </row>
    <row r="4365" spans="18:20" s="9" customFormat="1">
      <c r="R4365" s="16"/>
      <c r="S4365" s="16"/>
      <c r="T4365" s="16"/>
    </row>
    <row r="4366" spans="18:20" s="9" customFormat="1">
      <c r="R4366" s="16"/>
      <c r="S4366" s="16"/>
      <c r="T4366" s="16"/>
    </row>
    <row r="4367" spans="18:20" s="9" customFormat="1">
      <c r="R4367" s="16"/>
      <c r="S4367" s="16"/>
      <c r="T4367" s="16"/>
    </row>
    <row r="4368" spans="18:20" s="9" customFormat="1">
      <c r="R4368" s="16"/>
      <c r="S4368" s="16"/>
      <c r="T4368" s="16"/>
    </row>
    <row r="4369" spans="18:20" s="9" customFormat="1">
      <c r="R4369" s="16"/>
      <c r="S4369" s="16"/>
      <c r="T4369" s="16"/>
    </row>
    <row r="4370" spans="18:20" s="9" customFormat="1">
      <c r="R4370" s="16"/>
      <c r="S4370" s="16"/>
      <c r="T4370" s="16"/>
    </row>
    <row r="4371" spans="18:20" s="9" customFormat="1">
      <c r="R4371" s="16"/>
      <c r="S4371" s="16"/>
      <c r="T4371" s="16"/>
    </row>
    <row r="4372" spans="18:20" s="9" customFormat="1">
      <c r="R4372" s="16"/>
      <c r="S4372" s="16"/>
      <c r="T4372" s="16"/>
    </row>
    <row r="4373" spans="18:20" s="9" customFormat="1">
      <c r="R4373" s="16"/>
      <c r="S4373" s="16"/>
      <c r="T4373" s="16"/>
    </row>
    <row r="4374" spans="18:20" s="9" customFormat="1">
      <c r="R4374" s="16"/>
      <c r="S4374" s="16"/>
      <c r="T4374" s="16"/>
    </row>
    <row r="4375" spans="18:20" s="9" customFormat="1">
      <c r="R4375" s="16"/>
      <c r="S4375" s="16"/>
      <c r="T4375" s="16"/>
    </row>
    <row r="4376" spans="18:20" s="9" customFormat="1">
      <c r="R4376" s="16"/>
      <c r="S4376" s="16"/>
      <c r="T4376" s="16"/>
    </row>
    <row r="4377" spans="18:20" s="9" customFormat="1">
      <c r="R4377" s="16"/>
      <c r="S4377" s="16"/>
      <c r="T4377" s="16"/>
    </row>
    <row r="4378" spans="18:20" s="9" customFormat="1">
      <c r="R4378" s="16"/>
      <c r="S4378" s="16"/>
      <c r="T4378" s="16"/>
    </row>
    <row r="4379" spans="18:20" s="9" customFormat="1">
      <c r="R4379" s="16"/>
      <c r="S4379" s="16"/>
      <c r="T4379" s="16"/>
    </row>
    <row r="4380" spans="18:20" s="9" customFormat="1">
      <c r="R4380" s="16"/>
      <c r="S4380" s="16"/>
      <c r="T4380" s="16"/>
    </row>
    <row r="4381" spans="18:20" s="9" customFormat="1">
      <c r="R4381" s="16"/>
      <c r="S4381" s="16"/>
      <c r="T4381" s="16"/>
    </row>
    <row r="4382" spans="18:20" s="9" customFormat="1">
      <c r="R4382" s="16"/>
      <c r="S4382" s="16"/>
      <c r="T4382" s="16"/>
    </row>
    <row r="4383" spans="18:20" s="9" customFormat="1">
      <c r="R4383" s="16"/>
      <c r="S4383" s="16"/>
      <c r="T4383" s="16"/>
    </row>
    <row r="4384" spans="18:20" s="9" customFormat="1">
      <c r="R4384" s="16"/>
      <c r="S4384" s="16"/>
      <c r="T4384" s="16"/>
    </row>
    <row r="4385" spans="18:20" s="9" customFormat="1">
      <c r="R4385" s="16"/>
      <c r="S4385" s="16"/>
      <c r="T4385" s="16"/>
    </row>
    <row r="4386" spans="18:20" s="9" customFormat="1">
      <c r="R4386" s="16"/>
      <c r="S4386" s="16"/>
      <c r="T4386" s="16"/>
    </row>
    <row r="4387" spans="18:20" s="9" customFormat="1">
      <c r="R4387" s="16"/>
      <c r="S4387" s="16"/>
      <c r="T4387" s="16"/>
    </row>
    <row r="4388" spans="18:20" s="9" customFormat="1">
      <c r="R4388" s="16"/>
      <c r="S4388" s="16"/>
      <c r="T4388" s="16"/>
    </row>
    <row r="4389" spans="18:20" s="9" customFormat="1">
      <c r="R4389" s="16"/>
      <c r="S4389" s="16"/>
      <c r="T4389" s="16"/>
    </row>
    <row r="4390" spans="18:20" s="9" customFormat="1">
      <c r="R4390" s="16"/>
      <c r="S4390" s="16"/>
      <c r="T4390" s="16"/>
    </row>
    <row r="4391" spans="18:20" s="9" customFormat="1">
      <c r="R4391" s="16"/>
      <c r="S4391" s="16"/>
      <c r="T4391" s="16"/>
    </row>
    <row r="4392" spans="18:20" s="9" customFormat="1">
      <c r="R4392" s="16"/>
      <c r="S4392" s="16"/>
      <c r="T4392" s="16"/>
    </row>
    <row r="4393" spans="18:20" s="9" customFormat="1">
      <c r="R4393" s="16"/>
      <c r="S4393" s="16"/>
      <c r="T4393" s="16"/>
    </row>
    <row r="4394" spans="18:20" s="9" customFormat="1">
      <c r="R4394" s="16"/>
      <c r="S4394" s="16"/>
      <c r="T4394" s="16"/>
    </row>
    <row r="4395" spans="18:20" s="9" customFormat="1">
      <c r="R4395" s="16"/>
      <c r="S4395" s="16"/>
      <c r="T4395" s="16"/>
    </row>
    <row r="4396" spans="18:20" s="9" customFormat="1">
      <c r="R4396" s="16"/>
      <c r="S4396" s="16"/>
      <c r="T4396" s="16"/>
    </row>
    <row r="4397" spans="18:20" s="9" customFormat="1">
      <c r="R4397" s="16"/>
      <c r="S4397" s="16"/>
      <c r="T4397" s="16"/>
    </row>
    <row r="4398" spans="18:20" s="9" customFormat="1">
      <c r="R4398" s="16"/>
      <c r="S4398" s="16"/>
      <c r="T4398" s="16"/>
    </row>
    <row r="4399" spans="18:20" s="9" customFormat="1">
      <c r="R4399" s="16"/>
      <c r="S4399" s="16"/>
      <c r="T4399" s="16"/>
    </row>
    <row r="4400" spans="18:20" s="9" customFormat="1">
      <c r="R4400" s="16"/>
      <c r="S4400" s="16"/>
      <c r="T4400" s="16"/>
    </row>
    <row r="4401" spans="18:20" s="9" customFormat="1">
      <c r="R4401" s="16"/>
      <c r="S4401" s="16"/>
      <c r="T4401" s="16"/>
    </row>
    <row r="4402" spans="18:20" s="9" customFormat="1">
      <c r="R4402" s="16"/>
      <c r="S4402" s="16"/>
      <c r="T4402" s="16"/>
    </row>
    <row r="4403" spans="18:20" s="9" customFormat="1">
      <c r="R4403" s="16"/>
      <c r="S4403" s="16"/>
      <c r="T4403" s="16"/>
    </row>
    <row r="4404" spans="18:20" s="9" customFormat="1">
      <c r="R4404" s="16"/>
      <c r="S4404" s="16"/>
      <c r="T4404" s="16"/>
    </row>
    <row r="4405" spans="18:20" s="9" customFormat="1">
      <c r="R4405" s="16"/>
      <c r="S4405" s="16"/>
      <c r="T4405" s="16"/>
    </row>
    <row r="4406" spans="18:20" s="9" customFormat="1">
      <c r="R4406" s="16"/>
      <c r="S4406" s="16"/>
      <c r="T4406" s="16"/>
    </row>
    <row r="4407" spans="18:20" s="9" customFormat="1">
      <c r="R4407" s="16"/>
      <c r="S4407" s="16"/>
      <c r="T4407" s="16"/>
    </row>
    <row r="4408" spans="18:20" s="9" customFormat="1">
      <c r="R4408" s="16"/>
      <c r="S4408" s="16"/>
      <c r="T4408" s="16"/>
    </row>
    <row r="4409" spans="18:20" s="9" customFormat="1">
      <c r="R4409" s="16"/>
      <c r="S4409" s="16"/>
      <c r="T4409" s="16"/>
    </row>
    <row r="4410" spans="18:20" s="9" customFormat="1">
      <c r="R4410" s="16"/>
      <c r="S4410" s="16"/>
      <c r="T4410" s="16"/>
    </row>
    <row r="4411" spans="18:20" s="9" customFormat="1">
      <c r="R4411" s="16"/>
      <c r="S4411" s="16"/>
      <c r="T4411" s="16"/>
    </row>
    <row r="4412" spans="18:20" s="9" customFormat="1">
      <c r="R4412" s="16"/>
      <c r="S4412" s="16"/>
      <c r="T4412" s="16"/>
    </row>
    <row r="4413" spans="18:20" s="9" customFormat="1">
      <c r="R4413" s="16"/>
      <c r="S4413" s="16"/>
      <c r="T4413" s="16"/>
    </row>
    <row r="4414" spans="18:20" s="9" customFormat="1">
      <c r="R4414" s="16"/>
      <c r="S4414" s="16"/>
      <c r="T4414" s="16"/>
    </row>
    <row r="4415" spans="18:20" s="9" customFormat="1">
      <c r="R4415" s="16"/>
      <c r="S4415" s="16"/>
      <c r="T4415" s="16"/>
    </row>
    <row r="4416" spans="18:20" s="9" customFormat="1">
      <c r="R4416" s="16"/>
      <c r="S4416" s="16"/>
      <c r="T4416" s="16"/>
    </row>
    <row r="4417" spans="18:20" s="9" customFormat="1">
      <c r="R4417" s="16"/>
      <c r="S4417" s="16"/>
      <c r="T4417" s="16"/>
    </row>
    <row r="4418" spans="18:20" s="9" customFormat="1">
      <c r="R4418" s="16"/>
      <c r="S4418" s="16"/>
      <c r="T4418" s="16"/>
    </row>
    <row r="4419" spans="18:20" s="9" customFormat="1">
      <c r="R4419" s="16"/>
      <c r="S4419" s="16"/>
      <c r="T4419" s="16"/>
    </row>
    <row r="4420" spans="18:20" s="9" customFormat="1">
      <c r="R4420" s="16"/>
      <c r="S4420" s="16"/>
      <c r="T4420" s="16"/>
    </row>
    <row r="4421" spans="18:20" s="9" customFormat="1">
      <c r="R4421" s="16"/>
      <c r="S4421" s="16"/>
      <c r="T4421" s="16"/>
    </row>
    <row r="4422" spans="18:20" s="9" customFormat="1">
      <c r="R4422" s="16"/>
      <c r="S4422" s="16"/>
      <c r="T4422" s="16"/>
    </row>
    <row r="4423" spans="18:20" s="9" customFormat="1">
      <c r="R4423" s="16"/>
      <c r="S4423" s="16"/>
      <c r="T4423" s="16"/>
    </row>
    <row r="4424" spans="18:20" s="9" customFormat="1">
      <c r="R4424" s="16"/>
      <c r="S4424" s="16"/>
      <c r="T4424" s="16"/>
    </row>
    <row r="4425" spans="18:20" s="9" customFormat="1">
      <c r="R4425" s="16"/>
      <c r="S4425" s="16"/>
      <c r="T4425" s="16"/>
    </row>
    <row r="4426" spans="18:20" s="9" customFormat="1">
      <c r="R4426" s="16"/>
      <c r="S4426" s="16"/>
      <c r="T4426" s="16"/>
    </row>
    <row r="4427" spans="18:20" s="9" customFormat="1">
      <c r="R4427" s="16"/>
      <c r="S4427" s="16"/>
      <c r="T4427" s="16"/>
    </row>
    <row r="4428" spans="18:20" s="9" customFormat="1">
      <c r="R4428" s="16"/>
      <c r="S4428" s="16"/>
      <c r="T4428" s="16"/>
    </row>
    <row r="4429" spans="18:20" s="9" customFormat="1">
      <c r="R4429" s="16"/>
      <c r="S4429" s="16"/>
      <c r="T4429" s="16"/>
    </row>
    <row r="4430" spans="18:20" s="9" customFormat="1">
      <c r="R4430" s="16"/>
      <c r="S4430" s="16"/>
      <c r="T4430" s="16"/>
    </row>
    <row r="4431" spans="18:20" s="9" customFormat="1">
      <c r="R4431" s="16"/>
      <c r="S4431" s="16"/>
      <c r="T4431" s="16"/>
    </row>
    <row r="4432" spans="18:20" s="9" customFormat="1">
      <c r="R4432" s="16"/>
      <c r="S4432" s="16"/>
      <c r="T4432" s="16"/>
    </row>
    <row r="4433" spans="18:20" s="9" customFormat="1">
      <c r="R4433" s="16"/>
      <c r="S4433" s="16"/>
      <c r="T4433" s="16"/>
    </row>
    <row r="4434" spans="18:20" s="9" customFormat="1">
      <c r="R4434" s="16"/>
      <c r="S4434" s="16"/>
      <c r="T4434" s="16"/>
    </row>
    <row r="4435" spans="18:20" s="9" customFormat="1">
      <c r="R4435" s="16"/>
      <c r="S4435" s="16"/>
      <c r="T4435" s="16"/>
    </row>
    <row r="4436" spans="18:20" s="9" customFormat="1">
      <c r="R4436" s="16"/>
      <c r="S4436" s="16"/>
      <c r="T4436" s="16"/>
    </row>
    <row r="4437" spans="18:20" s="9" customFormat="1">
      <c r="R4437" s="16"/>
      <c r="S4437" s="16"/>
      <c r="T4437" s="16"/>
    </row>
    <row r="4438" spans="18:20" s="9" customFormat="1">
      <c r="R4438" s="16"/>
      <c r="S4438" s="16"/>
      <c r="T4438" s="16"/>
    </row>
    <row r="4439" spans="18:20" s="9" customFormat="1">
      <c r="R4439" s="16"/>
      <c r="S4439" s="16"/>
      <c r="T4439" s="16"/>
    </row>
    <row r="4440" spans="18:20" s="9" customFormat="1">
      <c r="R4440" s="16"/>
      <c r="S4440" s="16"/>
      <c r="T4440" s="16"/>
    </row>
    <row r="4441" spans="18:20" s="9" customFormat="1">
      <c r="R4441" s="16"/>
      <c r="S4441" s="16"/>
      <c r="T4441" s="16"/>
    </row>
    <row r="4442" spans="18:20" s="9" customFormat="1">
      <c r="R4442" s="16"/>
      <c r="S4442" s="16"/>
      <c r="T4442" s="16"/>
    </row>
    <row r="4443" spans="18:20" s="9" customFormat="1">
      <c r="R4443" s="16"/>
      <c r="S4443" s="16"/>
      <c r="T4443" s="16"/>
    </row>
    <row r="4444" spans="18:20" s="9" customFormat="1">
      <c r="R4444" s="16"/>
      <c r="S4444" s="16"/>
      <c r="T4444" s="16"/>
    </row>
    <row r="4445" spans="18:20" s="9" customFormat="1">
      <c r="R4445" s="16"/>
      <c r="S4445" s="16"/>
      <c r="T4445" s="16"/>
    </row>
    <row r="4446" spans="18:20" s="9" customFormat="1">
      <c r="R4446" s="16"/>
      <c r="S4446" s="16"/>
      <c r="T4446" s="16"/>
    </row>
    <row r="4447" spans="18:20" s="9" customFormat="1">
      <c r="R4447" s="16"/>
      <c r="S4447" s="16"/>
      <c r="T4447" s="16"/>
    </row>
    <row r="4448" spans="18:20" s="9" customFormat="1">
      <c r="R4448" s="16"/>
      <c r="S4448" s="16"/>
      <c r="T4448" s="16"/>
    </row>
    <row r="4449" spans="18:20" s="9" customFormat="1">
      <c r="R4449" s="16"/>
      <c r="S4449" s="16"/>
      <c r="T4449" s="16"/>
    </row>
    <row r="4450" spans="18:20" s="9" customFormat="1">
      <c r="R4450" s="16"/>
      <c r="S4450" s="16"/>
      <c r="T4450" s="16"/>
    </row>
    <row r="4451" spans="18:20" s="9" customFormat="1">
      <c r="R4451" s="16"/>
      <c r="S4451" s="16"/>
      <c r="T4451" s="16"/>
    </row>
    <row r="4452" spans="18:20" s="9" customFormat="1">
      <c r="R4452" s="16"/>
      <c r="S4452" s="16"/>
      <c r="T4452" s="16"/>
    </row>
    <row r="4453" spans="18:20" s="9" customFormat="1">
      <c r="R4453" s="16"/>
      <c r="S4453" s="16"/>
      <c r="T4453" s="16"/>
    </row>
    <row r="4454" spans="18:20" s="9" customFormat="1">
      <c r="R4454" s="16"/>
      <c r="S4454" s="16"/>
      <c r="T4454" s="16"/>
    </row>
    <row r="4455" spans="18:20" s="9" customFormat="1">
      <c r="R4455" s="16"/>
      <c r="S4455" s="16"/>
      <c r="T4455" s="16"/>
    </row>
    <row r="4456" spans="18:20" s="9" customFormat="1">
      <c r="R4456" s="16"/>
      <c r="S4456" s="16"/>
      <c r="T4456" s="16"/>
    </row>
    <row r="4457" spans="18:20" s="9" customFormat="1">
      <c r="R4457" s="16"/>
      <c r="S4457" s="16"/>
      <c r="T4457" s="16"/>
    </row>
    <row r="4458" spans="18:20" s="9" customFormat="1">
      <c r="R4458" s="16"/>
      <c r="S4458" s="16"/>
      <c r="T4458" s="16"/>
    </row>
    <row r="4459" spans="18:20" s="9" customFormat="1">
      <c r="R4459" s="16"/>
      <c r="S4459" s="16"/>
      <c r="T4459" s="16"/>
    </row>
    <row r="4460" spans="18:20" s="9" customFormat="1">
      <c r="R4460" s="16"/>
      <c r="S4460" s="16"/>
      <c r="T4460" s="16"/>
    </row>
    <row r="4461" spans="18:20" s="9" customFormat="1">
      <c r="R4461" s="16"/>
      <c r="S4461" s="16"/>
      <c r="T4461" s="16"/>
    </row>
    <row r="4462" spans="18:20" s="9" customFormat="1">
      <c r="R4462" s="16"/>
      <c r="S4462" s="16"/>
      <c r="T4462" s="16"/>
    </row>
    <row r="4463" spans="18:20" s="9" customFormat="1">
      <c r="R4463" s="16"/>
      <c r="S4463" s="16"/>
      <c r="T4463" s="16"/>
    </row>
    <row r="4464" spans="18:20" s="9" customFormat="1">
      <c r="R4464" s="16"/>
      <c r="S4464" s="16"/>
      <c r="T4464" s="16"/>
    </row>
    <row r="4465" spans="18:20" s="9" customFormat="1">
      <c r="R4465" s="16"/>
      <c r="S4465" s="16"/>
      <c r="T4465" s="16"/>
    </row>
    <row r="4466" spans="18:20" s="9" customFormat="1">
      <c r="R4466" s="16"/>
      <c r="S4466" s="16"/>
      <c r="T4466" s="16"/>
    </row>
    <row r="4467" spans="18:20" s="9" customFormat="1">
      <c r="R4467" s="16"/>
      <c r="S4467" s="16"/>
      <c r="T4467" s="16"/>
    </row>
    <row r="4468" spans="18:20" s="9" customFormat="1">
      <c r="R4468" s="16"/>
      <c r="S4468" s="16"/>
      <c r="T4468" s="16"/>
    </row>
    <row r="4469" spans="18:20" s="9" customFormat="1">
      <c r="R4469" s="16"/>
      <c r="S4469" s="16"/>
      <c r="T4469" s="16"/>
    </row>
    <row r="4470" spans="18:20" s="9" customFormat="1">
      <c r="R4470" s="16"/>
      <c r="S4470" s="16"/>
      <c r="T4470" s="16"/>
    </row>
    <row r="4471" spans="18:20" s="9" customFormat="1">
      <c r="R4471" s="16"/>
      <c r="S4471" s="16"/>
      <c r="T4471" s="16"/>
    </row>
    <row r="4472" spans="18:20" s="9" customFormat="1">
      <c r="R4472" s="16"/>
      <c r="S4472" s="16"/>
      <c r="T4472" s="16"/>
    </row>
    <row r="4473" spans="18:20" s="9" customFormat="1">
      <c r="R4473" s="16"/>
      <c r="S4473" s="16"/>
      <c r="T4473" s="16"/>
    </row>
    <row r="4474" spans="18:20" s="9" customFormat="1">
      <c r="R4474" s="16"/>
      <c r="S4474" s="16"/>
      <c r="T4474" s="16"/>
    </row>
    <row r="4475" spans="18:20" s="9" customFormat="1">
      <c r="R4475" s="16"/>
      <c r="S4475" s="16"/>
      <c r="T4475" s="16"/>
    </row>
    <row r="4476" spans="18:20" s="9" customFormat="1">
      <c r="R4476" s="16"/>
      <c r="S4476" s="16"/>
      <c r="T4476" s="16"/>
    </row>
    <row r="4477" spans="18:20" s="9" customFormat="1">
      <c r="R4477" s="16"/>
      <c r="S4477" s="16"/>
      <c r="T4477" s="16"/>
    </row>
    <row r="4478" spans="18:20" s="9" customFormat="1">
      <c r="R4478" s="16"/>
      <c r="S4478" s="16"/>
      <c r="T4478" s="16"/>
    </row>
    <row r="4479" spans="18:20" s="9" customFormat="1">
      <c r="R4479" s="16"/>
      <c r="S4479" s="16"/>
      <c r="T4479" s="16"/>
    </row>
    <row r="4480" spans="18:20" s="9" customFormat="1">
      <c r="R4480" s="16"/>
      <c r="S4480" s="16"/>
      <c r="T4480" s="16"/>
    </row>
    <row r="4481" spans="18:20" s="9" customFormat="1">
      <c r="R4481" s="16"/>
      <c r="S4481" s="16"/>
      <c r="T4481" s="16"/>
    </row>
    <row r="4482" spans="18:20" s="9" customFormat="1">
      <c r="R4482" s="16"/>
      <c r="S4482" s="16"/>
      <c r="T4482" s="16"/>
    </row>
    <row r="4483" spans="18:20" s="9" customFormat="1">
      <c r="R4483" s="16"/>
      <c r="S4483" s="16"/>
      <c r="T4483" s="16"/>
    </row>
    <row r="4484" spans="18:20" s="9" customFormat="1">
      <c r="R4484" s="16"/>
      <c r="S4484" s="16"/>
      <c r="T4484" s="16"/>
    </row>
    <row r="4485" spans="18:20" s="9" customFormat="1">
      <c r="R4485" s="16"/>
      <c r="S4485" s="16"/>
      <c r="T4485" s="16"/>
    </row>
    <row r="4486" spans="18:20" s="9" customFormat="1">
      <c r="R4486" s="16"/>
      <c r="S4486" s="16"/>
      <c r="T4486" s="16"/>
    </row>
    <row r="4487" spans="18:20" s="9" customFormat="1">
      <c r="R4487" s="16"/>
      <c r="S4487" s="16"/>
      <c r="T4487" s="16"/>
    </row>
    <row r="4488" spans="18:20" s="9" customFormat="1">
      <c r="R4488" s="16"/>
      <c r="S4488" s="16"/>
      <c r="T4488" s="16"/>
    </row>
    <row r="4489" spans="18:20" s="9" customFormat="1">
      <c r="R4489" s="16"/>
      <c r="S4489" s="16"/>
      <c r="T4489" s="16"/>
    </row>
    <row r="4490" spans="18:20" s="9" customFormat="1">
      <c r="R4490" s="16"/>
      <c r="S4490" s="16"/>
      <c r="T4490" s="16"/>
    </row>
    <row r="4491" spans="18:20" s="9" customFormat="1">
      <c r="R4491" s="16"/>
      <c r="S4491" s="16"/>
      <c r="T4491" s="16"/>
    </row>
    <row r="4492" spans="18:20" s="9" customFormat="1">
      <c r="R4492" s="16"/>
      <c r="S4492" s="16"/>
      <c r="T4492" s="16"/>
    </row>
    <row r="4493" spans="18:20" s="9" customFormat="1">
      <c r="R4493" s="16"/>
      <c r="S4493" s="16"/>
      <c r="T4493" s="16"/>
    </row>
    <row r="4494" spans="18:20" s="9" customFormat="1">
      <c r="R4494" s="16"/>
      <c r="S4494" s="16"/>
      <c r="T4494" s="16"/>
    </row>
    <row r="4495" spans="18:20" s="9" customFormat="1">
      <c r="R4495" s="16"/>
      <c r="S4495" s="16"/>
      <c r="T4495" s="16"/>
    </row>
    <row r="4496" spans="18:20" s="9" customFormat="1">
      <c r="R4496" s="16"/>
      <c r="S4496" s="16"/>
      <c r="T4496" s="16"/>
    </row>
    <row r="4497" spans="18:20" s="9" customFormat="1">
      <c r="R4497" s="16"/>
      <c r="S4497" s="16"/>
      <c r="T4497" s="16"/>
    </row>
    <row r="4498" spans="18:20" s="9" customFormat="1">
      <c r="R4498" s="16"/>
      <c r="S4498" s="16"/>
      <c r="T4498" s="16"/>
    </row>
    <row r="4499" spans="18:20" s="9" customFormat="1">
      <c r="R4499" s="16"/>
      <c r="S4499" s="16"/>
      <c r="T4499" s="16"/>
    </row>
    <row r="4500" spans="18:20" s="9" customFormat="1">
      <c r="R4500" s="16"/>
      <c r="S4500" s="16"/>
      <c r="T4500" s="16"/>
    </row>
    <row r="4501" spans="18:20" s="9" customFormat="1">
      <c r="R4501" s="16"/>
      <c r="S4501" s="16"/>
      <c r="T4501" s="16"/>
    </row>
    <row r="4502" spans="18:20" s="9" customFormat="1">
      <c r="R4502" s="16"/>
      <c r="S4502" s="16"/>
      <c r="T4502" s="16"/>
    </row>
    <row r="4503" spans="18:20" s="9" customFormat="1">
      <c r="R4503" s="16"/>
      <c r="S4503" s="16"/>
      <c r="T4503" s="16"/>
    </row>
    <row r="4504" spans="18:20" s="9" customFormat="1">
      <c r="R4504" s="16"/>
      <c r="S4504" s="16"/>
      <c r="T4504" s="16"/>
    </row>
    <row r="4505" spans="18:20" s="9" customFormat="1">
      <c r="R4505" s="16"/>
      <c r="S4505" s="16"/>
      <c r="T4505" s="16"/>
    </row>
    <row r="4506" spans="18:20" s="9" customFormat="1">
      <c r="R4506" s="16"/>
      <c r="S4506" s="16"/>
      <c r="T4506" s="16"/>
    </row>
    <row r="4507" spans="18:20" s="9" customFormat="1">
      <c r="R4507" s="16"/>
      <c r="S4507" s="16"/>
      <c r="T4507" s="16"/>
    </row>
    <row r="4508" spans="18:20" s="9" customFormat="1">
      <c r="R4508" s="16"/>
      <c r="S4508" s="16"/>
      <c r="T4508" s="16"/>
    </row>
    <row r="4509" spans="18:20" s="9" customFormat="1">
      <c r="R4509" s="16"/>
      <c r="S4509" s="16"/>
      <c r="T4509" s="16"/>
    </row>
    <row r="4510" spans="18:20" s="9" customFormat="1">
      <c r="R4510" s="16"/>
      <c r="S4510" s="16"/>
      <c r="T4510" s="16"/>
    </row>
    <row r="4511" spans="18:20" s="9" customFormat="1">
      <c r="R4511" s="16"/>
      <c r="S4511" s="16"/>
      <c r="T4511" s="16"/>
    </row>
    <row r="4512" spans="18:20" s="9" customFormat="1">
      <c r="R4512" s="16"/>
      <c r="S4512" s="16"/>
      <c r="T4512" s="16"/>
    </row>
    <row r="4513" spans="18:20" s="9" customFormat="1">
      <c r="R4513" s="16"/>
      <c r="S4513" s="16"/>
      <c r="T4513" s="16"/>
    </row>
    <row r="4514" spans="18:20" s="9" customFormat="1">
      <c r="R4514" s="16"/>
      <c r="S4514" s="16"/>
      <c r="T4514" s="16"/>
    </row>
    <row r="4515" spans="18:20" s="9" customFormat="1">
      <c r="R4515" s="16"/>
      <c r="S4515" s="16"/>
      <c r="T4515" s="16"/>
    </row>
    <row r="4516" spans="18:20" s="9" customFormat="1">
      <c r="R4516" s="16"/>
      <c r="S4516" s="16"/>
      <c r="T4516" s="16"/>
    </row>
    <row r="4517" spans="18:20" s="9" customFormat="1">
      <c r="R4517" s="16"/>
      <c r="S4517" s="16"/>
      <c r="T4517" s="16"/>
    </row>
    <row r="4518" spans="18:20" s="9" customFormat="1">
      <c r="R4518" s="16"/>
      <c r="S4518" s="16"/>
      <c r="T4518" s="16"/>
    </row>
    <row r="4519" spans="18:20" s="9" customFormat="1">
      <c r="R4519" s="16"/>
      <c r="S4519" s="16"/>
      <c r="T4519" s="16"/>
    </row>
    <row r="4520" spans="18:20" s="9" customFormat="1">
      <c r="R4520" s="16"/>
      <c r="S4520" s="16"/>
      <c r="T4520" s="16"/>
    </row>
    <row r="4521" spans="18:20" s="9" customFormat="1">
      <c r="R4521" s="16"/>
      <c r="S4521" s="16"/>
      <c r="T4521" s="16"/>
    </row>
    <row r="4522" spans="18:20" s="9" customFormat="1">
      <c r="R4522" s="16"/>
      <c r="S4522" s="16"/>
      <c r="T4522" s="16"/>
    </row>
    <row r="4523" spans="18:20" s="9" customFormat="1">
      <c r="R4523" s="16"/>
      <c r="S4523" s="16"/>
      <c r="T4523" s="16"/>
    </row>
    <row r="4524" spans="18:20" s="9" customFormat="1">
      <c r="R4524" s="16"/>
      <c r="S4524" s="16"/>
      <c r="T4524" s="16"/>
    </row>
    <row r="4525" spans="18:20" s="9" customFormat="1">
      <c r="R4525" s="16"/>
      <c r="S4525" s="16"/>
      <c r="T4525" s="16"/>
    </row>
    <row r="4526" spans="18:20" s="9" customFormat="1">
      <c r="R4526" s="16"/>
      <c r="S4526" s="16"/>
      <c r="T4526" s="16"/>
    </row>
    <row r="4527" spans="18:20" s="9" customFormat="1">
      <c r="R4527" s="16"/>
      <c r="S4527" s="16"/>
      <c r="T4527" s="16"/>
    </row>
    <row r="4528" spans="18:20" s="9" customFormat="1">
      <c r="R4528" s="16"/>
      <c r="S4528" s="16"/>
      <c r="T4528" s="16"/>
    </row>
    <row r="4529" spans="18:20" s="9" customFormat="1">
      <c r="R4529" s="16"/>
      <c r="S4529" s="16"/>
      <c r="T4529" s="16"/>
    </row>
    <row r="4530" spans="18:20" s="9" customFormat="1">
      <c r="R4530" s="16"/>
      <c r="S4530" s="16"/>
      <c r="T4530" s="16"/>
    </row>
    <row r="4531" spans="18:20" s="9" customFormat="1">
      <c r="R4531" s="16"/>
      <c r="S4531" s="16"/>
      <c r="T4531" s="16"/>
    </row>
    <row r="4532" spans="18:20" s="9" customFormat="1">
      <c r="R4532" s="16"/>
      <c r="S4532" s="16"/>
      <c r="T4532" s="16"/>
    </row>
    <row r="4533" spans="18:20" s="9" customFormat="1">
      <c r="R4533" s="16"/>
      <c r="S4533" s="16"/>
      <c r="T4533" s="16"/>
    </row>
    <row r="4534" spans="18:20" s="9" customFormat="1">
      <c r="R4534" s="16"/>
      <c r="S4534" s="16"/>
      <c r="T4534" s="16"/>
    </row>
    <row r="4535" spans="18:20" s="9" customFormat="1">
      <c r="R4535" s="16"/>
      <c r="S4535" s="16"/>
      <c r="T4535" s="16"/>
    </row>
    <row r="4536" spans="18:20" s="9" customFormat="1">
      <c r="R4536" s="16"/>
      <c r="S4536" s="16"/>
      <c r="T4536" s="16"/>
    </row>
    <row r="4537" spans="18:20" s="9" customFormat="1">
      <c r="R4537" s="16"/>
      <c r="S4537" s="16"/>
      <c r="T4537" s="16"/>
    </row>
    <row r="4538" spans="18:20" s="9" customFormat="1">
      <c r="R4538" s="16"/>
      <c r="S4538" s="16"/>
      <c r="T4538" s="16"/>
    </row>
    <row r="4539" spans="18:20" s="9" customFormat="1">
      <c r="R4539" s="16"/>
      <c r="S4539" s="16"/>
      <c r="T4539" s="16"/>
    </row>
    <row r="4540" spans="18:20" s="9" customFormat="1">
      <c r="R4540" s="16"/>
      <c r="S4540" s="16"/>
      <c r="T4540" s="16"/>
    </row>
    <row r="4541" spans="18:20" s="9" customFormat="1">
      <c r="R4541" s="16"/>
      <c r="S4541" s="16"/>
      <c r="T4541" s="16"/>
    </row>
    <row r="4542" spans="18:20" s="9" customFormat="1">
      <c r="R4542" s="16"/>
      <c r="S4542" s="16"/>
      <c r="T4542" s="16"/>
    </row>
    <row r="4543" spans="18:20" s="9" customFormat="1">
      <c r="R4543" s="16"/>
      <c r="S4543" s="16"/>
      <c r="T4543" s="16"/>
    </row>
    <row r="4544" spans="18:20" s="9" customFormat="1">
      <c r="R4544" s="16"/>
      <c r="S4544" s="16"/>
      <c r="T4544" s="16"/>
    </row>
    <row r="4545" spans="18:20" s="9" customFormat="1">
      <c r="R4545" s="16"/>
      <c r="S4545" s="16"/>
      <c r="T4545" s="16"/>
    </row>
    <row r="4546" spans="18:20" s="9" customFormat="1">
      <c r="R4546" s="16"/>
      <c r="S4546" s="16"/>
      <c r="T4546" s="16"/>
    </row>
    <row r="4547" spans="18:20" s="9" customFormat="1">
      <c r="R4547" s="16"/>
      <c r="S4547" s="16"/>
      <c r="T4547" s="16"/>
    </row>
    <row r="4548" spans="18:20" s="9" customFormat="1">
      <c r="R4548" s="16"/>
      <c r="S4548" s="16"/>
      <c r="T4548" s="16"/>
    </row>
    <row r="4549" spans="18:20" s="9" customFormat="1">
      <c r="R4549" s="16"/>
      <c r="S4549" s="16"/>
      <c r="T4549" s="16"/>
    </row>
    <row r="4550" spans="18:20" s="9" customFormat="1">
      <c r="R4550" s="16"/>
      <c r="S4550" s="16"/>
      <c r="T4550" s="16"/>
    </row>
    <row r="4551" spans="18:20" s="9" customFormat="1">
      <c r="R4551" s="16"/>
      <c r="S4551" s="16"/>
      <c r="T4551" s="16"/>
    </row>
    <row r="4552" spans="18:20" s="9" customFormat="1">
      <c r="R4552" s="16"/>
      <c r="S4552" s="16"/>
      <c r="T4552" s="16"/>
    </row>
    <row r="4553" spans="18:20" s="9" customFormat="1">
      <c r="R4553" s="16"/>
      <c r="S4553" s="16"/>
      <c r="T4553" s="16"/>
    </row>
    <row r="4554" spans="18:20" s="9" customFormat="1">
      <c r="R4554" s="16"/>
      <c r="S4554" s="16"/>
      <c r="T4554" s="16"/>
    </row>
    <row r="4555" spans="18:20" s="9" customFormat="1">
      <c r="R4555" s="16"/>
      <c r="S4555" s="16"/>
      <c r="T4555" s="16"/>
    </row>
    <row r="4556" spans="18:20" s="9" customFormat="1">
      <c r="R4556" s="16"/>
      <c r="S4556" s="16"/>
      <c r="T4556" s="16"/>
    </row>
    <row r="4557" spans="18:20" s="9" customFormat="1">
      <c r="R4557" s="16"/>
      <c r="S4557" s="16"/>
      <c r="T4557" s="16"/>
    </row>
    <row r="4558" spans="18:20" s="9" customFormat="1">
      <c r="R4558" s="16"/>
      <c r="S4558" s="16"/>
      <c r="T4558" s="16"/>
    </row>
    <row r="4559" spans="18:20" s="9" customFormat="1">
      <c r="R4559" s="16"/>
      <c r="S4559" s="16"/>
      <c r="T4559" s="16"/>
    </row>
    <row r="4560" spans="18:20" s="9" customFormat="1">
      <c r="R4560" s="16"/>
      <c r="S4560" s="16"/>
      <c r="T4560" s="16"/>
    </row>
    <row r="4561" spans="18:20" s="9" customFormat="1">
      <c r="R4561" s="16"/>
      <c r="S4561" s="16"/>
      <c r="T4561" s="16"/>
    </row>
    <row r="4562" spans="18:20" s="9" customFormat="1">
      <c r="R4562" s="16"/>
      <c r="S4562" s="16"/>
      <c r="T4562" s="16"/>
    </row>
    <row r="4563" spans="18:20" s="9" customFormat="1">
      <c r="R4563" s="16"/>
      <c r="S4563" s="16"/>
      <c r="T4563" s="16"/>
    </row>
    <row r="4564" spans="18:20" s="9" customFormat="1">
      <c r="R4564" s="16"/>
      <c r="S4564" s="16"/>
      <c r="T4564" s="16"/>
    </row>
    <row r="4565" spans="18:20" s="9" customFormat="1">
      <c r="R4565" s="16"/>
      <c r="S4565" s="16"/>
      <c r="T4565" s="16"/>
    </row>
    <row r="4566" spans="18:20" s="9" customFormat="1">
      <c r="R4566" s="16"/>
      <c r="S4566" s="16"/>
      <c r="T4566" s="16"/>
    </row>
    <row r="4567" spans="18:20" s="9" customFormat="1">
      <c r="R4567" s="16"/>
      <c r="S4567" s="16"/>
      <c r="T4567" s="16"/>
    </row>
    <row r="4568" spans="18:20" s="9" customFormat="1">
      <c r="R4568" s="16"/>
      <c r="S4568" s="16"/>
      <c r="T4568" s="16"/>
    </row>
    <row r="4569" spans="18:20" s="9" customFormat="1">
      <c r="R4569" s="16"/>
      <c r="S4569" s="16"/>
      <c r="T4569" s="16"/>
    </row>
    <row r="4570" spans="18:20" s="9" customFormat="1">
      <c r="R4570" s="16"/>
      <c r="S4570" s="16"/>
      <c r="T4570" s="16"/>
    </row>
    <row r="4571" spans="18:20" s="9" customFormat="1">
      <c r="R4571" s="16"/>
      <c r="S4571" s="16"/>
      <c r="T4571" s="16"/>
    </row>
    <row r="4572" spans="18:20" s="9" customFormat="1">
      <c r="R4572" s="16"/>
      <c r="S4572" s="16"/>
      <c r="T4572" s="16"/>
    </row>
    <row r="4573" spans="18:20" s="9" customFormat="1">
      <c r="R4573" s="16"/>
      <c r="S4573" s="16"/>
      <c r="T4573" s="16"/>
    </row>
    <row r="4574" spans="18:20" s="9" customFormat="1">
      <c r="R4574" s="16"/>
      <c r="S4574" s="16"/>
      <c r="T4574" s="16"/>
    </row>
    <row r="4575" spans="18:20" s="9" customFormat="1">
      <c r="R4575" s="16"/>
      <c r="S4575" s="16"/>
      <c r="T4575" s="16"/>
    </row>
    <row r="4576" spans="18:20" s="9" customFormat="1">
      <c r="R4576" s="16"/>
      <c r="S4576" s="16"/>
      <c r="T4576" s="16"/>
    </row>
    <row r="4577" spans="18:20" s="9" customFormat="1">
      <c r="R4577" s="16"/>
      <c r="S4577" s="16"/>
      <c r="T4577" s="16"/>
    </row>
    <row r="4578" spans="18:20" s="9" customFormat="1">
      <c r="R4578" s="16"/>
      <c r="S4578" s="16"/>
      <c r="T4578" s="16"/>
    </row>
    <row r="4579" spans="18:20" s="9" customFormat="1">
      <c r="R4579" s="16"/>
      <c r="S4579" s="16"/>
      <c r="T4579" s="16"/>
    </row>
    <row r="4580" spans="18:20" s="9" customFormat="1">
      <c r="R4580" s="16"/>
      <c r="S4580" s="16"/>
      <c r="T4580" s="16"/>
    </row>
    <row r="4581" spans="18:20" s="9" customFormat="1">
      <c r="R4581" s="16"/>
      <c r="S4581" s="16"/>
      <c r="T4581" s="16"/>
    </row>
    <row r="4582" spans="18:20" s="9" customFormat="1">
      <c r="R4582" s="16"/>
      <c r="S4582" s="16"/>
      <c r="T4582" s="16"/>
    </row>
    <row r="4583" spans="18:20" s="9" customFormat="1">
      <c r="R4583" s="16"/>
      <c r="S4583" s="16"/>
      <c r="T4583" s="16"/>
    </row>
    <row r="4584" spans="18:20" s="9" customFormat="1">
      <c r="R4584" s="16"/>
      <c r="S4584" s="16"/>
      <c r="T4584" s="16"/>
    </row>
    <row r="4585" spans="18:20" s="9" customFormat="1">
      <c r="R4585" s="16"/>
      <c r="S4585" s="16"/>
      <c r="T4585" s="16"/>
    </row>
    <row r="4586" spans="18:20" s="9" customFormat="1">
      <c r="R4586" s="16"/>
      <c r="S4586" s="16"/>
      <c r="T4586" s="16"/>
    </row>
    <row r="4587" spans="18:20" s="9" customFormat="1">
      <c r="R4587" s="16"/>
      <c r="S4587" s="16"/>
      <c r="T4587" s="16"/>
    </row>
    <row r="4588" spans="18:20" s="9" customFormat="1">
      <c r="R4588" s="16"/>
      <c r="S4588" s="16"/>
      <c r="T4588" s="16"/>
    </row>
    <row r="4589" spans="18:20" s="9" customFormat="1">
      <c r="R4589" s="16"/>
      <c r="S4589" s="16"/>
      <c r="T4589" s="16"/>
    </row>
    <row r="4590" spans="18:20" s="9" customFormat="1">
      <c r="R4590" s="16"/>
      <c r="S4590" s="16"/>
      <c r="T4590" s="16"/>
    </row>
    <row r="4591" spans="18:20" s="9" customFormat="1">
      <c r="R4591" s="16"/>
      <c r="S4591" s="16"/>
      <c r="T4591" s="16"/>
    </row>
    <row r="4592" spans="18:20" s="9" customFormat="1">
      <c r="R4592" s="16"/>
      <c r="S4592" s="16"/>
      <c r="T4592" s="16"/>
    </row>
    <row r="4593" spans="18:20" s="9" customFormat="1">
      <c r="R4593" s="16"/>
      <c r="S4593" s="16"/>
      <c r="T4593" s="16"/>
    </row>
    <row r="4594" spans="18:20" s="9" customFormat="1">
      <c r="R4594" s="16"/>
      <c r="S4594" s="16"/>
      <c r="T4594" s="16"/>
    </row>
    <row r="4595" spans="18:20" s="9" customFormat="1">
      <c r="R4595" s="16"/>
      <c r="S4595" s="16"/>
      <c r="T4595" s="16"/>
    </row>
    <row r="4596" spans="18:20" s="9" customFormat="1">
      <c r="R4596" s="16"/>
      <c r="S4596" s="16"/>
      <c r="T4596" s="16"/>
    </row>
    <row r="4597" spans="18:20" s="9" customFormat="1">
      <c r="R4597" s="16"/>
      <c r="S4597" s="16"/>
      <c r="T4597" s="16"/>
    </row>
    <row r="4598" spans="18:20" s="9" customFormat="1">
      <c r="R4598" s="16"/>
      <c r="S4598" s="16"/>
      <c r="T4598" s="16"/>
    </row>
    <row r="4599" spans="18:20" s="9" customFormat="1">
      <c r="R4599" s="16"/>
      <c r="S4599" s="16"/>
      <c r="T4599" s="16"/>
    </row>
    <row r="4600" spans="18:20" s="9" customFormat="1">
      <c r="R4600" s="16"/>
      <c r="S4600" s="16"/>
      <c r="T4600" s="16"/>
    </row>
    <row r="4601" spans="18:20" s="9" customFormat="1">
      <c r="R4601" s="16"/>
      <c r="S4601" s="16"/>
      <c r="T4601" s="16"/>
    </row>
    <row r="4602" spans="18:20" s="9" customFormat="1">
      <c r="R4602" s="16"/>
      <c r="S4602" s="16"/>
      <c r="T4602" s="16"/>
    </row>
    <row r="4603" spans="18:20" s="9" customFormat="1">
      <c r="R4603" s="16"/>
      <c r="S4603" s="16"/>
      <c r="T4603" s="16"/>
    </row>
    <row r="4604" spans="18:20" s="9" customFormat="1">
      <c r="R4604" s="16"/>
      <c r="S4604" s="16"/>
      <c r="T4604" s="16"/>
    </row>
    <row r="4605" spans="18:20" s="9" customFormat="1">
      <c r="R4605" s="16"/>
      <c r="S4605" s="16"/>
      <c r="T4605" s="16"/>
    </row>
    <row r="4606" spans="18:20" s="9" customFormat="1">
      <c r="R4606" s="16"/>
      <c r="S4606" s="16"/>
      <c r="T4606" s="16"/>
    </row>
    <row r="4607" spans="18:20" s="9" customFormat="1">
      <c r="R4607" s="16"/>
      <c r="S4607" s="16"/>
      <c r="T4607" s="16"/>
    </row>
    <row r="4608" spans="18:20" s="9" customFormat="1">
      <c r="R4608" s="16"/>
      <c r="S4608" s="16"/>
      <c r="T4608" s="16"/>
    </row>
    <row r="4609" spans="18:20" s="9" customFormat="1">
      <c r="R4609" s="16"/>
      <c r="S4609" s="16"/>
      <c r="T4609" s="16"/>
    </row>
    <row r="4610" spans="18:20" s="9" customFormat="1">
      <c r="R4610" s="16"/>
      <c r="S4610" s="16"/>
      <c r="T4610" s="16"/>
    </row>
    <row r="4611" spans="18:20" s="9" customFormat="1">
      <c r="R4611" s="16"/>
      <c r="S4611" s="16"/>
      <c r="T4611" s="16"/>
    </row>
    <row r="4612" spans="18:20" s="9" customFormat="1">
      <c r="R4612" s="16"/>
      <c r="S4612" s="16"/>
      <c r="T4612" s="16"/>
    </row>
    <row r="4613" spans="18:20" s="9" customFormat="1">
      <c r="R4613" s="16"/>
      <c r="S4613" s="16"/>
      <c r="T4613" s="16"/>
    </row>
    <row r="4614" spans="18:20" s="9" customFormat="1">
      <c r="R4614" s="16"/>
      <c r="S4614" s="16"/>
      <c r="T4614" s="16"/>
    </row>
    <row r="4615" spans="18:20" s="9" customFormat="1">
      <c r="R4615" s="16"/>
      <c r="S4615" s="16"/>
      <c r="T4615" s="16"/>
    </row>
    <row r="4616" spans="18:20" s="9" customFormat="1">
      <c r="R4616" s="16"/>
      <c r="S4616" s="16"/>
      <c r="T4616" s="16"/>
    </row>
    <row r="4617" spans="18:20" s="9" customFormat="1">
      <c r="R4617" s="16"/>
      <c r="S4617" s="16"/>
      <c r="T4617" s="16"/>
    </row>
    <row r="4618" spans="18:20" s="9" customFormat="1">
      <c r="R4618" s="16"/>
      <c r="S4618" s="16"/>
      <c r="T4618" s="16"/>
    </row>
    <row r="4619" spans="18:20" s="9" customFormat="1">
      <c r="R4619" s="16"/>
      <c r="S4619" s="16"/>
      <c r="T4619" s="16"/>
    </row>
    <row r="4620" spans="18:20" s="9" customFormat="1">
      <c r="R4620" s="16"/>
      <c r="S4620" s="16"/>
      <c r="T4620" s="16"/>
    </row>
    <row r="4621" spans="18:20" s="9" customFormat="1">
      <c r="R4621" s="16"/>
      <c r="S4621" s="16"/>
      <c r="T4621" s="16"/>
    </row>
    <row r="4622" spans="18:20" s="9" customFormat="1">
      <c r="R4622" s="16"/>
      <c r="S4622" s="16"/>
      <c r="T4622" s="16"/>
    </row>
    <row r="4623" spans="18:20" s="9" customFormat="1">
      <c r="R4623" s="16"/>
      <c r="S4623" s="16"/>
      <c r="T4623" s="16"/>
    </row>
    <row r="4624" spans="18:20" s="9" customFormat="1">
      <c r="R4624" s="16"/>
      <c r="S4624" s="16"/>
      <c r="T4624" s="16"/>
    </row>
    <row r="4625" spans="18:20" s="9" customFormat="1">
      <c r="R4625" s="16"/>
      <c r="S4625" s="16"/>
      <c r="T4625" s="16"/>
    </row>
    <row r="4626" spans="18:20" s="9" customFormat="1">
      <c r="R4626" s="16"/>
      <c r="S4626" s="16"/>
      <c r="T4626" s="16"/>
    </row>
    <row r="4627" spans="18:20" s="9" customFormat="1">
      <c r="R4627" s="16"/>
      <c r="S4627" s="16"/>
      <c r="T4627" s="16"/>
    </row>
    <row r="4628" spans="18:20" s="9" customFormat="1">
      <c r="R4628" s="16"/>
      <c r="S4628" s="16"/>
      <c r="T4628" s="16"/>
    </row>
    <row r="4629" spans="18:20" s="9" customFormat="1">
      <c r="R4629" s="16"/>
      <c r="S4629" s="16"/>
      <c r="T4629" s="16"/>
    </row>
    <row r="4630" spans="18:20" s="9" customFormat="1">
      <c r="R4630" s="16"/>
      <c r="S4630" s="16"/>
      <c r="T4630" s="16"/>
    </row>
    <row r="4631" spans="18:20" s="9" customFormat="1">
      <c r="R4631" s="16"/>
      <c r="S4631" s="16"/>
      <c r="T4631" s="16"/>
    </row>
    <row r="4632" spans="18:20" s="9" customFormat="1">
      <c r="R4632" s="16"/>
      <c r="S4632" s="16"/>
      <c r="T4632" s="16"/>
    </row>
    <row r="4633" spans="18:20" s="9" customFormat="1">
      <c r="R4633" s="16"/>
      <c r="S4633" s="16"/>
      <c r="T4633" s="16"/>
    </row>
    <row r="4634" spans="18:20" s="9" customFormat="1">
      <c r="R4634" s="16"/>
      <c r="S4634" s="16"/>
      <c r="T4634" s="16"/>
    </row>
    <row r="4635" spans="18:20" s="9" customFormat="1">
      <c r="R4635" s="16"/>
      <c r="S4635" s="16"/>
      <c r="T4635" s="16"/>
    </row>
    <row r="4636" spans="18:20" s="9" customFormat="1">
      <c r="R4636" s="16"/>
      <c r="S4636" s="16"/>
      <c r="T4636" s="16"/>
    </row>
    <row r="4637" spans="18:20" s="9" customFormat="1">
      <c r="R4637" s="16"/>
      <c r="S4637" s="16"/>
      <c r="T4637" s="16"/>
    </row>
    <row r="4638" spans="18:20" s="9" customFormat="1">
      <c r="R4638" s="16"/>
      <c r="S4638" s="16"/>
      <c r="T4638" s="16"/>
    </row>
    <row r="4639" spans="18:20" s="9" customFormat="1">
      <c r="R4639" s="16"/>
      <c r="S4639" s="16"/>
      <c r="T4639" s="16"/>
    </row>
    <row r="4640" spans="18:20" s="9" customFormat="1">
      <c r="R4640" s="16"/>
      <c r="S4640" s="16"/>
      <c r="T4640" s="16"/>
    </row>
    <row r="4641" spans="18:20" s="9" customFormat="1">
      <c r="R4641" s="16"/>
      <c r="S4641" s="16"/>
      <c r="T4641" s="16"/>
    </row>
    <row r="4642" spans="18:20" s="9" customFormat="1">
      <c r="R4642" s="16"/>
      <c r="S4642" s="16"/>
      <c r="T4642" s="16"/>
    </row>
    <row r="4643" spans="18:20" s="9" customFormat="1">
      <c r="R4643" s="16"/>
      <c r="S4643" s="16"/>
      <c r="T4643" s="16"/>
    </row>
    <row r="4644" spans="18:20" s="9" customFormat="1">
      <c r="R4644" s="16"/>
      <c r="S4644" s="16"/>
      <c r="T4644" s="16"/>
    </row>
    <row r="4645" spans="18:20" s="9" customFormat="1">
      <c r="R4645" s="16"/>
      <c r="S4645" s="16"/>
      <c r="T4645" s="16"/>
    </row>
    <row r="4646" spans="18:20" s="9" customFormat="1">
      <c r="R4646" s="16"/>
      <c r="S4646" s="16"/>
      <c r="T4646" s="16"/>
    </row>
    <row r="4647" spans="18:20" s="9" customFormat="1">
      <c r="R4647" s="16"/>
      <c r="S4647" s="16"/>
      <c r="T4647" s="16"/>
    </row>
    <row r="4648" spans="18:20" s="9" customFormat="1">
      <c r="R4648" s="16"/>
      <c r="S4648" s="16"/>
      <c r="T4648" s="16"/>
    </row>
    <row r="4649" spans="18:20" s="9" customFormat="1">
      <c r="R4649" s="16"/>
      <c r="S4649" s="16"/>
      <c r="T4649" s="16"/>
    </row>
    <row r="4650" spans="18:20" s="9" customFormat="1">
      <c r="R4650" s="16"/>
      <c r="S4650" s="16"/>
      <c r="T4650" s="16"/>
    </row>
    <row r="4651" spans="18:20" s="9" customFormat="1">
      <c r="R4651" s="16"/>
      <c r="S4651" s="16"/>
      <c r="T4651" s="16"/>
    </row>
    <row r="4652" spans="18:20" s="9" customFormat="1">
      <c r="R4652" s="16"/>
      <c r="S4652" s="16"/>
      <c r="T4652" s="16"/>
    </row>
    <row r="4653" spans="18:20" s="9" customFormat="1">
      <c r="R4653" s="16"/>
      <c r="S4653" s="16"/>
      <c r="T4653" s="16"/>
    </row>
    <row r="4654" spans="18:20" s="9" customFormat="1">
      <c r="R4654" s="16"/>
      <c r="S4654" s="16"/>
      <c r="T4654" s="16"/>
    </row>
    <row r="4655" spans="18:20" s="9" customFormat="1">
      <c r="R4655" s="16"/>
      <c r="S4655" s="16"/>
      <c r="T4655" s="16"/>
    </row>
    <row r="4656" spans="18:20" s="9" customFormat="1">
      <c r="R4656" s="16"/>
      <c r="S4656" s="16"/>
      <c r="T4656" s="16"/>
    </row>
    <row r="4657" spans="18:20" s="9" customFormat="1">
      <c r="R4657" s="16"/>
      <c r="S4657" s="16"/>
      <c r="T4657" s="16"/>
    </row>
    <row r="4658" spans="18:20" s="9" customFormat="1">
      <c r="R4658" s="16"/>
      <c r="S4658" s="16"/>
      <c r="T4658" s="16"/>
    </row>
    <row r="4659" spans="18:20" s="9" customFormat="1">
      <c r="R4659" s="16"/>
      <c r="S4659" s="16"/>
      <c r="T4659" s="16"/>
    </row>
    <row r="4660" spans="18:20" s="9" customFormat="1">
      <c r="R4660" s="16"/>
      <c r="S4660" s="16"/>
      <c r="T4660" s="16"/>
    </row>
    <row r="4661" spans="18:20" s="9" customFormat="1">
      <c r="R4661" s="16"/>
      <c r="S4661" s="16"/>
      <c r="T4661" s="16"/>
    </row>
    <row r="4662" spans="18:20" s="9" customFormat="1">
      <c r="R4662" s="16"/>
      <c r="S4662" s="16"/>
      <c r="T4662" s="16"/>
    </row>
    <row r="4663" spans="18:20" s="9" customFormat="1">
      <c r="R4663" s="16"/>
      <c r="S4663" s="16"/>
      <c r="T4663" s="16"/>
    </row>
    <row r="4664" spans="18:20" s="9" customFormat="1">
      <c r="R4664" s="16"/>
      <c r="S4664" s="16"/>
      <c r="T4664" s="16"/>
    </row>
    <row r="4665" spans="18:20" s="9" customFormat="1">
      <c r="R4665" s="16"/>
      <c r="S4665" s="16"/>
      <c r="T4665" s="16"/>
    </row>
    <row r="4666" spans="18:20" s="9" customFormat="1">
      <c r="R4666" s="16"/>
      <c r="S4666" s="16"/>
      <c r="T4666" s="16"/>
    </row>
    <row r="4667" spans="18:20" s="9" customFormat="1">
      <c r="R4667" s="16"/>
      <c r="S4667" s="16"/>
      <c r="T4667" s="16"/>
    </row>
    <row r="4668" spans="18:20" s="9" customFormat="1">
      <c r="R4668" s="16"/>
      <c r="S4668" s="16"/>
      <c r="T4668" s="16"/>
    </row>
    <row r="4669" spans="18:20" s="9" customFormat="1">
      <c r="R4669" s="16"/>
      <c r="S4669" s="16"/>
      <c r="T4669" s="16"/>
    </row>
    <row r="4670" spans="18:20" s="9" customFormat="1">
      <c r="R4670" s="16"/>
      <c r="S4670" s="16"/>
      <c r="T4670" s="16"/>
    </row>
    <row r="4671" spans="18:20" s="9" customFormat="1">
      <c r="R4671" s="16"/>
      <c r="S4671" s="16"/>
      <c r="T4671" s="16"/>
    </row>
    <row r="4672" spans="18:20" s="9" customFormat="1">
      <c r="R4672" s="16"/>
      <c r="S4672" s="16"/>
      <c r="T4672" s="16"/>
    </row>
    <row r="4673" spans="18:20" s="9" customFormat="1">
      <c r="R4673" s="16"/>
      <c r="S4673" s="16"/>
      <c r="T4673" s="16"/>
    </row>
    <row r="4674" spans="18:20" s="9" customFormat="1">
      <c r="R4674" s="16"/>
      <c r="S4674" s="16"/>
      <c r="T4674" s="16"/>
    </row>
    <row r="4675" spans="18:20" s="9" customFormat="1">
      <c r="R4675" s="16"/>
      <c r="S4675" s="16"/>
      <c r="T4675" s="16"/>
    </row>
    <row r="4676" spans="18:20" s="9" customFormat="1">
      <c r="R4676" s="16"/>
      <c r="S4676" s="16"/>
      <c r="T4676" s="16"/>
    </row>
    <row r="4677" spans="18:20" s="9" customFormat="1">
      <c r="R4677" s="16"/>
      <c r="S4677" s="16"/>
      <c r="T4677" s="16"/>
    </row>
    <row r="4678" spans="18:20" s="9" customFormat="1">
      <c r="R4678" s="16"/>
      <c r="S4678" s="16"/>
      <c r="T4678" s="16"/>
    </row>
    <row r="4679" spans="18:20" s="9" customFormat="1">
      <c r="R4679" s="16"/>
      <c r="S4679" s="16"/>
      <c r="T4679" s="16"/>
    </row>
    <row r="4680" spans="18:20" s="9" customFormat="1">
      <c r="R4680" s="16"/>
      <c r="S4680" s="16"/>
      <c r="T4680" s="16"/>
    </row>
    <row r="4681" spans="18:20" s="9" customFormat="1">
      <c r="R4681" s="16"/>
      <c r="S4681" s="16"/>
      <c r="T4681" s="16"/>
    </row>
    <row r="4682" spans="18:20" s="9" customFormat="1">
      <c r="R4682" s="16"/>
      <c r="S4682" s="16"/>
      <c r="T4682" s="16"/>
    </row>
    <row r="4683" spans="18:20" s="9" customFormat="1">
      <c r="R4683" s="16"/>
      <c r="S4683" s="16"/>
      <c r="T4683" s="16"/>
    </row>
    <row r="4684" spans="18:20" s="9" customFormat="1">
      <c r="R4684" s="16"/>
      <c r="S4684" s="16"/>
      <c r="T4684" s="16"/>
    </row>
    <row r="4685" spans="18:20" s="9" customFormat="1">
      <c r="R4685" s="16"/>
      <c r="S4685" s="16"/>
      <c r="T4685" s="16"/>
    </row>
    <row r="4686" spans="18:20" s="9" customFormat="1">
      <c r="R4686" s="16"/>
      <c r="S4686" s="16"/>
      <c r="T4686" s="16"/>
    </row>
    <row r="4687" spans="18:20" s="9" customFormat="1">
      <c r="R4687" s="16"/>
      <c r="S4687" s="16"/>
      <c r="T4687" s="16"/>
    </row>
    <row r="4688" spans="18:20" s="9" customFormat="1">
      <c r="R4688" s="16"/>
      <c r="S4688" s="16"/>
      <c r="T4688" s="16"/>
    </row>
    <row r="4689" spans="18:20" s="9" customFormat="1">
      <c r="R4689" s="16"/>
      <c r="S4689" s="16"/>
      <c r="T4689" s="16"/>
    </row>
    <row r="4690" spans="18:20" s="9" customFormat="1">
      <c r="R4690" s="16"/>
      <c r="S4690" s="16"/>
      <c r="T4690" s="16"/>
    </row>
    <row r="4691" spans="18:20" s="9" customFormat="1">
      <c r="R4691" s="16"/>
      <c r="S4691" s="16"/>
      <c r="T4691" s="16"/>
    </row>
    <row r="4692" spans="18:20" s="9" customFormat="1">
      <c r="R4692" s="16"/>
      <c r="S4692" s="16"/>
      <c r="T4692" s="16"/>
    </row>
    <row r="4693" spans="18:20" s="9" customFormat="1">
      <c r="R4693" s="16"/>
      <c r="S4693" s="16"/>
      <c r="T4693" s="16"/>
    </row>
    <row r="4694" spans="18:20" s="9" customFormat="1">
      <c r="R4694" s="16"/>
      <c r="S4694" s="16"/>
      <c r="T4694" s="16"/>
    </row>
    <row r="4695" spans="18:20" s="9" customFormat="1">
      <c r="R4695" s="16"/>
      <c r="S4695" s="16"/>
      <c r="T4695" s="16"/>
    </row>
    <row r="4696" spans="18:20" s="9" customFormat="1">
      <c r="R4696" s="16"/>
      <c r="S4696" s="16"/>
      <c r="T4696" s="16"/>
    </row>
    <row r="4697" spans="18:20" s="9" customFormat="1">
      <c r="R4697" s="16"/>
      <c r="S4697" s="16"/>
      <c r="T4697" s="16"/>
    </row>
    <row r="4698" spans="18:20" s="9" customFormat="1">
      <c r="R4698" s="16"/>
      <c r="S4698" s="16"/>
      <c r="T4698" s="16"/>
    </row>
    <row r="4699" spans="18:20" s="9" customFormat="1">
      <c r="R4699" s="16"/>
      <c r="S4699" s="16"/>
      <c r="T4699" s="16"/>
    </row>
    <row r="4700" spans="18:20" s="9" customFormat="1">
      <c r="R4700" s="16"/>
      <c r="S4700" s="16"/>
      <c r="T4700" s="16"/>
    </row>
    <row r="4701" spans="18:20" s="9" customFormat="1">
      <c r="R4701" s="16"/>
      <c r="S4701" s="16"/>
      <c r="T4701" s="16"/>
    </row>
    <row r="4702" spans="18:20" s="9" customFormat="1">
      <c r="R4702" s="16"/>
      <c r="S4702" s="16"/>
      <c r="T4702" s="16"/>
    </row>
    <row r="4703" spans="18:20" s="9" customFormat="1">
      <c r="R4703" s="16"/>
      <c r="S4703" s="16"/>
      <c r="T4703" s="16"/>
    </row>
    <row r="4704" spans="18:20" s="9" customFormat="1">
      <c r="R4704" s="16"/>
      <c r="S4704" s="16"/>
      <c r="T4704" s="16"/>
    </row>
    <row r="4705" spans="18:20" s="9" customFormat="1">
      <c r="R4705" s="16"/>
      <c r="S4705" s="16"/>
      <c r="T4705" s="16"/>
    </row>
    <row r="4706" spans="18:20" s="9" customFormat="1">
      <c r="R4706" s="16"/>
      <c r="S4706" s="16"/>
      <c r="T4706" s="16"/>
    </row>
    <row r="4707" spans="18:20" s="9" customFormat="1">
      <c r="R4707" s="16"/>
      <c r="S4707" s="16"/>
      <c r="T4707" s="16"/>
    </row>
    <row r="4708" spans="18:20" s="9" customFormat="1">
      <c r="R4708" s="16"/>
      <c r="S4708" s="16"/>
      <c r="T4708" s="16"/>
    </row>
    <row r="4709" spans="18:20" s="9" customFormat="1">
      <c r="R4709" s="16"/>
      <c r="S4709" s="16"/>
      <c r="T4709" s="16"/>
    </row>
    <row r="4710" spans="18:20" s="9" customFormat="1">
      <c r="R4710" s="16"/>
      <c r="S4710" s="16"/>
      <c r="T4710" s="16"/>
    </row>
    <row r="4711" spans="18:20" s="9" customFormat="1">
      <c r="R4711" s="16"/>
      <c r="S4711" s="16"/>
      <c r="T4711" s="16"/>
    </row>
    <row r="4712" spans="18:20" s="9" customFormat="1">
      <c r="R4712" s="16"/>
      <c r="S4712" s="16"/>
      <c r="T4712" s="16"/>
    </row>
    <row r="4713" spans="18:20" s="9" customFormat="1">
      <c r="R4713" s="16"/>
      <c r="S4713" s="16"/>
      <c r="T4713" s="16"/>
    </row>
    <row r="4714" spans="18:20" s="9" customFormat="1">
      <c r="R4714" s="16"/>
      <c r="S4714" s="16"/>
      <c r="T4714" s="16"/>
    </row>
    <row r="4715" spans="18:20" s="9" customFormat="1">
      <c r="R4715" s="16"/>
      <c r="S4715" s="16"/>
      <c r="T4715" s="16"/>
    </row>
    <row r="4716" spans="18:20" s="9" customFormat="1">
      <c r="R4716" s="16"/>
      <c r="S4716" s="16"/>
      <c r="T4716" s="16"/>
    </row>
    <row r="4717" spans="18:20" s="9" customFormat="1">
      <c r="R4717" s="16"/>
      <c r="S4717" s="16"/>
      <c r="T4717" s="16"/>
    </row>
    <row r="4718" spans="18:20" s="9" customFormat="1">
      <c r="R4718" s="16"/>
      <c r="S4718" s="16"/>
      <c r="T4718" s="16"/>
    </row>
    <row r="4719" spans="18:20" s="9" customFormat="1">
      <c r="R4719" s="16"/>
      <c r="S4719" s="16"/>
      <c r="T4719" s="16"/>
    </row>
    <row r="4720" spans="18:20" s="9" customFormat="1">
      <c r="R4720" s="16"/>
      <c r="S4720" s="16"/>
      <c r="T4720" s="16"/>
    </row>
    <row r="4721" spans="18:20" s="9" customFormat="1">
      <c r="R4721" s="16"/>
      <c r="S4721" s="16"/>
      <c r="T4721" s="16"/>
    </row>
    <row r="4722" spans="18:20" s="9" customFormat="1">
      <c r="R4722" s="16"/>
      <c r="S4722" s="16"/>
      <c r="T4722" s="16"/>
    </row>
    <row r="4723" spans="18:20" s="9" customFormat="1">
      <c r="R4723" s="16"/>
      <c r="S4723" s="16"/>
      <c r="T4723" s="16"/>
    </row>
    <row r="4724" spans="18:20" s="9" customFormat="1">
      <c r="R4724" s="16"/>
      <c r="S4724" s="16"/>
      <c r="T4724" s="16"/>
    </row>
    <row r="4725" spans="18:20" s="9" customFormat="1">
      <c r="R4725" s="16"/>
      <c r="S4725" s="16"/>
      <c r="T4725" s="16"/>
    </row>
    <row r="4726" spans="18:20" s="9" customFormat="1">
      <c r="R4726" s="16"/>
      <c r="S4726" s="16"/>
      <c r="T4726" s="16"/>
    </row>
    <row r="4727" spans="18:20" s="9" customFormat="1">
      <c r="R4727" s="16"/>
      <c r="S4727" s="16"/>
      <c r="T4727" s="16"/>
    </row>
    <row r="4728" spans="18:20" s="9" customFormat="1">
      <c r="R4728" s="16"/>
      <c r="S4728" s="16"/>
      <c r="T4728" s="16"/>
    </row>
    <row r="4729" spans="18:20" s="9" customFormat="1">
      <c r="R4729" s="16"/>
      <c r="S4729" s="16"/>
      <c r="T4729" s="16"/>
    </row>
    <row r="4730" spans="18:20" s="9" customFormat="1">
      <c r="R4730" s="16"/>
      <c r="S4730" s="16"/>
      <c r="T4730" s="16"/>
    </row>
    <row r="4731" spans="18:20" s="9" customFormat="1">
      <c r="R4731" s="16"/>
      <c r="S4731" s="16"/>
      <c r="T4731" s="16"/>
    </row>
    <row r="4732" spans="18:20" s="9" customFormat="1">
      <c r="R4732" s="16"/>
      <c r="S4732" s="16"/>
      <c r="T4732" s="16"/>
    </row>
    <row r="4733" spans="18:20" s="9" customFormat="1">
      <c r="R4733" s="16"/>
      <c r="S4733" s="16"/>
      <c r="T4733" s="16"/>
    </row>
    <row r="4734" spans="18:20" s="9" customFormat="1">
      <c r="R4734" s="16"/>
      <c r="S4734" s="16"/>
      <c r="T4734" s="16"/>
    </row>
    <row r="4735" spans="18:20" s="9" customFormat="1">
      <c r="R4735" s="16"/>
      <c r="S4735" s="16"/>
      <c r="T4735" s="16"/>
    </row>
    <row r="4736" spans="18:20" s="9" customFormat="1">
      <c r="R4736" s="16"/>
      <c r="S4736" s="16"/>
      <c r="T4736" s="16"/>
    </row>
    <row r="4737" spans="18:20" s="9" customFormat="1">
      <c r="R4737" s="16"/>
      <c r="S4737" s="16"/>
      <c r="T4737" s="16"/>
    </row>
    <row r="4738" spans="18:20" s="9" customFormat="1">
      <c r="R4738" s="16"/>
      <c r="S4738" s="16"/>
      <c r="T4738" s="16"/>
    </row>
    <row r="4739" spans="18:20" s="9" customFormat="1">
      <c r="R4739" s="16"/>
      <c r="S4739" s="16"/>
      <c r="T4739" s="16"/>
    </row>
    <row r="4740" spans="18:20" s="9" customFormat="1">
      <c r="R4740" s="16"/>
      <c r="S4740" s="16"/>
      <c r="T4740" s="16"/>
    </row>
    <row r="4741" spans="18:20" s="9" customFormat="1">
      <c r="R4741" s="16"/>
      <c r="S4741" s="16"/>
      <c r="T4741" s="16"/>
    </row>
    <row r="4742" spans="18:20" s="9" customFormat="1">
      <c r="R4742" s="16"/>
      <c r="S4742" s="16"/>
      <c r="T4742" s="16"/>
    </row>
    <row r="4743" spans="18:20" s="9" customFormat="1">
      <c r="R4743" s="16"/>
      <c r="S4743" s="16"/>
      <c r="T4743" s="16"/>
    </row>
    <row r="4744" spans="18:20" s="9" customFormat="1">
      <c r="R4744" s="16"/>
      <c r="S4744" s="16"/>
      <c r="T4744" s="16"/>
    </row>
    <row r="4745" spans="18:20" s="9" customFormat="1">
      <c r="R4745" s="16"/>
      <c r="S4745" s="16"/>
      <c r="T4745" s="16"/>
    </row>
    <row r="4746" spans="18:20" s="9" customFormat="1">
      <c r="R4746" s="16"/>
      <c r="S4746" s="16"/>
      <c r="T4746" s="16"/>
    </row>
    <row r="4747" spans="18:20" s="9" customFormat="1">
      <c r="R4747" s="16"/>
      <c r="S4747" s="16"/>
      <c r="T4747" s="16"/>
    </row>
    <row r="4748" spans="18:20" s="9" customFormat="1">
      <c r="R4748" s="16"/>
      <c r="S4748" s="16"/>
      <c r="T4748" s="16"/>
    </row>
    <row r="4749" spans="18:20" s="9" customFormat="1">
      <c r="R4749" s="16"/>
      <c r="S4749" s="16"/>
      <c r="T4749" s="16"/>
    </row>
    <row r="4750" spans="18:20" s="9" customFormat="1">
      <c r="R4750" s="16"/>
      <c r="S4750" s="16"/>
      <c r="T4750" s="16"/>
    </row>
    <row r="4751" spans="18:20" s="9" customFormat="1">
      <c r="R4751" s="16"/>
      <c r="S4751" s="16"/>
      <c r="T4751" s="16"/>
    </row>
    <row r="4752" spans="18:20" s="9" customFormat="1">
      <c r="R4752" s="16"/>
      <c r="S4752" s="16"/>
      <c r="T4752" s="16"/>
    </row>
    <row r="4753" spans="18:20" s="9" customFormat="1">
      <c r="R4753" s="16"/>
      <c r="S4753" s="16"/>
      <c r="T4753" s="16"/>
    </row>
    <row r="4754" spans="18:20" s="9" customFormat="1">
      <c r="R4754" s="16"/>
      <c r="S4754" s="16"/>
      <c r="T4754" s="16"/>
    </row>
    <row r="4755" spans="18:20" s="9" customFormat="1">
      <c r="R4755" s="16"/>
      <c r="S4755" s="16"/>
      <c r="T4755" s="16"/>
    </row>
    <row r="4756" spans="18:20" s="9" customFormat="1">
      <c r="R4756" s="16"/>
      <c r="S4756" s="16"/>
      <c r="T4756" s="16"/>
    </row>
    <row r="4757" spans="18:20" s="9" customFormat="1">
      <c r="R4757" s="16"/>
      <c r="S4757" s="16"/>
      <c r="T4757" s="16"/>
    </row>
    <row r="4758" spans="18:20" s="9" customFormat="1">
      <c r="R4758" s="16"/>
      <c r="S4758" s="16"/>
      <c r="T4758" s="16"/>
    </row>
    <row r="4759" spans="18:20" s="9" customFormat="1">
      <c r="R4759" s="16"/>
      <c r="S4759" s="16"/>
      <c r="T4759" s="16"/>
    </row>
    <row r="4760" spans="18:20" s="9" customFormat="1">
      <c r="R4760" s="16"/>
      <c r="S4760" s="16"/>
      <c r="T4760" s="16"/>
    </row>
    <row r="4761" spans="18:20" s="9" customFormat="1">
      <c r="R4761" s="16"/>
      <c r="S4761" s="16"/>
      <c r="T4761" s="16"/>
    </row>
    <row r="4762" spans="18:20" s="9" customFormat="1">
      <c r="R4762" s="16"/>
      <c r="S4762" s="16"/>
      <c r="T4762" s="16"/>
    </row>
    <row r="4763" spans="18:20" s="9" customFormat="1">
      <c r="R4763" s="16"/>
      <c r="S4763" s="16"/>
      <c r="T4763" s="16"/>
    </row>
    <row r="4764" spans="18:20" s="9" customFormat="1">
      <c r="R4764" s="16"/>
      <c r="S4764" s="16"/>
      <c r="T4764" s="16"/>
    </row>
    <row r="4765" spans="18:20" s="9" customFormat="1">
      <c r="R4765" s="16"/>
      <c r="S4765" s="16"/>
      <c r="T4765" s="16"/>
    </row>
    <row r="4766" spans="18:20" s="9" customFormat="1">
      <c r="R4766" s="16"/>
      <c r="S4766" s="16"/>
      <c r="T4766" s="16"/>
    </row>
    <row r="4767" spans="18:20" s="9" customFormat="1">
      <c r="R4767" s="16"/>
      <c r="S4767" s="16"/>
      <c r="T4767" s="16"/>
    </row>
    <row r="4768" spans="18:20" s="9" customFormat="1">
      <c r="R4768" s="16"/>
      <c r="S4768" s="16"/>
      <c r="T4768" s="16"/>
    </row>
    <row r="4769" spans="18:20" s="9" customFormat="1">
      <c r="R4769" s="16"/>
      <c r="S4769" s="16"/>
      <c r="T4769" s="16"/>
    </row>
    <row r="4770" spans="18:20" s="9" customFormat="1">
      <c r="R4770" s="16"/>
      <c r="S4770" s="16"/>
      <c r="T4770" s="16"/>
    </row>
    <row r="4771" spans="18:20" s="9" customFormat="1">
      <c r="R4771" s="16"/>
      <c r="S4771" s="16"/>
      <c r="T4771" s="16"/>
    </row>
    <row r="4772" spans="18:20" s="9" customFormat="1">
      <c r="R4772" s="16"/>
      <c r="S4772" s="16"/>
      <c r="T4772" s="16"/>
    </row>
    <row r="4773" spans="18:20" s="9" customFormat="1">
      <c r="R4773" s="16"/>
      <c r="S4773" s="16"/>
      <c r="T4773" s="16"/>
    </row>
    <row r="4774" spans="18:20" s="9" customFormat="1">
      <c r="R4774" s="16"/>
      <c r="S4774" s="16"/>
      <c r="T4774" s="16"/>
    </row>
    <row r="4775" spans="18:20" s="9" customFormat="1">
      <c r="R4775" s="16"/>
      <c r="S4775" s="16"/>
      <c r="T4775" s="16"/>
    </row>
    <row r="4776" spans="18:20" s="9" customFormat="1">
      <c r="R4776" s="16"/>
      <c r="S4776" s="16"/>
      <c r="T4776" s="16"/>
    </row>
    <row r="4777" spans="18:20" s="9" customFormat="1">
      <c r="R4777" s="16"/>
      <c r="S4777" s="16"/>
      <c r="T4777" s="16"/>
    </row>
    <row r="4778" spans="18:20" s="9" customFormat="1">
      <c r="R4778" s="16"/>
      <c r="S4778" s="16"/>
      <c r="T4778" s="16"/>
    </row>
    <row r="4779" spans="18:20" s="9" customFormat="1">
      <c r="R4779" s="16"/>
      <c r="S4779" s="16"/>
      <c r="T4779" s="16"/>
    </row>
    <row r="4780" spans="18:20" s="9" customFormat="1">
      <c r="R4780" s="16"/>
      <c r="S4780" s="16"/>
      <c r="T4780" s="16"/>
    </row>
    <row r="4781" spans="18:20" s="9" customFormat="1">
      <c r="R4781" s="16"/>
      <c r="S4781" s="16"/>
      <c r="T4781" s="16"/>
    </row>
    <row r="4782" spans="18:20" s="9" customFormat="1">
      <c r="R4782" s="16"/>
      <c r="S4782" s="16"/>
      <c r="T4782" s="16"/>
    </row>
    <row r="4783" spans="18:20" s="9" customFormat="1">
      <c r="R4783" s="16"/>
      <c r="S4783" s="16"/>
      <c r="T4783" s="16"/>
    </row>
    <row r="4784" spans="18:20" s="9" customFormat="1">
      <c r="R4784" s="16"/>
      <c r="S4784" s="16"/>
      <c r="T4784" s="16"/>
    </row>
    <row r="4785" spans="18:20" s="9" customFormat="1">
      <c r="R4785" s="16"/>
      <c r="S4785" s="16"/>
      <c r="T4785" s="16"/>
    </row>
    <row r="4786" spans="18:20" s="9" customFormat="1">
      <c r="R4786" s="16"/>
      <c r="S4786" s="16"/>
      <c r="T4786" s="16"/>
    </row>
    <row r="4787" spans="18:20" s="9" customFormat="1">
      <c r="R4787" s="16"/>
      <c r="S4787" s="16"/>
      <c r="T4787" s="16"/>
    </row>
    <row r="4788" spans="18:20" s="9" customFormat="1">
      <c r="R4788" s="16"/>
      <c r="S4788" s="16"/>
      <c r="T4788" s="16"/>
    </row>
    <row r="4789" spans="18:20" s="9" customFormat="1">
      <c r="R4789" s="16"/>
      <c r="S4789" s="16"/>
      <c r="T4789" s="16"/>
    </row>
    <row r="4790" spans="18:20" s="9" customFormat="1">
      <c r="R4790" s="16"/>
      <c r="S4790" s="16"/>
      <c r="T4790" s="16"/>
    </row>
    <row r="4791" spans="18:20" s="9" customFormat="1">
      <c r="R4791" s="16"/>
      <c r="S4791" s="16"/>
      <c r="T4791" s="16"/>
    </row>
    <row r="4792" spans="18:20" s="9" customFormat="1">
      <c r="R4792" s="16"/>
      <c r="S4792" s="16"/>
      <c r="T4792" s="16"/>
    </row>
    <row r="4793" spans="18:20" s="9" customFormat="1">
      <c r="R4793" s="16"/>
      <c r="S4793" s="16"/>
      <c r="T4793" s="16"/>
    </row>
    <row r="4794" spans="18:20" s="9" customFormat="1">
      <c r="R4794" s="16"/>
      <c r="S4794" s="16"/>
      <c r="T4794" s="16"/>
    </row>
    <row r="4795" spans="18:20" s="9" customFormat="1">
      <c r="R4795" s="16"/>
      <c r="S4795" s="16"/>
      <c r="T4795" s="16"/>
    </row>
    <row r="4796" spans="18:20" s="9" customFormat="1">
      <c r="R4796" s="16"/>
      <c r="S4796" s="16"/>
      <c r="T4796" s="16"/>
    </row>
    <row r="4797" spans="18:20" s="9" customFormat="1">
      <c r="R4797" s="16"/>
      <c r="S4797" s="16"/>
      <c r="T4797" s="16"/>
    </row>
    <row r="4798" spans="18:20" s="9" customFormat="1">
      <c r="R4798" s="16"/>
      <c r="S4798" s="16"/>
      <c r="T4798" s="16"/>
    </row>
    <row r="4799" spans="18:20" s="9" customFormat="1">
      <c r="R4799" s="16"/>
      <c r="S4799" s="16"/>
      <c r="T4799" s="16"/>
    </row>
    <row r="4800" spans="18:20" s="9" customFormat="1">
      <c r="R4800" s="16"/>
      <c r="S4800" s="16"/>
      <c r="T4800" s="16"/>
    </row>
    <row r="4801" spans="18:20" s="9" customFormat="1">
      <c r="R4801" s="16"/>
      <c r="S4801" s="16"/>
      <c r="T4801" s="16"/>
    </row>
    <row r="4802" spans="18:20" s="9" customFormat="1">
      <c r="R4802" s="16"/>
      <c r="S4802" s="16"/>
      <c r="T4802" s="16"/>
    </row>
    <row r="4803" spans="18:20" s="9" customFormat="1">
      <c r="R4803" s="16"/>
      <c r="S4803" s="16"/>
      <c r="T4803" s="16"/>
    </row>
    <row r="4804" spans="18:20" s="9" customFormat="1">
      <c r="R4804" s="16"/>
      <c r="S4804" s="16"/>
      <c r="T4804" s="16"/>
    </row>
    <row r="4805" spans="18:20" s="9" customFormat="1">
      <c r="R4805" s="16"/>
      <c r="S4805" s="16"/>
      <c r="T4805" s="16"/>
    </row>
    <row r="4806" spans="18:20" s="9" customFormat="1">
      <c r="R4806" s="16"/>
      <c r="S4806" s="16"/>
      <c r="T4806" s="16"/>
    </row>
    <row r="4807" spans="18:20" s="9" customFormat="1">
      <c r="R4807" s="16"/>
      <c r="S4807" s="16"/>
      <c r="T4807" s="16"/>
    </row>
    <row r="4808" spans="18:20" s="9" customFormat="1">
      <c r="R4808" s="16"/>
      <c r="S4808" s="16"/>
      <c r="T4808" s="16"/>
    </row>
    <row r="4809" spans="18:20" s="9" customFormat="1">
      <c r="R4809" s="16"/>
      <c r="S4809" s="16"/>
      <c r="T4809" s="16"/>
    </row>
    <row r="4810" spans="18:20" s="9" customFormat="1">
      <c r="R4810" s="16"/>
      <c r="S4810" s="16"/>
      <c r="T4810" s="16"/>
    </row>
    <row r="4811" spans="18:20" s="9" customFormat="1">
      <c r="R4811" s="16"/>
      <c r="S4811" s="16"/>
      <c r="T4811" s="16"/>
    </row>
    <row r="4812" spans="18:20" s="9" customFormat="1">
      <c r="R4812" s="16"/>
      <c r="S4812" s="16"/>
      <c r="T4812" s="16"/>
    </row>
    <row r="4813" spans="18:20" s="9" customFormat="1">
      <c r="R4813" s="16"/>
      <c r="S4813" s="16"/>
      <c r="T4813" s="16"/>
    </row>
    <row r="4814" spans="18:20" s="9" customFormat="1">
      <c r="R4814" s="16"/>
      <c r="S4814" s="16"/>
      <c r="T4814" s="16"/>
    </row>
    <row r="4815" spans="18:20" s="9" customFormat="1">
      <c r="R4815" s="16"/>
      <c r="S4815" s="16"/>
      <c r="T4815" s="16"/>
    </row>
    <row r="4816" spans="18:20" s="9" customFormat="1">
      <c r="R4816" s="16"/>
      <c r="S4816" s="16"/>
      <c r="T4816" s="16"/>
    </row>
    <row r="4817" spans="18:20" s="9" customFormat="1">
      <c r="R4817" s="16"/>
      <c r="S4817" s="16"/>
      <c r="T4817" s="16"/>
    </row>
    <row r="4818" spans="18:20" s="9" customFormat="1">
      <c r="R4818" s="16"/>
      <c r="S4818" s="16"/>
      <c r="T4818" s="16"/>
    </row>
    <row r="4819" spans="18:20" s="9" customFormat="1">
      <c r="R4819" s="16"/>
      <c r="S4819" s="16"/>
      <c r="T4819" s="16"/>
    </row>
    <row r="4820" spans="18:20" s="9" customFormat="1">
      <c r="R4820" s="16"/>
      <c r="S4820" s="16"/>
      <c r="T4820" s="16"/>
    </row>
    <row r="4821" spans="18:20" s="9" customFormat="1">
      <c r="R4821" s="16"/>
      <c r="S4821" s="16"/>
      <c r="T4821" s="16"/>
    </row>
    <row r="4822" spans="18:20" s="9" customFormat="1">
      <c r="R4822" s="16"/>
      <c r="S4822" s="16"/>
      <c r="T4822" s="16"/>
    </row>
    <row r="4823" spans="18:20" s="9" customFormat="1">
      <c r="R4823" s="16"/>
      <c r="S4823" s="16"/>
      <c r="T4823" s="16"/>
    </row>
    <row r="4824" spans="18:20" s="9" customFormat="1">
      <c r="R4824" s="16"/>
      <c r="S4824" s="16"/>
      <c r="T4824" s="16"/>
    </row>
    <row r="4825" spans="18:20" s="9" customFormat="1">
      <c r="R4825" s="16"/>
      <c r="S4825" s="16"/>
      <c r="T4825" s="16"/>
    </row>
    <row r="4826" spans="18:20" s="9" customFormat="1">
      <c r="R4826" s="16"/>
      <c r="S4826" s="16"/>
      <c r="T4826" s="16"/>
    </row>
    <row r="4827" spans="18:20" s="9" customFormat="1">
      <c r="R4827" s="16"/>
      <c r="S4827" s="16"/>
      <c r="T4827" s="16"/>
    </row>
    <row r="4828" spans="18:20" s="9" customFormat="1">
      <c r="R4828" s="16"/>
      <c r="S4828" s="16"/>
      <c r="T4828" s="16"/>
    </row>
    <row r="4829" spans="18:20" s="9" customFormat="1">
      <c r="R4829" s="16"/>
      <c r="S4829" s="16"/>
      <c r="T4829" s="16"/>
    </row>
    <row r="4830" spans="18:20" s="9" customFormat="1">
      <c r="R4830" s="16"/>
      <c r="S4830" s="16"/>
      <c r="T4830" s="16"/>
    </row>
    <row r="4831" spans="18:20" s="9" customFormat="1">
      <c r="R4831" s="16"/>
      <c r="S4831" s="16"/>
      <c r="T4831" s="16"/>
    </row>
    <row r="4832" spans="18:20" s="9" customFormat="1">
      <c r="R4832" s="16"/>
      <c r="S4832" s="16"/>
      <c r="T4832" s="16"/>
    </row>
    <row r="4833" spans="18:20" s="9" customFormat="1">
      <c r="R4833" s="16"/>
      <c r="S4833" s="16"/>
      <c r="T4833" s="16"/>
    </row>
    <row r="4834" spans="18:20" s="9" customFormat="1">
      <c r="R4834" s="16"/>
      <c r="S4834" s="16"/>
      <c r="T4834" s="16"/>
    </row>
    <row r="4835" spans="18:20" s="9" customFormat="1">
      <c r="R4835" s="16"/>
      <c r="S4835" s="16"/>
      <c r="T4835" s="16"/>
    </row>
    <row r="4836" spans="18:20" s="9" customFormat="1">
      <c r="R4836" s="16"/>
      <c r="S4836" s="16"/>
      <c r="T4836" s="16"/>
    </row>
    <row r="4837" spans="18:20" s="9" customFormat="1">
      <c r="R4837" s="16"/>
      <c r="S4837" s="16"/>
      <c r="T4837" s="16"/>
    </row>
    <row r="4838" spans="18:20" s="9" customFormat="1">
      <c r="R4838" s="16"/>
      <c r="S4838" s="16"/>
      <c r="T4838" s="16"/>
    </row>
    <row r="4839" spans="18:20" s="9" customFormat="1">
      <c r="R4839" s="16"/>
      <c r="S4839" s="16"/>
      <c r="T4839" s="16"/>
    </row>
    <row r="4840" spans="18:20" s="9" customFormat="1">
      <c r="R4840" s="16"/>
      <c r="S4840" s="16"/>
      <c r="T4840" s="16"/>
    </row>
    <row r="4841" spans="18:20" s="9" customFormat="1">
      <c r="R4841" s="16"/>
      <c r="S4841" s="16"/>
      <c r="T4841" s="16"/>
    </row>
    <row r="4842" spans="18:20" s="9" customFormat="1">
      <c r="R4842" s="16"/>
      <c r="S4842" s="16"/>
      <c r="T4842" s="16"/>
    </row>
    <row r="4843" spans="18:20" s="9" customFormat="1">
      <c r="R4843" s="16"/>
      <c r="S4843" s="16"/>
      <c r="T4843" s="16"/>
    </row>
    <row r="4844" spans="18:20" s="9" customFormat="1">
      <c r="R4844" s="16"/>
      <c r="S4844" s="16"/>
      <c r="T4844" s="16"/>
    </row>
    <row r="4845" spans="18:20" s="9" customFormat="1">
      <c r="R4845" s="16"/>
      <c r="S4845" s="16"/>
      <c r="T4845" s="16"/>
    </row>
    <row r="4846" spans="18:20" s="9" customFormat="1">
      <c r="R4846" s="16"/>
      <c r="S4846" s="16"/>
      <c r="T4846" s="16"/>
    </row>
    <row r="4847" spans="18:20" s="9" customFormat="1">
      <c r="R4847" s="16"/>
      <c r="S4847" s="16"/>
      <c r="T4847" s="16"/>
    </row>
    <row r="4848" spans="18:20" s="9" customFormat="1">
      <c r="R4848" s="16"/>
      <c r="S4848" s="16"/>
      <c r="T4848" s="16"/>
    </row>
    <row r="4849" spans="18:20" s="9" customFormat="1">
      <c r="R4849" s="16"/>
      <c r="S4849" s="16"/>
      <c r="T4849" s="16"/>
    </row>
    <row r="4850" spans="18:20" s="9" customFormat="1">
      <c r="R4850" s="16"/>
      <c r="S4850" s="16"/>
      <c r="T4850" s="16"/>
    </row>
    <row r="4851" spans="18:20" s="9" customFormat="1">
      <c r="R4851" s="16"/>
      <c r="S4851" s="16"/>
      <c r="T4851" s="16"/>
    </row>
    <row r="4852" spans="18:20" s="9" customFormat="1">
      <c r="R4852" s="16"/>
      <c r="S4852" s="16"/>
      <c r="T4852" s="16"/>
    </row>
    <row r="4853" spans="18:20" s="9" customFormat="1">
      <c r="R4853" s="16"/>
      <c r="S4853" s="16"/>
      <c r="T4853" s="16"/>
    </row>
    <row r="4854" spans="18:20" s="9" customFormat="1">
      <c r="R4854" s="16"/>
      <c r="S4854" s="16"/>
      <c r="T4854" s="16"/>
    </row>
    <row r="4855" spans="18:20" s="9" customFormat="1">
      <c r="R4855" s="16"/>
      <c r="S4855" s="16"/>
      <c r="T4855" s="16"/>
    </row>
    <row r="4856" spans="18:20" s="9" customFormat="1">
      <c r="R4856" s="16"/>
      <c r="S4856" s="16"/>
      <c r="T4856" s="16"/>
    </row>
    <row r="4857" spans="18:20" s="9" customFormat="1">
      <c r="R4857" s="16"/>
      <c r="S4857" s="16"/>
      <c r="T4857" s="16"/>
    </row>
    <row r="4858" spans="18:20" s="9" customFormat="1">
      <c r="R4858" s="16"/>
      <c r="S4858" s="16"/>
      <c r="T4858" s="16"/>
    </row>
    <row r="4859" spans="18:20" s="9" customFormat="1">
      <c r="R4859" s="16"/>
      <c r="S4859" s="16"/>
      <c r="T4859" s="16"/>
    </row>
    <row r="4860" spans="18:20" s="9" customFormat="1">
      <c r="R4860" s="16"/>
      <c r="S4860" s="16"/>
      <c r="T4860" s="16"/>
    </row>
    <row r="4861" spans="18:20" s="9" customFormat="1">
      <c r="R4861" s="16"/>
      <c r="S4861" s="16"/>
      <c r="T4861" s="16"/>
    </row>
    <row r="4862" spans="18:20" s="9" customFormat="1">
      <c r="R4862" s="16"/>
      <c r="S4862" s="16"/>
      <c r="T4862" s="16"/>
    </row>
    <row r="4863" spans="18:20" s="9" customFormat="1">
      <c r="R4863" s="16"/>
      <c r="S4863" s="16"/>
      <c r="T4863" s="16"/>
    </row>
    <row r="4864" spans="18:20" s="9" customFormat="1">
      <c r="R4864" s="16"/>
      <c r="S4864" s="16"/>
      <c r="T4864" s="16"/>
    </row>
    <row r="4865" spans="18:20" s="9" customFormat="1">
      <c r="R4865" s="16"/>
      <c r="S4865" s="16"/>
      <c r="T4865" s="16"/>
    </row>
    <row r="4866" spans="18:20" s="9" customFormat="1">
      <c r="R4866" s="16"/>
      <c r="S4866" s="16"/>
      <c r="T4866" s="16"/>
    </row>
    <row r="4867" spans="18:20" s="9" customFormat="1">
      <c r="R4867" s="16"/>
      <c r="S4867" s="16"/>
      <c r="T4867" s="16"/>
    </row>
    <row r="4868" spans="18:20" s="9" customFormat="1">
      <c r="R4868" s="16"/>
      <c r="S4868" s="16"/>
      <c r="T4868" s="16"/>
    </row>
    <row r="4869" spans="18:20" s="9" customFormat="1">
      <c r="R4869" s="16"/>
      <c r="S4869" s="16"/>
      <c r="T4869" s="16"/>
    </row>
    <row r="4870" spans="18:20" s="9" customFormat="1">
      <c r="R4870" s="16"/>
      <c r="S4870" s="16"/>
      <c r="T4870" s="16"/>
    </row>
    <row r="4871" spans="18:20" s="9" customFormat="1">
      <c r="R4871" s="16"/>
      <c r="S4871" s="16"/>
      <c r="T4871" s="16"/>
    </row>
    <row r="4872" spans="18:20" s="9" customFormat="1">
      <c r="R4872" s="16"/>
      <c r="S4872" s="16"/>
      <c r="T4872" s="16"/>
    </row>
    <row r="4873" spans="18:20" s="9" customFormat="1">
      <c r="R4873" s="16"/>
      <c r="S4873" s="16"/>
      <c r="T4873" s="16"/>
    </row>
    <row r="4874" spans="18:20" s="9" customFormat="1">
      <c r="R4874" s="16"/>
      <c r="S4874" s="16"/>
      <c r="T4874" s="16"/>
    </row>
    <row r="4875" spans="18:20" s="9" customFormat="1">
      <c r="R4875" s="16"/>
      <c r="S4875" s="16"/>
      <c r="T4875" s="16"/>
    </row>
    <row r="4876" spans="18:20" s="9" customFormat="1">
      <c r="R4876" s="16"/>
      <c r="S4876" s="16"/>
      <c r="T4876" s="16"/>
    </row>
    <row r="4877" spans="18:20" s="9" customFormat="1">
      <c r="R4877" s="16"/>
      <c r="S4877" s="16"/>
      <c r="T4877" s="16"/>
    </row>
    <row r="4878" spans="18:20" s="9" customFormat="1">
      <c r="R4878" s="16"/>
      <c r="S4878" s="16"/>
      <c r="T4878" s="16"/>
    </row>
    <row r="4879" spans="18:20" s="9" customFormat="1">
      <c r="R4879" s="16"/>
      <c r="S4879" s="16"/>
      <c r="T4879" s="16"/>
    </row>
    <row r="4880" spans="18:20" s="9" customFormat="1">
      <c r="R4880" s="16"/>
      <c r="S4880" s="16"/>
      <c r="T4880" s="16"/>
    </row>
    <row r="4881" spans="18:20" s="9" customFormat="1">
      <c r="R4881" s="16"/>
      <c r="S4881" s="16"/>
      <c r="T4881" s="16"/>
    </row>
    <row r="4882" spans="18:20" s="9" customFormat="1">
      <c r="R4882" s="16"/>
      <c r="S4882" s="16"/>
      <c r="T4882" s="16"/>
    </row>
    <row r="4883" spans="18:20" s="9" customFormat="1">
      <c r="R4883" s="16"/>
      <c r="S4883" s="16"/>
      <c r="T4883" s="16"/>
    </row>
    <row r="4884" spans="18:20" s="9" customFormat="1">
      <c r="R4884" s="16"/>
      <c r="S4884" s="16"/>
      <c r="T4884" s="16"/>
    </row>
    <row r="4885" spans="18:20" s="9" customFormat="1">
      <c r="R4885" s="16"/>
      <c r="S4885" s="16"/>
      <c r="T4885" s="16"/>
    </row>
    <row r="4886" spans="18:20" s="9" customFormat="1">
      <c r="R4886" s="16"/>
      <c r="S4886" s="16"/>
      <c r="T4886" s="16"/>
    </row>
    <row r="4887" spans="18:20" s="9" customFormat="1">
      <c r="R4887" s="16"/>
      <c r="S4887" s="16"/>
      <c r="T4887" s="16"/>
    </row>
    <row r="4888" spans="18:20" s="9" customFormat="1">
      <c r="R4888" s="16"/>
      <c r="S4888" s="16"/>
      <c r="T4888" s="16"/>
    </row>
    <row r="4889" spans="18:20" s="9" customFormat="1">
      <c r="R4889" s="16"/>
      <c r="S4889" s="16"/>
      <c r="T4889" s="16"/>
    </row>
    <row r="4890" spans="18:20" s="9" customFormat="1">
      <c r="R4890" s="16"/>
      <c r="S4890" s="16"/>
      <c r="T4890" s="16"/>
    </row>
    <row r="4891" spans="18:20" s="9" customFormat="1">
      <c r="R4891" s="16"/>
      <c r="S4891" s="16"/>
      <c r="T4891" s="16"/>
    </row>
    <row r="4892" spans="18:20" s="9" customFormat="1">
      <c r="R4892" s="16"/>
      <c r="S4892" s="16"/>
      <c r="T4892" s="16"/>
    </row>
    <row r="4893" spans="18:20" s="9" customFormat="1">
      <c r="R4893" s="16"/>
      <c r="S4893" s="16"/>
      <c r="T4893" s="16"/>
    </row>
    <row r="4894" spans="18:20" s="9" customFormat="1">
      <c r="R4894" s="16"/>
      <c r="S4894" s="16"/>
      <c r="T4894" s="16"/>
    </row>
    <row r="4895" spans="18:20" s="9" customFormat="1">
      <c r="R4895" s="16"/>
      <c r="S4895" s="16"/>
      <c r="T4895" s="16"/>
    </row>
    <row r="4896" spans="18:20" s="9" customFormat="1">
      <c r="R4896" s="16"/>
      <c r="S4896" s="16"/>
      <c r="T4896" s="16"/>
    </row>
    <row r="4897" spans="18:20" s="9" customFormat="1">
      <c r="R4897" s="16"/>
      <c r="S4897" s="16"/>
      <c r="T4897" s="16"/>
    </row>
    <row r="4898" spans="18:20" s="9" customFormat="1">
      <c r="R4898" s="16"/>
      <c r="S4898" s="16"/>
      <c r="T4898" s="16"/>
    </row>
    <row r="4899" spans="18:20" s="9" customFormat="1">
      <c r="R4899" s="16"/>
      <c r="S4899" s="16"/>
      <c r="T4899" s="16"/>
    </row>
    <row r="4900" spans="18:20" s="9" customFormat="1">
      <c r="R4900" s="16"/>
      <c r="S4900" s="16"/>
      <c r="T4900" s="16"/>
    </row>
    <row r="4901" spans="18:20" s="9" customFormat="1">
      <c r="R4901" s="16"/>
      <c r="S4901" s="16"/>
      <c r="T4901" s="16"/>
    </row>
    <row r="4902" spans="18:20" s="9" customFormat="1">
      <c r="R4902" s="16"/>
      <c r="S4902" s="16"/>
      <c r="T4902" s="16"/>
    </row>
    <row r="4903" spans="18:20" s="9" customFormat="1">
      <c r="R4903" s="16"/>
      <c r="S4903" s="16"/>
      <c r="T4903" s="16"/>
    </row>
    <row r="4904" spans="18:20" s="9" customFormat="1">
      <c r="R4904" s="16"/>
      <c r="S4904" s="16"/>
      <c r="T4904" s="16"/>
    </row>
    <row r="4905" spans="18:20" s="9" customFormat="1">
      <c r="R4905" s="16"/>
      <c r="S4905" s="16"/>
      <c r="T4905" s="16"/>
    </row>
    <row r="4906" spans="18:20" s="9" customFormat="1">
      <c r="R4906" s="16"/>
      <c r="S4906" s="16"/>
      <c r="T4906" s="16"/>
    </row>
    <row r="4907" spans="18:20" s="9" customFormat="1">
      <c r="R4907" s="16"/>
      <c r="S4907" s="16"/>
      <c r="T4907" s="16"/>
    </row>
    <row r="4908" spans="18:20" s="9" customFormat="1">
      <c r="R4908" s="16"/>
      <c r="S4908" s="16"/>
      <c r="T4908" s="16"/>
    </row>
    <row r="4909" spans="18:20" s="9" customFormat="1">
      <c r="R4909" s="16"/>
      <c r="S4909" s="16"/>
      <c r="T4909" s="16"/>
    </row>
    <row r="4910" spans="18:20" s="9" customFormat="1">
      <c r="R4910" s="16"/>
      <c r="S4910" s="16"/>
      <c r="T4910" s="16"/>
    </row>
    <row r="4911" spans="18:20" s="9" customFormat="1">
      <c r="R4911" s="16"/>
      <c r="S4911" s="16"/>
      <c r="T4911" s="16"/>
    </row>
    <row r="4912" spans="18:20" s="9" customFormat="1">
      <c r="R4912" s="16"/>
      <c r="S4912" s="16"/>
      <c r="T4912" s="16"/>
    </row>
    <row r="4913" spans="18:20" s="9" customFormat="1">
      <c r="R4913" s="16"/>
      <c r="S4913" s="16"/>
      <c r="T4913" s="16"/>
    </row>
    <row r="4914" spans="18:20" s="9" customFormat="1">
      <c r="R4914" s="16"/>
      <c r="S4914" s="16"/>
      <c r="T4914" s="16"/>
    </row>
    <row r="4915" spans="18:20" s="9" customFormat="1">
      <c r="R4915" s="16"/>
      <c r="S4915" s="16"/>
      <c r="T4915" s="16"/>
    </row>
    <row r="4916" spans="18:20" s="9" customFormat="1">
      <c r="R4916" s="16"/>
      <c r="S4916" s="16"/>
      <c r="T4916" s="16"/>
    </row>
    <row r="4917" spans="18:20" s="9" customFormat="1">
      <c r="R4917" s="16"/>
      <c r="S4917" s="16"/>
      <c r="T4917" s="16"/>
    </row>
    <row r="4918" spans="18:20" s="9" customFormat="1">
      <c r="R4918" s="16"/>
      <c r="S4918" s="16"/>
      <c r="T4918" s="16"/>
    </row>
    <row r="4919" spans="18:20" s="9" customFormat="1">
      <c r="R4919" s="16"/>
      <c r="S4919" s="16"/>
      <c r="T4919" s="16"/>
    </row>
    <row r="4920" spans="18:20" s="9" customFormat="1">
      <c r="R4920" s="16"/>
      <c r="S4920" s="16"/>
      <c r="T4920" s="16"/>
    </row>
    <row r="4921" spans="18:20" s="9" customFormat="1">
      <c r="R4921" s="16"/>
      <c r="S4921" s="16"/>
      <c r="T4921" s="16"/>
    </row>
    <row r="4922" spans="18:20" s="9" customFormat="1">
      <c r="R4922" s="16"/>
      <c r="S4922" s="16"/>
      <c r="T4922" s="16"/>
    </row>
    <row r="4923" spans="18:20" s="9" customFormat="1">
      <c r="R4923" s="16"/>
      <c r="S4923" s="16"/>
      <c r="T4923" s="16"/>
    </row>
    <row r="4924" spans="18:20" s="9" customFormat="1">
      <c r="R4924" s="16"/>
      <c r="S4924" s="16"/>
      <c r="T4924" s="16"/>
    </row>
    <row r="4925" spans="18:20" s="9" customFormat="1">
      <c r="R4925" s="16"/>
      <c r="S4925" s="16"/>
      <c r="T4925" s="16"/>
    </row>
    <row r="4926" spans="18:20" s="9" customFormat="1">
      <c r="R4926" s="16"/>
      <c r="S4926" s="16"/>
      <c r="T4926" s="16"/>
    </row>
    <row r="4927" spans="18:20" s="9" customFormat="1">
      <c r="R4927" s="16"/>
      <c r="S4927" s="16"/>
      <c r="T4927" s="16"/>
    </row>
    <row r="4928" spans="18:20" s="9" customFormat="1">
      <c r="R4928" s="16"/>
      <c r="S4928" s="16"/>
      <c r="T4928" s="16"/>
    </row>
    <row r="4929" spans="18:20" s="9" customFormat="1">
      <c r="R4929" s="16"/>
      <c r="S4929" s="16"/>
      <c r="T4929" s="16"/>
    </row>
    <row r="4930" spans="18:20" s="9" customFormat="1">
      <c r="R4930" s="16"/>
      <c r="S4930" s="16"/>
      <c r="T4930" s="16"/>
    </row>
    <row r="4931" spans="18:20" s="9" customFormat="1">
      <c r="R4931" s="16"/>
      <c r="S4931" s="16"/>
      <c r="T4931" s="16"/>
    </row>
    <row r="4932" spans="18:20" s="9" customFormat="1">
      <c r="R4932" s="16"/>
      <c r="S4932" s="16"/>
      <c r="T4932" s="16"/>
    </row>
    <row r="4933" spans="18:20" s="9" customFormat="1">
      <c r="R4933" s="16"/>
      <c r="S4933" s="16"/>
      <c r="T4933" s="16"/>
    </row>
    <row r="4934" spans="18:20" s="9" customFormat="1">
      <c r="R4934" s="16"/>
      <c r="S4934" s="16"/>
      <c r="T4934" s="16"/>
    </row>
    <row r="4935" spans="18:20" s="9" customFormat="1">
      <c r="R4935" s="16"/>
      <c r="S4935" s="16"/>
      <c r="T4935" s="16"/>
    </row>
    <row r="4936" spans="18:20" s="9" customFormat="1">
      <c r="R4936" s="16"/>
      <c r="S4936" s="16"/>
      <c r="T4936" s="16"/>
    </row>
    <row r="4937" spans="18:20" s="9" customFormat="1">
      <c r="R4937" s="16"/>
      <c r="S4937" s="16"/>
      <c r="T4937" s="16"/>
    </row>
    <row r="4938" spans="18:20" s="9" customFormat="1">
      <c r="R4938" s="16"/>
      <c r="S4938" s="16"/>
      <c r="T4938" s="16"/>
    </row>
    <row r="4939" spans="18:20" s="9" customFormat="1">
      <c r="R4939" s="16"/>
      <c r="S4939" s="16"/>
      <c r="T4939" s="16"/>
    </row>
    <row r="4940" spans="18:20" s="9" customFormat="1">
      <c r="R4940" s="16"/>
      <c r="S4940" s="16"/>
      <c r="T4940" s="16"/>
    </row>
    <row r="4941" spans="18:20" s="9" customFormat="1">
      <c r="R4941" s="16"/>
      <c r="S4941" s="16"/>
      <c r="T4941" s="16"/>
    </row>
    <row r="4942" spans="18:20" s="9" customFormat="1">
      <c r="R4942" s="16"/>
      <c r="S4942" s="16"/>
      <c r="T4942" s="16"/>
    </row>
    <row r="4943" spans="18:20" s="9" customFormat="1">
      <c r="R4943" s="16"/>
      <c r="S4943" s="16"/>
      <c r="T4943" s="16"/>
    </row>
    <row r="4944" spans="18:20" s="9" customFormat="1">
      <c r="R4944" s="16"/>
      <c r="S4944" s="16"/>
      <c r="T4944" s="16"/>
    </row>
    <row r="4945" spans="18:20" s="9" customFormat="1">
      <c r="R4945" s="16"/>
      <c r="S4945" s="16"/>
      <c r="T4945" s="16"/>
    </row>
    <row r="4946" spans="18:20" s="9" customFormat="1">
      <c r="R4946" s="16"/>
      <c r="S4946" s="16"/>
      <c r="T4946" s="16"/>
    </row>
    <row r="4947" spans="18:20" s="9" customFormat="1">
      <c r="R4947" s="16"/>
      <c r="S4947" s="16"/>
      <c r="T4947" s="16"/>
    </row>
    <row r="4948" spans="18:20" s="9" customFormat="1">
      <c r="R4948" s="16"/>
      <c r="S4948" s="16"/>
      <c r="T4948" s="16"/>
    </row>
    <row r="4949" spans="18:20" s="9" customFormat="1">
      <c r="R4949" s="16"/>
      <c r="S4949" s="16"/>
      <c r="T4949" s="16"/>
    </row>
    <row r="4950" spans="18:20" s="9" customFormat="1">
      <c r="R4950" s="16"/>
      <c r="S4950" s="16"/>
      <c r="T4950" s="16"/>
    </row>
    <row r="4951" spans="18:20" s="9" customFormat="1">
      <c r="R4951" s="16"/>
      <c r="S4951" s="16"/>
      <c r="T4951" s="16"/>
    </row>
    <row r="4952" spans="18:20" s="9" customFormat="1">
      <c r="R4952" s="16"/>
      <c r="S4952" s="16"/>
      <c r="T4952" s="16"/>
    </row>
    <row r="4953" spans="18:20" s="9" customFormat="1">
      <c r="R4953" s="16"/>
      <c r="S4953" s="16"/>
      <c r="T4953" s="16"/>
    </row>
    <row r="4954" spans="18:20" s="9" customFormat="1">
      <c r="R4954" s="16"/>
      <c r="S4954" s="16"/>
      <c r="T4954" s="16"/>
    </row>
    <row r="4955" spans="18:20" s="9" customFormat="1">
      <c r="R4955" s="16"/>
      <c r="S4955" s="16"/>
      <c r="T4955" s="16"/>
    </row>
    <row r="4956" spans="18:20" s="9" customFormat="1">
      <c r="R4956" s="16"/>
      <c r="S4956" s="16"/>
      <c r="T4956" s="16"/>
    </row>
    <row r="4957" spans="18:20" s="9" customFormat="1">
      <c r="R4957" s="16"/>
      <c r="S4957" s="16"/>
      <c r="T4957" s="16"/>
    </row>
    <row r="4958" spans="18:20" s="9" customFormat="1">
      <c r="R4958" s="16"/>
      <c r="S4958" s="16"/>
      <c r="T4958" s="16"/>
    </row>
    <row r="4959" spans="18:20" s="9" customFormat="1">
      <c r="R4959" s="16"/>
      <c r="S4959" s="16"/>
      <c r="T4959" s="16"/>
    </row>
    <row r="4960" spans="18:20" s="9" customFormat="1">
      <c r="R4960" s="16"/>
      <c r="S4960" s="16"/>
      <c r="T4960" s="16"/>
    </row>
    <row r="4961" spans="18:20" s="9" customFormat="1">
      <c r="R4961" s="16"/>
      <c r="S4961" s="16"/>
      <c r="T4961" s="16"/>
    </row>
    <row r="4962" spans="18:20" s="9" customFormat="1">
      <c r="R4962" s="16"/>
      <c r="S4962" s="16"/>
      <c r="T4962" s="16"/>
    </row>
    <row r="4963" spans="18:20" s="9" customFormat="1">
      <c r="R4963" s="16"/>
      <c r="S4963" s="16"/>
      <c r="T4963" s="16"/>
    </row>
    <row r="4964" spans="18:20" s="9" customFormat="1">
      <c r="R4964" s="16"/>
      <c r="S4964" s="16"/>
      <c r="T4964" s="16"/>
    </row>
    <row r="4965" spans="18:20" s="9" customFormat="1">
      <c r="R4965" s="16"/>
      <c r="S4965" s="16"/>
      <c r="T4965" s="16"/>
    </row>
    <row r="4966" spans="18:20" s="9" customFormat="1">
      <c r="R4966" s="16"/>
      <c r="S4966" s="16"/>
      <c r="T4966" s="16"/>
    </row>
    <row r="4967" spans="18:20" s="9" customFormat="1">
      <c r="R4967" s="16"/>
      <c r="S4967" s="16"/>
      <c r="T4967" s="16"/>
    </row>
    <row r="4968" spans="18:20" s="9" customFormat="1">
      <c r="R4968" s="16"/>
      <c r="S4968" s="16"/>
      <c r="T4968" s="16"/>
    </row>
    <row r="4969" spans="18:20" s="9" customFormat="1">
      <c r="R4969" s="16"/>
      <c r="S4969" s="16"/>
      <c r="T4969" s="16"/>
    </row>
    <row r="4970" spans="18:20" s="9" customFormat="1">
      <c r="R4970" s="16"/>
      <c r="S4970" s="16"/>
      <c r="T4970" s="16"/>
    </row>
    <row r="4971" spans="18:20" s="9" customFormat="1">
      <c r="R4971" s="16"/>
      <c r="S4971" s="16"/>
      <c r="T4971" s="16"/>
    </row>
    <row r="4972" spans="18:20" s="9" customFormat="1">
      <c r="R4972" s="16"/>
      <c r="S4972" s="16"/>
      <c r="T4972" s="16"/>
    </row>
    <row r="4973" spans="18:20" s="9" customFormat="1">
      <c r="R4973" s="16"/>
      <c r="S4973" s="16"/>
      <c r="T4973" s="16"/>
    </row>
    <row r="4974" spans="18:20" s="9" customFormat="1">
      <c r="R4974" s="16"/>
      <c r="S4974" s="16"/>
      <c r="T4974" s="16"/>
    </row>
    <row r="4975" spans="18:20" s="9" customFormat="1">
      <c r="R4975" s="16"/>
      <c r="S4975" s="16"/>
      <c r="T4975" s="16"/>
    </row>
    <row r="4976" spans="18:20" s="9" customFormat="1">
      <c r="R4976" s="16"/>
      <c r="S4976" s="16"/>
      <c r="T4976" s="16"/>
    </row>
    <row r="4977" spans="18:20" s="9" customFormat="1">
      <c r="R4977" s="16"/>
      <c r="S4977" s="16"/>
      <c r="T4977" s="16"/>
    </row>
    <row r="4978" spans="18:20" s="9" customFormat="1">
      <c r="R4978" s="16"/>
      <c r="S4978" s="16"/>
      <c r="T4978" s="16"/>
    </row>
    <row r="4979" spans="18:20" s="9" customFormat="1">
      <c r="R4979" s="16"/>
      <c r="S4979" s="16"/>
      <c r="T4979" s="16"/>
    </row>
    <row r="4980" spans="18:20" s="9" customFormat="1">
      <c r="R4980" s="16"/>
      <c r="S4980" s="16"/>
      <c r="T4980" s="16"/>
    </row>
    <row r="4981" spans="18:20" s="9" customFormat="1">
      <c r="R4981" s="16"/>
      <c r="S4981" s="16"/>
      <c r="T4981" s="16"/>
    </row>
    <row r="4982" spans="18:20" s="9" customFormat="1">
      <c r="R4982" s="16"/>
      <c r="S4982" s="16"/>
      <c r="T4982" s="16"/>
    </row>
    <row r="4983" spans="18:20" s="9" customFormat="1">
      <c r="R4983" s="16"/>
      <c r="S4983" s="16"/>
      <c r="T4983" s="16"/>
    </row>
    <row r="4984" spans="18:20" s="9" customFormat="1">
      <c r="R4984" s="16"/>
      <c r="S4984" s="16"/>
      <c r="T4984" s="16"/>
    </row>
    <row r="4985" spans="18:20" s="9" customFormat="1">
      <c r="R4985" s="16"/>
      <c r="S4985" s="16"/>
      <c r="T4985" s="16"/>
    </row>
    <row r="4986" spans="18:20" s="9" customFormat="1">
      <c r="R4986" s="16"/>
      <c r="S4986" s="16"/>
      <c r="T4986" s="16"/>
    </row>
    <row r="4987" spans="18:20" s="9" customFormat="1">
      <c r="R4987" s="16"/>
      <c r="S4987" s="16"/>
      <c r="T4987" s="16"/>
    </row>
    <row r="4988" spans="18:20" s="9" customFormat="1">
      <c r="R4988" s="16"/>
      <c r="S4988" s="16"/>
      <c r="T4988" s="16"/>
    </row>
    <row r="4989" spans="18:20" s="9" customFormat="1">
      <c r="R4989" s="16"/>
      <c r="S4989" s="16"/>
      <c r="T4989" s="16"/>
    </row>
    <row r="4990" spans="18:20" s="9" customFormat="1">
      <c r="R4990" s="16"/>
      <c r="S4990" s="16"/>
      <c r="T4990" s="16"/>
    </row>
    <row r="4991" spans="18:20" s="9" customFormat="1">
      <c r="R4991" s="16"/>
      <c r="S4991" s="16"/>
      <c r="T4991" s="16"/>
    </row>
    <row r="4992" spans="18:20" s="9" customFormat="1">
      <c r="R4992" s="16"/>
      <c r="S4992" s="16"/>
      <c r="T4992" s="16"/>
    </row>
    <row r="4993" spans="18:20" s="9" customFormat="1">
      <c r="R4993" s="16"/>
      <c r="S4993" s="16"/>
      <c r="T4993" s="16"/>
    </row>
    <row r="4994" spans="18:20" s="9" customFormat="1">
      <c r="R4994" s="16"/>
      <c r="S4994" s="16"/>
      <c r="T4994" s="16"/>
    </row>
    <row r="4995" spans="18:20" s="9" customFormat="1">
      <c r="R4995" s="16"/>
      <c r="S4995" s="16"/>
      <c r="T4995" s="16"/>
    </row>
    <row r="4996" spans="18:20" s="9" customFormat="1">
      <c r="R4996" s="16"/>
      <c r="S4996" s="16"/>
      <c r="T4996" s="16"/>
    </row>
    <row r="4997" spans="18:20" s="9" customFormat="1">
      <c r="R4997" s="16"/>
      <c r="S4997" s="16"/>
      <c r="T4997" s="16"/>
    </row>
    <row r="4998" spans="18:20" s="9" customFormat="1">
      <c r="R4998" s="16"/>
      <c r="S4998" s="16"/>
      <c r="T4998" s="16"/>
    </row>
    <row r="4999" spans="18:20" s="9" customFormat="1">
      <c r="R4999" s="16"/>
      <c r="S4999" s="16"/>
      <c r="T4999" s="16"/>
    </row>
    <row r="5000" spans="18:20" s="9" customFormat="1">
      <c r="R5000" s="16"/>
      <c r="S5000" s="16"/>
      <c r="T5000" s="16"/>
    </row>
    <row r="5001" spans="18:20" s="9" customFormat="1">
      <c r="R5001" s="16"/>
      <c r="S5001" s="16"/>
      <c r="T5001" s="16"/>
    </row>
    <row r="5002" spans="18:20" s="9" customFormat="1">
      <c r="R5002" s="16"/>
      <c r="S5002" s="16"/>
      <c r="T5002" s="16"/>
    </row>
    <row r="5003" spans="18:20" s="9" customFormat="1">
      <c r="R5003" s="16"/>
      <c r="S5003" s="16"/>
      <c r="T5003" s="16"/>
    </row>
    <row r="5004" spans="18:20" s="9" customFormat="1">
      <c r="R5004" s="16"/>
      <c r="S5004" s="16"/>
      <c r="T5004" s="16"/>
    </row>
    <row r="5005" spans="18:20" s="9" customFormat="1">
      <c r="R5005" s="16"/>
      <c r="S5005" s="16"/>
      <c r="T5005" s="16"/>
    </row>
    <row r="5006" spans="18:20" s="9" customFormat="1">
      <c r="R5006" s="16"/>
      <c r="S5006" s="16"/>
      <c r="T5006" s="16"/>
    </row>
    <row r="5007" spans="18:20" s="9" customFormat="1">
      <c r="R5007" s="16"/>
      <c r="S5007" s="16"/>
      <c r="T5007" s="16"/>
    </row>
    <row r="5008" spans="18:20" s="9" customFormat="1">
      <c r="R5008" s="16"/>
      <c r="S5008" s="16"/>
      <c r="T5008" s="16"/>
    </row>
    <row r="5009" spans="18:20" s="9" customFormat="1">
      <c r="R5009" s="16"/>
      <c r="S5009" s="16"/>
      <c r="T5009" s="16"/>
    </row>
    <row r="5010" spans="18:20" s="9" customFormat="1">
      <c r="R5010" s="16"/>
      <c r="S5010" s="16"/>
      <c r="T5010" s="16"/>
    </row>
    <row r="5011" spans="18:20" s="9" customFormat="1">
      <c r="R5011" s="16"/>
      <c r="S5011" s="16"/>
      <c r="T5011" s="16"/>
    </row>
    <row r="5012" spans="18:20" s="9" customFormat="1">
      <c r="R5012" s="16"/>
      <c r="S5012" s="16"/>
      <c r="T5012" s="16"/>
    </row>
    <row r="5013" spans="18:20" s="9" customFormat="1">
      <c r="R5013" s="16"/>
      <c r="S5013" s="16"/>
      <c r="T5013" s="16"/>
    </row>
    <row r="5014" spans="18:20" s="9" customFormat="1">
      <c r="R5014" s="16"/>
      <c r="S5014" s="16"/>
      <c r="T5014" s="16"/>
    </row>
    <row r="5015" spans="18:20" s="9" customFormat="1">
      <c r="R5015" s="16"/>
      <c r="S5015" s="16"/>
      <c r="T5015" s="16"/>
    </row>
    <row r="5016" spans="18:20" s="9" customFormat="1">
      <c r="R5016" s="16"/>
      <c r="S5016" s="16"/>
      <c r="T5016" s="16"/>
    </row>
    <row r="5017" spans="18:20" s="9" customFormat="1">
      <c r="R5017" s="16"/>
      <c r="S5017" s="16"/>
      <c r="T5017" s="16"/>
    </row>
    <row r="5018" spans="18:20" s="9" customFormat="1">
      <c r="R5018" s="16"/>
      <c r="S5018" s="16"/>
      <c r="T5018" s="16"/>
    </row>
    <row r="5019" spans="18:20" s="9" customFormat="1">
      <c r="R5019" s="16"/>
      <c r="S5019" s="16"/>
      <c r="T5019" s="16"/>
    </row>
    <row r="5020" spans="18:20" s="9" customFormat="1">
      <c r="R5020" s="16"/>
      <c r="S5020" s="16"/>
      <c r="T5020" s="16"/>
    </row>
    <row r="5021" spans="18:20" s="9" customFormat="1">
      <c r="R5021" s="16"/>
      <c r="S5021" s="16"/>
      <c r="T5021" s="16"/>
    </row>
    <row r="5022" spans="18:20" s="9" customFormat="1">
      <c r="R5022" s="16"/>
      <c r="S5022" s="16"/>
      <c r="T5022" s="16"/>
    </row>
    <row r="5023" spans="18:20" s="9" customFormat="1">
      <c r="R5023" s="16"/>
      <c r="S5023" s="16"/>
      <c r="T5023" s="16"/>
    </row>
    <row r="5024" spans="18:20" s="9" customFormat="1">
      <c r="R5024" s="16"/>
      <c r="S5024" s="16"/>
      <c r="T5024" s="16"/>
    </row>
    <row r="5025" spans="18:20" s="9" customFormat="1">
      <c r="R5025" s="16"/>
      <c r="S5025" s="16"/>
      <c r="T5025" s="16"/>
    </row>
    <row r="5026" spans="18:20" s="9" customFormat="1">
      <c r="R5026" s="16"/>
      <c r="S5026" s="16"/>
      <c r="T5026" s="16"/>
    </row>
    <row r="5027" spans="18:20" s="9" customFormat="1">
      <c r="R5027" s="16"/>
      <c r="S5027" s="16"/>
      <c r="T5027" s="16"/>
    </row>
    <row r="5028" spans="18:20" s="9" customFormat="1">
      <c r="R5028" s="16"/>
      <c r="S5028" s="16"/>
      <c r="T5028" s="16"/>
    </row>
    <row r="5029" spans="18:20" s="9" customFormat="1">
      <c r="R5029" s="16"/>
      <c r="S5029" s="16"/>
      <c r="T5029" s="16"/>
    </row>
    <row r="5030" spans="18:20" s="9" customFormat="1">
      <c r="R5030" s="16"/>
      <c r="S5030" s="16"/>
      <c r="T5030" s="16"/>
    </row>
    <row r="5031" spans="18:20" s="9" customFormat="1">
      <c r="R5031" s="16"/>
      <c r="S5031" s="16"/>
      <c r="T5031" s="16"/>
    </row>
    <row r="5032" spans="18:20" s="9" customFormat="1">
      <c r="R5032" s="16"/>
      <c r="S5032" s="16"/>
      <c r="T5032" s="16"/>
    </row>
    <row r="5033" spans="18:20" s="9" customFormat="1">
      <c r="R5033" s="16"/>
      <c r="S5033" s="16"/>
      <c r="T5033" s="16"/>
    </row>
    <row r="5034" spans="18:20" s="9" customFormat="1">
      <c r="R5034" s="16"/>
      <c r="S5034" s="16"/>
      <c r="T5034" s="16"/>
    </row>
    <row r="5035" spans="18:20" s="9" customFormat="1">
      <c r="R5035" s="16"/>
      <c r="S5035" s="16"/>
      <c r="T5035" s="16"/>
    </row>
    <row r="5036" spans="18:20" s="9" customFormat="1">
      <c r="R5036" s="16"/>
      <c r="S5036" s="16"/>
      <c r="T5036" s="16"/>
    </row>
    <row r="5037" spans="18:20" s="9" customFormat="1">
      <c r="R5037" s="16"/>
      <c r="S5037" s="16"/>
      <c r="T5037" s="16"/>
    </row>
    <row r="5038" spans="18:20" s="9" customFormat="1">
      <c r="R5038" s="16"/>
      <c r="S5038" s="16"/>
      <c r="T5038" s="16"/>
    </row>
    <row r="5039" spans="18:20" s="9" customFormat="1">
      <c r="R5039" s="16"/>
      <c r="S5039" s="16"/>
      <c r="T5039" s="16"/>
    </row>
    <row r="5040" spans="18:20" s="9" customFormat="1">
      <c r="R5040" s="16"/>
      <c r="S5040" s="16"/>
      <c r="T5040" s="16"/>
    </row>
    <row r="5041" spans="18:20" s="9" customFormat="1">
      <c r="R5041" s="16"/>
      <c r="S5041" s="16"/>
      <c r="T5041" s="16"/>
    </row>
    <row r="5042" spans="18:20" s="9" customFormat="1">
      <c r="R5042" s="16"/>
      <c r="S5042" s="16"/>
      <c r="T5042" s="16"/>
    </row>
    <row r="5043" spans="18:20" s="9" customFormat="1">
      <c r="R5043" s="16"/>
      <c r="S5043" s="16"/>
      <c r="T5043" s="16"/>
    </row>
    <row r="5044" spans="18:20" s="9" customFormat="1">
      <c r="R5044" s="16"/>
      <c r="S5044" s="16"/>
      <c r="T5044" s="16"/>
    </row>
    <row r="5045" spans="18:20" s="9" customFormat="1">
      <c r="R5045" s="16"/>
      <c r="S5045" s="16"/>
      <c r="T5045" s="16"/>
    </row>
    <row r="5046" spans="18:20" s="9" customFormat="1">
      <c r="R5046" s="16"/>
      <c r="S5046" s="16"/>
      <c r="T5046" s="16"/>
    </row>
    <row r="5047" spans="18:20" s="9" customFormat="1">
      <c r="R5047" s="16"/>
      <c r="S5047" s="16"/>
      <c r="T5047" s="16"/>
    </row>
    <row r="5048" spans="18:20" s="9" customFormat="1">
      <c r="R5048" s="16"/>
      <c r="S5048" s="16"/>
      <c r="T5048" s="16"/>
    </row>
    <row r="5049" spans="18:20" s="9" customFormat="1">
      <c r="R5049" s="16"/>
      <c r="S5049" s="16"/>
      <c r="T5049" s="16"/>
    </row>
    <row r="5050" spans="18:20" s="9" customFormat="1">
      <c r="R5050" s="16"/>
      <c r="S5050" s="16"/>
      <c r="T5050" s="16"/>
    </row>
    <row r="5051" spans="18:20" s="9" customFormat="1">
      <c r="R5051" s="16"/>
      <c r="S5051" s="16"/>
      <c r="T5051" s="16"/>
    </row>
    <row r="5052" spans="18:20" s="9" customFormat="1">
      <c r="R5052" s="16"/>
      <c r="S5052" s="16"/>
      <c r="T5052" s="16"/>
    </row>
    <row r="5053" spans="18:20" s="9" customFormat="1">
      <c r="R5053" s="16"/>
      <c r="S5053" s="16"/>
      <c r="T5053" s="16"/>
    </row>
    <row r="5054" spans="18:20" s="9" customFormat="1">
      <c r="R5054" s="16"/>
      <c r="S5054" s="16"/>
      <c r="T5054" s="16"/>
    </row>
    <row r="5055" spans="18:20" s="9" customFormat="1">
      <c r="R5055" s="16"/>
      <c r="S5055" s="16"/>
      <c r="T5055" s="16"/>
    </row>
    <row r="5056" spans="18:20" s="9" customFormat="1">
      <c r="R5056" s="16"/>
      <c r="S5056" s="16"/>
      <c r="T5056" s="16"/>
    </row>
    <row r="5057" spans="18:20" s="9" customFormat="1">
      <c r="R5057" s="16"/>
      <c r="S5057" s="16"/>
      <c r="T5057" s="16"/>
    </row>
    <row r="5058" spans="18:20" s="9" customFormat="1">
      <c r="R5058" s="16"/>
      <c r="S5058" s="16"/>
      <c r="T5058" s="16"/>
    </row>
    <row r="5059" spans="18:20" s="9" customFormat="1">
      <c r="R5059" s="16"/>
      <c r="S5059" s="16"/>
      <c r="T5059" s="16"/>
    </row>
    <row r="5060" spans="18:20" s="9" customFormat="1">
      <c r="R5060" s="16"/>
      <c r="S5060" s="16"/>
      <c r="T5060" s="16"/>
    </row>
    <row r="5061" spans="18:20" s="9" customFormat="1">
      <c r="R5061" s="16"/>
      <c r="S5061" s="16"/>
      <c r="T5061" s="16"/>
    </row>
    <row r="5062" spans="18:20" s="9" customFormat="1">
      <c r="R5062" s="16"/>
      <c r="S5062" s="16"/>
      <c r="T5062" s="16"/>
    </row>
    <row r="5063" spans="18:20" s="9" customFormat="1">
      <c r="R5063" s="16"/>
      <c r="S5063" s="16"/>
      <c r="T5063" s="16"/>
    </row>
    <row r="5064" spans="18:20" s="9" customFormat="1">
      <c r="R5064" s="16"/>
      <c r="S5064" s="16"/>
      <c r="T5064" s="16"/>
    </row>
    <row r="5065" spans="18:20" s="9" customFormat="1">
      <c r="R5065" s="16"/>
      <c r="S5065" s="16"/>
      <c r="T5065" s="16"/>
    </row>
    <row r="5066" spans="18:20" s="9" customFormat="1">
      <c r="R5066" s="16"/>
      <c r="S5066" s="16"/>
      <c r="T5066" s="16"/>
    </row>
    <row r="5067" spans="18:20" s="9" customFormat="1">
      <c r="R5067" s="16"/>
      <c r="S5067" s="16"/>
      <c r="T5067" s="16"/>
    </row>
    <row r="5068" spans="18:20" s="9" customFormat="1">
      <c r="R5068" s="16"/>
      <c r="S5068" s="16"/>
      <c r="T5068" s="16"/>
    </row>
    <row r="5069" spans="18:20" s="9" customFormat="1">
      <c r="R5069" s="16"/>
      <c r="S5069" s="16"/>
      <c r="T5069" s="16"/>
    </row>
    <row r="5070" spans="18:20" s="9" customFormat="1">
      <c r="R5070" s="16"/>
      <c r="S5070" s="16"/>
      <c r="T5070" s="16"/>
    </row>
    <row r="5071" spans="18:20" s="9" customFormat="1">
      <c r="R5071" s="16"/>
      <c r="S5071" s="16"/>
      <c r="T5071" s="16"/>
    </row>
    <row r="5072" spans="18:20" s="9" customFormat="1">
      <c r="R5072" s="16"/>
      <c r="S5072" s="16"/>
      <c r="T5072" s="16"/>
    </row>
    <row r="5073" spans="18:20" s="9" customFormat="1">
      <c r="R5073" s="16"/>
      <c r="S5073" s="16"/>
      <c r="T5073" s="16"/>
    </row>
    <row r="5074" spans="18:20" s="9" customFormat="1">
      <c r="R5074" s="16"/>
      <c r="S5074" s="16"/>
      <c r="T5074" s="16"/>
    </row>
    <row r="5075" spans="18:20" s="9" customFormat="1">
      <c r="R5075" s="16"/>
      <c r="S5075" s="16"/>
      <c r="T5075" s="16"/>
    </row>
    <row r="5076" spans="18:20" s="9" customFormat="1">
      <c r="R5076" s="16"/>
      <c r="S5076" s="16"/>
      <c r="T5076" s="16"/>
    </row>
    <row r="5077" spans="18:20" s="9" customFormat="1">
      <c r="R5077" s="16"/>
      <c r="S5077" s="16"/>
      <c r="T5077" s="16"/>
    </row>
    <row r="5078" spans="18:20" s="9" customFormat="1">
      <c r="R5078" s="16"/>
      <c r="S5078" s="16"/>
      <c r="T5078" s="16"/>
    </row>
    <row r="5079" spans="18:20" s="9" customFormat="1">
      <c r="R5079" s="16"/>
      <c r="S5079" s="16"/>
      <c r="T5079" s="16"/>
    </row>
    <row r="5080" spans="18:20" s="9" customFormat="1">
      <c r="R5080" s="16"/>
      <c r="S5080" s="16"/>
      <c r="T5080" s="16"/>
    </row>
    <row r="5081" spans="18:20" s="9" customFormat="1">
      <c r="R5081" s="16"/>
      <c r="S5081" s="16"/>
      <c r="T5081" s="16"/>
    </row>
    <row r="5082" spans="18:20" s="9" customFormat="1">
      <c r="R5082" s="16"/>
      <c r="S5082" s="16"/>
      <c r="T5082" s="16"/>
    </row>
    <row r="5083" spans="18:20" s="9" customFormat="1">
      <c r="R5083" s="16"/>
      <c r="S5083" s="16"/>
      <c r="T5083" s="16"/>
    </row>
    <row r="5084" spans="18:20" s="9" customFormat="1">
      <c r="R5084" s="16"/>
      <c r="S5084" s="16"/>
      <c r="T5084" s="16"/>
    </row>
    <row r="5085" spans="18:20" s="9" customFormat="1">
      <c r="R5085" s="16"/>
      <c r="S5085" s="16"/>
      <c r="T5085" s="16"/>
    </row>
    <row r="5086" spans="18:20" s="9" customFormat="1">
      <c r="R5086" s="16"/>
      <c r="S5086" s="16"/>
      <c r="T5086" s="16"/>
    </row>
    <row r="5087" spans="18:20" s="9" customFormat="1">
      <c r="R5087" s="16"/>
      <c r="S5087" s="16"/>
      <c r="T5087" s="16"/>
    </row>
    <row r="5088" spans="18:20" s="9" customFormat="1">
      <c r="R5088" s="16"/>
      <c r="S5088" s="16"/>
      <c r="T5088" s="16"/>
    </row>
    <row r="5089" spans="18:20" s="9" customFormat="1">
      <c r="R5089" s="16"/>
      <c r="S5089" s="16"/>
      <c r="T5089" s="16"/>
    </row>
    <row r="5090" spans="18:20" s="9" customFormat="1">
      <c r="R5090" s="16"/>
      <c r="S5090" s="16"/>
      <c r="T5090" s="16"/>
    </row>
    <row r="5091" spans="18:20" s="9" customFormat="1">
      <c r="R5091" s="16"/>
      <c r="S5091" s="16"/>
      <c r="T5091" s="16"/>
    </row>
    <row r="5092" spans="18:20" s="9" customFormat="1">
      <c r="R5092" s="16"/>
      <c r="S5092" s="16"/>
      <c r="T5092" s="16"/>
    </row>
    <row r="5093" spans="18:20" s="9" customFormat="1">
      <c r="R5093" s="16"/>
      <c r="S5093" s="16"/>
      <c r="T5093" s="16"/>
    </row>
    <row r="5094" spans="18:20" s="9" customFormat="1">
      <c r="R5094" s="16"/>
      <c r="S5094" s="16"/>
      <c r="T5094" s="16"/>
    </row>
    <row r="5095" spans="18:20" s="9" customFormat="1">
      <c r="R5095" s="16"/>
      <c r="S5095" s="16"/>
      <c r="T5095" s="16"/>
    </row>
    <row r="5096" spans="18:20" s="9" customFormat="1">
      <c r="R5096" s="16"/>
      <c r="S5096" s="16"/>
      <c r="T5096" s="16"/>
    </row>
    <row r="5097" spans="18:20" s="9" customFormat="1">
      <c r="R5097" s="16"/>
      <c r="S5097" s="16"/>
      <c r="T5097" s="16"/>
    </row>
    <row r="5098" spans="18:20" s="9" customFormat="1">
      <c r="R5098" s="16"/>
      <c r="S5098" s="16"/>
      <c r="T5098" s="16"/>
    </row>
    <row r="5099" spans="18:20" s="9" customFormat="1">
      <c r="R5099" s="16"/>
      <c r="S5099" s="16"/>
      <c r="T5099" s="16"/>
    </row>
    <row r="5100" spans="18:20" s="9" customFormat="1">
      <c r="R5100" s="16"/>
      <c r="S5100" s="16"/>
      <c r="T5100" s="16"/>
    </row>
    <row r="5101" spans="18:20" s="9" customFormat="1">
      <c r="R5101" s="16"/>
      <c r="S5101" s="16"/>
      <c r="T5101" s="16"/>
    </row>
    <row r="5102" spans="18:20" s="9" customFormat="1">
      <c r="R5102" s="16"/>
      <c r="S5102" s="16"/>
      <c r="T5102" s="16"/>
    </row>
    <row r="5103" spans="18:20" s="9" customFormat="1">
      <c r="R5103" s="16"/>
      <c r="S5103" s="16"/>
      <c r="T5103" s="16"/>
    </row>
    <row r="5104" spans="18:20" s="9" customFormat="1">
      <c r="R5104" s="16"/>
      <c r="S5104" s="16"/>
      <c r="T5104" s="16"/>
    </row>
    <row r="5105" spans="18:20" s="9" customFormat="1">
      <c r="R5105" s="16"/>
      <c r="S5105" s="16"/>
      <c r="T5105" s="16"/>
    </row>
    <row r="5106" spans="18:20" s="9" customFormat="1">
      <c r="R5106" s="16"/>
      <c r="S5106" s="16"/>
      <c r="T5106" s="16"/>
    </row>
    <row r="5107" spans="18:20" s="9" customFormat="1">
      <c r="R5107" s="16"/>
      <c r="S5107" s="16"/>
      <c r="T5107" s="16"/>
    </row>
    <row r="5108" spans="18:20" s="9" customFormat="1">
      <c r="R5108" s="16"/>
      <c r="S5108" s="16"/>
      <c r="T5108" s="16"/>
    </row>
    <row r="5109" spans="18:20" s="9" customFormat="1">
      <c r="R5109" s="16"/>
      <c r="S5109" s="16"/>
      <c r="T5109" s="16"/>
    </row>
    <row r="5110" spans="18:20" s="9" customFormat="1">
      <c r="R5110" s="16"/>
      <c r="S5110" s="16"/>
      <c r="T5110" s="16"/>
    </row>
    <row r="5111" spans="18:20" s="9" customFormat="1">
      <c r="R5111" s="16"/>
      <c r="S5111" s="16"/>
      <c r="T5111" s="16"/>
    </row>
    <row r="5112" spans="18:20" s="9" customFormat="1">
      <c r="R5112" s="16"/>
      <c r="S5112" s="16"/>
      <c r="T5112" s="16"/>
    </row>
    <row r="5113" spans="18:20" s="9" customFormat="1">
      <c r="R5113" s="16"/>
      <c r="S5113" s="16"/>
      <c r="T5113" s="16"/>
    </row>
    <row r="5114" spans="18:20" s="9" customFormat="1">
      <c r="R5114" s="16"/>
      <c r="S5114" s="16"/>
      <c r="T5114" s="16"/>
    </row>
    <row r="5115" spans="18:20" s="9" customFormat="1">
      <c r="R5115" s="16"/>
      <c r="S5115" s="16"/>
      <c r="T5115" s="16"/>
    </row>
    <row r="5116" spans="18:20" s="9" customFormat="1">
      <c r="R5116" s="16"/>
      <c r="S5116" s="16"/>
      <c r="T5116" s="16"/>
    </row>
    <row r="5117" spans="18:20" s="9" customFormat="1">
      <c r="R5117" s="16"/>
      <c r="S5117" s="16"/>
      <c r="T5117" s="16"/>
    </row>
    <row r="5118" spans="18:20" s="9" customFormat="1">
      <c r="R5118" s="16"/>
      <c r="S5118" s="16"/>
      <c r="T5118" s="16"/>
    </row>
    <row r="5119" spans="18:20" s="9" customFormat="1">
      <c r="R5119" s="16"/>
      <c r="S5119" s="16"/>
      <c r="T5119" s="16"/>
    </row>
    <row r="5120" spans="18:20" s="9" customFormat="1">
      <c r="R5120" s="16"/>
      <c r="S5120" s="16"/>
      <c r="T5120" s="16"/>
    </row>
    <row r="5121" spans="18:20" s="9" customFormat="1">
      <c r="R5121" s="16"/>
      <c r="S5121" s="16"/>
      <c r="T5121" s="16"/>
    </row>
    <row r="5122" spans="18:20" s="9" customFormat="1">
      <c r="R5122" s="16"/>
      <c r="S5122" s="16"/>
      <c r="T5122" s="16"/>
    </row>
    <row r="5123" spans="18:20" s="9" customFormat="1">
      <c r="R5123" s="16"/>
      <c r="S5123" s="16"/>
      <c r="T5123" s="16"/>
    </row>
    <row r="5124" spans="18:20" s="9" customFormat="1">
      <c r="R5124" s="16"/>
      <c r="S5124" s="16"/>
      <c r="T5124" s="16"/>
    </row>
    <row r="5125" spans="18:20" s="9" customFormat="1">
      <c r="R5125" s="16"/>
      <c r="S5125" s="16"/>
      <c r="T5125" s="16"/>
    </row>
    <row r="5126" spans="18:20" s="9" customFormat="1">
      <c r="R5126" s="16"/>
      <c r="S5126" s="16"/>
      <c r="T5126" s="16"/>
    </row>
    <row r="5127" spans="18:20" s="9" customFormat="1">
      <c r="R5127" s="16"/>
      <c r="S5127" s="16"/>
      <c r="T5127" s="16"/>
    </row>
    <row r="5128" spans="18:20" s="9" customFormat="1">
      <c r="R5128" s="16"/>
      <c r="S5128" s="16"/>
      <c r="T5128" s="16"/>
    </row>
    <row r="5129" spans="18:20" s="9" customFormat="1">
      <c r="R5129" s="16"/>
      <c r="S5129" s="16"/>
      <c r="T5129" s="16"/>
    </row>
    <row r="5130" spans="18:20" s="9" customFormat="1">
      <c r="R5130" s="16"/>
      <c r="S5130" s="16"/>
      <c r="T5130" s="16"/>
    </row>
    <row r="5131" spans="18:20" s="9" customFormat="1">
      <c r="R5131" s="16"/>
      <c r="S5131" s="16"/>
      <c r="T5131" s="16"/>
    </row>
    <row r="5132" spans="18:20" s="9" customFormat="1">
      <c r="R5132" s="16"/>
      <c r="S5132" s="16"/>
      <c r="T5132" s="16"/>
    </row>
    <row r="5133" spans="18:20" s="9" customFormat="1">
      <c r="R5133" s="16"/>
      <c r="S5133" s="16"/>
      <c r="T5133" s="16"/>
    </row>
    <row r="5134" spans="18:20" s="9" customFormat="1">
      <c r="R5134" s="16"/>
      <c r="S5134" s="16"/>
      <c r="T5134" s="16"/>
    </row>
    <row r="5135" spans="18:20" s="9" customFormat="1">
      <c r="R5135" s="16"/>
      <c r="S5135" s="16"/>
      <c r="T5135" s="16"/>
    </row>
    <row r="5136" spans="18:20" s="9" customFormat="1">
      <c r="R5136" s="16"/>
      <c r="S5136" s="16"/>
      <c r="T5136" s="16"/>
    </row>
    <row r="5137" spans="18:20" s="9" customFormat="1">
      <c r="R5137" s="16"/>
      <c r="S5137" s="16"/>
      <c r="T5137" s="16"/>
    </row>
    <row r="5138" spans="18:20" s="9" customFormat="1">
      <c r="R5138" s="16"/>
      <c r="S5138" s="16"/>
      <c r="T5138" s="16"/>
    </row>
    <row r="5139" spans="18:20" s="9" customFormat="1">
      <c r="R5139" s="16"/>
      <c r="S5139" s="16"/>
      <c r="T5139" s="16"/>
    </row>
    <row r="5140" spans="18:20" s="9" customFormat="1">
      <c r="R5140" s="16"/>
      <c r="S5140" s="16"/>
      <c r="T5140" s="16"/>
    </row>
    <row r="5141" spans="18:20" s="9" customFormat="1">
      <c r="R5141" s="16"/>
      <c r="S5141" s="16"/>
      <c r="T5141" s="16"/>
    </row>
    <row r="5142" spans="18:20" s="9" customFormat="1">
      <c r="R5142" s="16"/>
      <c r="S5142" s="16"/>
      <c r="T5142" s="16"/>
    </row>
    <row r="5143" spans="18:20" s="9" customFormat="1">
      <c r="R5143" s="16"/>
      <c r="S5143" s="16"/>
      <c r="T5143" s="16"/>
    </row>
    <row r="5144" spans="18:20" s="9" customFormat="1">
      <c r="R5144" s="16"/>
      <c r="S5144" s="16"/>
      <c r="T5144" s="16"/>
    </row>
    <row r="5145" spans="18:20" s="9" customFormat="1">
      <c r="R5145" s="16"/>
      <c r="S5145" s="16"/>
      <c r="T5145" s="16"/>
    </row>
    <row r="5146" spans="18:20" s="9" customFormat="1">
      <c r="R5146" s="16"/>
      <c r="S5146" s="16"/>
      <c r="T5146" s="16"/>
    </row>
    <row r="5147" spans="18:20" s="9" customFormat="1">
      <c r="R5147" s="16"/>
      <c r="S5147" s="16"/>
      <c r="T5147" s="16"/>
    </row>
    <row r="5148" spans="18:20" s="9" customFormat="1">
      <c r="R5148" s="16"/>
      <c r="S5148" s="16"/>
      <c r="T5148" s="16"/>
    </row>
    <row r="5149" spans="18:20" s="9" customFormat="1">
      <c r="R5149" s="16"/>
      <c r="S5149" s="16"/>
      <c r="T5149" s="16"/>
    </row>
    <row r="5150" spans="18:20" s="9" customFormat="1">
      <c r="R5150" s="16"/>
      <c r="S5150" s="16"/>
      <c r="T5150" s="16"/>
    </row>
    <row r="5151" spans="18:20" s="9" customFormat="1">
      <c r="R5151" s="16"/>
      <c r="S5151" s="16"/>
      <c r="T5151" s="16"/>
    </row>
    <row r="5152" spans="18:20" s="9" customFormat="1">
      <c r="R5152" s="16"/>
      <c r="S5152" s="16"/>
      <c r="T5152" s="16"/>
    </row>
    <row r="5153" spans="18:20" s="9" customFormat="1">
      <c r="R5153" s="16"/>
      <c r="S5153" s="16"/>
      <c r="T5153" s="16"/>
    </row>
    <row r="5154" spans="18:20" s="9" customFormat="1">
      <c r="R5154" s="16"/>
      <c r="S5154" s="16"/>
      <c r="T5154" s="16"/>
    </row>
    <row r="5155" spans="18:20" s="9" customFormat="1">
      <c r="R5155" s="16"/>
      <c r="S5155" s="16"/>
      <c r="T5155" s="16"/>
    </row>
    <row r="5156" spans="18:20" s="9" customFormat="1">
      <c r="R5156" s="16"/>
      <c r="S5156" s="16"/>
      <c r="T5156" s="16"/>
    </row>
    <row r="5157" spans="18:20" s="9" customFormat="1">
      <c r="R5157" s="16"/>
      <c r="S5157" s="16"/>
      <c r="T5157" s="16"/>
    </row>
    <row r="5158" spans="18:20" s="9" customFormat="1">
      <c r="R5158" s="16"/>
      <c r="S5158" s="16"/>
      <c r="T5158" s="16"/>
    </row>
    <row r="5159" spans="18:20" s="9" customFormat="1">
      <c r="R5159" s="16"/>
      <c r="S5159" s="16"/>
      <c r="T5159" s="16"/>
    </row>
    <row r="5160" spans="18:20" s="9" customFormat="1">
      <c r="R5160" s="16"/>
      <c r="S5160" s="16"/>
      <c r="T5160" s="16"/>
    </row>
    <row r="5161" spans="18:20" s="9" customFormat="1">
      <c r="R5161" s="16"/>
      <c r="S5161" s="16"/>
      <c r="T5161" s="16"/>
    </row>
    <row r="5162" spans="18:20" s="9" customFormat="1">
      <c r="R5162" s="16"/>
      <c r="S5162" s="16"/>
      <c r="T5162" s="16"/>
    </row>
    <row r="5163" spans="18:20" s="9" customFormat="1">
      <c r="R5163" s="16"/>
      <c r="S5163" s="16"/>
      <c r="T5163" s="16"/>
    </row>
    <row r="5164" spans="18:20" s="9" customFormat="1">
      <c r="R5164" s="16"/>
      <c r="S5164" s="16"/>
      <c r="T5164" s="16"/>
    </row>
    <row r="5165" spans="18:20" s="9" customFormat="1">
      <c r="R5165" s="16"/>
      <c r="S5165" s="16"/>
      <c r="T5165" s="16"/>
    </row>
    <row r="5166" spans="18:20" s="9" customFormat="1">
      <c r="R5166" s="16"/>
      <c r="S5166" s="16"/>
      <c r="T5166" s="16"/>
    </row>
    <row r="5167" spans="18:20" s="9" customFormat="1">
      <c r="R5167" s="16"/>
      <c r="S5167" s="16"/>
      <c r="T5167" s="16"/>
    </row>
    <row r="5168" spans="18:20" s="9" customFormat="1">
      <c r="R5168" s="16"/>
      <c r="S5168" s="16"/>
      <c r="T5168" s="16"/>
    </row>
    <row r="5169" spans="18:20" s="9" customFormat="1">
      <c r="R5169" s="16"/>
      <c r="S5169" s="16"/>
      <c r="T5169" s="16"/>
    </row>
    <row r="5170" spans="18:20" s="9" customFormat="1">
      <c r="R5170" s="16"/>
      <c r="S5170" s="16"/>
      <c r="T5170" s="16"/>
    </row>
    <row r="5171" spans="18:20" s="9" customFormat="1">
      <c r="R5171" s="16"/>
      <c r="S5171" s="16"/>
      <c r="T5171" s="16"/>
    </row>
    <row r="5172" spans="18:20" s="9" customFormat="1">
      <c r="R5172" s="16"/>
      <c r="S5172" s="16"/>
      <c r="T5172" s="16"/>
    </row>
    <row r="5173" spans="18:20" s="9" customFormat="1">
      <c r="R5173" s="16"/>
      <c r="S5173" s="16"/>
      <c r="T5173" s="16"/>
    </row>
    <row r="5174" spans="18:20" s="9" customFormat="1">
      <c r="R5174" s="16"/>
      <c r="S5174" s="16"/>
      <c r="T5174" s="16"/>
    </row>
    <row r="5175" spans="18:20" s="9" customFormat="1">
      <c r="R5175" s="16"/>
      <c r="S5175" s="16"/>
      <c r="T5175" s="16"/>
    </row>
    <row r="5176" spans="18:20" s="9" customFormat="1">
      <c r="R5176" s="16"/>
      <c r="S5176" s="16"/>
      <c r="T5176" s="16"/>
    </row>
    <row r="5177" spans="18:20" s="9" customFormat="1">
      <c r="R5177" s="16"/>
      <c r="S5177" s="16"/>
      <c r="T5177" s="16"/>
    </row>
    <row r="5178" spans="18:20" s="9" customFormat="1">
      <c r="R5178" s="16"/>
      <c r="S5178" s="16"/>
      <c r="T5178" s="16"/>
    </row>
    <row r="5179" spans="18:20" s="9" customFormat="1">
      <c r="R5179" s="16"/>
      <c r="S5179" s="16"/>
      <c r="T5179" s="16"/>
    </row>
    <row r="5180" spans="18:20" s="9" customFormat="1">
      <c r="R5180" s="16"/>
      <c r="S5180" s="16"/>
      <c r="T5180" s="16"/>
    </row>
    <row r="5181" spans="18:20" s="9" customFormat="1">
      <c r="R5181" s="16"/>
      <c r="S5181" s="16"/>
      <c r="T5181" s="16"/>
    </row>
    <row r="5182" spans="18:20" s="9" customFormat="1">
      <c r="R5182" s="16"/>
      <c r="S5182" s="16"/>
      <c r="T5182" s="16"/>
    </row>
    <row r="5183" spans="18:20" s="9" customFormat="1">
      <c r="R5183" s="16"/>
      <c r="S5183" s="16"/>
      <c r="T5183" s="16"/>
    </row>
    <row r="5184" spans="18:20" s="9" customFormat="1">
      <c r="R5184" s="16"/>
      <c r="S5184" s="16"/>
      <c r="T5184" s="16"/>
    </row>
    <row r="5185" spans="18:20" s="9" customFormat="1">
      <c r="R5185" s="16"/>
      <c r="S5185" s="16"/>
      <c r="T5185" s="16"/>
    </row>
    <row r="5186" spans="18:20" s="9" customFormat="1">
      <c r="R5186" s="16"/>
      <c r="S5186" s="16"/>
      <c r="T5186" s="16"/>
    </row>
    <row r="5187" spans="18:20" s="9" customFormat="1">
      <c r="R5187" s="16"/>
      <c r="S5187" s="16"/>
      <c r="T5187" s="16"/>
    </row>
    <row r="5188" spans="18:20" s="9" customFormat="1">
      <c r="R5188" s="16"/>
      <c r="S5188" s="16"/>
      <c r="T5188" s="16"/>
    </row>
    <row r="5189" spans="18:20" s="9" customFormat="1">
      <c r="R5189" s="16"/>
      <c r="S5189" s="16"/>
      <c r="T5189" s="16"/>
    </row>
    <row r="5190" spans="18:20" s="9" customFormat="1">
      <c r="R5190" s="16"/>
      <c r="S5190" s="16"/>
      <c r="T5190" s="16"/>
    </row>
    <row r="5191" spans="18:20" s="9" customFormat="1">
      <c r="R5191" s="16"/>
      <c r="S5191" s="16"/>
      <c r="T5191" s="16"/>
    </row>
    <row r="5192" spans="18:20" s="9" customFormat="1">
      <c r="R5192" s="16"/>
      <c r="S5192" s="16"/>
      <c r="T5192" s="16"/>
    </row>
    <row r="5193" spans="18:20" s="9" customFormat="1">
      <c r="R5193" s="16"/>
      <c r="S5193" s="16"/>
      <c r="T5193" s="16"/>
    </row>
    <row r="5194" spans="18:20" s="9" customFormat="1">
      <c r="R5194" s="16"/>
      <c r="S5194" s="16"/>
      <c r="T5194" s="16"/>
    </row>
    <row r="5195" spans="18:20" s="9" customFormat="1">
      <c r="R5195" s="16"/>
      <c r="S5195" s="16"/>
      <c r="T5195" s="16"/>
    </row>
    <row r="5196" spans="18:20" s="9" customFormat="1">
      <c r="R5196" s="16"/>
      <c r="S5196" s="16"/>
      <c r="T5196" s="16"/>
    </row>
    <row r="5197" spans="18:20" s="9" customFormat="1">
      <c r="R5197" s="16"/>
      <c r="S5197" s="16"/>
      <c r="T5197" s="16"/>
    </row>
    <row r="5198" spans="18:20" s="9" customFormat="1">
      <c r="R5198" s="16"/>
      <c r="S5198" s="16"/>
      <c r="T5198" s="16"/>
    </row>
    <row r="5199" spans="18:20" s="9" customFormat="1">
      <c r="R5199" s="16"/>
      <c r="S5199" s="16"/>
      <c r="T5199" s="16"/>
    </row>
    <row r="5200" spans="18:20" s="9" customFormat="1">
      <c r="R5200" s="16"/>
      <c r="S5200" s="16"/>
      <c r="T5200" s="16"/>
    </row>
    <row r="5201" spans="18:20" s="9" customFormat="1">
      <c r="R5201" s="16"/>
      <c r="S5201" s="16"/>
      <c r="T5201" s="16"/>
    </row>
    <row r="5202" spans="18:20" s="9" customFormat="1">
      <c r="R5202" s="16"/>
      <c r="S5202" s="16"/>
      <c r="T5202" s="16"/>
    </row>
    <row r="5203" spans="18:20" s="9" customFormat="1">
      <c r="R5203" s="16"/>
      <c r="S5203" s="16"/>
      <c r="T5203" s="16"/>
    </row>
    <row r="5204" spans="18:20" s="9" customFormat="1">
      <c r="R5204" s="16"/>
      <c r="S5204" s="16"/>
      <c r="T5204" s="16"/>
    </row>
    <row r="5205" spans="18:20" s="9" customFormat="1">
      <c r="R5205" s="16"/>
      <c r="S5205" s="16"/>
      <c r="T5205" s="16"/>
    </row>
    <row r="5206" spans="18:20" s="9" customFormat="1">
      <c r="R5206" s="16"/>
      <c r="S5206" s="16"/>
      <c r="T5206" s="16"/>
    </row>
    <row r="5207" spans="18:20" s="9" customFormat="1">
      <c r="R5207" s="16"/>
      <c r="S5207" s="16"/>
      <c r="T5207" s="16"/>
    </row>
    <row r="5208" spans="18:20" s="9" customFormat="1">
      <c r="R5208" s="16"/>
      <c r="S5208" s="16"/>
      <c r="T5208" s="16"/>
    </row>
    <row r="5209" spans="18:20" s="9" customFormat="1">
      <c r="R5209" s="16"/>
      <c r="S5209" s="16"/>
      <c r="T5209" s="16"/>
    </row>
    <row r="5210" spans="18:20" s="9" customFormat="1">
      <c r="R5210" s="16"/>
      <c r="S5210" s="16"/>
      <c r="T5210" s="16"/>
    </row>
    <row r="5211" spans="18:20" s="9" customFormat="1">
      <c r="R5211" s="16"/>
      <c r="S5211" s="16"/>
      <c r="T5211" s="16"/>
    </row>
    <row r="5212" spans="18:20" s="9" customFormat="1">
      <c r="R5212" s="16"/>
      <c r="S5212" s="16"/>
      <c r="T5212" s="16"/>
    </row>
    <row r="5213" spans="18:20" s="9" customFormat="1">
      <c r="R5213" s="16"/>
      <c r="S5213" s="16"/>
      <c r="T5213" s="16"/>
    </row>
    <row r="5214" spans="18:20" s="9" customFormat="1">
      <c r="R5214" s="16"/>
      <c r="S5214" s="16"/>
      <c r="T5214" s="16"/>
    </row>
    <row r="5215" spans="18:20" s="9" customFormat="1">
      <c r="R5215" s="16"/>
      <c r="S5215" s="16"/>
      <c r="T5215" s="16"/>
    </row>
    <row r="5216" spans="18:20" s="9" customFormat="1">
      <c r="R5216" s="16"/>
      <c r="S5216" s="16"/>
      <c r="T5216" s="16"/>
    </row>
    <row r="5217" spans="18:20" s="9" customFormat="1">
      <c r="R5217" s="16"/>
      <c r="S5217" s="16"/>
      <c r="T5217" s="16"/>
    </row>
    <row r="5218" spans="18:20" s="9" customFormat="1">
      <c r="R5218" s="16"/>
      <c r="S5218" s="16"/>
      <c r="T5218" s="16"/>
    </row>
    <row r="5219" spans="18:20" s="9" customFormat="1">
      <c r="R5219" s="16"/>
      <c r="S5219" s="16"/>
      <c r="T5219" s="16"/>
    </row>
    <row r="5220" spans="18:20" s="9" customFormat="1">
      <c r="R5220" s="16"/>
      <c r="S5220" s="16"/>
      <c r="T5220" s="16"/>
    </row>
    <row r="5221" spans="18:20" s="9" customFormat="1">
      <c r="R5221" s="16"/>
      <c r="S5221" s="16"/>
      <c r="T5221" s="16"/>
    </row>
    <row r="5222" spans="18:20" s="9" customFormat="1">
      <c r="R5222" s="16"/>
      <c r="S5222" s="16"/>
      <c r="T5222" s="16"/>
    </row>
    <row r="5223" spans="18:20" s="9" customFormat="1">
      <c r="R5223" s="16"/>
      <c r="S5223" s="16"/>
      <c r="T5223" s="16"/>
    </row>
    <row r="5224" spans="18:20" s="9" customFormat="1">
      <c r="R5224" s="16"/>
      <c r="S5224" s="16"/>
      <c r="T5224" s="16"/>
    </row>
    <row r="5225" spans="18:20" s="9" customFormat="1">
      <c r="R5225" s="16"/>
      <c r="S5225" s="16"/>
      <c r="T5225" s="16"/>
    </row>
    <row r="5226" spans="18:20" s="9" customFormat="1">
      <c r="R5226" s="16"/>
      <c r="S5226" s="16"/>
      <c r="T5226" s="16"/>
    </row>
    <row r="5227" spans="18:20" s="9" customFormat="1">
      <c r="R5227" s="16"/>
      <c r="S5227" s="16"/>
      <c r="T5227" s="16"/>
    </row>
    <row r="5228" spans="18:20" s="9" customFormat="1">
      <c r="R5228" s="16"/>
      <c r="S5228" s="16"/>
      <c r="T5228" s="16"/>
    </row>
    <row r="5229" spans="18:20" s="9" customFormat="1">
      <c r="R5229" s="16"/>
      <c r="S5229" s="16"/>
      <c r="T5229" s="16"/>
    </row>
    <row r="5230" spans="18:20" s="9" customFormat="1">
      <c r="R5230" s="16"/>
      <c r="S5230" s="16"/>
      <c r="T5230" s="16"/>
    </row>
    <row r="5231" spans="18:20" s="9" customFormat="1">
      <c r="R5231" s="16"/>
      <c r="S5231" s="16"/>
      <c r="T5231" s="16"/>
    </row>
    <row r="5232" spans="18:20" s="9" customFormat="1">
      <c r="R5232" s="16"/>
      <c r="S5232" s="16"/>
      <c r="T5232" s="16"/>
    </row>
    <row r="5233" spans="18:20" s="9" customFormat="1">
      <c r="R5233" s="16"/>
      <c r="S5233" s="16"/>
      <c r="T5233" s="16"/>
    </row>
    <row r="5234" spans="18:20" s="9" customFormat="1">
      <c r="R5234" s="16"/>
      <c r="S5234" s="16"/>
      <c r="T5234" s="16"/>
    </row>
    <row r="5235" spans="18:20" s="9" customFormat="1">
      <c r="R5235" s="16"/>
      <c r="S5235" s="16"/>
      <c r="T5235" s="16"/>
    </row>
    <row r="5236" spans="18:20" s="9" customFormat="1">
      <c r="R5236" s="16"/>
      <c r="S5236" s="16"/>
      <c r="T5236" s="16"/>
    </row>
    <row r="5237" spans="18:20" s="9" customFormat="1">
      <c r="R5237" s="16"/>
      <c r="S5237" s="16"/>
      <c r="T5237" s="16"/>
    </row>
    <row r="5238" spans="18:20" s="9" customFormat="1">
      <c r="R5238" s="16"/>
      <c r="S5238" s="16"/>
      <c r="T5238" s="16"/>
    </row>
    <row r="5239" spans="18:20" s="9" customFormat="1">
      <c r="R5239" s="16"/>
      <c r="S5239" s="16"/>
      <c r="T5239" s="16"/>
    </row>
    <row r="5240" spans="18:20" s="9" customFormat="1">
      <c r="R5240" s="16"/>
      <c r="S5240" s="16"/>
      <c r="T5240" s="16"/>
    </row>
    <row r="5241" spans="18:20" s="9" customFormat="1">
      <c r="R5241" s="16"/>
      <c r="S5241" s="16"/>
      <c r="T5241" s="16"/>
    </row>
    <row r="5242" spans="18:20" s="9" customFormat="1">
      <c r="R5242" s="16"/>
      <c r="S5242" s="16"/>
      <c r="T5242" s="16"/>
    </row>
    <row r="5243" spans="18:20" s="9" customFormat="1">
      <c r="R5243" s="16"/>
      <c r="S5243" s="16"/>
      <c r="T5243" s="16"/>
    </row>
    <row r="5244" spans="18:20" s="9" customFormat="1">
      <c r="R5244" s="16"/>
      <c r="S5244" s="16"/>
      <c r="T5244" s="16"/>
    </row>
    <row r="5245" spans="18:20" s="9" customFormat="1">
      <c r="R5245" s="16"/>
      <c r="S5245" s="16"/>
      <c r="T5245" s="16"/>
    </row>
    <row r="5246" spans="18:20" s="9" customFormat="1">
      <c r="R5246" s="16"/>
      <c r="S5246" s="16"/>
      <c r="T5246" s="16"/>
    </row>
    <row r="5247" spans="18:20" s="9" customFormat="1">
      <c r="R5247" s="16"/>
      <c r="S5247" s="16"/>
      <c r="T5247" s="16"/>
    </row>
    <row r="5248" spans="18:20" s="9" customFormat="1">
      <c r="R5248" s="16"/>
      <c r="S5248" s="16"/>
      <c r="T5248" s="16"/>
    </row>
    <row r="5249" spans="18:20" s="9" customFormat="1">
      <c r="R5249" s="16"/>
      <c r="S5249" s="16"/>
      <c r="T5249" s="16"/>
    </row>
    <row r="5250" spans="18:20" s="9" customFormat="1">
      <c r="R5250" s="16"/>
      <c r="S5250" s="16"/>
      <c r="T5250" s="16"/>
    </row>
    <row r="5251" spans="18:20" s="9" customFormat="1">
      <c r="R5251" s="16"/>
      <c r="S5251" s="16"/>
      <c r="T5251" s="16"/>
    </row>
    <row r="5252" spans="18:20" s="9" customFormat="1">
      <c r="R5252" s="16"/>
      <c r="S5252" s="16"/>
      <c r="T5252" s="16"/>
    </row>
    <row r="5253" spans="18:20" s="9" customFormat="1">
      <c r="R5253" s="16"/>
      <c r="S5253" s="16"/>
      <c r="T5253" s="16"/>
    </row>
    <row r="5254" spans="18:20" s="9" customFormat="1">
      <c r="R5254" s="16"/>
      <c r="S5254" s="16"/>
      <c r="T5254" s="16"/>
    </row>
    <row r="5255" spans="18:20" s="9" customFormat="1">
      <c r="R5255" s="16"/>
      <c r="S5255" s="16"/>
      <c r="T5255" s="16"/>
    </row>
    <row r="5256" spans="18:20" s="9" customFormat="1">
      <c r="R5256" s="16"/>
      <c r="S5256" s="16"/>
      <c r="T5256" s="16"/>
    </row>
    <row r="5257" spans="18:20" s="9" customFormat="1">
      <c r="R5257" s="16"/>
      <c r="S5257" s="16"/>
      <c r="T5257" s="16"/>
    </row>
    <row r="5258" spans="18:20" s="9" customFormat="1">
      <c r="R5258" s="16"/>
      <c r="S5258" s="16"/>
      <c r="T5258" s="16"/>
    </row>
    <row r="5259" spans="18:20" s="9" customFormat="1">
      <c r="R5259" s="16"/>
      <c r="S5259" s="16"/>
      <c r="T5259" s="16"/>
    </row>
    <row r="5260" spans="18:20" s="9" customFormat="1">
      <c r="R5260" s="16"/>
      <c r="S5260" s="16"/>
      <c r="T5260" s="16"/>
    </row>
    <row r="5261" spans="18:20" s="9" customFormat="1">
      <c r="R5261" s="16"/>
      <c r="S5261" s="16"/>
      <c r="T5261" s="16"/>
    </row>
    <row r="5262" spans="18:20" s="9" customFormat="1">
      <c r="R5262" s="16"/>
      <c r="S5262" s="16"/>
      <c r="T5262" s="16"/>
    </row>
    <row r="5263" spans="18:20" s="9" customFormat="1">
      <c r="R5263" s="16"/>
      <c r="S5263" s="16"/>
      <c r="T5263" s="16"/>
    </row>
    <row r="5264" spans="18:20" s="9" customFormat="1">
      <c r="R5264" s="16"/>
      <c r="S5264" s="16"/>
      <c r="T5264" s="16"/>
    </row>
    <row r="5265" spans="18:20" s="9" customFormat="1">
      <c r="R5265" s="16"/>
      <c r="S5265" s="16"/>
      <c r="T5265" s="16"/>
    </row>
    <row r="5266" spans="18:20" s="9" customFormat="1">
      <c r="R5266" s="16"/>
      <c r="S5266" s="16"/>
      <c r="T5266" s="16"/>
    </row>
    <row r="5267" spans="18:20" s="9" customFormat="1">
      <c r="R5267" s="16"/>
      <c r="S5267" s="16"/>
      <c r="T5267" s="16"/>
    </row>
    <row r="5268" spans="18:20" s="9" customFormat="1">
      <c r="R5268" s="16"/>
      <c r="S5268" s="16"/>
      <c r="T5268" s="16"/>
    </row>
    <row r="5269" spans="18:20" s="9" customFormat="1">
      <c r="R5269" s="16"/>
      <c r="S5269" s="16"/>
      <c r="T5269" s="16"/>
    </row>
    <row r="5270" spans="18:20" s="9" customFormat="1">
      <c r="R5270" s="16"/>
      <c r="S5270" s="16"/>
      <c r="T5270" s="16"/>
    </row>
    <row r="5271" spans="18:20" s="9" customFormat="1">
      <c r="R5271" s="16"/>
      <c r="S5271" s="16"/>
      <c r="T5271" s="16"/>
    </row>
    <row r="5272" spans="18:20" s="9" customFormat="1">
      <c r="R5272" s="16"/>
      <c r="S5272" s="16"/>
      <c r="T5272" s="16"/>
    </row>
    <row r="5273" spans="18:20" s="9" customFormat="1">
      <c r="R5273" s="16"/>
      <c r="S5273" s="16"/>
      <c r="T5273" s="16"/>
    </row>
    <row r="5274" spans="18:20" s="9" customFormat="1">
      <c r="R5274" s="16"/>
      <c r="S5274" s="16"/>
      <c r="T5274" s="16"/>
    </row>
    <row r="5275" spans="18:20" s="9" customFormat="1">
      <c r="R5275" s="16"/>
      <c r="S5275" s="16"/>
      <c r="T5275" s="16"/>
    </row>
    <row r="5276" spans="18:20" s="9" customFormat="1">
      <c r="R5276" s="16"/>
      <c r="S5276" s="16"/>
      <c r="T5276" s="16"/>
    </row>
    <row r="5277" spans="18:20" s="9" customFormat="1">
      <c r="R5277" s="16"/>
      <c r="S5277" s="16"/>
      <c r="T5277" s="16"/>
    </row>
    <row r="5278" spans="18:20" s="9" customFormat="1">
      <c r="R5278" s="16"/>
      <c r="S5278" s="16"/>
      <c r="T5278" s="16"/>
    </row>
    <row r="5279" spans="18:20" s="9" customFormat="1">
      <c r="R5279" s="16"/>
      <c r="S5279" s="16"/>
      <c r="T5279" s="16"/>
    </row>
    <row r="5280" spans="18:20" s="9" customFormat="1">
      <c r="R5280" s="16"/>
      <c r="S5280" s="16"/>
      <c r="T5280" s="16"/>
    </row>
    <row r="5281" spans="18:20" s="9" customFormat="1">
      <c r="R5281" s="16"/>
      <c r="S5281" s="16"/>
      <c r="T5281" s="16"/>
    </row>
    <row r="5282" spans="18:20" s="9" customFormat="1">
      <c r="R5282" s="16"/>
      <c r="S5282" s="16"/>
      <c r="T5282" s="16"/>
    </row>
    <row r="5283" spans="18:20" s="9" customFormat="1">
      <c r="R5283" s="16"/>
      <c r="S5283" s="16"/>
      <c r="T5283" s="16"/>
    </row>
    <row r="5284" spans="18:20" s="9" customFormat="1">
      <c r="R5284" s="16"/>
      <c r="S5284" s="16"/>
      <c r="T5284" s="16"/>
    </row>
    <row r="5285" spans="18:20" s="9" customFormat="1">
      <c r="R5285" s="16"/>
      <c r="S5285" s="16"/>
      <c r="T5285" s="16"/>
    </row>
    <row r="5286" spans="18:20" s="9" customFormat="1">
      <c r="R5286" s="16"/>
      <c r="S5286" s="16"/>
      <c r="T5286" s="16"/>
    </row>
    <row r="5287" spans="18:20" s="9" customFormat="1">
      <c r="R5287" s="16"/>
      <c r="S5287" s="16"/>
      <c r="T5287" s="16"/>
    </row>
    <row r="5288" spans="18:20" s="9" customFormat="1">
      <c r="R5288" s="16"/>
      <c r="S5288" s="16"/>
      <c r="T5288" s="16"/>
    </row>
    <row r="5289" spans="18:20" s="9" customFormat="1">
      <c r="R5289" s="16"/>
      <c r="S5289" s="16"/>
      <c r="T5289" s="16"/>
    </row>
    <row r="5290" spans="18:20" s="9" customFormat="1">
      <c r="R5290" s="16"/>
      <c r="S5290" s="16"/>
      <c r="T5290" s="16"/>
    </row>
    <row r="5291" spans="18:20" s="9" customFormat="1">
      <c r="R5291" s="16"/>
      <c r="S5291" s="16"/>
      <c r="T5291" s="16"/>
    </row>
    <row r="5292" spans="18:20" s="9" customFormat="1">
      <c r="R5292" s="16"/>
      <c r="S5292" s="16"/>
      <c r="T5292" s="16"/>
    </row>
    <row r="5293" spans="18:20" s="9" customFormat="1">
      <c r="R5293" s="16"/>
      <c r="S5293" s="16"/>
      <c r="T5293" s="16"/>
    </row>
    <row r="5294" spans="18:20" s="9" customFormat="1">
      <c r="R5294" s="16"/>
      <c r="S5294" s="16"/>
      <c r="T5294" s="16"/>
    </row>
    <row r="5295" spans="18:20" s="9" customFormat="1">
      <c r="R5295" s="16"/>
      <c r="S5295" s="16"/>
      <c r="T5295" s="16"/>
    </row>
    <row r="5296" spans="18:20" s="9" customFormat="1">
      <c r="R5296" s="16"/>
      <c r="S5296" s="16"/>
      <c r="T5296" s="16"/>
    </row>
    <row r="5297" spans="18:20" s="9" customFormat="1">
      <c r="R5297" s="16"/>
      <c r="S5297" s="16"/>
      <c r="T5297" s="16"/>
    </row>
    <row r="5298" spans="18:20" s="9" customFormat="1">
      <c r="R5298" s="16"/>
      <c r="S5298" s="16"/>
      <c r="T5298" s="16"/>
    </row>
    <row r="5299" spans="18:20" s="9" customFormat="1">
      <c r="R5299" s="16"/>
      <c r="S5299" s="16"/>
      <c r="T5299" s="16"/>
    </row>
    <row r="5300" spans="18:20" s="9" customFormat="1">
      <c r="R5300" s="16"/>
      <c r="S5300" s="16"/>
      <c r="T5300" s="16"/>
    </row>
    <row r="5301" spans="18:20" s="9" customFormat="1">
      <c r="R5301" s="16"/>
      <c r="S5301" s="16"/>
      <c r="T5301" s="16"/>
    </row>
    <row r="5302" spans="18:20" s="9" customFormat="1">
      <c r="R5302" s="16"/>
      <c r="S5302" s="16"/>
      <c r="T5302" s="16"/>
    </row>
    <row r="5303" spans="18:20" s="9" customFormat="1">
      <c r="R5303" s="16"/>
      <c r="S5303" s="16"/>
      <c r="T5303" s="16"/>
    </row>
    <row r="5304" spans="18:20" s="9" customFormat="1">
      <c r="R5304" s="16"/>
      <c r="S5304" s="16"/>
      <c r="T5304" s="16"/>
    </row>
    <row r="5305" spans="18:20" s="9" customFormat="1">
      <c r="R5305" s="16"/>
      <c r="S5305" s="16"/>
      <c r="T5305" s="16"/>
    </row>
    <row r="5306" spans="18:20" s="9" customFormat="1">
      <c r="R5306" s="16"/>
      <c r="S5306" s="16"/>
      <c r="T5306" s="16"/>
    </row>
    <row r="5307" spans="18:20" s="9" customFormat="1">
      <c r="R5307" s="16"/>
      <c r="S5307" s="16"/>
      <c r="T5307" s="16"/>
    </row>
    <row r="5308" spans="18:20" s="9" customFormat="1">
      <c r="R5308" s="16"/>
      <c r="S5308" s="16"/>
      <c r="T5308" s="16"/>
    </row>
    <row r="5309" spans="18:20" s="9" customFormat="1">
      <c r="R5309" s="16"/>
      <c r="S5309" s="16"/>
      <c r="T5309" s="16"/>
    </row>
    <row r="5310" spans="18:20" s="9" customFormat="1">
      <c r="R5310" s="16"/>
      <c r="S5310" s="16"/>
      <c r="T5310" s="16"/>
    </row>
    <row r="5311" spans="18:20" s="9" customFormat="1">
      <c r="R5311" s="16"/>
      <c r="S5311" s="16"/>
      <c r="T5311" s="16"/>
    </row>
    <row r="5312" spans="18:20" s="9" customFormat="1">
      <c r="R5312" s="16"/>
      <c r="S5312" s="16"/>
      <c r="T5312" s="16"/>
    </row>
    <row r="5313" spans="18:20" s="9" customFormat="1">
      <c r="R5313" s="16"/>
      <c r="S5313" s="16"/>
      <c r="T5313" s="16"/>
    </row>
    <row r="5314" spans="18:20" s="9" customFormat="1">
      <c r="R5314" s="16"/>
      <c r="S5314" s="16"/>
      <c r="T5314" s="16"/>
    </row>
    <row r="5315" spans="18:20" s="9" customFormat="1">
      <c r="R5315" s="16"/>
      <c r="S5315" s="16"/>
      <c r="T5315" s="16"/>
    </row>
    <row r="5316" spans="18:20" s="9" customFormat="1">
      <c r="R5316" s="16"/>
      <c r="S5316" s="16"/>
      <c r="T5316" s="16"/>
    </row>
    <row r="5317" spans="18:20" s="9" customFormat="1">
      <c r="R5317" s="16"/>
      <c r="S5317" s="16"/>
      <c r="T5317" s="16"/>
    </row>
    <row r="5318" spans="18:20" s="9" customFormat="1">
      <c r="R5318" s="16"/>
      <c r="S5318" s="16"/>
      <c r="T5318" s="16"/>
    </row>
    <row r="5319" spans="18:20" s="9" customFormat="1">
      <c r="R5319" s="16"/>
      <c r="S5319" s="16"/>
      <c r="T5319" s="16"/>
    </row>
    <row r="5320" spans="18:20" s="9" customFormat="1">
      <c r="R5320" s="16"/>
      <c r="S5320" s="16"/>
      <c r="T5320" s="16"/>
    </row>
    <row r="5321" spans="18:20" s="9" customFormat="1">
      <c r="R5321" s="16"/>
      <c r="S5321" s="16"/>
      <c r="T5321" s="16"/>
    </row>
    <row r="5322" spans="18:20" s="9" customFormat="1">
      <c r="R5322" s="16"/>
      <c r="S5322" s="16"/>
      <c r="T5322" s="16"/>
    </row>
    <row r="5323" spans="18:20" s="9" customFormat="1">
      <c r="R5323" s="16"/>
      <c r="S5323" s="16"/>
      <c r="T5323" s="16"/>
    </row>
    <row r="5324" spans="18:20" s="9" customFormat="1">
      <c r="R5324" s="16"/>
      <c r="S5324" s="16"/>
      <c r="T5324" s="16"/>
    </row>
    <row r="5325" spans="18:20" s="9" customFormat="1">
      <c r="R5325" s="16"/>
      <c r="S5325" s="16"/>
      <c r="T5325" s="16"/>
    </row>
    <row r="5326" spans="18:20" s="9" customFormat="1">
      <c r="R5326" s="16"/>
      <c r="S5326" s="16"/>
      <c r="T5326" s="16"/>
    </row>
    <row r="5327" spans="18:20" s="9" customFormat="1">
      <c r="R5327" s="16"/>
      <c r="S5327" s="16"/>
      <c r="T5327" s="16"/>
    </row>
    <row r="5328" spans="18:20" s="9" customFormat="1">
      <c r="R5328" s="16"/>
      <c r="S5328" s="16"/>
      <c r="T5328" s="16"/>
    </row>
    <row r="5329" spans="18:20" s="9" customFormat="1">
      <c r="R5329" s="16"/>
      <c r="S5329" s="16"/>
      <c r="T5329" s="16"/>
    </row>
    <row r="5330" spans="18:20" s="9" customFormat="1">
      <c r="R5330" s="16"/>
      <c r="S5330" s="16"/>
      <c r="T5330" s="16"/>
    </row>
    <row r="5331" spans="18:20" s="9" customFormat="1">
      <c r="R5331" s="16"/>
      <c r="S5331" s="16"/>
      <c r="T5331" s="16"/>
    </row>
    <row r="5332" spans="18:20" s="9" customFormat="1">
      <c r="R5332" s="16"/>
      <c r="S5332" s="16"/>
      <c r="T5332" s="16"/>
    </row>
    <row r="5333" spans="18:20" s="9" customFormat="1">
      <c r="R5333" s="16"/>
      <c r="S5333" s="16"/>
      <c r="T5333" s="16"/>
    </row>
    <row r="5334" spans="18:20" s="9" customFormat="1">
      <c r="R5334" s="16"/>
      <c r="S5334" s="16"/>
      <c r="T5334" s="16"/>
    </row>
    <row r="5335" spans="18:20" s="9" customFormat="1">
      <c r="R5335" s="16"/>
      <c r="S5335" s="16"/>
      <c r="T5335" s="16"/>
    </row>
    <row r="5336" spans="18:20" s="9" customFormat="1">
      <c r="R5336" s="16"/>
      <c r="S5336" s="16"/>
      <c r="T5336" s="16"/>
    </row>
    <row r="5337" spans="18:20" s="9" customFormat="1">
      <c r="R5337" s="16"/>
      <c r="S5337" s="16"/>
      <c r="T5337" s="16"/>
    </row>
    <row r="5338" spans="18:20" s="9" customFormat="1">
      <c r="R5338" s="16"/>
      <c r="S5338" s="16"/>
      <c r="T5338" s="16"/>
    </row>
    <row r="5339" spans="18:20" s="9" customFormat="1">
      <c r="R5339" s="16"/>
      <c r="S5339" s="16"/>
      <c r="T5339" s="16"/>
    </row>
    <row r="5340" spans="18:20" s="9" customFormat="1">
      <c r="R5340" s="16"/>
      <c r="S5340" s="16"/>
      <c r="T5340" s="16"/>
    </row>
    <row r="5341" spans="18:20" s="9" customFormat="1">
      <c r="R5341" s="16"/>
      <c r="S5341" s="16"/>
      <c r="T5341" s="16"/>
    </row>
    <row r="5342" spans="18:20" s="9" customFormat="1">
      <c r="R5342" s="16"/>
      <c r="S5342" s="16"/>
      <c r="T5342" s="16"/>
    </row>
    <row r="5343" spans="18:20" s="9" customFormat="1">
      <c r="R5343" s="16"/>
      <c r="S5343" s="16"/>
      <c r="T5343" s="16"/>
    </row>
    <row r="5344" spans="18:20" s="9" customFormat="1">
      <c r="R5344" s="16"/>
      <c r="S5344" s="16"/>
      <c r="T5344" s="16"/>
    </row>
    <row r="5345" spans="18:20" s="9" customFormat="1">
      <c r="R5345" s="16"/>
      <c r="S5345" s="16"/>
      <c r="T5345" s="16"/>
    </row>
    <row r="5346" spans="18:20" s="9" customFormat="1">
      <c r="R5346" s="16"/>
      <c r="S5346" s="16"/>
      <c r="T5346" s="16"/>
    </row>
    <row r="5347" spans="18:20" s="9" customFormat="1">
      <c r="R5347" s="16"/>
      <c r="S5347" s="16"/>
      <c r="T5347" s="16"/>
    </row>
    <row r="5348" spans="18:20" s="9" customFormat="1">
      <c r="R5348" s="16"/>
      <c r="S5348" s="16"/>
      <c r="T5348" s="16"/>
    </row>
    <row r="5349" spans="18:20" s="9" customFormat="1">
      <c r="R5349" s="16"/>
      <c r="S5349" s="16"/>
      <c r="T5349" s="16"/>
    </row>
    <row r="5350" spans="18:20" s="9" customFormat="1">
      <c r="R5350" s="16"/>
      <c r="S5350" s="16"/>
      <c r="T5350" s="16"/>
    </row>
    <row r="5351" spans="18:20" s="9" customFormat="1">
      <c r="R5351" s="16"/>
      <c r="S5351" s="16"/>
      <c r="T5351" s="16"/>
    </row>
    <row r="5352" spans="18:20" s="9" customFormat="1">
      <c r="R5352" s="16"/>
      <c r="S5352" s="16"/>
      <c r="T5352" s="16"/>
    </row>
    <row r="5353" spans="18:20" s="9" customFormat="1">
      <c r="R5353" s="16"/>
      <c r="S5353" s="16"/>
      <c r="T5353" s="16"/>
    </row>
    <row r="5354" spans="18:20" s="9" customFormat="1">
      <c r="R5354" s="16"/>
      <c r="S5354" s="16"/>
      <c r="T5354" s="16"/>
    </row>
    <row r="5355" spans="18:20" s="9" customFormat="1">
      <c r="R5355" s="16"/>
      <c r="S5355" s="16"/>
      <c r="T5355" s="16"/>
    </row>
    <row r="5356" spans="18:20" s="9" customFormat="1">
      <c r="R5356" s="16"/>
      <c r="S5356" s="16"/>
      <c r="T5356" s="16"/>
    </row>
    <row r="5357" spans="18:20" s="9" customFormat="1">
      <c r="R5357" s="16"/>
      <c r="S5357" s="16"/>
      <c r="T5357" s="16"/>
    </row>
    <row r="5358" spans="18:20" s="9" customFormat="1">
      <c r="R5358" s="16"/>
      <c r="S5358" s="16"/>
      <c r="T5358" s="16"/>
    </row>
    <row r="5359" spans="18:20" s="9" customFormat="1">
      <c r="R5359" s="16"/>
      <c r="S5359" s="16"/>
      <c r="T5359" s="16"/>
    </row>
    <row r="5360" spans="18:20" s="9" customFormat="1">
      <c r="R5360" s="16"/>
      <c r="S5360" s="16"/>
      <c r="T5360" s="16"/>
    </row>
    <row r="5361" spans="18:20" s="9" customFormat="1">
      <c r="R5361" s="16"/>
      <c r="S5361" s="16"/>
      <c r="T5361" s="16"/>
    </row>
    <row r="5362" spans="18:20" s="9" customFormat="1">
      <c r="R5362" s="16"/>
      <c r="S5362" s="16"/>
      <c r="T5362" s="16"/>
    </row>
    <row r="5363" spans="18:20" s="9" customFormat="1">
      <c r="R5363" s="16"/>
      <c r="S5363" s="16"/>
      <c r="T5363" s="16"/>
    </row>
    <row r="5364" spans="18:20" s="9" customFormat="1">
      <c r="R5364" s="16"/>
      <c r="S5364" s="16"/>
      <c r="T5364" s="16"/>
    </row>
    <row r="5365" spans="18:20" s="9" customFormat="1">
      <c r="R5365" s="16"/>
      <c r="S5365" s="16"/>
      <c r="T5365" s="16"/>
    </row>
    <row r="5366" spans="18:20" s="9" customFormat="1">
      <c r="R5366" s="16"/>
      <c r="S5366" s="16"/>
      <c r="T5366" s="16"/>
    </row>
    <row r="5367" spans="18:20" s="9" customFormat="1">
      <c r="R5367" s="16"/>
      <c r="S5367" s="16"/>
      <c r="T5367" s="16"/>
    </row>
    <row r="5368" spans="18:20" s="9" customFormat="1">
      <c r="R5368" s="16"/>
      <c r="S5368" s="16"/>
      <c r="T5368" s="16"/>
    </row>
    <row r="5369" spans="18:20" s="9" customFormat="1">
      <c r="R5369" s="16"/>
      <c r="S5369" s="16"/>
      <c r="T5369" s="16"/>
    </row>
    <row r="5370" spans="18:20" s="9" customFormat="1">
      <c r="R5370" s="16"/>
      <c r="S5370" s="16"/>
      <c r="T5370" s="16"/>
    </row>
    <row r="5371" spans="18:20" s="9" customFormat="1">
      <c r="R5371" s="16"/>
      <c r="S5371" s="16"/>
      <c r="T5371" s="16"/>
    </row>
    <row r="5372" spans="18:20" s="9" customFormat="1">
      <c r="R5372" s="16"/>
      <c r="S5372" s="16"/>
      <c r="T5372" s="16"/>
    </row>
    <row r="5373" spans="18:20" s="9" customFormat="1">
      <c r="R5373" s="16"/>
      <c r="S5373" s="16"/>
      <c r="T5373" s="16"/>
    </row>
    <row r="5374" spans="18:20" s="9" customFormat="1">
      <c r="R5374" s="16"/>
      <c r="S5374" s="16"/>
      <c r="T5374" s="16"/>
    </row>
    <row r="5375" spans="18:20" s="9" customFormat="1">
      <c r="R5375" s="16"/>
      <c r="S5375" s="16"/>
      <c r="T5375" s="16"/>
    </row>
    <row r="5376" spans="18:20" s="9" customFormat="1">
      <c r="R5376" s="16"/>
      <c r="S5376" s="16"/>
      <c r="T5376" s="16"/>
    </row>
    <row r="5377" spans="18:20" s="9" customFormat="1">
      <c r="R5377" s="16"/>
      <c r="S5377" s="16"/>
      <c r="T5377" s="16"/>
    </row>
    <row r="5378" spans="18:20" s="9" customFormat="1">
      <c r="R5378" s="16"/>
      <c r="S5378" s="16"/>
      <c r="T5378" s="16"/>
    </row>
    <row r="5379" spans="18:20" s="9" customFormat="1">
      <c r="R5379" s="16"/>
      <c r="S5379" s="16"/>
      <c r="T5379" s="16"/>
    </row>
    <row r="5380" spans="18:20" s="9" customFormat="1">
      <c r="R5380" s="16"/>
      <c r="S5380" s="16"/>
      <c r="T5380" s="16"/>
    </row>
    <row r="5381" spans="18:20" s="9" customFormat="1">
      <c r="R5381" s="16"/>
      <c r="S5381" s="16"/>
      <c r="T5381" s="16"/>
    </row>
    <row r="5382" spans="18:20" s="9" customFormat="1">
      <c r="R5382" s="16"/>
      <c r="S5382" s="16"/>
      <c r="T5382" s="16"/>
    </row>
    <row r="5383" spans="18:20" s="9" customFormat="1">
      <c r="R5383" s="16"/>
      <c r="S5383" s="16"/>
      <c r="T5383" s="16"/>
    </row>
    <row r="5384" spans="18:20" s="9" customFormat="1">
      <c r="R5384" s="16"/>
      <c r="S5384" s="16"/>
      <c r="T5384" s="16"/>
    </row>
    <row r="5385" spans="18:20" s="9" customFormat="1">
      <c r="R5385" s="16"/>
      <c r="S5385" s="16"/>
      <c r="T5385" s="16"/>
    </row>
    <row r="5386" spans="18:20" s="9" customFormat="1">
      <c r="R5386" s="16"/>
      <c r="S5386" s="16"/>
      <c r="T5386" s="16"/>
    </row>
    <row r="5387" spans="18:20" s="9" customFormat="1">
      <c r="R5387" s="16"/>
      <c r="S5387" s="16"/>
      <c r="T5387" s="16"/>
    </row>
    <row r="5388" spans="18:20" s="9" customFormat="1">
      <c r="R5388" s="16"/>
      <c r="S5388" s="16"/>
      <c r="T5388" s="16"/>
    </row>
    <row r="5389" spans="18:20" s="9" customFormat="1">
      <c r="R5389" s="16"/>
      <c r="S5389" s="16"/>
      <c r="T5389" s="16"/>
    </row>
    <row r="5390" spans="18:20" s="9" customFormat="1">
      <c r="R5390" s="16"/>
      <c r="S5390" s="16"/>
      <c r="T5390" s="16"/>
    </row>
    <row r="5391" spans="18:20" s="9" customFormat="1">
      <c r="R5391" s="16"/>
      <c r="S5391" s="16"/>
      <c r="T5391" s="16"/>
    </row>
    <row r="5392" spans="18:20" s="9" customFormat="1">
      <c r="R5392" s="16"/>
      <c r="S5392" s="16"/>
      <c r="T5392" s="16"/>
    </row>
    <row r="5393" spans="18:20" s="9" customFormat="1">
      <c r="R5393" s="16"/>
      <c r="S5393" s="16"/>
      <c r="T5393" s="16"/>
    </row>
    <row r="5394" spans="18:20" s="9" customFormat="1">
      <c r="R5394" s="16"/>
      <c r="S5394" s="16"/>
      <c r="T5394" s="16"/>
    </row>
    <row r="5395" spans="18:20" s="9" customFormat="1">
      <c r="R5395" s="16"/>
      <c r="S5395" s="16"/>
      <c r="T5395" s="16"/>
    </row>
    <row r="5396" spans="18:20" s="9" customFormat="1">
      <c r="R5396" s="16"/>
      <c r="S5396" s="16"/>
      <c r="T5396" s="16"/>
    </row>
    <row r="5397" spans="18:20" s="9" customFormat="1">
      <c r="R5397" s="16"/>
      <c r="S5397" s="16"/>
      <c r="T5397" s="16"/>
    </row>
    <row r="5398" spans="18:20" s="9" customFormat="1">
      <c r="R5398" s="16"/>
      <c r="S5398" s="16"/>
      <c r="T5398" s="16"/>
    </row>
    <row r="5399" spans="18:20" s="9" customFormat="1">
      <c r="R5399" s="16"/>
      <c r="S5399" s="16"/>
      <c r="T5399" s="16"/>
    </row>
    <row r="5400" spans="18:20" s="9" customFormat="1">
      <c r="R5400" s="16"/>
      <c r="S5400" s="16"/>
      <c r="T5400" s="16"/>
    </row>
    <row r="5401" spans="18:20" s="9" customFormat="1">
      <c r="R5401" s="16"/>
      <c r="S5401" s="16"/>
      <c r="T5401" s="16"/>
    </row>
    <row r="5402" spans="18:20" s="9" customFormat="1">
      <c r="R5402" s="16"/>
      <c r="S5402" s="16"/>
      <c r="T5402" s="16"/>
    </row>
    <row r="5403" spans="18:20" s="9" customFormat="1">
      <c r="R5403" s="16"/>
      <c r="S5403" s="16"/>
      <c r="T5403" s="16"/>
    </row>
    <row r="5404" spans="18:20" s="9" customFormat="1">
      <c r="R5404" s="16"/>
      <c r="S5404" s="16"/>
      <c r="T5404" s="16"/>
    </row>
    <row r="5405" spans="18:20" s="9" customFormat="1">
      <c r="R5405" s="16"/>
      <c r="S5405" s="16"/>
      <c r="T5405" s="16"/>
    </row>
    <row r="5406" spans="18:20" s="9" customFormat="1">
      <c r="R5406" s="16"/>
      <c r="S5406" s="16"/>
      <c r="T5406" s="16"/>
    </row>
    <row r="5407" spans="18:20" s="9" customFormat="1">
      <c r="R5407" s="16"/>
      <c r="S5407" s="16"/>
      <c r="T5407" s="16"/>
    </row>
    <row r="5408" spans="18:20" s="9" customFormat="1">
      <c r="R5408" s="16"/>
      <c r="S5408" s="16"/>
      <c r="T5408" s="16"/>
    </row>
    <row r="5409" spans="18:20" s="9" customFormat="1">
      <c r="R5409" s="16"/>
      <c r="S5409" s="16"/>
      <c r="T5409" s="16"/>
    </row>
    <row r="5410" spans="18:20" s="9" customFormat="1">
      <c r="R5410" s="16"/>
      <c r="S5410" s="16"/>
      <c r="T5410" s="16"/>
    </row>
    <row r="5411" spans="18:20" s="9" customFormat="1">
      <c r="R5411" s="16"/>
      <c r="S5411" s="16"/>
      <c r="T5411" s="16"/>
    </row>
    <row r="5412" spans="18:20" s="9" customFormat="1">
      <c r="R5412" s="16"/>
      <c r="S5412" s="16"/>
      <c r="T5412" s="16"/>
    </row>
    <row r="5413" spans="18:20" s="9" customFormat="1">
      <c r="R5413" s="16"/>
      <c r="S5413" s="16"/>
      <c r="T5413" s="16"/>
    </row>
    <row r="5414" spans="18:20" s="9" customFormat="1">
      <c r="R5414" s="16"/>
      <c r="S5414" s="16"/>
      <c r="T5414" s="16"/>
    </row>
    <row r="5415" spans="18:20" s="9" customFormat="1">
      <c r="R5415" s="16"/>
      <c r="S5415" s="16"/>
      <c r="T5415" s="16"/>
    </row>
    <row r="5416" spans="18:20" s="9" customFormat="1">
      <c r="R5416" s="16"/>
      <c r="S5416" s="16"/>
      <c r="T5416" s="16"/>
    </row>
    <row r="5417" spans="18:20" s="9" customFormat="1">
      <c r="R5417" s="16"/>
      <c r="S5417" s="16"/>
      <c r="T5417" s="16"/>
    </row>
    <row r="5418" spans="18:20" s="9" customFormat="1">
      <c r="R5418" s="16"/>
      <c r="S5418" s="16"/>
      <c r="T5418" s="16"/>
    </row>
    <row r="5419" spans="18:20" s="9" customFormat="1">
      <c r="R5419" s="16"/>
      <c r="S5419" s="16"/>
      <c r="T5419" s="16"/>
    </row>
    <row r="5420" spans="18:20" s="9" customFormat="1">
      <c r="R5420" s="16"/>
      <c r="S5420" s="16"/>
      <c r="T5420" s="16"/>
    </row>
    <row r="5421" spans="18:20" s="9" customFormat="1">
      <c r="R5421" s="16"/>
      <c r="S5421" s="16"/>
      <c r="T5421" s="16"/>
    </row>
    <row r="5422" spans="18:20" s="9" customFormat="1">
      <c r="R5422" s="16"/>
      <c r="S5422" s="16"/>
      <c r="T5422" s="16"/>
    </row>
    <row r="5423" spans="18:20" s="9" customFormat="1">
      <c r="R5423" s="16"/>
      <c r="S5423" s="16"/>
      <c r="T5423" s="16"/>
    </row>
    <row r="5424" spans="18:20" s="9" customFormat="1">
      <c r="R5424" s="16"/>
      <c r="S5424" s="16"/>
      <c r="T5424" s="16"/>
    </row>
    <row r="5425" spans="18:20" s="9" customFormat="1">
      <c r="R5425" s="16"/>
      <c r="S5425" s="16"/>
      <c r="T5425" s="16"/>
    </row>
    <row r="5426" spans="18:20" s="9" customFormat="1">
      <c r="R5426" s="16"/>
      <c r="S5426" s="16"/>
      <c r="T5426" s="16"/>
    </row>
    <row r="5427" spans="18:20" s="9" customFormat="1">
      <c r="R5427" s="16"/>
      <c r="S5427" s="16"/>
      <c r="T5427" s="16"/>
    </row>
    <row r="5428" spans="18:20" s="9" customFormat="1">
      <c r="R5428" s="16"/>
      <c r="S5428" s="16"/>
      <c r="T5428" s="16"/>
    </row>
    <row r="5429" spans="18:20" s="9" customFormat="1">
      <c r="R5429" s="16"/>
      <c r="S5429" s="16"/>
      <c r="T5429" s="16"/>
    </row>
    <row r="5430" spans="18:20" s="9" customFormat="1">
      <c r="R5430" s="16"/>
      <c r="S5430" s="16"/>
      <c r="T5430" s="16"/>
    </row>
    <row r="5431" spans="18:20" s="9" customFormat="1">
      <c r="R5431" s="16"/>
      <c r="S5431" s="16"/>
      <c r="T5431" s="16"/>
    </row>
    <row r="5432" spans="18:20" s="9" customFormat="1">
      <c r="R5432" s="16"/>
      <c r="S5432" s="16"/>
      <c r="T5432" s="16"/>
    </row>
    <row r="5433" spans="18:20" s="9" customFormat="1">
      <c r="R5433" s="16"/>
      <c r="S5433" s="16"/>
      <c r="T5433" s="16"/>
    </row>
    <row r="5434" spans="18:20" s="9" customFormat="1">
      <c r="R5434" s="16"/>
      <c r="S5434" s="16"/>
      <c r="T5434" s="16"/>
    </row>
    <row r="5435" spans="18:20" s="9" customFormat="1">
      <c r="R5435" s="16"/>
      <c r="S5435" s="16"/>
      <c r="T5435" s="16"/>
    </row>
    <row r="5436" spans="18:20" s="9" customFormat="1">
      <c r="R5436" s="16"/>
      <c r="S5436" s="16"/>
      <c r="T5436" s="16"/>
    </row>
    <row r="5437" spans="18:20" s="9" customFormat="1">
      <c r="R5437" s="16"/>
      <c r="S5437" s="16"/>
      <c r="T5437" s="16"/>
    </row>
    <row r="5438" spans="18:20" s="9" customFormat="1">
      <c r="R5438" s="16"/>
      <c r="S5438" s="16"/>
      <c r="T5438" s="16"/>
    </row>
    <row r="5439" spans="18:20" s="9" customFormat="1">
      <c r="R5439" s="16"/>
      <c r="S5439" s="16"/>
      <c r="T5439" s="16"/>
    </row>
    <row r="5440" spans="18:20" s="9" customFormat="1">
      <c r="R5440" s="16"/>
      <c r="S5440" s="16"/>
      <c r="T5440" s="16"/>
    </row>
    <row r="5441" spans="18:20" s="9" customFormat="1">
      <c r="R5441" s="16"/>
      <c r="S5441" s="16"/>
      <c r="T5441" s="16"/>
    </row>
    <row r="5442" spans="18:20" s="9" customFormat="1">
      <c r="R5442" s="16"/>
      <c r="S5442" s="16"/>
      <c r="T5442" s="16"/>
    </row>
    <row r="5443" spans="18:20" s="9" customFormat="1">
      <c r="R5443" s="16"/>
      <c r="S5443" s="16"/>
      <c r="T5443" s="16"/>
    </row>
    <row r="5444" spans="18:20" s="9" customFormat="1">
      <c r="R5444" s="16"/>
      <c r="S5444" s="16"/>
      <c r="T5444" s="16"/>
    </row>
    <row r="5445" spans="18:20" s="9" customFormat="1">
      <c r="R5445" s="16"/>
      <c r="S5445" s="16"/>
      <c r="T5445" s="16"/>
    </row>
    <row r="5446" spans="18:20" s="9" customFormat="1">
      <c r="R5446" s="16"/>
      <c r="S5446" s="16"/>
      <c r="T5446" s="16"/>
    </row>
    <row r="5447" spans="18:20" s="9" customFormat="1">
      <c r="R5447" s="16"/>
      <c r="S5447" s="16"/>
      <c r="T5447" s="16"/>
    </row>
    <row r="5448" spans="18:20" s="9" customFormat="1">
      <c r="R5448" s="16"/>
      <c r="S5448" s="16"/>
      <c r="T5448" s="16"/>
    </row>
    <row r="5449" spans="18:20" s="9" customFormat="1">
      <c r="R5449" s="16"/>
      <c r="S5449" s="16"/>
      <c r="T5449" s="16"/>
    </row>
    <row r="5450" spans="18:20" s="9" customFormat="1">
      <c r="R5450" s="16"/>
      <c r="S5450" s="16"/>
      <c r="T5450" s="16"/>
    </row>
    <row r="5451" spans="18:20" s="9" customFormat="1">
      <c r="R5451" s="16"/>
      <c r="S5451" s="16"/>
      <c r="T5451" s="16"/>
    </row>
    <row r="5452" spans="18:20" s="9" customFormat="1">
      <c r="R5452" s="16"/>
      <c r="S5452" s="16"/>
      <c r="T5452" s="16"/>
    </row>
    <row r="5453" spans="18:20" s="9" customFormat="1">
      <c r="R5453" s="16"/>
      <c r="S5453" s="16"/>
      <c r="T5453" s="16"/>
    </row>
    <row r="5454" spans="18:20" s="9" customFormat="1">
      <c r="R5454" s="16"/>
      <c r="S5454" s="16"/>
      <c r="T5454" s="16"/>
    </row>
    <row r="5455" spans="18:20" s="9" customFormat="1">
      <c r="R5455" s="16"/>
      <c r="S5455" s="16"/>
      <c r="T5455" s="16"/>
    </row>
    <row r="5456" spans="18:20" s="9" customFormat="1">
      <c r="R5456" s="16"/>
      <c r="S5456" s="16"/>
      <c r="T5456" s="16"/>
    </row>
    <row r="5457" spans="18:20" s="9" customFormat="1">
      <c r="R5457" s="16"/>
      <c r="S5457" s="16"/>
      <c r="T5457" s="16"/>
    </row>
    <row r="5458" spans="18:20" s="9" customFormat="1">
      <c r="R5458" s="16"/>
      <c r="S5458" s="16"/>
      <c r="T5458" s="16"/>
    </row>
    <row r="5459" spans="18:20" s="9" customFormat="1">
      <c r="R5459" s="16"/>
      <c r="S5459" s="16"/>
      <c r="T5459" s="16"/>
    </row>
    <row r="5460" spans="18:20" s="9" customFormat="1">
      <c r="R5460" s="16"/>
      <c r="S5460" s="16"/>
      <c r="T5460" s="16"/>
    </row>
    <row r="5461" spans="18:20" s="9" customFormat="1">
      <c r="R5461" s="16"/>
      <c r="S5461" s="16"/>
      <c r="T5461" s="16"/>
    </row>
    <row r="5462" spans="18:20" s="9" customFormat="1">
      <c r="R5462" s="16"/>
      <c r="S5462" s="16"/>
      <c r="T5462" s="16"/>
    </row>
    <row r="5463" spans="18:20" s="9" customFormat="1">
      <c r="R5463" s="16"/>
      <c r="S5463" s="16"/>
      <c r="T5463" s="16"/>
    </row>
    <row r="5464" spans="18:20" s="9" customFormat="1">
      <c r="R5464" s="16"/>
      <c r="S5464" s="16"/>
      <c r="T5464" s="16"/>
    </row>
    <row r="5465" spans="18:20" s="9" customFormat="1">
      <c r="R5465" s="16"/>
      <c r="S5465" s="16"/>
      <c r="T5465" s="16"/>
    </row>
    <row r="5466" spans="18:20" s="9" customFormat="1">
      <c r="R5466" s="16"/>
      <c r="S5466" s="16"/>
      <c r="T5466" s="16"/>
    </row>
    <row r="5467" spans="18:20" s="9" customFormat="1">
      <c r="R5467" s="16"/>
      <c r="S5467" s="16"/>
      <c r="T5467" s="16"/>
    </row>
    <row r="5468" spans="18:20" s="9" customFormat="1">
      <c r="R5468" s="16"/>
      <c r="S5468" s="16"/>
      <c r="T5468" s="16"/>
    </row>
    <row r="5469" spans="18:20" s="9" customFormat="1">
      <c r="R5469" s="16"/>
      <c r="S5469" s="16"/>
      <c r="T5469" s="16"/>
    </row>
    <row r="5470" spans="18:20" s="9" customFormat="1">
      <c r="R5470" s="16"/>
      <c r="S5470" s="16"/>
      <c r="T5470" s="16"/>
    </row>
    <row r="5471" spans="18:20" s="9" customFormat="1">
      <c r="R5471" s="16"/>
      <c r="S5471" s="16"/>
      <c r="T5471" s="16"/>
    </row>
    <row r="5472" spans="18:20" s="9" customFormat="1">
      <c r="R5472" s="16"/>
      <c r="S5472" s="16"/>
      <c r="T5472" s="16"/>
    </row>
    <row r="5473" spans="18:20" s="9" customFormat="1">
      <c r="R5473" s="16"/>
      <c r="S5473" s="16"/>
      <c r="T5473" s="16"/>
    </row>
    <row r="5474" spans="18:20" s="9" customFormat="1">
      <c r="R5474" s="16"/>
      <c r="S5474" s="16"/>
      <c r="T5474" s="16"/>
    </row>
    <row r="5475" spans="18:20" s="9" customFormat="1">
      <c r="R5475" s="16"/>
      <c r="S5475" s="16"/>
      <c r="T5475" s="16"/>
    </row>
    <row r="5476" spans="18:20" s="9" customFormat="1">
      <c r="R5476" s="16"/>
      <c r="S5476" s="16"/>
      <c r="T5476" s="16"/>
    </row>
    <row r="5477" spans="18:20" s="9" customFormat="1">
      <c r="R5477" s="16"/>
      <c r="S5477" s="16"/>
      <c r="T5477" s="16"/>
    </row>
    <row r="5478" spans="18:20" s="9" customFormat="1">
      <c r="R5478" s="16"/>
      <c r="S5478" s="16"/>
      <c r="T5478" s="16"/>
    </row>
    <row r="5479" spans="18:20" s="9" customFormat="1">
      <c r="R5479" s="16"/>
      <c r="S5479" s="16"/>
      <c r="T5479" s="16"/>
    </row>
    <row r="5480" spans="18:20" s="9" customFormat="1">
      <c r="R5480" s="16"/>
      <c r="S5480" s="16"/>
      <c r="T5480" s="16"/>
    </row>
    <row r="5481" spans="18:20" s="9" customFormat="1">
      <c r="R5481" s="16"/>
      <c r="S5481" s="16"/>
      <c r="T5481" s="16"/>
    </row>
    <row r="5482" spans="18:20" s="9" customFormat="1">
      <c r="R5482" s="16"/>
      <c r="S5482" s="16"/>
      <c r="T5482" s="16"/>
    </row>
    <row r="5483" spans="18:20" s="9" customFormat="1">
      <c r="R5483" s="16"/>
      <c r="S5483" s="16"/>
      <c r="T5483" s="16"/>
    </row>
    <row r="5484" spans="18:20" s="9" customFormat="1">
      <c r="R5484" s="16"/>
      <c r="S5484" s="16"/>
      <c r="T5484" s="16"/>
    </row>
    <row r="5485" spans="18:20" s="9" customFormat="1">
      <c r="R5485" s="16"/>
      <c r="S5485" s="16"/>
      <c r="T5485" s="16"/>
    </row>
    <row r="5486" spans="18:20" s="9" customFormat="1">
      <c r="R5486" s="16"/>
      <c r="S5486" s="16"/>
      <c r="T5486" s="16"/>
    </row>
    <row r="5487" spans="18:20" s="9" customFormat="1">
      <c r="R5487" s="16"/>
      <c r="S5487" s="16"/>
      <c r="T5487" s="16"/>
    </row>
    <row r="5488" spans="18:20" s="9" customFormat="1">
      <c r="R5488" s="16"/>
      <c r="S5488" s="16"/>
      <c r="T5488" s="16"/>
    </row>
    <row r="5489" spans="18:20" s="9" customFormat="1">
      <c r="R5489" s="16"/>
      <c r="S5489" s="16"/>
      <c r="T5489" s="16"/>
    </row>
    <row r="5490" spans="18:20" s="9" customFormat="1">
      <c r="R5490" s="16"/>
      <c r="S5490" s="16"/>
      <c r="T5490" s="16"/>
    </row>
    <row r="5491" spans="18:20" s="9" customFormat="1">
      <c r="R5491" s="16"/>
      <c r="S5491" s="16"/>
      <c r="T5491" s="16"/>
    </row>
    <row r="5492" spans="18:20" s="9" customFormat="1">
      <c r="R5492" s="16"/>
      <c r="S5492" s="16"/>
      <c r="T5492" s="16"/>
    </row>
    <row r="5493" spans="18:20" s="9" customFormat="1">
      <c r="R5493" s="16"/>
      <c r="S5493" s="16"/>
      <c r="T5493" s="16"/>
    </row>
    <row r="5494" spans="18:20" s="9" customFormat="1">
      <c r="R5494" s="16"/>
      <c r="S5494" s="16"/>
      <c r="T5494" s="16"/>
    </row>
    <row r="5495" spans="18:20" s="9" customFormat="1">
      <c r="R5495" s="16"/>
      <c r="S5495" s="16"/>
      <c r="T5495" s="16"/>
    </row>
    <row r="5496" spans="18:20" s="9" customFormat="1">
      <c r="R5496" s="16"/>
      <c r="S5496" s="16"/>
      <c r="T5496" s="16"/>
    </row>
    <row r="5497" spans="18:20" s="9" customFormat="1">
      <c r="R5497" s="16"/>
      <c r="S5497" s="16"/>
      <c r="T5497" s="16"/>
    </row>
    <row r="5498" spans="18:20" s="9" customFormat="1">
      <c r="R5498" s="16"/>
      <c r="S5498" s="16"/>
      <c r="T5498" s="16"/>
    </row>
    <row r="5499" spans="18:20" s="9" customFormat="1">
      <c r="R5499" s="16"/>
      <c r="S5499" s="16"/>
      <c r="T5499" s="16"/>
    </row>
    <row r="5500" spans="18:20" s="9" customFormat="1">
      <c r="R5500" s="16"/>
      <c r="S5500" s="16"/>
      <c r="T5500" s="16"/>
    </row>
    <row r="5501" spans="18:20" s="9" customFormat="1">
      <c r="R5501" s="16"/>
      <c r="S5501" s="16"/>
      <c r="T5501" s="16"/>
    </row>
    <row r="5502" spans="18:20" s="9" customFormat="1">
      <c r="R5502" s="16"/>
      <c r="S5502" s="16"/>
      <c r="T5502" s="16"/>
    </row>
    <row r="5503" spans="18:20" s="9" customFormat="1">
      <c r="R5503" s="16"/>
      <c r="S5503" s="16"/>
      <c r="T5503" s="16"/>
    </row>
    <row r="5504" spans="18:20" s="9" customFormat="1">
      <c r="R5504" s="16"/>
      <c r="S5504" s="16"/>
      <c r="T5504" s="16"/>
    </row>
    <row r="5505" spans="18:20" s="9" customFormat="1">
      <c r="R5505" s="16"/>
      <c r="S5505" s="16"/>
      <c r="T5505" s="16"/>
    </row>
    <row r="5506" spans="18:20" s="9" customFormat="1">
      <c r="R5506" s="16"/>
      <c r="S5506" s="16"/>
      <c r="T5506" s="16"/>
    </row>
    <row r="5507" spans="18:20" s="9" customFormat="1">
      <c r="R5507" s="16"/>
      <c r="S5507" s="16"/>
      <c r="T5507" s="16"/>
    </row>
    <row r="5508" spans="18:20" s="9" customFormat="1">
      <c r="R5508" s="16"/>
      <c r="S5508" s="16"/>
      <c r="T5508" s="16"/>
    </row>
    <row r="5509" spans="18:20" s="9" customFormat="1">
      <c r="R5509" s="16"/>
      <c r="S5509" s="16"/>
      <c r="T5509" s="16"/>
    </row>
    <row r="5510" spans="18:20" s="9" customFormat="1">
      <c r="R5510" s="16"/>
      <c r="S5510" s="16"/>
      <c r="T5510" s="16"/>
    </row>
    <row r="5511" spans="18:20" s="9" customFormat="1">
      <c r="R5511" s="16"/>
      <c r="S5511" s="16"/>
      <c r="T5511" s="16"/>
    </row>
    <row r="5512" spans="18:20" s="9" customFormat="1">
      <c r="R5512" s="16"/>
      <c r="S5512" s="16"/>
      <c r="T5512" s="16"/>
    </row>
    <row r="5513" spans="18:20" s="9" customFormat="1">
      <c r="R5513" s="16"/>
      <c r="S5513" s="16"/>
      <c r="T5513" s="16"/>
    </row>
    <row r="5514" spans="18:20" s="9" customFormat="1">
      <c r="R5514" s="16"/>
      <c r="S5514" s="16"/>
      <c r="T5514" s="16"/>
    </row>
    <row r="5515" spans="18:20" s="9" customFormat="1">
      <c r="R5515" s="16"/>
      <c r="S5515" s="16"/>
      <c r="T5515" s="16"/>
    </row>
    <row r="5516" spans="18:20" s="9" customFormat="1">
      <c r="R5516" s="16"/>
      <c r="S5516" s="16"/>
      <c r="T5516" s="16"/>
    </row>
    <row r="5517" spans="18:20" s="9" customFormat="1">
      <c r="R5517" s="16"/>
      <c r="S5517" s="16"/>
      <c r="T5517" s="16"/>
    </row>
    <row r="5518" spans="18:20" s="9" customFormat="1">
      <c r="R5518" s="16"/>
      <c r="S5518" s="16"/>
      <c r="T5518" s="16"/>
    </row>
    <row r="5519" spans="18:20" s="9" customFormat="1">
      <c r="R5519" s="16"/>
      <c r="S5519" s="16"/>
      <c r="T5519" s="16"/>
    </row>
    <row r="5520" spans="18:20" s="9" customFormat="1">
      <c r="R5520" s="16"/>
      <c r="S5520" s="16"/>
      <c r="T5520" s="16"/>
    </row>
    <row r="5521" spans="18:20" s="9" customFormat="1">
      <c r="R5521" s="16"/>
      <c r="S5521" s="16"/>
      <c r="T5521" s="16"/>
    </row>
    <row r="5522" spans="18:20" s="9" customFormat="1">
      <c r="R5522" s="16"/>
      <c r="S5522" s="16"/>
      <c r="T5522" s="16"/>
    </row>
    <row r="5523" spans="18:20" s="9" customFormat="1">
      <c r="R5523" s="16"/>
      <c r="S5523" s="16"/>
      <c r="T5523" s="16"/>
    </row>
    <row r="5524" spans="18:20" s="9" customFormat="1">
      <c r="R5524" s="16"/>
      <c r="S5524" s="16"/>
      <c r="T5524" s="16"/>
    </row>
    <row r="5525" spans="18:20" s="9" customFormat="1">
      <c r="R5525" s="16"/>
      <c r="S5525" s="16"/>
      <c r="T5525" s="16"/>
    </row>
    <row r="5526" spans="18:20" s="9" customFormat="1">
      <c r="R5526" s="16"/>
      <c r="S5526" s="16"/>
      <c r="T5526" s="16"/>
    </row>
    <row r="5527" spans="18:20" s="9" customFormat="1">
      <c r="R5527" s="16"/>
      <c r="S5527" s="16"/>
      <c r="T5527" s="16"/>
    </row>
    <row r="5528" spans="18:20" s="9" customFormat="1">
      <c r="R5528" s="16"/>
      <c r="S5528" s="16"/>
      <c r="T5528" s="16"/>
    </row>
    <row r="5529" spans="18:20" s="9" customFormat="1">
      <c r="R5529" s="16"/>
      <c r="S5529" s="16"/>
      <c r="T5529" s="16"/>
    </row>
    <row r="5530" spans="18:20" s="9" customFormat="1">
      <c r="R5530" s="16"/>
      <c r="S5530" s="16"/>
      <c r="T5530" s="16"/>
    </row>
    <row r="5531" spans="18:20" s="9" customFormat="1">
      <c r="R5531" s="16"/>
      <c r="S5531" s="16"/>
      <c r="T5531" s="16"/>
    </row>
    <row r="5532" spans="18:20" s="9" customFormat="1">
      <c r="R5532" s="16"/>
      <c r="S5532" s="16"/>
      <c r="T5532" s="16"/>
    </row>
    <row r="5533" spans="18:20" s="9" customFormat="1">
      <c r="R5533" s="16"/>
      <c r="S5533" s="16"/>
      <c r="T5533" s="16"/>
    </row>
    <row r="5534" spans="18:20" s="9" customFormat="1">
      <c r="R5534" s="16"/>
      <c r="S5534" s="16"/>
      <c r="T5534" s="16"/>
    </row>
    <row r="5535" spans="18:20" s="9" customFormat="1">
      <c r="R5535" s="16"/>
      <c r="S5535" s="16"/>
      <c r="T5535" s="16"/>
    </row>
    <row r="5536" spans="18:20" s="9" customFormat="1">
      <c r="R5536" s="16"/>
      <c r="S5536" s="16"/>
      <c r="T5536" s="16"/>
    </row>
    <row r="5537" spans="18:20" s="9" customFormat="1">
      <c r="R5537" s="16"/>
      <c r="S5537" s="16"/>
      <c r="T5537" s="16"/>
    </row>
    <row r="5538" spans="18:20" s="9" customFormat="1">
      <c r="R5538" s="16"/>
      <c r="S5538" s="16"/>
      <c r="T5538" s="16"/>
    </row>
    <row r="5539" spans="18:20" s="9" customFormat="1">
      <c r="R5539" s="16"/>
      <c r="S5539" s="16"/>
      <c r="T5539" s="16"/>
    </row>
    <row r="5540" spans="18:20" s="9" customFormat="1">
      <c r="R5540" s="16"/>
      <c r="S5540" s="16"/>
      <c r="T5540" s="16"/>
    </row>
    <row r="5541" spans="18:20" s="9" customFormat="1">
      <c r="R5541" s="16"/>
      <c r="S5541" s="16"/>
      <c r="T5541" s="16"/>
    </row>
    <row r="5542" spans="18:20" s="9" customFormat="1">
      <c r="R5542" s="16"/>
      <c r="S5542" s="16"/>
      <c r="T5542" s="16"/>
    </row>
    <row r="5543" spans="18:20" s="9" customFormat="1">
      <c r="R5543" s="16"/>
      <c r="S5543" s="16"/>
      <c r="T5543" s="16"/>
    </row>
    <row r="5544" spans="18:20" s="9" customFormat="1">
      <c r="R5544" s="16"/>
      <c r="S5544" s="16"/>
      <c r="T5544" s="16"/>
    </row>
    <row r="5545" spans="18:20" s="9" customFormat="1">
      <c r="R5545" s="16"/>
      <c r="S5545" s="16"/>
      <c r="T5545" s="16"/>
    </row>
    <row r="5546" spans="18:20" s="9" customFormat="1">
      <c r="R5546" s="16"/>
      <c r="S5546" s="16"/>
      <c r="T5546" s="16"/>
    </row>
    <row r="5547" spans="18:20" s="9" customFormat="1">
      <c r="R5547" s="16"/>
      <c r="S5547" s="16"/>
      <c r="T5547" s="16"/>
    </row>
    <row r="5548" spans="18:20" s="9" customFormat="1">
      <c r="R5548" s="16"/>
      <c r="S5548" s="16"/>
      <c r="T5548" s="16"/>
    </row>
    <row r="5549" spans="18:20" s="9" customFormat="1">
      <c r="R5549" s="16"/>
      <c r="S5549" s="16"/>
      <c r="T5549" s="16"/>
    </row>
    <row r="5550" spans="18:20" s="9" customFormat="1">
      <c r="R5550" s="16"/>
      <c r="S5550" s="16"/>
      <c r="T5550" s="16"/>
    </row>
    <row r="5551" spans="18:20" s="9" customFormat="1">
      <c r="R5551" s="16"/>
      <c r="S5551" s="16"/>
      <c r="T5551" s="16"/>
    </row>
    <row r="5552" spans="18:20" s="9" customFormat="1">
      <c r="R5552" s="16"/>
      <c r="S5552" s="16"/>
      <c r="T5552" s="16"/>
    </row>
    <row r="5553" spans="18:20" s="9" customFormat="1">
      <c r="R5553" s="16"/>
      <c r="S5553" s="16"/>
      <c r="T5553" s="16"/>
    </row>
    <row r="5554" spans="18:20" s="9" customFormat="1">
      <c r="R5554" s="16"/>
      <c r="S5554" s="16"/>
      <c r="T5554" s="16"/>
    </row>
    <row r="5555" spans="18:20" s="9" customFormat="1">
      <c r="R5555" s="16"/>
      <c r="S5555" s="16"/>
      <c r="T5555" s="16"/>
    </row>
    <row r="5556" spans="18:20" s="9" customFormat="1">
      <c r="R5556" s="16"/>
      <c r="S5556" s="16"/>
      <c r="T5556" s="16"/>
    </row>
    <row r="5557" spans="18:20" s="9" customFormat="1">
      <c r="R5557" s="16"/>
      <c r="S5557" s="16"/>
      <c r="T5557" s="16"/>
    </row>
    <row r="5558" spans="18:20" s="9" customFormat="1">
      <c r="R5558" s="16"/>
      <c r="S5558" s="16"/>
      <c r="T5558" s="16"/>
    </row>
    <row r="5559" spans="18:20" s="9" customFormat="1">
      <c r="R5559" s="16"/>
      <c r="S5559" s="16"/>
      <c r="T5559" s="16"/>
    </row>
    <row r="5560" spans="18:20" s="9" customFormat="1">
      <c r="R5560" s="16"/>
      <c r="S5560" s="16"/>
      <c r="T5560" s="16"/>
    </row>
    <row r="5561" spans="18:20" s="9" customFormat="1">
      <c r="R5561" s="16"/>
      <c r="S5561" s="16"/>
      <c r="T5561" s="16"/>
    </row>
    <row r="5562" spans="18:20" s="9" customFormat="1">
      <c r="R5562" s="16"/>
      <c r="S5562" s="16"/>
      <c r="T5562" s="16"/>
    </row>
    <row r="5563" spans="18:20" s="9" customFormat="1">
      <c r="R5563" s="16"/>
      <c r="S5563" s="16"/>
      <c r="T5563" s="16"/>
    </row>
    <row r="5564" spans="18:20" s="9" customFormat="1">
      <c r="R5564" s="16"/>
      <c r="S5564" s="16"/>
      <c r="T5564" s="16"/>
    </row>
    <row r="5565" spans="18:20" s="9" customFormat="1">
      <c r="R5565" s="16"/>
      <c r="S5565" s="16"/>
      <c r="T5565" s="16"/>
    </row>
    <row r="5566" spans="18:20" s="9" customFormat="1">
      <c r="R5566" s="16"/>
      <c r="S5566" s="16"/>
      <c r="T5566" s="16"/>
    </row>
    <row r="5567" spans="18:20" s="9" customFormat="1">
      <c r="R5567" s="16"/>
      <c r="S5567" s="16"/>
      <c r="T5567" s="16"/>
    </row>
    <row r="5568" spans="18:20" s="9" customFormat="1">
      <c r="R5568" s="16"/>
      <c r="S5568" s="16"/>
      <c r="T5568" s="16"/>
    </row>
    <row r="5569" spans="18:20" s="9" customFormat="1">
      <c r="R5569" s="16"/>
      <c r="S5569" s="16"/>
      <c r="T5569" s="16"/>
    </row>
    <row r="5570" spans="18:20" s="9" customFormat="1">
      <c r="R5570" s="16"/>
      <c r="S5570" s="16"/>
      <c r="T5570" s="16"/>
    </row>
    <row r="5571" spans="18:20" s="9" customFormat="1">
      <c r="R5571" s="16"/>
      <c r="S5571" s="16"/>
      <c r="T5571" s="16"/>
    </row>
    <row r="5572" spans="18:20" s="9" customFormat="1">
      <c r="R5572" s="16"/>
      <c r="S5572" s="16"/>
      <c r="T5572" s="16"/>
    </row>
    <row r="5573" spans="18:20" s="9" customFormat="1">
      <c r="R5573" s="16"/>
      <c r="S5573" s="16"/>
      <c r="T5573" s="16"/>
    </row>
    <row r="5574" spans="18:20" s="9" customFormat="1">
      <c r="R5574" s="16"/>
      <c r="S5574" s="16"/>
      <c r="T5574" s="16"/>
    </row>
    <row r="5575" spans="18:20" s="9" customFormat="1">
      <c r="R5575" s="16"/>
      <c r="S5575" s="16"/>
      <c r="T5575" s="16"/>
    </row>
    <row r="5576" spans="18:20" s="9" customFormat="1">
      <c r="R5576" s="16"/>
      <c r="S5576" s="16"/>
      <c r="T5576" s="16"/>
    </row>
    <row r="5577" spans="18:20" s="9" customFormat="1">
      <c r="R5577" s="16"/>
      <c r="S5577" s="16"/>
      <c r="T5577" s="16"/>
    </row>
    <row r="5578" spans="18:20" s="9" customFormat="1">
      <c r="R5578" s="16"/>
      <c r="S5578" s="16"/>
      <c r="T5578" s="16"/>
    </row>
    <row r="5579" spans="18:20" s="9" customFormat="1">
      <c r="R5579" s="16"/>
      <c r="S5579" s="16"/>
      <c r="T5579" s="16"/>
    </row>
    <row r="5580" spans="18:20" s="9" customFormat="1">
      <c r="R5580" s="16"/>
      <c r="S5580" s="16"/>
      <c r="T5580" s="16"/>
    </row>
    <row r="5581" spans="18:20" s="9" customFormat="1">
      <c r="R5581" s="16"/>
      <c r="S5581" s="16"/>
      <c r="T5581" s="16"/>
    </row>
    <row r="5582" spans="18:20" s="9" customFormat="1">
      <c r="R5582" s="16"/>
      <c r="S5582" s="16"/>
      <c r="T5582" s="16"/>
    </row>
    <row r="5583" spans="18:20" s="9" customFormat="1">
      <c r="R5583" s="16"/>
      <c r="S5583" s="16"/>
      <c r="T5583" s="16"/>
    </row>
    <row r="5584" spans="18:20" s="9" customFormat="1">
      <c r="R5584" s="16"/>
      <c r="S5584" s="16"/>
      <c r="T5584" s="16"/>
    </row>
    <row r="5585" spans="18:20" s="9" customFormat="1">
      <c r="R5585" s="16"/>
      <c r="S5585" s="16"/>
      <c r="T5585" s="16"/>
    </row>
    <row r="5586" spans="18:20" s="9" customFormat="1">
      <c r="R5586" s="16"/>
      <c r="S5586" s="16"/>
      <c r="T5586" s="16"/>
    </row>
    <row r="5587" spans="18:20" s="9" customFormat="1">
      <c r="R5587" s="16"/>
      <c r="S5587" s="16"/>
      <c r="T5587" s="16"/>
    </row>
    <row r="5588" spans="18:20" s="9" customFormat="1">
      <c r="R5588" s="16"/>
      <c r="S5588" s="16"/>
      <c r="T5588" s="16"/>
    </row>
    <row r="5589" spans="18:20" s="9" customFormat="1">
      <c r="R5589" s="16"/>
      <c r="S5589" s="16"/>
      <c r="T5589" s="16"/>
    </row>
    <row r="5590" spans="18:20" s="9" customFormat="1">
      <c r="R5590" s="16"/>
      <c r="S5590" s="16"/>
      <c r="T5590" s="16"/>
    </row>
    <row r="5591" spans="18:20" s="9" customFormat="1">
      <c r="R5591" s="16"/>
      <c r="S5591" s="16"/>
      <c r="T5591" s="16"/>
    </row>
    <row r="5592" spans="18:20" s="9" customFormat="1">
      <c r="R5592" s="16"/>
      <c r="S5592" s="16"/>
      <c r="T5592" s="16"/>
    </row>
    <row r="5593" spans="18:20" s="9" customFormat="1">
      <c r="R5593" s="16"/>
      <c r="S5593" s="16"/>
      <c r="T5593" s="16"/>
    </row>
    <row r="5594" spans="18:20" s="9" customFormat="1">
      <c r="R5594" s="16"/>
      <c r="S5594" s="16"/>
      <c r="T5594" s="16"/>
    </row>
    <row r="5595" spans="18:20" s="9" customFormat="1">
      <c r="R5595" s="16"/>
      <c r="S5595" s="16"/>
      <c r="T5595" s="16"/>
    </row>
    <row r="5596" spans="18:20" s="9" customFormat="1">
      <c r="R5596" s="16"/>
      <c r="S5596" s="16"/>
      <c r="T5596" s="16"/>
    </row>
    <row r="5597" spans="18:20" s="9" customFormat="1">
      <c r="R5597" s="16"/>
      <c r="S5597" s="16"/>
      <c r="T5597" s="16"/>
    </row>
    <row r="5598" spans="18:20" s="9" customFormat="1">
      <c r="R5598" s="16"/>
      <c r="S5598" s="16"/>
      <c r="T5598" s="16"/>
    </row>
    <row r="5599" spans="18:20" s="9" customFormat="1">
      <c r="R5599" s="16"/>
      <c r="S5599" s="16"/>
      <c r="T5599" s="16"/>
    </row>
    <row r="5600" spans="18:20" s="9" customFormat="1">
      <c r="R5600" s="16"/>
      <c r="S5600" s="16"/>
      <c r="T5600" s="16"/>
    </row>
    <row r="5601" spans="18:20" s="9" customFormat="1">
      <c r="R5601" s="16"/>
      <c r="S5601" s="16"/>
      <c r="T5601" s="16"/>
    </row>
    <row r="5602" spans="18:20" s="9" customFormat="1">
      <c r="R5602" s="16"/>
      <c r="S5602" s="16"/>
      <c r="T5602" s="16"/>
    </row>
    <row r="5603" spans="18:20" s="9" customFormat="1">
      <c r="R5603" s="16"/>
      <c r="S5603" s="16"/>
      <c r="T5603" s="16"/>
    </row>
    <row r="5604" spans="18:20" s="9" customFormat="1">
      <c r="R5604" s="16"/>
      <c r="S5604" s="16"/>
      <c r="T5604" s="16"/>
    </row>
    <row r="5605" spans="18:20" s="9" customFormat="1">
      <c r="R5605" s="16"/>
      <c r="S5605" s="16"/>
      <c r="T5605" s="16"/>
    </row>
    <row r="5606" spans="18:20" s="9" customFormat="1">
      <c r="R5606" s="16"/>
      <c r="S5606" s="16"/>
      <c r="T5606" s="16"/>
    </row>
    <row r="5607" spans="18:20" s="9" customFormat="1">
      <c r="R5607" s="16"/>
      <c r="S5607" s="16"/>
      <c r="T5607" s="16"/>
    </row>
    <row r="5608" spans="18:20" s="9" customFormat="1">
      <c r="R5608" s="16"/>
      <c r="S5608" s="16"/>
      <c r="T5608" s="16"/>
    </row>
    <row r="5609" spans="18:20" s="9" customFormat="1">
      <c r="R5609" s="16"/>
      <c r="S5609" s="16"/>
      <c r="T5609" s="16"/>
    </row>
    <row r="5610" spans="18:20" s="9" customFormat="1">
      <c r="R5610" s="16"/>
      <c r="S5610" s="16"/>
      <c r="T5610" s="16"/>
    </row>
    <row r="5611" spans="18:20" s="9" customFormat="1">
      <c r="R5611" s="16"/>
      <c r="S5611" s="16"/>
      <c r="T5611" s="16"/>
    </row>
    <row r="5612" spans="18:20" s="9" customFormat="1">
      <c r="R5612" s="16"/>
      <c r="S5612" s="16"/>
      <c r="T5612" s="16"/>
    </row>
    <row r="5613" spans="18:20" s="9" customFormat="1">
      <c r="R5613" s="16"/>
      <c r="S5613" s="16"/>
      <c r="T5613" s="16"/>
    </row>
    <row r="5614" spans="18:20" s="9" customFormat="1">
      <c r="R5614" s="16"/>
      <c r="S5614" s="16"/>
      <c r="T5614" s="16"/>
    </row>
    <row r="5615" spans="18:20" s="9" customFormat="1">
      <c r="R5615" s="16"/>
      <c r="S5615" s="16"/>
      <c r="T5615" s="16"/>
    </row>
    <row r="5616" spans="18:20" s="9" customFormat="1">
      <c r="R5616" s="16"/>
      <c r="S5616" s="16"/>
      <c r="T5616" s="16"/>
    </row>
    <row r="5617" spans="18:20" s="9" customFormat="1">
      <c r="R5617" s="16"/>
      <c r="S5617" s="16"/>
      <c r="T5617" s="16"/>
    </row>
    <row r="5618" spans="18:20" s="9" customFormat="1">
      <c r="R5618" s="16"/>
      <c r="S5618" s="16"/>
      <c r="T5618" s="16"/>
    </row>
    <row r="5619" spans="18:20" s="9" customFormat="1">
      <c r="R5619" s="16"/>
      <c r="S5619" s="16"/>
      <c r="T5619" s="16"/>
    </row>
    <row r="5620" spans="18:20" s="9" customFormat="1">
      <c r="R5620" s="16"/>
      <c r="S5620" s="16"/>
      <c r="T5620" s="16"/>
    </row>
    <row r="5621" spans="18:20" s="9" customFormat="1">
      <c r="R5621" s="16"/>
      <c r="S5621" s="16"/>
      <c r="T5621" s="16"/>
    </row>
    <row r="5622" spans="18:20" s="9" customFormat="1">
      <c r="R5622" s="16"/>
      <c r="S5622" s="16"/>
      <c r="T5622" s="16"/>
    </row>
    <row r="5623" spans="18:20" s="9" customFormat="1">
      <c r="R5623" s="16"/>
      <c r="S5623" s="16"/>
      <c r="T5623" s="16"/>
    </row>
    <row r="5624" spans="18:20" s="9" customFormat="1">
      <c r="R5624" s="16"/>
      <c r="S5624" s="16"/>
      <c r="T5624" s="16"/>
    </row>
    <row r="5625" spans="18:20" s="9" customFormat="1">
      <c r="R5625" s="16"/>
      <c r="S5625" s="16"/>
      <c r="T5625" s="16"/>
    </row>
    <row r="5626" spans="18:20" s="9" customFormat="1">
      <c r="R5626" s="16"/>
      <c r="S5626" s="16"/>
      <c r="T5626" s="16"/>
    </row>
    <row r="5627" spans="18:20" s="9" customFormat="1">
      <c r="R5627" s="16"/>
      <c r="S5627" s="16"/>
      <c r="T5627" s="16"/>
    </row>
    <row r="5628" spans="18:20" s="9" customFormat="1">
      <c r="R5628" s="16"/>
      <c r="S5628" s="16"/>
      <c r="T5628" s="16"/>
    </row>
    <row r="5629" spans="18:20" s="9" customFormat="1">
      <c r="R5629" s="16"/>
      <c r="S5629" s="16"/>
      <c r="T5629" s="16"/>
    </row>
    <row r="5630" spans="18:20" s="9" customFormat="1">
      <c r="R5630" s="16"/>
      <c r="S5630" s="16"/>
      <c r="T5630" s="16"/>
    </row>
    <row r="5631" spans="18:20" s="9" customFormat="1">
      <c r="R5631" s="16"/>
      <c r="S5631" s="16"/>
      <c r="T5631" s="16"/>
    </row>
    <row r="5632" spans="18:20" s="9" customFormat="1">
      <c r="R5632" s="16"/>
      <c r="S5632" s="16"/>
      <c r="T5632" s="16"/>
    </row>
    <row r="5633" spans="18:20" s="9" customFormat="1">
      <c r="R5633" s="16"/>
      <c r="S5633" s="16"/>
      <c r="T5633" s="16"/>
    </row>
    <row r="5634" spans="18:20" s="9" customFormat="1">
      <c r="R5634" s="16"/>
      <c r="S5634" s="16"/>
      <c r="T5634" s="16"/>
    </row>
    <row r="5635" spans="18:20" s="9" customFormat="1">
      <c r="R5635" s="16"/>
      <c r="S5635" s="16"/>
      <c r="T5635" s="16"/>
    </row>
    <row r="5636" spans="18:20" s="9" customFormat="1">
      <c r="R5636" s="16"/>
      <c r="S5636" s="16"/>
      <c r="T5636" s="16"/>
    </row>
    <row r="5637" spans="18:20" s="9" customFormat="1">
      <c r="R5637" s="16"/>
      <c r="S5637" s="16"/>
      <c r="T5637" s="16"/>
    </row>
    <row r="5638" spans="18:20" s="9" customFormat="1">
      <c r="R5638" s="16"/>
      <c r="S5638" s="16"/>
      <c r="T5638" s="16"/>
    </row>
    <row r="5639" spans="18:20" s="9" customFormat="1">
      <c r="R5639" s="16"/>
      <c r="S5639" s="16"/>
      <c r="T5639" s="16"/>
    </row>
    <row r="5640" spans="18:20" s="9" customFormat="1">
      <c r="R5640" s="16"/>
      <c r="S5640" s="16"/>
      <c r="T5640" s="16"/>
    </row>
    <row r="5641" spans="18:20" s="9" customFormat="1">
      <c r="R5641" s="16"/>
      <c r="S5641" s="16"/>
      <c r="T5641" s="16"/>
    </row>
    <row r="5642" spans="18:20" s="9" customFormat="1">
      <c r="R5642" s="16"/>
      <c r="S5642" s="16"/>
      <c r="T5642" s="16"/>
    </row>
    <row r="5643" spans="18:20" s="9" customFormat="1">
      <c r="R5643" s="16"/>
      <c r="S5643" s="16"/>
      <c r="T5643" s="16"/>
    </row>
    <row r="5644" spans="18:20" s="9" customFormat="1">
      <c r="R5644" s="16"/>
      <c r="S5644" s="16"/>
      <c r="T5644" s="16"/>
    </row>
    <row r="5645" spans="18:20" s="9" customFormat="1">
      <c r="R5645" s="16"/>
      <c r="S5645" s="16"/>
      <c r="T5645" s="16"/>
    </row>
    <row r="5646" spans="18:20" s="9" customFormat="1">
      <c r="R5646" s="16"/>
      <c r="S5646" s="16"/>
      <c r="T5646" s="16"/>
    </row>
    <row r="5647" spans="18:20" s="9" customFormat="1">
      <c r="R5647" s="16"/>
      <c r="S5647" s="16"/>
      <c r="T5647" s="16"/>
    </row>
    <row r="5648" spans="18:20" s="9" customFormat="1">
      <c r="R5648" s="16"/>
      <c r="S5648" s="16"/>
      <c r="T5648" s="16"/>
    </row>
    <row r="5649" spans="18:20" s="9" customFormat="1">
      <c r="R5649" s="16"/>
      <c r="S5649" s="16"/>
      <c r="T5649" s="16"/>
    </row>
    <row r="5650" spans="18:20" s="9" customFormat="1">
      <c r="R5650" s="16"/>
      <c r="S5650" s="16"/>
      <c r="T5650" s="16"/>
    </row>
    <row r="5651" spans="18:20" s="9" customFormat="1">
      <c r="R5651" s="16"/>
      <c r="S5651" s="16"/>
      <c r="T5651" s="16"/>
    </row>
    <row r="5652" spans="18:20" s="9" customFormat="1">
      <c r="R5652" s="16"/>
      <c r="S5652" s="16"/>
      <c r="T5652" s="16"/>
    </row>
    <row r="5653" spans="18:20" s="9" customFormat="1">
      <c r="R5653" s="16"/>
      <c r="S5653" s="16"/>
      <c r="T5653" s="16"/>
    </row>
    <row r="5654" spans="18:20" s="9" customFormat="1">
      <c r="R5654" s="16"/>
      <c r="S5654" s="16"/>
      <c r="T5654" s="16"/>
    </row>
    <row r="5655" spans="18:20" s="9" customFormat="1">
      <c r="R5655" s="16"/>
      <c r="S5655" s="16"/>
      <c r="T5655" s="16"/>
    </row>
    <row r="5656" spans="18:20" s="9" customFormat="1">
      <c r="R5656" s="16"/>
      <c r="S5656" s="16"/>
      <c r="T5656" s="16"/>
    </row>
    <row r="5657" spans="18:20" s="9" customFormat="1">
      <c r="R5657" s="16"/>
      <c r="S5657" s="16"/>
      <c r="T5657" s="16"/>
    </row>
    <row r="5658" spans="18:20" s="9" customFormat="1">
      <c r="R5658" s="16"/>
      <c r="S5658" s="16"/>
      <c r="T5658" s="16"/>
    </row>
    <row r="5659" spans="18:20" s="9" customFormat="1">
      <c r="R5659" s="16"/>
      <c r="S5659" s="16"/>
      <c r="T5659" s="16"/>
    </row>
    <row r="5660" spans="18:20" s="9" customFormat="1">
      <c r="R5660" s="16"/>
      <c r="S5660" s="16"/>
      <c r="T5660" s="16"/>
    </row>
    <row r="5661" spans="18:20" s="9" customFormat="1">
      <c r="R5661" s="16"/>
      <c r="S5661" s="16"/>
      <c r="T5661" s="16"/>
    </row>
    <row r="5662" spans="18:20" s="9" customFormat="1">
      <c r="R5662" s="16"/>
      <c r="S5662" s="16"/>
      <c r="T5662" s="16"/>
    </row>
    <row r="5663" spans="18:20" s="9" customFormat="1">
      <c r="R5663" s="16"/>
      <c r="S5663" s="16"/>
      <c r="T5663" s="16"/>
    </row>
    <row r="5664" spans="18:20" s="9" customFormat="1">
      <c r="R5664" s="16"/>
      <c r="S5664" s="16"/>
      <c r="T5664" s="16"/>
    </row>
    <row r="5665" spans="18:20" s="9" customFormat="1">
      <c r="R5665" s="16"/>
      <c r="S5665" s="16"/>
      <c r="T5665" s="16"/>
    </row>
    <row r="5666" spans="18:20" s="9" customFormat="1">
      <c r="R5666" s="16"/>
      <c r="S5666" s="16"/>
      <c r="T5666" s="16"/>
    </row>
    <row r="5667" spans="18:20" s="9" customFormat="1">
      <c r="R5667" s="16"/>
      <c r="S5667" s="16"/>
      <c r="T5667" s="16"/>
    </row>
    <row r="5668" spans="18:20" s="9" customFormat="1">
      <c r="R5668" s="16"/>
      <c r="S5668" s="16"/>
      <c r="T5668" s="16"/>
    </row>
    <row r="5669" spans="18:20" s="9" customFormat="1">
      <c r="R5669" s="16"/>
      <c r="S5669" s="16"/>
      <c r="T5669" s="16"/>
    </row>
    <row r="5670" spans="18:20" s="9" customFormat="1">
      <c r="R5670" s="16"/>
      <c r="S5670" s="16"/>
      <c r="T5670" s="16"/>
    </row>
    <row r="5671" spans="18:20" s="9" customFormat="1">
      <c r="R5671" s="16"/>
      <c r="S5671" s="16"/>
      <c r="T5671" s="16"/>
    </row>
    <row r="5672" spans="18:20" s="9" customFormat="1">
      <c r="R5672" s="16"/>
      <c r="S5672" s="16"/>
      <c r="T5672" s="16"/>
    </row>
    <row r="5673" spans="18:20" s="9" customFormat="1">
      <c r="R5673" s="16"/>
      <c r="S5673" s="16"/>
      <c r="T5673" s="16"/>
    </row>
    <row r="5674" spans="18:20" s="9" customFormat="1">
      <c r="R5674" s="16"/>
      <c r="S5674" s="16"/>
      <c r="T5674" s="16"/>
    </row>
    <row r="5675" spans="18:20" s="9" customFormat="1">
      <c r="R5675" s="16"/>
      <c r="S5675" s="16"/>
      <c r="T5675" s="16"/>
    </row>
    <row r="5676" spans="18:20" s="9" customFormat="1">
      <c r="R5676" s="16"/>
      <c r="S5676" s="16"/>
      <c r="T5676" s="16"/>
    </row>
    <row r="5677" spans="18:20" s="9" customFormat="1">
      <c r="R5677" s="16"/>
      <c r="S5677" s="16"/>
      <c r="T5677" s="16"/>
    </row>
    <row r="5678" spans="18:20" s="9" customFormat="1">
      <c r="R5678" s="16"/>
      <c r="S5678" s="16"/>
      <c r="T5678" s="16"/>
    </row>
    <row r="5679" spans="18:20" s="9" customFormat="1">
      <c r="R5679" s="16"/>
      <c r="S5679" s="16"/>
      <c r="T5679" s="16"/>
    </row>
    <row r="5680" spans="18:20" s="9" customFormat="1">
      <c r="R5680" s="16"/>
      <c r="S5680" s="16"/>
      <c r="T5680" s="16"/>
    </row>
    <row r="5681" spans="18:20" s="9" customFormat="1">
      <c r="R5681" s="16"/>
      <c r="S5681" s="16"/>
      <c r="T5681" s="16"/>
    </row>
    <row r="5682" spans="18:20" s="9" customFormat="1">
      <c r="R5682" s="16"/>
      <c r="S5682" s="16"/>
      <c r="T5682" s="16"/>
    </row>
    <row r="5683" spans="18:20" s="9" customFormat="1">
      <c r="R5683" s="16"/>
      <c r="S5683" s="16"/>
      <c r="T5683" s="16"/>
    </row>
    <row r="5684" spans="18:20" s="9" customFormat="1">
      <c r="R5684" s="16"/>
      <c r="S5684" s="16"/>
      <c r="T5684" s="16"/>
    </row>
    <row r="5685" spans="18:20" s="9" customFormat="1">
      <c r="R5685" s="16"/>
      <c r="S5685" s="16"/>
      <c r="T5685" s="16"/>
    </row>
    <row r="5686" spans="18:20" s="9" customFormat="1">
      <c r="R5686" s="16"/>
      <c r="S5686" s="16"/>
      <c r="T5686" s="16"/>
    </row>
    <row r="5687" spans="18:20" s="9" customFormat="1">
      <c r="R5687" s="16"/>
      <c r="S5687" s="16"/>
      <c r="T5687" s="16"/>
    </row>
    <row r="5688" spans="18:20" s="9" customFormat="1">
      <c r="R5688" s="16"/>
      <c r="S5688" s="16"/>
      <c r="T5688" s="16"/>
    </row>
    <row r="5689" spans="18:20" s="9" customFormat="1">
      <c r="R5689" s="16"/>
      <c r="S5689" s="16"/>
      <c r="T5689" s="16"/>
    </row>
    <row r="5690" spans="18:20" s="9" customFormat="1">
      <c r="R5690" s="16"/>
      <c r="S5690" s="16"/>
      <c r="T5690" s="16"/>
    </row>
    <row r="5691" spans="18:20" s="9" customFormat="1">
      <c r="R5691" s="16"/>
      <c r="S5691" s="16"/>
      <c r="T5691" s="16"/>
    </row>
    <row r="5692" spans="18:20" s="9" customFormat="1">
      <c r="R5692" s="16"/>
      <c r="S5692" s="16"/>
      <c r="T5692" s="16"/>
    </row>
    <row r="5693" spans="18:20" s="9" customFormat="1">
      <c r="R5693" s="16"/>
      <c r="S5693" s="16"/>
      <c r="T5693" s="16"/>
    </row>
    <row r="5694" spans="18:20" s="9" customFormat="1">
      <c r="R5694" s="16"/>
      <c r="S5694" s="16"/>
      <c r="T5694" s="16"/>
    </row>
    <row r="5695" spans="18:20" s="9" customFormat="1">
      <c r="R5695" s="16"/>
      <c r="S5695" s="16"/>
      <c r="T5695" s="16"/>
    </row>
    <row r="5696" spans="18:20" s="9" customFormat="1">
      <c r="R5696" s="16"/>
      <c r="S5696" s="16"/>
      <c r="T5696" s="16"/>
    </row>
    <row r="5697" spans="18:20" s="9" customFormat="1">
      <c r="R5697" s="16"/>
      <c r="S5697" s="16"/>
      <c r="T5697" s="16"/>
    </row>
    <row r="5698" spans="18:20" s="9" customFormat="1">
      <c r="R5698" s="16"/>
      <c r="S5698" s="16"/>
      <c r="T5698" s="16"/>
    </row>
    <row r="5699" spans="18:20" s="9" customFormat="1">
      <c r="R5699" s="16"/>
      <c r="S5699" s="16"/>
      <c r="T5699" s="16"/>
    </row>
    <row r="5700" spans="18:20" s="9" customFormat="1">
      <c r="R5700" s="16"/>
      <c r="S5700" s="16"/>
      <c r="T5700" s="16"/>
    </row>
    <row r="5701" spans="18:20" s="9" customFormat="1">
      <c r="R5701" s="16"/>
      <c r="S5701" s="16"/>
      <c r="T5701" s="16"/>
    </row>
    <row r="5702" spans="18:20" s="9" customFormat="1">
      <c r="R5702" s="16"/>
      <c r="S5702" s="16"/>
      <c r="T5702" s="16"/>
    </row>
    <row r="5703" spans="18:20" s="9" customFormat="1">
      <c r="R5703" s="16"/>
      <c r="S5703" s="16"/>
      <c r="T5703" s="16"/>
    </row>
    <row r="5704" spans="18:20" s="9" customFormat="1">
      <c r="R5704" s="16"/>
      <c r="S5704" s="16"/>
      <c r="T5704" s="16"/>
    </row>
    <row r="5705" spans="18:20" s="9" customFormat="1">
      <c r="R5705" s="16"/>
      <c r="S5705" s="16"/>
      <c r="T5705" s="16"/>
    </row>
    <row r="5706" spans="18:20" s="9" customFormat="1">
      <c r="R5706" s="16"/>
      <c r="S5706" s="16"/>
      <c r="T5706" s="16"/>
    </row>
    <row r="5707" spans="18:20" s="9" customFormat="1">
      <c r="R5707" s="16"/>
      <c r="S5707" s="16"/>
      <c r="T5707" s="16"/>
    </row>
    <row r="5708" spans="18:20" s="9" customFormat="1">
      <c r="R5708" s="16"/>
      <c r="S5708" s="16"/>
      <c r="T5708" s="16"/>
    </row>
    <row r="5709" spans="18:20" s="9" customFormat="1">
      <c r="R5709" s="16"/>
      <c r="S5709" s="16"/>
      <c r="T5709" s="16"/>
    </row>
    <row r="5710" spans="18:20" s="9" customFormat="1">
      <c r="R5710" s="16"/>
      <c r="S5710" s="16"/>
      <c r="T5710" s="16"/>
    </row>
    <row r="5711" spans="18:20" s="9" customFormat="1">
      <c r="R5711" s="16"/>
      <c r="S5711" s="16"/>
      <c r="T5711" s="16"/>
    </row>
    <row r="5712" spans="18:20" s="9" customFormat="1">
      <c r="R5712" s="16"/>
      <c r="S5712" s="16"/>
      <c r="T5712" s="16"/>
    </row>
    <row r="5713" spans="18:20" s="9" customFormat="1">
      <c r="R5713" s="16"/>
      <c r="S5713" s="16"/>
      <c r="T5713" s="16"/>
    </row>
    <row r="5714" spans="18:20" s="9" customFormat="1">
      <c r="R5714" s="16"/>
      <c r="S5714" s="16"/>
      <c r="T5714" s="16"/>
    </row>
    <row r="5715" spans="18:20" s="9" customFormat="1">
      <c r="R5715" s="16"/>
      <c r="S5715" s="16"/>
      <c r="T5715" s="16"/>
    </row>
    <row r="5716" spans="18:20" s="9" customFormat="1">
      <c r="R5716" s="16"/>
      <c r="S5716" s="16"/>
      <c r="T5716" s="16"/>
    </row>
    <row r="5717" spans="18:20" s="9" customFormat="1">
      <c r="R5717" s="16"/>
      <c r="S5717" s="16"/>
      <c r="T5717" s="16"/>
    </row>
    <row r="5718" spans="18:20" s="9" customFormat="1">
      <c r="R5718" s="16"/>
      <c r="S5718" s="16"/>
      <c r="T5718" s="16"/>
    </row>
    <row r="5719" spans="18:20" s="9" customFormat="1">
      <c r="R5719" s="16"/>
      <c r="S5719" s="16"/>
      <c r="T5719" s="16"/>
    </row>
    <row r="5720" spans="18:20" s="9" customFormat="1">
      <c r="R5720" s="16"/>
      <c r="S5720" s="16"/>
      <c r="T5720" s="16"/>
    </row>
    <row r="5721" spans="18:20" s="9" customFormat="1">
      <c r="R5721" s="16"/>
      <c r="S5721" s="16"/>
      <c r="T5721" s="16"/>
    </row>
    <row r="5722" spans="18:20" s="9" customFormat="1">
      <c r="R5722" s="16"/>
      <c r="S5722" s="16"/>
      <c r="T5722" s="16"/>
    </row>
    <row r="5723" spans="18:20" s="9" customFormat="1">
      <c r="R5723" s="16"/>
      <c r="S5723" s="16"/>
      <c r="T5723" s="16"/>
    </row>
    <row r="5724" spans="18:20" s="9" customFormat="1">
      <c r="R5724" s="16"/>
      <c r="S5724" s="16"/>
      <c r="T5724" s="16"/>
    </row>
    <row r="5725" spans="18:20" s="9" customFormat="1">
      <c r="R5725" s="16"/>
      <c r="S5725" s="16"/>
      <c r="T5725" s="16"/>
    </row>
    <row r="5726" spans="18:20" s="9" customFormat="1">
      <c r="R5726" s="16"/>
      <c r="S5726" s="16"/>
      <c r="T5726" s="16"/>
    </row>
    <row r="5727" spans="18:20" s="9" customFormat="1">
      <c r="R5727" s="16"/>
      <c r="S5727" s="16"/>
      <c r="T5727" s="16"/>
    </row>
    <row r="5728" spans="18:20" s="9" customFormat="1">
      <c r="R5728" s="16"/>
      <c r="S5728" s="16"/>
      <c r="T5728" s="16"/>
    </row>
    <row r="5729" spans="18:20" s="9" customFormat="1">
      <c r="R5729" s="16"/>
      <c r="S5729" s="16"/>
      <c r="T5729" s="16"/>
    </row>
    <row r="5730" spans="18:20" s="9" customFormat="1">
      <c r="R5730" s="16"/>
      <c r="S5730" s="16"/>
      <c r="T5730" s="16"/>
    </row>
    <row r="5731" spans="18:20" s="9" customFormat="1">
      <c r="R5731" s="16"/>
      <c r="S5731" s="16"/>
      <c r="T5731" s="16"/>
    </row>
    <row r="5732" spans="18:20" s="9" customFormat="1">
      <c r="R5732" s="16"/>
      <c r="S5732" s="16"/>
      <c r="T5732" s="16"/>
    </row>
    <row r="5733" spans="18:20" s="9" customFormat="1">
      <c r="R5733" s="16"/>
      <c r="S5733" s="16"/>
      <c r="T5733" s="16"/>
    </row>
    <row r="5734" spans="18:20" s="9" customFormat="1">
      <c r="R5734" s="16"/>
      <c r="S5734" s="16"/>
      <c r="T5734" s="16"/>
    </row>
    <row r="5735" spans="18:20" s="9" customFormat="1">
      <c r="R5735" s="16"/>
      <c r="S5735" s="16"/>
      <c r="T5735" s="16"/>
    </row>
    <row r="5736" spans="18:20" s="9" customFormat="1">
      <c r="R5736" s="16"/>
      <c r="S5736" s="16"/>
      <c r="T5736" s="16"/>
    </row>
    <row r="5737" spans="18:20" s="9" customFormat="1">
      <c r="R5737" s="16"/>
      <c r="S5737" s="16"/>
      <c r="T5737" s="16"/>
    </row>
    <row r="5738" spans="18:20" s="9" customFormat="1">
      <c r="R5738" s="16"/>
      <c r="S5738" s="16"/>
      <c r="T5738" s="16"/>
    </row>
    <row r="5739" spans="18:20" s="9" customFormat="1">
      <c r="R5739" s="16"/>
      <c r="S5739" s="16"/>
      <c r="T5739" s="16"/>
    </row>
    <row r="5740" spans="18:20" s="9" customFormat="1">
      <c r="R5740" s="16"/>
      <c r="S5740" s="16"/>
      <c r="T5740" s="16"/>
    </row>
    <row r="5741" spans="18:20" s="9" customFormat="1">
      <c r="R5741" s="16"/>
      <c r="S5741" s="16"/>
      <c r="T5741" s="16"/>
    </row>
    <row r="5742" spans="18:20" s="9" customFormat="1">
      <c r="R5742" s="16"/>
      <c r="S5742" s="16"/>
      <c r="T5742" s="16"/>
    </row>
    <row r="5743" spans="18:20" s="9" customFormat="1">
      <c r="R5743" s="16"/>
      <c r="S5743" s="16"/>
      <c r="T5743" s="16"/>
    </row>
    <row r="5744" spans="18:20" s="9" customFormat="1">
      <c r="R5744" s="16"/>
      <c r="S5744" s="16"/>
      <c r="T5744" s="16"/>
    </row>
    <row r="5745" spans="18:20" s="9" customFormat="1">
      <c r="R5745" s="16"/>
      <c r="S5745" s="16"/>
      <c r="T5745" s="16"/>
    </row>
    <row r="5746" spans="18:20" s="9" customFormat="1">
      <c r="R5746" s="16"/>
      <c r="S5746" s="16"/>
      <c r="T5746" s="16"/>
    </row>
    <row r="5747" spans="18:20" s="9" customFormat="1">
      <c r="R5747" s="16"/>
      <c r="S5747" s="16"/>
      <c r="T5747" s="16"/>
    </row>
    <row r="5748" spans="18:20" s="9" customFormat="1">
      <c r="R5748" s="16"/>
      <c r="S5748" s="16"/>
      <c r="T5748" s="16"/>
    </row>
    <row r="5749" spans="18:20" s="9" customFormat="1">
      <c r="R5749" s="16"/>
      <c r="S5749" s="16"/>
      <c r="T5749" s="16"/>
    </row>
    <row r="5750" spans="18:20" s="9" customFormat="1">
      <c r="R5750" s="16"/>
      <c r="S5750" s="16"/>
      <c r="T5750" s="16"/>
    </row>
    <row r="5751" spans="18:20" s="9" customFormat="1">
      <c r="R5751" s="16"/>
      <c r="S5751" s="16"/>
      <c r="T5751" s="16"/>
    </row>
    <row r="5752" spans="18:20" s="9" customFormat="1">
      <c r="R5752" s="16"/>
      <c r="S5752" s="16"/>
      <c r="T5752" s="16"/>
    </row>
    <row r="5753" spans="18:20" s="9" customFormat="1">
      <c r="R5753" s="16"/>
      <c r="S5753" s="16"/>
      <c r="T5753" s="16"/>
    </row>
    <row r="5754" spans="18:20" s="9" customFormat="1">
      <c r="R5754" s="16"/>
      <c r="S5754" s="16"/>
      <c r="T5754" s="16"/>
    </row>
    <row r="5755" spans="18:20" s="9" customFormat="1">
      <c r="R5755" s="16"/>
      <c r="S5755" s="16"/>
      <c r="T5755" s="16"/>
    </row>
    <row r="5756" spans="18:20" s="9" customFormat="1">
      <c r="R5756" s="16"/>
      <c r="S5756" s="16"/>
      <c r="T5756" s="16"/>
    </row>
    <row r="5757" spans="18:20" s="9" customFormat="1">
      <c r="R5757" s="16"/>
      <c r="S5757" s="16"/>
      <c r="T5757" s="16"/>
    </row>
    <row r="5758" spans="18:20" s="9" customFormat="1">
      <c r="R5758" s="16"/>
      <c r="S5758" s="16"/>
      <c r="T5758" s="16"/>
    </row>
    <row r="5759" spans="18:20" s="9" customFormat="1">
      <c r="R5759" s="16"/>
      <c r="S5759" s="16"/>
      <c r="T5759" s="16"/>
    </row>
    <row r="5760" spans="18:20" s="9" customFormat="1">
      <c r="R5760" s="16"/>
      <c r="S5760" s="16"/>
      <c r="T5760" s="16"/>
    </row>
    <row r="5761" spans="18:20" s="9" customFormat="1">
      <c r="R5761" s="16"/>
      <c r="S5761" s="16"/>
      <c r="T5761" s="16"/>
    </row>
    <row r="5762" spans="18:20" s="9" customFormat="1">
      <c r="R5762" s="16"/>
      <c r="S5762" s="16"/>
      <c r="T5762" s="16"/>
    </row>
    <row r="5763" spans="18:20" s="9" customFormat="1">
      <c r="R5763" s="16"/>
      <c r="S5763" s="16"/>
      <c r="T5763" s="16"/>
    </row>
    <row r="5764" spans="18:20" s="9" customFormat="1">
      <c r="R5764" s="16"/>
      <c r="S5764" s="16"/>
      <c r="T5764" s="16"/>
    </row>
    <row r="5765" spans="18:20" s="9" customFormat="1">
      <c r="R5765" s="16"/>
      <c r="S5765" s="16"/>
      <c r="T5765" s="16"/>
    </row>
    <row r="5766" spans="18:20" s="9" customFormat="1">
      <c r="R5766" s="16"/>
      <c r="S5766" s="16"/>
      <c r="T5766" s="16"/>
    </row>
    <row r="5767" spans="18:20" s="9" customFormat="1">
      <c r="R5767" s="16"/>
      <c r="S5767" s="16"/>
      <c r="T5767" s="16"/>
    </row>
    <row r="5768" spans="18:20" s="9" customFormat="1">
      <c r="R5768" s="16"/>
      <c r="S5768" s="16"/>
      <c r="T5768" s="16"/>
    </row>
    <row r="5769" spans="18:20" s="9" customFormat="1">
      <c r="R5769" s="16"/>
      <c r="S5769" s="16"/>
      <c r="T5769" s="16"/>
    </row>
    <row r="5770" spans="18:20" s="9" customFormat="1">
      <c r="R5770" s="16"/>
      <c r="S5770" s="16"/>
      <c r="T5770" s="16"/>
    </row>
    <row r="5771" spans="18:20" s="9" customFormat="1">
      <c r="R5771" s="16"/>
      <c r="S5771" s="16"/>
      <c r="T5771" s="16"/>
    </row>
    <row r="5772" spans="18:20" s="9" customFormat="1">
      <c r="R5772" s="16"/>
      <c r="S5772" s="16"/>
      <c r="T5772" s="16"/>
    </row>
    <row r="5773" spans="18:20" s="9" customFormat="1">
      <c r="R5773" s="16"/>
      <c r="S5773" s="16"/>
      <c r="T5773" s="16"/>
    </row>
    <row r="5774" spans="18:20" s="9" customFormat="1">
      <c r="R5774" s="16"/>
      <c r="S5774" s="16"/>
      <c r="T5774" s="16"/>
    </row>
    <row r="5775" spans="18:20" s="9" customFormat="1">
      <c r="R5775" s="16"/>
      <c r="S5775" s="16"/>
      <c r="T5775" s="16"/>
    </row>
    <row r="5776" spans="18:20" s="9" customFormat="1">
      <c r="R5776" s="16"/>
      <c r="S5776" s="16"/>
      <c r="T5776" s="16"/>
    </row>
    <row r="5777" spans="18:20" s="9" customFormat="1">
      <c r="R5777" s="16"/>
      <c r="S5777" s="16"/>
      <c r="T5777" s="16"/>
    </row>
    <row r="5778" spans="18:20" s="9" customFormat="1">
      <c r="R5778" s="16"/>
      <c r="S5778" s="16"/>
      <c r="T5778" s="16"/>
    </row>
    <row r="5779" spans="18:20" s="9" customFormat="1">
      <c r="R5779" s="16"/>
      <c r="S5779" s="16"/>
      <c r="T5779" s="16"/>
    </row>
    <row r="5780" spans="18:20" s="9" customFormat="1">
      <c r="R5780" s="16"/>
      <c r="S5780" s="16"/>
      <c r="T5780" s="16"/>
    </row>
    <row r="5781" spans="18:20" s="9" customFormat="1">
      <c r="R5781" s="16"/>
      <c r="S5781" s="16"/>
      <c r="T5781" s="16"/>
    </row>
    <row r="5782" spans="18:20" s="9" customFormat="1">
      <c r="R5782" s="16"/>
      <c r="S5782" s="16"/>
      <c r="T5782" s="16"/>
    </row>
    <row r="5783" spans="18:20" s="9" customFormat="1">
      <c r="R5783" s="16"/>
      <c r="S5783" s="16"/>
      <c r="T5783" s="16"/>
    </row>
    <row r="5784" spans="18:20" s="9" customFormat="1">
      <c r="R5784" s="16"/>
      <c r="S5784" s="16"/>
      <c r="T5784" s="16"/>
    </row>
    <row r="5785" spans="18:20" s="9" customFormat="1">
      <c r="R5785" s="16"/>
      <c r="S5785" s="16"/>
      <c r="T5785" s="16"/>
    </row>
    <row r="5786" spans="18:20" s="9" customFormat="1">
      <c r="R5786" s="16"/>
      <c r="S5786" s="16"/>
      <c r="T5786" s="16"/>
    </row>
    <row r="5787" spans="18:20" s="9" customFormat="1">
      <c r="R5787" s="16"/>
      <c r="S5787" s="16"/>
      <c r="T5787" s="16"/>
    </row>
    <row r="5788" spans="18:20" s="9" customFormat="1">
      <c r="R5788" s="16"/>
      <c r="S5788" s="16"/>
      <c r="T5788" s="16"/>
    </row>
    <row r="5789" spans="18:20" s="9" customFormat="1">
      <c r="R5789" s="16"/>
      <c r="S5789" s="16"/>
      <c r="T5789" s="16"/>
    </row>
    <row r="5790" spans="18:20" s="9" customFormat="1">
      <c r="R5790" s="16"/>
      <c r="S5790" s="16"/>
      <c r="T5790" s="16"/>
    </row>
    <row r="5791" spans="18:20" s="9" customFormat="1">
      <c r="R5791" s="16"/>
      <c r="S5791" s="16"/>
      <c r="T5791" s="16"/>
    </row>
    <row r="5792" spans="18:20" s="9" customFormat="1">
      <c r="R5792" s="16"/>
      <c r="S5792" s="16"/>
      <c r="T5792" s="16"/>
    </row>
    <row r="5793" spans="18:20" s="9" customFormat="1">
      <c r="R5793" s="16"/>
      <c r="S5793" s="16"/>
      <c r="T5793" s="16"/>
    </row>
    <row r="5794" spans="18:20" s="9" customFormat="1">
      <c r="R5794" s="16"/>
      <c r="S5794" s="16"/>
      <c r="T5794" s="16"/>
    </row>
    <row r="5795" spans="18:20" s="9" customFormat="1">
      <c r="R5795" s="16"/>
      <c r="S5795" s="16"/>
      <c r="T5795" s="16"/>
    </row>
    <row r="5796" spans="18:20" s="9" customFormat="1">
      <c r="R5796" s="16"/>
      <c r="S5796" s="16"/>
      <c r="T5796" s="16"/>
    </row>
    <row r="5797" spans="18:20" s="9" customFormat="1">
      <c r="R5797" s="16"/>
      <c r="S5797" s="16"/>
      <c r="T5797" s="16"/>
    </row>
    <row r="5798" spans="18:20" s="9" customFormat="1">
      <c r="R5798" s="16"/>
      <c r="S5798" s="16"/>
      <c r="T5798" s="16"/>
    </row>
    <row r="5799" spans="18:20" s="9" customFormat="1">
      <c r="R5799" s="16"/>
      <c r="S5799" s="16"/>
      <c r="T5799" s="16"/>
    </row>
    <row r="5800" spans="18:20" s="9" customFormat="1">
      <c r="R5800" s="16"/>
      <c r="S5800" s="16"/>
      <c r="T5800" s="16"/>
    </row>
    <row r="5801" spans="18:20" s="9" customFormat="1">
      <c r="R5801" s="16"/>
      <c r="S5801" s="16"/>
      <c r="T5801" s="16"/>
    </row>
    <row r="5802" spans="18:20" s="9" customFormat="1">
      <c r="R5802" s="16"/>
      <c r="S5802" s="16"/>
      <c r="T5802" s="16"/>
    </row>
    <row r="5803" spans="18:20" s="9" customFormat="1">
      <c r="R5803" s="16"/>
      <c r="S5803" s="16"/>
      <c r="T5803" s="16"/>
    </row>
    <row r="5804" spans="18:20" s="9" customFormat="1">
      <c r="R5804" s="16"/>
      <c r="S5804" s="16"/>
      <c r="T5804" s="16"/>
    </row>
    <row r="5805" spans="18:20" s="9" customFormat="1">
      <c r="R5805" s="16"/>
      <c r="S5805" s="16"/>
      <c r="T5805" s="16"/>
    </row>
    <row r="5806" spans="18:20" s="9" customFormat="1">
      <c r="R5806" s="16"/>
      <c r="S5806" s="16"/>
      <c r="T5806" s="16"/>
    </row>
    <row r="5807" spans="18:20" s="9" customFormat="1">
      <c r="R5807" s="16"/>
      <c r="S5807" s="16"/>
      <c r="T5807" s="16"/>
    </row>
    <row r="5808" spans="18:20" s="9" customFormat="1">
      <c r="R5808" s="16"/>
      <c r="S5808" s="16"/>
      <c r="T5808" s="16"/>
    </row>
    <row r="5809" spans="18:20" s="9" customFormat="1">
      <c r="R5809" s="16"/>
      <c r="S5809" s="16"/>
      <c r="T5809" s="16"/>
    </row>
    <row r="5810" spans="18:20" s="9" customFormat="1">
      <c r="R5810" s="16"/>
      <c r="S5810" s="16"/>
      <c r="T5810" s="16"/>
    </row>
    <row r="5811" spans="18:20" s="9" customFormat="1">
      <c r="R5811" s="16"/>
      <c r="S5811" s="16"/>
      <c r="T5811" s="16"/>
    </row>
    <row r="5812" spans="18:20" s="9" customFormat="1">
      <c r="R5812" s="16"/>
      <c r="S5812" s="16"/>
      <c r="T5812" s="16"/>
    </row>
    <row r="5813" spans="18:20" s="9" customFormat="1">
      <c r="R5813" s="16"/>
      <c r="S5813" s="16"/>
      <c r="T5813" s="16"/>
    </row>
    <row r="5814" spans="18:20" s="9" customFormat="1">
      <c r="R5814" s="16"/>
      <c r="S5814" s="16"/>
      <c r="T5814" s="16"/>
    </row>
    <row r="5815" spans="18:20" s="9" customFormat="1">
      <c r="R5815" s="16"/>
      <c r="S5815" s="16"/>
      <c r="T5815" s="16"/>
    </row>
    <row r="5816" spans="18:20" s="9" customFormat="1">
      <c r="R5816" s="16"/>
      <c r="S5816" s="16"/>
      <c r="T5816" s="16"/>
    </row>
    <row r="5817" spans="18:20" s="9" customFormat="1">
      <c r="R5817" s="16"/>
      <c r="S5817" s="16"/>
      <c r="T5817" s="16"/>
    </row>
    <row r="5818" spans="18:20" s="9" customFormat="1">
      <c r="R5818" s="16"/>
      <c r="S5818" s="16"/>
      <c r="T5818" s="16"/>
    </row>
    <row r="5819" spans="18:20" s="9" customFormat="1">
      <c r="R5819" s="16"/>
      <c r="S5819" s="16"/>
      <c r="T5819" s="16"/>
    </row>
    <row r="5820" spans="18:20" s="9" customFormat="1">
      <c r="R5820" s="16"/>
      <c r="S5820" s="16"/>
      <c r="T5820" s="16"/>
    </row>
    <row r="5821" spans="18:20" s="9" customFormat="1">
      <c r="R5821" s="16"/>
      <c r="S5821" s="16"/>
      <c r="T5821" s="16"/>
    </row>
    <row r="5822" spans="18:20" s="9" customFormat="1">
      <c r="R5822" s="16"/>
      <c r="S5822" s="16"/>
      <c r="T5822" s="16"/>
    </row>
    <row r="5823" spans="18:20" s="9" customFormat="1">
      <c r="R5823" s="16"/>
      <c r="S5823" s="16"/>
      <c r="T5823" s="16"/>
    </row>
    <row r="5824" spans="18:20" s="9" customFormat="1">
      <c r="R5824" s="16"/>
      <c r="S5824" s="16"/>
      <c r="T5824" s="16"/>
    </row>
    <row r="5825" spans="18:20" s="9" customFormat="1">
      <c r="R5825" s="16"/>
      <c r="S5825" s="16"/>
      <c r="T5825" s="16"/>
    </row>
    <row r="5826" spans="18:20" s="9" customFormat="1">
      <c r="R5826" s="16"/>
      <c r="S5826" s="16"/>
      <c r="T5826" s="16"/>
    </row>
    <row r="5827" spans="18:20" s="9" customFormat="1">
      <c r="R5827" s="16"/>
      <c r="S5827" s="16"/>
      <c r="T5827" s="16"/>
    </row>
    <row r="5828" spans="18:20" s="9" customFormat="1">
      <c r="R5828" s="16"/>
      <c r="S5828" s="16"/>
      <c r="T5828" s="16"/>
    </row>
    <row r="5829" spans="18:20" s="9" customFormat="1">
      <c r="R5829" s="16"/>
      <c r="S5829" s="16"/>
      <c r="T5829" s="16"/>
    </row>
    <row r="5830" spans="18:20" s="9" customFormat="1">
      <c r="R5830" s="16"/>
      <c r="S5830" s="16"/>
      <c r="T5830" s="16"/>
    </row>
    <row r="5831" spans="18:20" s="9" customFormat="1">
      <c r="R5831" s="16"/>
      <c r="S5831" s="16"/>
      <c r="T5831" s="16"/>
    </row>
    <row r="5832" spans="18:20" s="9" customFormat="1">
      <c r="R5832" s="16"/>
      <c r="S5832" s="16"/>
      <c r="T5832" s="16"/>
    </row>
    <row r="5833" spans="18:20" s="9" customFormat="1">
      <c r="R5833" s="16"/>
      <c r="S5833" s="16"/>
      <c r="T5833" s="16"/>
    </row>
    <row r="5834" spans="18:20" s="9" customFormat="1">
      <c r="R5834" s="16"/>
      <c r="S5834" s="16"/>
      <c r="T5834" s="16"/>
    </row>
    <row r="5835" spans="18:20" s="9" customFormat="1">
      <c r="R5835" s="16"/>
      <c r="S5835" s="16"/>
      <c r="T5835" s="16"/>
    </row>
    <row r="5836" spans="18:20" s="9" customFormat="1">
      <c r="R5836" s="16"/>
      <c r="S5836" s="16"/>
      <c r="T5836" s="16"/>
    </row>
    <row r="5837" spans="18:20" s="9" customFormat="1">
      <c r="R5837" s="16"/>
      <c r="S5837" s="16"/>
      <c r="T5837" s="16"/>
    </row>
    <row r="5838" spans="18:20" s="9" customFormat="1">
      <c r="R5838" s="16"/>
      <c r="S5838" s="16"/>
      <c r="T5838" s="16"/>
    </row>
    <row r="5839" spans="18:20" s="9" customFormat="1">
      <c r="R5839" s="16"/>
      <c r="S5839" s="16"/>
      <c r="T5839" s="16"/>
    </row>
    <row r="5840" spans="18:20" s="9" customFormat="1">
      <c r="R5840" s="16"/>
      <c r="S5840" s="16"/>
      <c r="T5840" s="16"/>
    </row>
    <row r="5841" spans="18:20" s="9" customFormat="1">
      <c r="R5841" s="16"/>
      <c r="S5841" s="16"/>
      <c r="T5841" s="16"/>
    </row>
    <row r="5842" spans="18:20" s="9" customFormat="1">
      <c r="R5842" s="16"/>
      <c r="S5842" s="16"/>
      <c r="T5842" s="16"/>
    </row>
    <row r="5843" spans="18:20" s="9" customFormat="1">
      <c r="R5843" s="16"/>
      <c r="S5843" s="16"/>
      <c r="T5843" s="16"/>
    </row>
    <row r="5844" spans="18:20" s="9" customFormat="1">
      <c r="R5844" s="16"/>
      <c r="S5844" s="16"/>
      <c r="T5844" s="16"/>
    </row>
    <row r="5845" spans="18:20" s="9" customFormat="1">
      <c r="R5845" s="16"/>
      <c r="S5845" s="16"/>
      <c r="T5845" s="16"/>
    </row>
    <row r="5846" spans="18:20" s="9" customFormat="1">
      <c r="R5846" s="16"/>
      <c r="S5846" s="16"/>
      <c r="T5846" s="16"/>
    </row>
    <row r="5847" spans="18:20" s="9" customFormat="1">
      <c r="R5847" s="16"/>
      <c r="S5847" s="16"/>
      <c r="T5847" s="16"/>
    </row>
    <row r="5848" spans="18:20" s="9" customFormat="1">
      <c r="R5848" s="16"/>
      <c r="S5848" s="16"/>
      <c r="T5848" s="16"/>
    </row>
    <row r="5849" spans="18:20" s="9" customFormat="1">
      <c r="R5849" s="16"/>
      <c r="S5849" s="16"/>
      <c r="T5849" s="16"/>
    </row>
    <row r="5850" spans="18:20" s="9" customFormat="1">
      <c r="R5850" s="16"/>
      <c r="S5850" s="16"/>
      <c r="T5850" s="16"/>
    </row>
    <row r="5851" spans="18:20" s="9" customFormat="1">
      <c r="R5851" s="16"/>
      <c r="S5851" s="16"/>
      <c r="T5851" s="16"/>
    </row>
    <row r="5852" spans="18:20" s="9" customFormat="1">
      <c r="R5852" s="16"/>
      <c r="S5852" s="16"/>
      <c r="T5852" s="16"/>
    </row>
    <row r="5853" spans="18:20" s="9" customFormat="1">
      <c r="R5853" s="16"/>
      <c r="S5853" s="16"/>
      <c r="T5853" s="16"/>
    </row>
    <row r="5854" spans="18:20" s="9" customFormat="1">
      <c r="R5854" s="16"/>
      <c r="S5854" s="16"/>
      <c r="T5854" s="16"/>
    </row>
    <row r="5855" spans="18:20" s="9" customFormat="1">
      <c r="R5855" s="16"/>
      <c r="S5855" s="16"/>
      <c r="T5855" s="16"/>
    </row>
    <row r="5856" spans="18:20" s="9" customFormat="1">
      <c r="R5856" s="16"/>
      <c r="S5856" s="16"/>
      <c r="T5856" s="16"/>
    </row>
    <row r="5857" spans="18:20" s="9" customFormat="1">
      <c r="R5857" s="16"/>
      <c r="S5857" s="16"/>
      <c r="T5857" s="16"/>
    </row>
    <row r="5858" spans="18:20" s="9" customFormat="1">
      <c r="R5858" s="16"/>
      <c r="S5858" s="16"/>
      <c r="T5858" s="16"/>
    </row>
    <row r="5859" spans="18:20" s="9" customFormat="1">
      <c r="R5859" s="16"/>
      <c r="S5859" s="16"/>
      <c r="T5859" s="16"/>
    </row>
    <row r="5860" spans="18:20" s="9" customFormat="1">
      <c r="R5860" s="16"/>
      <c r="S5860" s="16"/>
      <c r="T5860" s="16"/>
    </row>
    <row r="5861" spans="18:20" s="9" customFormat="1">
      <c r="R5861" s="16"/>
      <c r="S5861" s="16"/>
      <c r="T5861" s="16"/>
    </row>
    <row r="5862" spans="18:20" s="9" customFormat="1">
      <c r="R5862" s="16"/>
      <c r="S5862" s="16"/>
      <c r="T5862" s="16"/>
    </row>
    <row r="5863" spans="18:20" s="9" customFormat="1">
      <c r="R5863" s="16"/>
      <c r="S5863" s="16"/>
      <c r="T5863" s="16"/>
    </row>
    <row r="5864" spans="18:20" s="9" customFormat="1">
      <c r="R5864" s="16"/>
      <c r="S5864" s="16"/>
      <c r="T5864" s="16"/>
    </row>
    <row r="5865" spans="18:20" s="9" customFormat="1">
      <c r="R5865" s="16"/>
      <c r="S5865" s="16"/>
      <c r="T5865" s="16"/>
    </row>
    <row r="5866" spans="18:20" s="9" customFormat="1">
      <c r="R5866" s="16"/>
      <c r="S5866" s="16"/>
      <c r="T5866" s="16"/>
    </row>
    <row r="5867" spans="18:20" s="9" customFormat="1">
      <c r="R5867" s="16"/>
      <c r="S5867" s="16"/>
      <c r="T5867" s="16"/>
    </row>
    <row r="5868" spans="18:20" s="9" customFormat="1">
      <c r="R5868" s="16"/>
      <c r="S5868" s="16"/>
      <c r="T5868" s="16"/>
    </row>
    <row r="5869" spans="18:20" s="9" customFormat="1">
      <c r="R5869" s="16"/>
      <c r="S5869" s="16"/>
      <c r="T5869" s="16"/>
    </row>
    <row r="5870" spans="18:20" s="9" customFormat="1">
      <c r="R5870" s="16"/>
      <c r="S5870" s="16"/>
      <c r="T5870" s="16"/>
    </row>
    <row r="5871" spans="18:20" s="9" customFormat="1">
      <c r="R5871" s="16"/>
      <c r="S5871" s="16"/>
      <c r="T5871" s="16"/>
    </row>
    <row r="5872" spans="18:20" s="9" customFormat="1">
      <c r="R5872" s="16"/>
      <c r="S5872" s="16"/>
      <c r="T5872" s="16"/>
    </row>
    <row r="5873" spans="18:20" s="9" customFormat="1">
      <c r="R5873" s="16"/>
      <c r="S5873" s="16"/>
      <c r="T5873" s="16"/>
    </row>
    <row r="5874" spans="18:20" s="9" customFormat="1">
      <c r="R5874" s="16"/>
      <c r="S5874" s="16"/>
      <c r="T5874" s="16"/>
    </row>
    <row r="5875" spans="18:20" s="9" customFormat="1">
      <c r="R5875" s="16"/>
      <c r="S5875" s="16"/>
      <c r="T5875" s="16"/>
    </row>
    <row r="5876" spans="18:20" s="9" customFormat="1">
      <c r="R5876" s="16"/>
      <c r="S5876" s="16"/>
      <c r="T5876" s="16"/>
    </row>
    <row r="5877" spans="18:20" s="9" customFormat="1">
      <c r="R5877" s="16"/>
      <c r="S5877" s="16"/>
      <c r="T5877" s="16"/>
    </row>
    <row r="5878" spans="18:20" s="9" customFormat="1">
      <c r="R5878" s="16"/>
      <c r="S5878" s="16"/>
      <c r="T5878" s="16"/>
    </row>
    <row r="5879" spans="18:20" s="9" customFormat="1">
      <c r="R5879" s="16"/>
      <c r="S5879" s="16"/>
      <c r="T5879" s="16"/>
    </row>
    <row r="5880" spans="18:20" s="9" customFormat="1">
      <c r="R5880" s="16"/>
      <c r="S5880" s="16"/>
      <c r="T5880" s="16"/>
    </row>
    <row r="5881" spans="18:20" s="9" customFormat="1">
      <c r="R5881" s="16"/>
      <c r="S5881" s="16"/>
      <c r="T5881" s="16"/>
    </row>
    <row r="5882" spans="18:20" s="9" customFormat="1">
      <c r="R5882" s="16"/>
      <c r="S5882" s="16"/>
      <c r="T5882" s="16"/>
    </row>
    <row r="5883" spans="18:20" s="9" customFormat="1">
      <c r="R5883" s="16"/>
      <c r="S5883" s="16"/>
      <c r="T5883" s="16"/>
    </row>
    <row r="5884" spans="18:20" s="9" customFormat="1">
      <c r="R5884" s="16"/>
      <c r="S5884" s="16"/>
      <c r="T5884" s="16"/>
    </row>
    <row r="5885" spans="18:20" s="9" customFormat="1">
      <c r="R5885" s="16"/>
      <c r="S5885" s="16"/>
      <c r="T5885" s="16"/>
    </row>
    <row r="5886" spans="18:20" s="9" customFormat="1">
      <c r="R5886" s="16"/>
      <c r="S5886" s="16"/>
      <c r="T5886" s="16"/>
    </row>
    <row r="5887" spans="18:20" s="9" customFormat="1">
      <c r="R5887" s="16"/>
      <c r="S5887" s="16"/>
      <c r="T5887" s="16"/>
    </row>
    <row r="5888" spans="18:20" s="9" customFormat="1">
      <c r="R5888" s="16"/>
      <c r="S5888" s="16"/>
      <c r="T5888" s="16"/>
    </row>
    <row r="5889" spans="18:20" s="9" customFormat="1">
      <c r="R5889" s="16"/>
      <c r="S5889" s="16"/>
      <c r="T5889" s="16"/>
    </row>
    <row r="5890" spans="18:20" s="9" customFormat="1">
      <c r="R5890" s="16"/>
      <c r="S5890" s="16"/>
      <c r="T5890" s="16"/>
    </row>
    <row r="5891" spans="18:20" s="9" customFormat="1">
      <c r="R5891" s="16"/>
      <c r="S5891" s="16"/>
      <c r="T5891" s="16"/>
    </row>
    <row r="5892" spans="18:20" s="9" customFormat="1">
      <c r="R5892" s="16"/>
      <c r="S5892" s="16"/>
      <c r="T5892" s="16"/>
    </row>
    <row r="5893" spans="18:20" s="9" customFormat="1">
      <c r="R5893" s="16"/>
      <c r="S5893" s="16"/>
      <c r="T5893" s="16"/>
    </row>
    <row r="5894" spans="18:20" s="9" customFormat="1">
      <c r="R5894" s="16"/>
      <c r="S5894" s="16"/>
      <c r="T5894" s="16"/>
    </row>
    <row r="5895" spans="18:20" s="9" customFormat="1">
      <c r="R5895" s="16"/>
      <c r="S5895" s="16"/>
      <c r="T5895" s="16"/>
    </row>
    <row r="5896" spans="18:20" s="9" customFormat="1">
      <c r="R5896" s="16"/>
      <c r="S5896" s="16"/>
      <c r="T5896" s="16"/>
    </row>
    <row r="5897" spans="18:20" s="9" customFormat="1">
      <c r="R5897" s="16"/>
      <c r="S5897" s="16"/>
      <c r="T5897" s="16"/>
    </row>
    <row r="5898" spans="18:20" s="9" customFormat="1">
      <c r="R5898" s="16"/>
      <c r="S5898" s="16"/>
      <c r="T5898" s="16"/>
    </row>
    <row r="5899" spans="18:20" s="9" customFormat="1">
      <c r="R5899" s="16"/>
      <c r="S5899" s="16"/>
      <c r="T5899" s="16"/>
    </row>
    <row r="5900" spans="18:20" s="9" customFormat="1">
      <c r="R5900" s="16"/>
      <c r="S5900" s="16"/>
      <c r="T5900" s="16"/>
    </row>
    <row r="5901" spans="18:20" s="9" customFormat="1">
      <c r="R5901" s="16"/>
      <c r="S5901" s="16"/>
      <c r="T5901" s="16"/>
    </row>
    <row r="5902" spans="18:20" s="9" customFormat="1">
      <c r="R5902" s="16"/>
      <c r="S5902" s="16"/>
      <c r="T5902" s="16"/>
    </row>
    <row r="5903" spans="18:20" s="9" customFormat="1">
      <c r="R5903" s="16"/>
      <c r="S5903" s="16"/>
      <c r="T5903" s="16"/>
    </row>
    <row r="5904" spans="18:20" s="9" customFormat="1">
      <c r="R5904" s="16"/>
      <c r="S5904" s="16"/>
      <c r="T5904" s="16"/>
    </row>
    <row r="5905" spans="18:20" s="9" customFormat="1">
      <c r="R5905" s="16"/>
      <c r="S5905" s="16"/>
      <c r="T5905" s="16"/>
    </row>
    <row r="5906" spans="18:20" s="9" customFormat="1">
      <c r="R5906" s="16"/>
      <c r="S5906" s="16"/>
      <c r="T5906" s="16"/>
    </row>
    <row r="5907" spans="18:20" s="9" customFormat="1">
      <c r="R5907" s="16"/>
      <c r="S5907" s="16"/>
      <c r="T5907" s="16"/>
    </row>
    <row r="5908" spans="18:20" s="9" customFormat="1">
      <c r="R5908" s="16"/>
      <c r="S5908" s="16"/>
      <c r="T5908" s="16"/>
    </row>
    <row r="5909" spans="18:20" s="9" customFormat="1">
      <c r="R5909" s="16"/>
      <c r="S5909" s="16"/>
      <c r="T5909" s="16"/>
    </row>
    <row r="5910" spans="18:20" s="9" customFormat="1">
      <c r="R5910" s="16"/>
      <c r="S5910" s="16"/>
      <c r="T5910" s="16"/>
    </row>
    <row r="5911" spans="18:20" s="9" customFormat="1">
      <c r="R5911" s="16"/>
      <c r="S5911" s="16"/>
      <c r="T5911" s="16"/>
    </row>
    <row r="5912" spans="18:20" s="9" customFormat="1">
      <c r="R5912" s="16"/>
      <c r="S5912" s="16"/>
      <c r="T5912" s="16"/>
    </row>
    <row r="5913" spans="18:20" s="9" customFormat="1">
      <c r="R5913" s="16"/>
      <c r="S5913" s="16"/>
      <c r="T5913" s="16"/>
    </row>
    <row r="5914" spans="18:20" s="9" customFormat="1">
      <c r="R5914" s="16"/>
      <c r="S5914" s="16"/>
      <c r="T5914" s="16"/>
    </row>
    <row r="5915" spans="18:20" s="9" customFormat="1">
      <c r="R5915" s="16"/>
      <c r="S5915" s="16"/>
      <c r="T5915" s="16"/>
    </row>
    <row r="5916" spans="18:20" s="9" customFormat="1">
      <c r="R5916" s="16"/>
      <c r="S5916" s="16"/>
      <c r="T5916" s="16"/>
    </row>
    <row r="5917" spans="18:20" s="9" customFormat="1">
      <c r="R5917" s="16"/>
      <c r="S5917" s="16"/>
      <c r="T5917" s="16"/>
    </row>
    <row r="5918" spans="18:20" s="9" customFormat="1">
      <c r="R5918" s="16"/>
      <c r="S5918" s="16"/>
      <c r="T5918" s="16"/>
    </row>
    <row r="5919" spans="18:20" s="9" customFormat="1">
      <c r="R5919" s="16"/>
      <c r="S5919" s="16"/>
      <c r="T5919" s="16"/>
    </row>
    <row r="5920" spans="18:20" s="9" customFormat="1">
      <c r="R5920" s="16"/>
      <c r="S5920" s="16"/>
      <c r="T5920" s="16"/>
    </row>
    <row r="5921" spans="18:20" s="9" customFormat="1">
      <c r="R5921" s="16"/>
      <c r="S5921" s="16"/>
      <c r="T5921" s="16"/>
    </row>
    <row r="5922" spans="18:20" s="9" customFormat="1">
      <c r="R5922" s="16"/>
      <c r="S5922" s="16"/>
      <c r="T5922" s="16"/>
    </row>
    <row r="5923" spans="18:20" s="9" customFormat="1">
      <c r="R5923" s="16"/>
      <c r="S5923" s="16"/>
      <c r="T5923" s="16"/>
    </row>
    <row r="5924" spans="18:20" s="9" customFormat="1">
      <c r="R5924" s="16"/>
      <c r="S5924" s="16"/>
      <c r="T5924" s="16"/>
    </row>
    <row r="5925" spans="18:20" s="9" customFormat="1">
      <c r="R5925" s="16"/>
      <c r="S5925" s="16"/>
      <c r="T5925" s="16"/>
    </row>
    <row r="5926" spans="18:20" s="9" customFormat="1">
      <c r="R5926" s="16"/>
      <c r="S5926" s="16"/>
      <c r="T5926" s="16"/>
    </row>
    <row r="5927" spans="18:20" s="9" customFormat="1">
      <c r="R5927" s="16"/>
      <c r="S5927" s="16"/>
      <c r="T5927" s="16"/>
    </row>
    <row r="5928" spans="18:20" s="9" customFormat="1">
      <c r="R5928" s="16"/>
      <c r="S5928" s="16"/>
      <c r="T5928" s="16"/>
    </row>
    <row r="5929" spans="18:20" s="9" customFormat="1">
      <c r="R5929" s="16"/>
      <c r="S5929" s="16"/>
      <c r="T5929" s="16"/>
    </row>
    <row r="5930" spans="18:20" s="9" customFormat="1">
      <c r="R5930" s="16"/>
      <c r="S5930" s="16"/>
      <c r="T5930" s="16"/>
    </row>
    <row r="5931" spans="18:20" s="9" customFormat="1">
      <c r="R5931" s="16"/>
      <c r="S5931" s="16"/>
      <c r="T5931" s="16"/>
    </row>
    <row r="5932" spans="18:20" s="9" customFormat="1">
      <c r="R5932" s="16"/>
      <c r="S5932" s="16"/>
      <c r="T5932" s="16"/>
    </row>
    <row r="5933" spans="18:20" s="9" customFormat="1">
      <c r="R5933" s="16"/>
      <c r="S5933" s="16"/>
      <c r="T5933" s="16"/>
    </row>
    <row r="5934" spans="18:20" s="9" customFormat="1">
      <c r="R5934" s="16"/>
      <c r="S5934" s="16"/>
      <c r="T5934" s="16"/>
    </row>
    <row r="5935" spans="18:20" s="9" customFormat="1">
      <c r="R5935" s="16"/>
      <c r="S5935" s="16"/>
      <c r="T5935" s="16"/>
    </row>
    <row r="5936" spans="18:20" s="9" customFormat="1">
      <c r="R5936" s="16"/>
      <c r="S5936" s="16"/>
      <c r="T5936" s="16"/>
    </row>
    <row r="5937" spans="18:20" s="9" customFormat="1">
      <c r="R5937" s="16"/>
      <c r="S5937" s="16"/>
      <c r="T5937" s="16"/>
    </row>
    <row r="5938" spans="18:20" s="9" customFormat="1">
      <c r="R5938" s="16"/>
      <c r="S5938" s="16"/>
      <c r="T5938" s="16"/>
    </row>
    <row r="5939" spans="18:20" s="9" customFormat="1">
      <c r="R5939" s="16"/>
      <c r="S5939" s="16"/>
      <c r="T5939" s="16"/>
    </row>
    <row r="5940" spans="18:20" s="9" customFormat="1">
      <c r="R5940" s="16"/>
      <c r="S5940" s="16"/>
      <c r="T5940" s="16"/>
    </row>
    <row r="5941" spans="18:20" s="9" customFormat="1">
      <c r="R5941" s="16"/>
      <c r="S5941" s="16"/>
      <c r="T5941" s="16"/>
    </row>
    <row r="5942" spans="18:20" s="9" customFormat="1">
      <c r="R5942" s="16"/>
      <c r="S5942" s="16"/>
      <c r="T5942" s="16"/>
    </row>
    <row r="5943" spans="18:20" s="9" customFormat="1">
      <c r="R5943" s="16"/>
      <c r="S5943" s="16"/>
      <c r="T5943" s="16"/>
    </row>
    <row r="5944" spans="18:20" s="9" customFormat="1">
      <c r="R5944" s="16"/>
      <c r="S5944" s="16"/>
      <c r="T5944" s="16"/>
    </row>
    <row r="5945" spans="18:20" s="9" customFormat="1">
      <c r="R5945" s="16"/>
      <c r="S5945" s="16"/>
      <c r="T5945" s="16"/>
    </row>
    <row r="5946" spans="18:20" s="9" customFormat="1">
      <c r="R5946" s="16"/>
      <c r="S5946" s="16"/>
      <c r="T5946" s="16"/>
    </row>
    <row r="5947" spans="18:20" s="9" customFormat="1">
      <c r="R5947" s="16"/>
      <c r="S5947" s="16"/>
      <c r="T5947" s="16"/>
    </row>
    <row r="5948" spans="18:20" s="9" customFormat="1">
      <c r="R5948" s="16"/>
      <c r="S5948" s="16"/>
      <c r="T5948" s="16"/>
    </row>
    <row r="5949" spans="18:20" s="9" customFormat="1">
      <c r="R5949" s="16"/>
      <c r="S5949" s="16"/>
      <c r="T5949" s="16"/>
    </row>
    <row r="5950" spans="18:20" s="9" customFormat="1">
      <c r="R5950" s="16"/>
      <c r="S5950" s="16"/>
      <c r="T5950" s="16"/>
    </row>
    <row r="5951" spans="18:20" s="9" customFormat="1">
      <c r="R5951" s="16"/>
      <c r="S5951" s="16"/>
      <c r="T5951" s="16"/>
    </row>
    <row r="5952" spans="18:20" s="9" customFormat="1">
      <c r="R5952" s="16"/>
      <c r="S5952" s="16"/>
      <c r="T5952" s="16"/>
    </row>
    <row r="5953" spans="18:20" s="9" customFormat="1">
      <c r="R5953" s="16"/>
      <c r="S5953" s="16"/>
      <c r="T5953" s="16"/>
    </row>
    <row r="5954" spans="18:20" s="9" customFormat="1">
      <c r="R5954" s="16"/>
      <c r="S5954" s="16"/>
      <c r="T5954" s="16"/>
    </row>
    <row r="5955" spans="18:20" s="9" customFormat="1">
      <c r="R5955" s="16"/>
      <c r="S5955" s="16"/>
      <c r="T5955" s="16"/>
    </row>
    <row r="5956" spans="18:20" s="9" customFormat="1">
      <c r="R5956" s="16"/>
      <c r="S5956" s="16"/>
      <c r="T5956" s="16"/>
    </row>
    <row r="5957" spans="18:20" s="9" customFormat="1">
      <c r="R5957" s="16"/>
      <c r="S5957" s="16"/>
      <c r="T5957" s="16"/>
    </row>
    <row r="5958" spans="18:20" s="9" customFormat="1">
      <c r="R5958" s="16"/>
      <c r="S5958" s="16"/>
      <c r="T5958" s="16"/>
    </row>
    <row r="5959" spans="18:20" s="9" customFormat="1">
      <c r="R5959" s="16"/>
      <c r="S5959" s="16"/>
      <c r="T5959" s="16"/>
    </row>
    <row r="5960" spans="18:20" s="9" customFormat="1">
      <c r="R5960" s="16"/>
      <c r="S5960" s="16"/>
      <c r="T5960" s="16"/>
    </row>
    <row r="5961" spans="18:20" s="9" customFormat="1">
      <c r="R5961" s="16"/>
      <c r="S5961" s="16"/>
      <c r="T5961" s="16"/>
    </row>
    <row r="5962" spans="18:20" s="9" customFormat="1">
      <c r="R5962" s="16"/>
      <c r="S5962" s="16"/>
      <c r="T5962" s="16"/>
    </row>
    <row r="5963" spans="18:20" s="9" customFormat="1">
      <c r="R5963" s="16"/>
      <c r="S5963" s="16"/>
      <c r="T5963" s="16"/>
    </row>
    <row r="5964" spans="18:20" s="9" customFormat="1">
      <c r="R5964" s="16"/>
      <c r="S5964" s="16"/>
      <c r="T5964" s="16"/>
    </row>
    <row r="5965" spans="18:20" s="9" customFormat="1">
      <c r="R5965" s="16"/>
      <c r="S5965" s="16"/>
      <c r="T5965" s="16"/>
    </row>
    <row r="5966" spans="18:20" s="9" customFormat="1">
      <c r="R5966" s="16"/>
      <c r="S5966" s="16"/>
      <c r="T5966" s="16"/>
    </row>
    <row r="5967" spans="18:20" s="9" customFormat="1">
      <c r="R5967" s="16"/>
      <c r="S5967" s="16"/>
      <c r="T5967" s="16"/>
    </row>
    <row r="5968" spans="18:20" s="9" customFormat="1">
      <c r="R5968" s="16"/>
      <c r="S5968" s="16"/>
      <c r="T5968" s="16"/>
    </row>
    <row r="5969" spans="18:20" s="9" customFormat="1">
      <c r="R5969" s="16"/>
      <c r="S5969" s="16"/>
      <c r="T5969" s="16"/>
    </row>
    <row r="5970" spans="18:20" s="9" customFormat="1">
      <c r="R5970" s="16"/>
      <c r="S5970" s="16"/>
      <c r="T5970" s="16"/>
    </row>
    <row r="5971" spans="18:20" s="9" customFormat="1">
      <c r="R5971" s="16"/>
      <c r="S5971" s="16"/>
      <c r="T5971" s="16"/>
    </row>
    <row r="5972" spans="18:20" s="9" customFormat="1">
      <c r="R5972" s="16"/>
      <c r="S5972" s="16"/>
      <c r="T5972" s="16"/>
    </row>
    <row r="5973" spans="18:20" s="9" customFormat="1">
      <c r="R5973" s="16"/>
      <c r="S5973" s="16"/>
      <c r="T5973" s="16"/>
    </row>
    <row r="5974" spans="18:20" s="9" customFormat="1">
      <c r="R5974" s="16"/>
      <c r="S5974" s="16"/>
      <c r="T5974" s="16"/>
    </row>
    <row r="5975" spans="18:20" s="9" customFormat="1">
      <c r="R5975" s="16"/>
      <c r="S5975" s="16"/>
      <c r="T5975" s="16"/>
    </row>
    <row r="5976" spans="18:20" s="9" customFormat="1">
      <c r="R5976" s="16"/>
      <c r="S5976" s="16"/>
      <c r="T5976" s="16"/>
    </row>
    <row r="5977" spans="18:20" s="9" customFormat="1">
      <c r="R5977" s="16"/>
      <c r="S5977" s="16"/>
      <c r="T5977" s="16"/>
    </row>
    <row r="5978" spans="18:20" s="9" customFormat="1">
      <c r="R5978" s="16"/>
      <c r="S5978" s="16"/>
      <c r="T5978" s="16"/>
    </row>
    <row r="5979" spans="18:20" s="9" customFormat="1">
      <c r="R5979" s="16"/>
      <c r="S5979" s="16"/>
      <c r="T5979" s="16"/>
    </row>
    <row r="5980" spans="18:20" s="9" customFormat="1">
      <c r="R5980" s="16"/>
      <c r="S5980" s="16"/>
      <c r="T5980" s="16"/>
    </row>
    <row r="5981" spans="18:20" s="9" customFormat="1">
      <c r="R5981" s="16"/>
      <c r="S5981" s="16"/>
      <c r="T5981" s="16"/>
    </row>
    <row r="5982" spans="18:20" s="9" customFormat="1">
      <c r="R5982" s="16"/>
      <c r="S5982" s="16"/>
      <c r="T5982" s="16"/>
    </row>
    <row r="5983" spans="18:20" s="9" customFormat="1">
      <c r="R5983" s="16"/>
      <c r="S5983" s="16"/>
      <c r="T5983" s="16"/>
    </row>
    <row r="5984" spans="18:20" s="9" customFormat="1">
      <c r="R5984" s="16"/>
      <c r="S5984" s="16"/>
      <c r="T5984" s="16"/>
    </row>
    <row r="5985" spans="18:20" s="9" customFormat="1">
      <c r="R5985" s="16"/>
      <c r="S5985" s="16"/>
      <c r="T5985" s="16"/>
    </row>
    <row r="5986" spans="18:20" s="9" customFormat="1">
      <c r="R5986" s="16"/>
      <c r="S5986" s="16"/>
      <c r="T5986" s="16"/>
    </row>
    <row r="5987" spans="18:20" s="9" customFormat="1">
      <c r="R5987" s="16"/>
      <c r="S5987" s="16"/>
      <c r="T5987" s="16"/>
    </row>
    <row r="5988" spans="18:20" s="9" customFormat="1">
      <c r="R5988" s="16"/>
      <c r="S5988" s="16"/>
      <c r="T5988" s="16"/>
    </row>
    <row r="5989" spans="18:20" s="9" customFormat="1">
      <c r="R5989" s="16"/>
      <c r="S5989" s="16"/>
      <c r="T5989" s="16"/>
    </row>
    <row r="5990" spans="18:20" s="9" customFormat="1">
      <c r="R5990" s="16"/>
      <c r="S5990" s="16"/>
      <c r="T5990" s="16"/>
    </row>
    <row r="5991" spans="18:20" s="9" customFormat="1">
      <c r="R5991" s="16"/>
      <c r="S5991" s="16"/>
      <c r="T5991" s="16"/>
    </row>
    <row r="5992" spans="18:20" s="9" customFormat="1">
      <c r="R5992" s="16"/>
      <c r="S5992" s="16"/>
      <c r="T5992" s="16"/>
    </row>
    <row r="5993" spans="18:20" s="9" customFormat="1">
      <c r="R5993" s="16"/>
      <c r="S5993" s="16"/>
      <c r="T5993" s="16"/>
    </row>
    <row r="5994" spans="18:20" s="9" customFormat="1">
      <c r="R5994" s="16"/>
      <c r="S5994" s="16"/>
      <c r="T5994" s="16"/>
    </row>
    <row r="5995" spans="18:20" s="9" customFormat="1">
      <c r="R5995" s="16"/>
      <c r="S5995" s="16"/>
      <c r="T5995" s="16"/>
    </row>
    <row r="5996" spans="18:20" s="9" customFormat="1">
      <c r="R5996" s="16"/>
      <c r="S5996" s="16"/>
      <c r="T5996" s="16"/>
    </row>
    <row r="5997" spans="18:20" s="9" customFormat="1">
      <c r="R5997" s="16"/>
      <c r="S5997" s="16"/>
      <c r="T5997" s="16"/>
    </row>
    <row r="5998" spans="18:20" s="9" customFormat="1">
      <c r="R5998" s="16"/>
      <c r="S5998" s="16"/>
      <c r="T5998" s="16"/>
    </row>
    <row r="5999" spans="18:20" s="9" customFormat="1">
      <c r="R5999" s="16"/>
      <c r="S5999" s="16"/>
      <c r="T5999" s="16"/>
    </row>
    <row r="6000" spans="18:20" s="9" customFormat="1">
      <c r="R6000" s="16"/>
      <c r="S6000" s="16"/>
      <c r="T6000" s="16"/>
    </row>
    <row r="6001" spans="18:20" s="9" customFormat="1">
      <c r="R6001" s="16"/>
      <c r="S6001" s="16"/>
      <c r="T6001" s="16"/>
    </row>
    <row r="6002" spans="18:20" s="9" customFormat="1">
      <c r="R6002" s="16"/>
      <c r="S6002" s="16"/>
      <c r="T6002" s="16"/>
    </row>
    <row r="6003" spans="18:20" s="9" customFormat="1">
      <c r="R6003" s="16"/>
      <c r="S6003" s="16"/>
      <c r="T6003" s="16"/>
    </row>
    <row r="6004" spans="18:20" s="9" customFormat="1">
      <c r="R6004" s="16"/>
      <c r="S6004" s="16"/>
      <c r="T6004" s="16"/>
    </row>
    <row r="6005" spans="18:20" s="9" customFormat="1">
      <c r="R6005" s="16"/>
      <c r="S6005" s="16"/>
      <c r="T6005" s="16"/>
    </row>
    <row r="6006" spans="18:20" s="9" customFormat="1">
      <c r="R6006" s="16"/>
      <c r="S6006" s="16"/>
      <c r="T6006" s="16"/>
    </row>
    <row r="6007" spans="18:20" s="9" customFormat="1">
      <c r="R6007" s="16"/>
      <c r="S6007" s="16"/>
      <c r="T6007" s="16"/>
    </row>
    <row r="6008" spans="18:20" s="9" customFormat="1">
      <c r="R6008" s="16"/>
      <c r="S6008" s="16"/>
      <c r="T6008" s="16"/>
    </row>
    <row r="6009" spans="18:20" s="9" customFormat="1">
      <c r="R6009" s="16"/>
      <c r="S6009" s="16"/>
      <c r="T6009" s="16"/>
    </row>
    <row r="6010" spans="18:20" s="9" customFormat="1">
      <c r="R6010" s="16"/>
      <c r="S6010" s="16"/>
      <c r="T6010" s="16"/>
    </row>
    <row r="6011" spans="18:20" s="9" customFormat="1">
      <c r="R6011" s="16"/>
      <c r="S6011" s="16"/>
      <c r="T6011" s="16"/>
    </row>
    <row r="6012" spans="18:20" s="9" customFormat="1">
      <c r="R6012" s="16"/>
      <c r="S6012" s="16"/>
      <c r="T6012" s="16"/>
    </row>
    <row r="6013" spans="18:20" s="9" customFormat="1">
      <c r="R6013" s="16"/>
      <c r="S6013" s="16"/>
      <c r="T6013" s="16"/>
    </row>
    <row r="6014" spans="18:20" s="9" customFormat="1">
      <c r="R6014" s="16"/>
      <c r="S6014" s="16"/>
      <c r="T6014" s="16"/>
    </row>
    <row r="6015" spans="18:20" s="9" customFormat="1">
      <c r="R6015" s="16"/>
      <c r="S6015" s="16"/>
      <c r="T6015" s="16"/>
    </row>
    <row r="6016" spans="18:20" s="9" customFormat="1">
      <c r="R6016" s="16"/>
      <c r="S6016" s="16"/>
      <c r="T6016" s="16"/>
    </row>
    <row r="6017" spans="18:20" s="9" customFormat="1">
      <c r="R6017" s="16"/>
      <c r="S6017" s="16"/>
      <c r="T6017" s="16"/>
    </row>
    <row r="6018" spans="18:20" s="9" customFormat="1">
      <c r="R6018" s="16"/>
      <c r="S6018" s="16"/>
      <c r="T6018" s="16"/>
    </row>
    <row r="6019" spans="18:20" s="9" customFormat="1">
      <c r="R6019" s="16"/>
      <c r="S6019" s="16"/>
      <c r="T6019" s="16"/>
    </row>
    <row r="6020" spans="18:20" s="9" customFormat="1">
      <c r="R6020" s="16"/>
      <c r="S6020" s="16"/>
      <c r="T6020" s="16"/>
    </row>
    <row r="6021" spans="18:20" s="9" customFormat="1">
      <c r="R6021" s="16"/>
      <c r="S6021" s="16"/>
      <c r="T6021" s="16"/>
    </row>
    <row r="6022" spans="18:20" s="9" customFormat="1">
      <c r="R6022" s="16"/>
      <c r="S6022" s="16"/>
      <c r="T6022" s="16"/>
    </row>
    <row r="6023" spans="18:20" s="9" customFormat="1">
      <c r="R6023" s="16"/>
      <c r="S6023" s="16"/>
      <c r="T6023" s="16"/>
    </row>
    <row r="6024" spans="18:20" s="9" customFormat="1">
      <c r="R6024" s="16"/>
      <c r="S6024" s="16"/>
      <c r="T6024" s="16"/>
    </row>
    <row r="6025" spans="18:20" s="9" customFormat="1">
      <c r="R6025" s="16"/>
      <c r="S6025" s="16"/>
      <c r="T6025" s="16"/>
    </row>
    <row r="6026" spans="18:20" s="9" customFormat="1">
      <c r="R6026" s="16"/>
      <c r="S6026" s="16"/>
      <c r="T6026" s="16"/>
    </row>
    <row r="6027" spans="18:20" s="9" customFormat="1">
      <c r="R6027" s="16"/>
      <c r="S6027" s="16"/>
      <c r="T6027" s="16"/>
    </row>
    <row r="6028" spans="18:20" s="9" customFormat="1">
      <c r="R6028" s="16"/>
      <c r="S6028" s="16"/>
      <c r="T6028" s="16"/>
    </row>
    <row r="6029" spans="18:20" s="9" customFormat="1">
      <c r="R6029" s="16"/>
      <c r="S6029" s="16"/>
      <c r="T6029" s="16"/>
    </row>
    <row r="6030" spans="18:20" s="9" customFormat="1">
      <c r="R6030" s="16"/>
      <c r="S6030" s="16"/>
      <c r="T6030" s="16"/>
    </row>
    <row r="6031" spans="18:20" s="9" customFormat="1">
      <c r="R6031" s="16"/>
      <c r="S6031" s="16"/>
      <c r="T6031" s="16"/>
    </row>
    <row r="6032" spans="18:20" s="9" customFormat="1">
      <c r="R6032" s="16"/>
      <c r="S6032" s="16"/>
      <c r="T6032" s="16"/>
    </row>
    <row r="6033" spans="18:20" s="9" customFormat="1">
      <c r="R6033" s="16"/>
      <c r="S6033" s="16"/>
      <c r="T6033" s="16"/>
    </row>
    <row r="6034" spans="18:20" s="9" customFormat="1">
      <c r="R6034" s="16"/>
      <c r="S6034" s="16"/>
      <c r="T6034" s="16"/>
    </row>
    <row r="6035" spans="18:20" s="9" customFormat="1">
      <c r="R6035" s="16"/>
      <c r="S6035" s="16"/>
      <c r="T6035" s="16"/>
    </row>
    <row r="6036" spans="18:20" s="9" customFormat="1">
      <c r="R6036" s="16"/>
      <c r="S6036" s="16"/>
      <c r="T6036" s="16"/>
    </row>
    <row r="6037" spans="18:20" s="9" customFormat="1">
      <c r="R6037" s="16"/>
      <c r="S6037" s="16"/>
      <c r="T6037" s="16"/>
    </row>
    <row r="6038" spans="18:20" s="9" customFormat="1">
      <c r="R6038" s="16"/>
      <c r="S6038" s="16"/>
      <c r="T6038" s="16"/>
    </row>
    <row r="6039" spans="18:20" s="9" customFormat="1">
      <c r="R6039" s="16"/>
      <c r="S6039" s="16"/>
      <c r="T6039" s="16"/>
    </row>
    <row r="6040" spans="18:20" s="9" customFormat="1">
      <c r="R6040" s="16"/>
      <c r="S6040" s="16"/>
      <c r="T6040" s="16"/>
    </row>
    <row r="6041" spans="18:20" s="9" customFormat="1">
      <c r="R6041" s="16"/>
      <c r="S6041" s="16"/>
      <c r="T6041" s="16"/>
    </row>
    <row r="6042" spans="18:20" s="9" customFormat="1">
      <c r="R6042" s="16"/>
      <c r="S6042" s="16"/>
      <c r="T6042" s="16"/>
    </row>
    <row r="6043" spans="18:20" s="9" customFormat="1">
      <c r="R6043" s="16"/>
      <c r="S6043" s="16"/>
      <c r="T6043" s="16"/>
    </row>
    <row r="6044" spans="18:20" s="9" customFormat="1">
      <c r="R6044" s="16"/>
      <c r="S6044" s="16"/>
      <c r="T6044" s="16"/>
    </row>
    <row r="6045" spans="18:20" s="9" customFormat="1">
      <c r="R6045" s="16"/>
      <c r="S6045" s="16"/>
      <c r="T6045" s="16"/>
    </row>
    <row r="6046" spans="18:20" s="9" customFormat="1">
      <c r="R6046" s="16"/>
      <c r="S6046" s="16"/>
      <c r="T6046" s="16"/>
    </row>
    <row r="6047" spans="18:20" s="9" customFormat="1">
      <c r="R6047" s="16"/>
      <c r="S6047" s="16"/>
      <c r="T6047" s="16"/>
    </row>
    <row r="6048" spans="18:20" s="9" customFormat="1">
      <c r="R6048" s="16"/>
      <c r="S6048" s="16"/>
      <c r="T6048" s="16"/>
    </row>
    <row r="6049" spans="18:20" s="9" customFormat="1">
      <c r="R6049" s="16"/>
      <c r="S6049" s="16"/>
      <c r="T6049" s="16"/>
    </row>
    <row r="6050" spans="18:20" s="9" customFormat="1">
      <c r="R6050" s="16"/>
      <c r="S6050" s="16"/>
      <c r="T6050" s="16"/>
    </row>
    <row r="6051" spans="18:20" s="9" customFormat="1">
      <c r="R6051" s="16"/>
      <c r="S6051" s="16"/>
      <c r="T6051" s="16"/>
    </row>
    <row r="6052" spans="18:20" s="9" customFormat="1">
      <c r="R6052" s="16"/>
      <c r="S6052" s="16"/>
      <c r="T6052" s="16"/>
    </row>
    <row r="6053" spans="18:20" s="9" customFormat="1">
      <c r="R6053" s="16"/>
      <c r="S6053" s="16"/>
      <c r="T6053" s="16"/>
    </row>
    <row r="6054" spans="18:20" s="9" customFormat="1">
      <c r="R6054" s="16"/>
      <c r="S6054" s="16"/>
      <c r="T6054" s="16"/>
    </row>
    <row r="6055" spans="18:20" s="9" customFormat="1">
      <c r="R6055" s="16"/>
      <c r="S6055" s="16"/>
      <c r="T6055" s="16"/>
    </row>
    <row r="6056" spans="18:20" s="9" customFormat="1">
      <c r="R6056" s="16"/>
      <c r="S6056" s="16"/>
      <c r="T6056" s="16"/>
    </row>
    <row r="6057" spans="18:20" s="9" customFormat="1">
      <c r="R6057" s="16"/>
      <c r="S6057" s="16"/>
      <c r="T6057" s="16"/>
    </row>
    <row r="6058" spans="18:20" s="9" customFormat="1">
      <c r="R6058" s="16"/>
      <c r="S6058" s="16"/>
      <c r="T6058" s="16"/>
    </row>
    <row r="6059" spans="18:20" s="9" customFormat="1">
      <c r="R6059" s="16"/>
      <c r="S6059" s="16"/>
      <c r="T6059" s="16"/>
    </row>
    <row r="6060" spans="18:20" s="9" customFormat="1">
      <c r="R6060" s="16"/>
      <c r="S6060" s="16"/>
      <c r="T6060" s="16"/>
    </row>
    <row r="6061" spans="18:20" s="9" customFormat="1">
      <c r="R6061" s="16"/>
      <c r="S6061" s="16"/>
      <c r="T6061" s="16"/>
    </row>
    <row r="6062" spans="18:20" s="9" customFormat="1">
      <c r="R6062" s="16"/>
      <c r="S6062" s="16"/>
      <c r="T6062" s="16"/>
    </row>
    <row r="6063" spans="18:20" s="9" customFormat="1">
      <c r="R6063" s="16"/>
      <c r="S6063" s="16"/>
      <c r="T6063" s="16"/>
    </row>
    <row r="6064" spans="18:20" s="9" customFormat="1">
      <c r="R6064" s="16"/>
      <c r="S6064" s="16"/>
      <c r="T6064" s="16"/>
    </row>
    <row r="6065" spans="18:20" s="9" customFormat="1">
      <c r="R6065" s="16"/>
      <c r="S6065" s="16"/>
      <c r="T6065" s="16"/>
    </row>
    <row r="6066" spans="18:20" s="9" customFormat="1">
      <c r="R6066" s="16"/>
      <c r="S6066" s="16"/>
      <c r="T6066" s="16"/>
    </row>
    <row r="6067" spans="18:20" s="9" customFormat="1">
      <c r="R6067" s="16"/>
      <c r="S6067" s="16"/>
      <c r="T6067" s="16"/>
    </row>
    <row r="6068" spans="18:20" s="9" customFormat="1">
      <c r="R6068" s="16"/>
      <c r="S6068" s="16"/>
      <c r="T6068" s="16"/>
    </row>
    <row r="6069" spans="18:20" s="9" customFormat="1">
      <c r="R6069" s="16"/>
      <c r="S6069" s="16"/>
      <c r="T6069" s="16"/>
    </row>
    <row r="6070" spans="18:20" s="9" customFormat="1">
      <c r="R6070" s="16"/>
      <c r="S6070" s="16"/>
      <c r="T6070" s="16"/>
    </row>
    <row r="6071" spans="18:20" s="9" customFormat="1">
      <c r="R6071" s="16"/>
      <c r="S6071" s="16"/>
      <c r="T6071" s="16"/>
    </row>
    <row r="6072" spans="18:20" s="9" customFormat="1">
      <c r="R6072" s="16"/>
      <c r="S6072" s="16"/>
      <c r="T6072" s="16"/>
    </row>
    <row r="6073" spans="18:20" s="9" customFormat="1">
      <c r="R6073" s="16"/>
      <c r="S6073" s="16"/>
      <c r="T6073" s="16"/>
    </row>
    <row r="6074" spans="18:20" s="9" customFormat="1">
      <c r="R6074" s="16"/>
      <c r="S6074" s="16"/>
      <c r="T6074" s="16"/>
    </row>
    <row r="6075" spans="18:20" s="9" customFormat="1">
      <c r="R6075" s="16"/>
      <c r="S6075" s="16"/>
      <c r="T6075" s="16"/>
    </row>
    <row r="6076" spans="18:20" s="9" customFormat="1">
      <c r="R6076" s="16"/>
      <c r="S6076" s="16"/>
      <c r="T6076" s="16"/>
    </row>
    <row r="6077" spans="18:20" s="9" customFormat="1">
      <c r="R6077" s="16"/>
      <c r="S6077" s="16"/>
      <c r="T6077" s="16"/>
    </row>
    <row r="6078" spans="18:20" s="9" customFormat="1">
      <c r="R6078" s="16"/>
      <c r="S6078" s="16"/>
      <c r="T6078" s="16"/>
    </row>
    <row r="6079" spans="18:20" s="9" customFormat="1">
      <c r="R6079" s="16"/>
      <c r="S6079" s="16"/>
      <c r="T6079" s="16"/>
    </row>
    <row r="6080" spans="18:20" s="9" customFormat="1">
      <c r="R6080" s="16"/>
      <c r="S6080" s="16"/>
      <c r="T6080" s="16"/>
    </row>
    <row r="6081" spans="18:20" s="9" customFormat="1">
      <c r="R6081" s="16"/>
      <c r="S6081" s="16"/>
      <c r="T6081" s="16"/>
    </row>
    <row r="6082" spans="18:20" s="9" customFormat="1">
      <c r="R6082" s="16"/>
      <c r="S6082" s="16"/>
      <c r="T6082" s="16"/>
    </row>
    <row r="6083" spans="18:20" s="9" customFormat="1">
      <c r="R6083" s="16"/>
      <c r="S6083" s="16"/>
      <c r="T6083" s="16"/>
    </row>
    <row r="6084" spans="18:20" s="9" customFormat="1">
      <c r="R6084" s="16"/>
      <c r="S6084" s="16"/>
      <c r="T6084" s="16"/>
    </row>
    <row r="6085" spans="18:20" s="9" customFormat="1">
      <c r="R6085" s="16"/>
      <c r="S6085" s="16"/>
      <c r="T6085" s="16"/>
    </row>
    <row r="6086" spans="18:20" s="9" customFormat="1">
      <c r="R6086" s="16"/>
      <c r="S6086" s="16"/>
      <c r="T6086" s="16"/>
    </row>
    <row r="6087" spans="18:20" s="9" customFormat="1">
      <c r="R6087" s="16"/>
      <c r="S6087" s="16"/>
      <c r="T6087" s="16"/>
    </row>
    <row r="6088" spans="18:20" s="9" customFormat="1">
      <c r="R6088" s="16"/>
      <c r="S6088" s="16"/>
      <c r="T6088" s="16"/>
    </row>
    <row r="6089" spans="18:20" s="9" customFormat="1">
      <c r="R6089" s="16"/>
      <c r="S6089" s="16"/>
      <c r="T6089" s="16"/>
    </row>
    <row r="6090" spans="18:20" s="9" customFormat="1">
      <c r="R6090" s="16"/>
      <c r="S6090" s="16"/>
      <c r="T6090" s="16"/>
    </row>
    <row r="6091" spans="18:20" s="9" customFormat="1">
      <c r="R6091" s="16"/>
      <c r="S6091" s="16"/>
      <c r="T6091" s="16"/>
    </row>
    <row r="6092" spans="18:20" s="9" customFormat="1">
      <c r="R6092" s="16"/>
      <c r="S6092" s="16"/>
      <c r="T6092" s="16"/>
    </row>
    <row r="6093" spans="18:20" s="9" customFormat="1">
      <c r="R6093" s="16"/>
      <c r="S6093" s="16"/>
      <c r="T6093" s="16"/>
    </row>
    <row r="6094" spans="18:20" s="9" customFormat="1">
      <c r="R6094" s="16"/>
      <c r="S6094" s="16"/>
      <c r="T6094" s="16"/>
    </row>
    <row r="6095" spans="18:20" s="9" customFormat="1">
      <c r="R6095" s="16"/>
      <c r="S6095" s="16"/>
      <c r="T6095" s="16"/>
    </row>
    <row r="6096" spans="18:20" s="9" customFormat="1">
      <c r="R6096" s="16"/>
      <c r="S6096" s="16"/>
      <c r="T6096" s="16"/>
    </row>
    <row r="6097" spans="18:20" s="9" customFormat="1">
      <c r="R6097" s="16"/>
      <c r="S6097" s="16"/>
      <c r="T6097" s="16"/>
    </row>
    <row r="6098" spans="18:20" s="9" customFormat="1">
      <c r="R6098" s="16"/>
      <c r="S6098" s="16"/>
      <c r="T6098" s="16"/>
    </row>
    <row r="6099" spans="18:20" s="9" customFormat="1">
      <c r="R6099" s="16"/>
      <c r="S6099" s="16"/>
      <c r="T6099" s="16"/>
    </row>
    <row r="6100" spans="18:20" s="9" customFormat="1">
      <c r="R6100" s="16"/>
      <c r="S6100" s="16"/>
      <c r="T6100" s="16"/>
    </row>
    <row r="6101" spans="18:20" s="9" customFormat="1">
      <c r="R6101" s="16"/>
      <c r="S6101" s="16"/>
      <c r="T6101" s="16"/>
    </row>
    <row r="6102" spans="18:20" s="9" customFormat="1">
      <c r="R6102" s="16"/>
      <c r="S6102" s="16"/>
      <c r="T6102" s="16"/>
    </row>
    <row r="6103" spans="18:20" s="9" customFormat="1">
      <c r="R6103" s="16"/>
      <c r="S6103" s="16"/>
      <c r="T6103" s="16"/>
    </row>
    <row r="6104" spans="18:20" s="9" customFormat="1">
      <c r="R6104" s="16"/>
      <c r="S6104" s="16"/>
      <c r="T6104" s="16"/>
    </row>
    <row r="6105" spans="18:20" s="9" customFormat="1">
      <c r="R6105" s="16"/>
      <c r="S6105" s="16"/>
      <c r="T6105" s="16"/>
    </row>
    <row r="6106" spans="18:20" s="9" customFormat="1">
      <c r="R6106" s="16"/>
      <c r="S6106" s="16"/>
      <c r="T6106" s="16"/>
    </row>
    <row r="6107" spans="18:20" s="9" customFormat="1">
      <c r="R6107" s="16"/>
      <c r="S6107" s="16"/>
      <c r="T6107" s="16"/>
    </row>
    <row r="6108" spans="18:20" s="9" customFormat="1">
      <c r="R6108" s="16"/>
      <c r="S6108" s="16"/>
      <c r="T6108" s="16"/>
    </row>
    <row r="6109" spans="18:20" s="9" customFormat="1">
      <c r="R6109" s="16"/>
      <c r="S6109" s="16"/>
      <c r="T6109" s="16"/>
    </row>
    <row r="6110" spans="18:20" s="9" customFormat="1">
      <c r="R6110" s="16"/>
      <c r="S6110" s="16"/>
      <c r="T6110" s="16"/>
    </row>
    <row r="6111" spans="18:20" s="9" customFormat="1">
      <c r="R6111" s="16"/>
      <c r="S6111" s="16"/>
      <c r="T6111" s="16"/>
    </row>
    <row r="6112" spans="18:20" s="9" customFormat="1">
      <c r="R6112" s="16"/>
      <c r="S6112" s="16"/>
      <c r="T6112" s="16"/>
    </row>
    <row r="6113" spans="18:20" s="9" customFormat="1">
      <c r="R6113" s="16"/>
      <c r="S6113" s="16"/>
      <c r="T6113" s="16"/>
    </row>
    <row r="6114" spans="18:20" s="9" customFormat="1">
      <c r="R6114" s="16"/>
      <c r="S6114" s="16"/>
      <c r="T6114" s="16"/>
    </row>
    <row r="6115" spans="18:20" s="9" customFormat="1">
      <c r="R6115" s="16"/>
      <c r="S6115" s="16"/>
      <c r="T6115" s="16"/>
    </row>
    <row r="6116" spans="18:20" s="9" customFormat="1">
      <c r="R6116" s="16"/>
      <c r="S6116" s="16"/>
      <c r="T6116" s="16"/>
    </row>
    <row r="6117" spans="18:20" s="9" customFormat="1">
      <c r="R6117" s="16"/>
      <c r="S6117" s="16"/>
      <c r="T6117" s="16"/>
    </row>
    <row r="6118" spans="18:20" s="9" customFormat="1">
      <c r="R6118" s="16"/>
      <c r="S6118" s="16"/>
      <c r="T6118" s="16"/>
    </row>
    <row r="6119" spans="18:20" s="9" customFormat="1">
      <c r="R6119" s="16"/>
      <c r="S6119" s="16"/>
      <c r="T6119" s="16"/>
    </row>
    <row r="6120" spans="18:20" s="9" customFormat="1">
      <c r="R6120" s="16"/>
      <c r="S6120" s="16"/>
      <c r="T6120" s="16"/>
    </row>
    <row r="6121" spans="18:20" s="9" customFormat="1">
      <c r="R6121" s="16"/>
      <c r="S6121" s="16"/>
      <c r="T6121" s="16"/>
    </row>
    <row r="6122" spans="18:20" s="9" customFormat="1">
      <c r="R6122" s="16"/>
      <c r="S6122" s="16"/>
      <c r="T6122" s="16"/>
    </row>
    <row r="6123" spans="18:20" s="9" customFormat="1">
      <c r="R6123" s="16"/>
      <c r="S6123" s="16"/>
      <c r="T6123" s="16"/>
    </row>
    <row r="6124" spans="18:20" s="9" customFormat="1">
      <c r="R6124" s="16"/>
      <c r="S6124" s="16"/>
      <c r="T6124" s="16"/>
    </row>
    <row r="6125" spans="18:20" s="9" customFormat="1">
      <c r="R6125" s="16"/>
      <c r="S6125" s="16"/>
      <c r="T6125" s="16"/>
    </row>
    <row r="6126" spans="18:20" s="9" customFormat="1">
      <c r="R6126" s="16"/>
      <c r="S6126" s="16"/>
      <c r="T6126" s="16"/>
    </row>
    <row r="6127" spans="18:20" s="9" customFormat="1">
      <c r="R6127" s="16"/>
      <c r="S6127" s="16"/>
      <c r="T6127" s="16"/>
    </row>
    <row r="6128" spans="18:20" s="9" customFormat="1">
      <c r="R6128" s="16"/>
      <c r="S6128" s="16"/>
      <c r="T6128" s="16"/>
    </row>
    <row r="6129" spans="18:20" s="9" customFormat="1">
      <c r="R6129" s="16"/>
      <c r="S6129" s="16"/>
      <c r="T6129" s="16"/>
    </row>
    <row r="6130" spans="18:20" s="9" customFormat="1">
      <c r="R6130" s="16"/>
      <c r="S6130" s="16"/>
      <c r="T6130" s="16"/>
    </row>
    <row r="6131" spans="18:20" s="9" customFormat="1">
      <c r="R6131" s="16"/>
      <c r="S6131" s="16"/>
      <c r="T6131" s="16"/>
    </row>
    <row r="6132" spans="18:20" s="9" customFormat="1">
      <c r="R6132" s="16"/>
      <c r="S6132" s="16"/>
      <c r="T6132" s="16"/>
    </row>
    <row r="6133" spans="18:20" s="9" customFormat="1">
      <c r="R6133" s="16"/>
      <c r="S6133" s="16"/>
      <c r="T6133" s="16"/>
    </row>
    <row r="6134" spans="18:20" s="9" customFormat="1">
      <c r="R6134" s="16"/>
      <c r="S6134" s="16"/>
      <c r="T6134" s="16"/>
    </row>
    <row r="6135" spans="18:20" s="9" customFormat="1">
      <c r="R6135" s="16"/>
      <c r="S6135" s="16"/>
      <c r="T6135" s="16"/>
    </row>
    <row r="6136" spans="18:20" s="9" customFormat="1">
      <c r="R6136" s="16"/>
      <c r="S6136" s="16"/>
      <c r="T6136" s="16"/>
    </row>
    <row r="6137" spans="18:20" s="9" customFormat="1">
      <c r="R6137" s="16"/>
      <c r="S6137" s="16"/>
      <c r="T6137" s="16"/>
    </row>
    <row r="6138" spans="18:20" s="9" customFormat="1">
      <c r="R6138" s="16"/>
      <c r="S6138" s="16"/>
      <c r="T6138" s="16"/>
    </row>
    <row r="6139" spans="18:20" s="9" customFormat="1">
      <c r="R6139" s="16"/>
      <c r="S6139" s="16"/>
      <c r="T6139" s="16"/>
    </row>
    <row r="6140" spans="18:20" s="9" customFormat="1">
      <c r="R6140" s="16"/>
      <c r="S6140" s="16"/>
      <c r="T6140" s="16"/>
    </row>
    <row r="6141" spans="18:20" s="9" customFormat="1">
      <c r="R6141" s="16"/>
      <c r="S6141" s="16"/>
      <c r="T6141" s="16"/>
    </row>
    <row r="6142" spans="18:20" s="9" customFormat="1">
      <c r="R6142" s="16"/>
      <c r="S6142" s="16"/>
      <c r="T6142" s="16"/>
    </row>
    <row r="6143" spans="18:20" s="9" customFormat="1">
      <c r="R6143" s="16"/>
      <c r="S6143" s="16"/>
      <c r="T6143" s="16"/>
    </row>
    <row r="6144" spans="18:20" s="9" customFormat="1">
      <c r="R6144" s="16"/>
      <c r="S6144" s="16"/>
      <c r="T6144" s="16"/>
    </row>
    <row r="6145" spans="18:20" s="9" customFormat="1">
      <c r="R6145" s="16"/>
      <c r="S6145" s="16"/>
      <c r="T6145" s="16"/>
    </row>
    <row r="6146" spans="18:20" s="9" customFormat="1">
      <c r="R6146" s="16"/>
      <c r="S6146" s="16"/>
      <c r="T6146" s="16"/>
    </row>
    <row r="6147" spans="18:20" s="9" customFormat="1">
      <c r="R6147" s="16"/>
      <c r="S6147" s="16"/>
      <c r="T6147" s="16"/>
    </row>
    <row r="6148" spans="18:20" s="9" customFormat="1">
      <c r="R6148" s="16"/>
      <c r="S6148" s="16"/>
      <c r="T6148" s="16"/>
    </row>
    <row r="6149" spans="18:20" s="9" customFormat="1">
      <c r="R6149" s="16"/>
      <c r="S6149" s="16"/>
      <c r="T6149" s="16"/>
    </row>
    <row r="6150" spans="18:20" s="9" customFormat="1">
      <c r="R6150" s="16"/>
      <c r="S6150" s="16"/>
      <c r="T6150" s="16"/>
    </row>
    <row r="6151" spans="18:20" s="9" customFormat="1">
      <c r="R6151" s="16"/>
      <c r="S6151" s="16"/>
      <c r="T6151" s="16"/>
    </row>
    <row r="6152" spans="18:20" s="9" customFormat="1">
      <c r="R6152" s="16"/>
      <c r="S6152" s="16"/>
      <c r="T6152" s="16"/>
    </row>
    <row r="6153" spans="18:20" s="9" customFormat="1">
      <c r="R6153" s="16"/>
      <c r="S6153" s="16"/>
      <c r="T6153" s="16"/>
    </row>
    <row r="6154" spans="18:20" s="9" customFormat="1">
      <c r="R6154" s="16"/>
      <c r="S6154" s="16"/>
      <c r="T6154" s="16"/>
    </row>
    <row r="6155" spans="18:20" s="9" customFormat="1">
      <c r="R6155" s="16"/>
      <c r="S6155" s="16"/>
      <c r="T6155" s="16"/>
    </row>
    <row r="6156" spans="18:20" s="9" customFormat="1">
      <c r="R6156" s="16"/>
      <c r="S6156" s="16"/>
      <c r="T6156" s="16"/>
    </row>
    <row r="6157" spans="18:20" s="9" customFormat="1">
      <c r="R6157" s="16"/>
      <c r="S6157" s="16"/>
      <c r="T6157" s="16"/>
    </row>
    <row r="6158" spans="18:20" s="9" customFormat="1">
      <c r="R6158" s="16"/>
      <c r="S6158" s="16"/>
      <c r="T6158" s="16"/>
    </row>
    <row r="6159" spans="18:20" s="9" customFormat="1">
      <c r="R6159" s="16"/>
      <c r="S6159" s="16"/>
      <c r="T6159" s="16"/>
    </row>
    <row r="6160" spans="18:20" s="9" customFormat="1">
      <c r="R6160" s="16"/>
      <c r="S6160" s="16"/>
      <c r="T6160" s="16"/>
    </row>
    <row r="6161" spans="18:20" s="9" customFormat="1">
      <c r="R6161" s="16"/>
      <c r="S6161" s="16"/>
      <c r="T6161" s="16"/>
    </row>
    <row r="6162" spans="18:20" s="9" customFormat="1">
      <c r="R6162" s="16"/>
      <c r="S6162" s="16"/>
      <c r="T6162" s="16"/>
    </row>
    <row r="6163" spans="18:20" s="9" customFormat="1">
      <c r="R6163" s="16"/>
      <c r="S6163" s="16"/>
      <c r="T6163" s="16"/>
    </row>
    <row r="6164" spans="18:20" s="9" customFormat="1">
      <c r="R6164" s="16"/>
      <c r="S6164" s="16"/>
      <c r="T6164" s="16"/>
    </row>
    <row r="6165" spans="18:20" s="9" customFormat="1">
      <c r="R6165" s="16"/>
      <c r="S6165" s="16"/>
      <c r="T6165" s="16"/>
    </row>
    <row r="6166" spans="18:20" s="9" customFormat="1">
      <c r="R6166" s="16"/>
      <c r="S6166" s="16"/>
      <c r="T6166" s="16"/>
    </row>
    <row r="6167" spans="18:20" s="9" customFormat="1">
      <c r="R6167" s="16"/>
      <c r="S6167" s="16"/>
      <c r="T6167" s="16"/>
    </row>
    <row r="6168" spans="18:20" s="9" customFormat="1">
      <c r="R6168" s="16"/>
      <c r="S6168" s="16"/>
      <c r="T6168" s="16"/>
    </row>
    <row r="6169" spans="18:20" s="9" customFormat="1">
      <c r="R6169" s="16"/>
      <c r="S6169" s="16"/>
      <c r="T6169" s="16"/>
    </row>
    <row r="6170" spans="18:20" s="9" customFormat="1">
      <c r="R6170" s="16"/>
      <c r="S6170" s="16"/>
      <c r="T6170" s="16"/>
    </row>
    <row r="6171" spans="18:20" s="9" customFormat="1">
      <c r="R6171" s="16"/>
      <c r="S6171" s="16"/>
      <c r="T6171" s="16"/>
    </row>
    <row r="6172" spans="18:20" s="9" customFormat="1">
      <c r="R6172" s="16"/>
      <c r="S6172" s="16"/>
      <c r="T6172" s="16"/>
    </row>
    <row r="6173" spans="18:20" s="9" customFormat="1">
      <c r="R6173" s="16"/>
      <c r="S6173" s="16"/>
      <c r="T6173" s="16"/>
    </row>
    <row r="6174" spans="18:20" s="9" customFormat="1">
      <c r="R6174" s="16"/>
      <c r="S6174" s="16"/>
      <c r="T6174" s="16"/>
    </row>
    <row r="6175" spans="18:20" s="9" customFormat="1">
      <c r="R6175" s="16"/>
      <c r="S6175" s="16"/>
      <c r="T6175" s="16"/>
    </row>
    <row r="6176" spans="18:20" s="9" customFormat="1">
      <c r="R6176" s="16"/>
      <c r="S6176" s="16"/>
      <c r="T6176" s="16"/>
    </row>
    <row r="6177" spans="18:20" s="9" customFormat="1">
      <c r="R6177" s="16"/>
      <c r="S6177" s="16"/>
      <c r="T6177" s="16"/>
    </row>
    <row r="6178" spans="18:20" s="9" customFormat="1">
      <c r="R6178" s="16"/>
      <c r="S6178" s="16"/>
      <c r="T6178" s="16"/>
    </row>
    <row r="6179" spans="18:20" s="9" customFormat="1">
      <c r="R6179" s="16"/>
      <c r="S6179" s="16"/>
      <c r="T6179" s="16"/>
    </row>
    <row r="6180" spans="18:20" s="9" customFormat="1">
      <c r="R6180" s="16"/>
      <c r="S6180" s="16"/>
      <c r="T6180" s="16"/>
    </row>
    <row r="6181" spans="18:20" s="9" customFormat="1">
      <c r="R6181" s="16"/>
      <c r="S6181" s="16"/>
      <c r="T6181" s="16"/>
    </row>
    <row r="6182" spans="18:20" s="9" customFormat="1">
      <c r="R6182" s="16"/>
      <c r="S6182" s="16"/>
      <c r="T6182" s="16"/>
    </row>
    <row r="6183" spans="18:20" s="9" customFormat="1">
      <c r="R6183" s="16"/>
      <c r="S6183" s="16"/>
      <c r="T6183" s="16"/>
    </row>
    <row r="6184" spans="18:20" s="9" customFormat="1">
      <c r="R6184" s="16"/>
      <c r="S6184" s="16"/>
      <c r="T6184" s="16"/>
    </row>
    <row r="6185" spans="18:20" s="9" customFormat="1">
      <c r="R6185" s="16"/>
      <c r="S6185" s="16"/>
      <c r="T6185" s="16"/>
    </row>
    <row r="6186" spans="18:20" s="9" customFormat="1">
      <c r="R6186" s="16"/>
      <c r="S6186" s="16"/>
      <c r="T6186" s="16"/>
    </row>
    <row r="6187" spans="18:20" s="9" customFormat="1">
      <c r="R6187" s="16"/>
      <c r="S6187" s="16"/>
      <c r="T6187" s="16"/>
    </row>
    <row r="6188" spans="18:20" s="9" customFormat="1">
      <c r="R6188" s="16"/>
      <c r="S6188" s="16"/>
      <c r="T6188" s="16"/>
    </row>
    <row r="6189" spans="18:20" s="9" customFormat="1">
      <c r="R6189" s="16"/>
      <c r="S6189" s="16"/>
      <c r="T6189" s="16"/>
    </row>
    <row r="6190" spans="18:20" s="9" customFormat="1">
      <c r="R6190" s="16"/>
      <c r="S6190" s="16"/>
      <c r="T6190" s="16"/>
    </row>
    <row r="6191" spans="18:20" s="9" customFormat="1">
      <c r="R6191" s="16"/>
      <c r="S6191" s="16"/>
      <c r="T6191" s="16"/>
    </row>
    <row r="6192" spans="18:20" s="9" customFormat="1">
      <c r="R6192" s="16"/>
      <c r="S6192" s="16"/>
      <c r="T6192" s="16"/>
    </row>
    <row r="6193" spans="18:20" s="9" customFormat="1">
      <c r="R6193" s="16"/>
      <c r="S6193" s="16"/>
      <c r="T6193" s="16"/>
    </row>
    <row r="6194" spans="18:20" s="9" customFormat="1">
      <c r="R6194" s="16"/>
      <c r="S6194" s="16"/>
      <c r="T6194" s="16"/>
    </row>
    <row r="6195" spans="18:20" s="9" customFormat="1">
      <c r="R6195" s="16"/>
      <c r="S6195" s="16"/>
      <c r="T6195" s="16"/>
    </row>
    <row r="6196" spans="18:20" s="9" customFormat="1">
      <c r="R6196" s="16"/>
      <c r="S6196" s="16"/>
      <c r="T6196" s="16"/>
    </row>
    <row r="6197" spans="18:20" s="9" customFormat="1">
      <c r="R6197" s="16"/>
      <c r="S6197" s="16"/>
      <c r="T6197" s="16"/>
    </row>
    <row r="6198" spans="18:20" s="9" customFormat="1">
      <c r="R6198" s="16"/>
      <c r="S6198" s="16"/>
      <c r="T6198" s="16"/>
    </row>
    <row r="6199" spans="18:20" s="9" customFormat="1">
      <c r="R6199" s="16"/>
      <c r="S6199" s="16"/>
      <c r="T6199" s="16"/>
    </row>
    <row r="6200" spans="18:20" s="9" customFormat="1">
      <c r="R6200" s="16"/>
      <c r="S6200" s="16"/>
      <c r="T6200" s="16"/>
    </row>
    <row r="6201" spans="18:20" s="9" customFormat="1">
      <c r="R6201" s="16"/>
      <c r="S6201" s="16"/>
      <c r="T6201" s="16"/>
    </row>
    <row r="6202" spans="18:20" s="9" customFormat="1">
      <c r="R6202" s="16"/>
      <c r="S6202" s="16"/>
      <c r="T6202" s="16"/>
    </row>
    <row r="6203" spans="18:20" s="9" customFormat="1">
      <c r="R6203" s="16"/>
      <c r="S6203" s="16"/>
      <c r="T6203" s="16"/>
    </row>
    <row r="6204" spans="18:20" s="9" customFormat="1">
      <c r="R6204" s="16"/>
      <c r="S6204" s="16"/>
      <c r="T6204" s="16"/>
    </row>
    <row r="6205" spans="18:20" s="9" customFormat="1">
      <c r="R6205" s="16"/>
      <c r="S6205" s="16"/>
      <c r="T6205" s="16"/>
    </row>
    <row r="6206" spans="18:20" s="9" customFormat="1">
      <c r="R6206" s="16"/>
      <c r="S6206" s="16"/>
      <c r="T6206" s="16"/>
    </row>
    <row r="6207" spans="18:20" s="9" customFormat="1">
      <c r="R6207" s="16"/>
      <c r="S6207" s="16"/>
      <c r="T6207" s="16"/>
    </row>
    <row r="6208" spans="18:20" s="9" customFormat="1">
      <c r="R6208" s="16"/>
      <c r="S6208" s="16"/>
      <c r="T6208" s="16"/>
    </row>
    <row r="6209" spans="18:20" s="9" customFormat="1">
      <c r="R6209" s="16"/>
      <c r="S6209" s="16"/>
      <c r="T6209" s="16"/>
    </row>
    <row r="6210" spans="18:20" s="9" customFormat="1">
      <c r="R6210" s="16"/>
      <c r="S6210" s="16"/>
      <c r="T6210" s="16"/>
    </row>
    <row r="6211" spans="18:20" s="9" customFormat="1">
      <c r="R6211" s="16"/>
      <c r="S6211" s="16"/>
      <c r="T6211" s="16"/>
    </row>
    <row r="6212" spans="18:20" s="9" customFormat="1">
      <c r="R6212" s="16"/>
      <c r="S6212" s="16"/>
      <c r="T6212" s="16"/>
    </row>
    <row r="6213" spans="18:20" s="9" customFormat="1">
      <c r="R6213" s="16"/>
      <c r="S6213" s="16"/>
      <c r="T6213" s="16"/>
    </row>
    <row r="6214" spans="18:20" s="9" customFormat="1">
      <c r="R6214" s="16"/>
      <c r="S6214" s="16"/>
      <c r="T6214" s="16"/>
    </row>
    <row r="6215" spans="18:20" s="9" customFormat="1">
      <c r="R6215" s="16"/>
      <c r="S6215" s="16"/>
      <c r="T6215" s="16"/>
    </row>
    <row r="6216" spans="18:20" s="9" customFormat="1">
      <c r="R6216" s="16"/>
      <c r="S6216" s="16"/>
      <c r="T6216" s="16"/>
    </row>
    <row r="6217" spans="18:20" s="9" customFormat="1">
      <c r="R6217" s="16"/>
      <c r="S6217" s="16"/>
      <c r="T6217" s="16"/>
    </row>
    <row r="6218" spans="18:20" s="9" customFormat="1">
      <c r="R6218" s="16"/>
      <c r="S6218" s="16"/>
      <c r="T6218" s="16"/>
    </row>
    <row r="6219" spans="18:20" s="9" customFormat="1">
      <c r="R6219" s="16"/>
      <c r="S6219" s="16"/>
      <c r="T6219" s="16"/>
    </row>
    <row r="6220" spans="18:20" s="9" customFormat="1">
      <c r="R6220" s="16"/>
      <c r="S6220" s="16"/>
      <c r="T6220" s="16"/>
    </row>
    <row r="6221" spans="18:20" s="9" customFormat="1">
      <c r="R6221" s="16"/>
      <c r="S6221" s="16"/>
      <c r="T6221" s="16"/>
    </row>
    <row r="6222" spans="18:20" s="9" customFormat="1">
      <c r="R6222" s="16"/>
      <c r="S6222" s="16"/>
      <c r="T6222" s="16"/>
    </row>
    <row r="6223" spans="18:20" s="9" customFormat="1">
      <c r="R6223" s="16"/>
      <c r="S6223" s="16"/>
      <c r="T6223" s="16"/>
    </row>
    <row r="6224" spans="18:20" s="9" customFormat="1">
      <c r="R6224" s="16"/>
      <c r="S6224" s="16"/>
      <c r="T6224" s="16"/>
    </row>
    <row r="6225" spans="18:20" s="9" customFormat="1">
      <c r="R6225" s="16"/>
      <c r="S6225" s="16"/>
      <c r="T6225" s="16"/>
    </row>
    <row r="6226" spans="18:20" s="9" customFormat="1">
      <c r="R6226" s="16"/>
      <c r="S6226" s="16"/>
      <c r="T6226" s="16"/>
    </row>
    <row r="6227" spans="18:20" s="9" customFormat="1">
      <c r="R6227" s="16"/>
      <c r="S6227" s="16"/>
      <c r="T6227" s="16"/>
    </row>
    <row r="6228" spans="18:20" s="9" customFormat="1">
      <c r="R6228" s="16"/>
      <c r="S6228" s="16"/>
      <c r="T6228" s="16"/>
    </row>
    <row r="6229" spans="18:20" s="9" customFormat="1">
      <c r="R6229" s="16"/>
      <c r="S6229" s="16"/>
      <c r="T6229" s="16"/>
    </row>
    <row r="6230" spans="18:20" s="9" customFormat="1">
      <c r="R6230" s="16"/>
      <c r="S6230" s="16"/>
      <c r="T6230" s="16"/>
    </row>
    <row r="6231" spans="18:20" s="9" customFormat="1">
      <c r="R6231" s="16"/>
      <c r="S6231" s="16"/>
      <c r="T6231" s="16"/>
    </row>
    <row r="6232" spans="18:20" s="9" customFormat="1">
      <c r="R6232" s="16"/>
      <c r="S6232" s="16"/>
      <c r="T6232" s="16"/>
    </row>
    <row r="6233" spans="18:20" s="9" customFormat="1">
      <c r="R6233" s="16"/>
      <c r="S6233" s="16"/>
      <c r="T6233" s="16"/>
    </row>
    <row r="6234" spans="18:20" s="9" customFormat="1">
      <c r="R6234" s="16"/>
      <c r="S6234" s="16"/>
      <c r="T6234" s="16"/>
    </row>
    <row r="6235" spans="18:20" s="9" customFormat="1">
      <c r="R6235" s="16"/>
      <c r="S6235" s="16"/>
      <c r="T6235" s="16"/>
    </row>
    <row r="6236" spans="18:20" s="9" customFormat="1">
      <c r="R6236" s="16"/>
      <c r="S6236" s="16"/>
      <c r="T6236" s="16"/>
    </row>
    <row r="6237" spans="18:20" s="9" customFormat="1">
      <c r="R6237" s="16"/>
      <c r="S6237" s="16"/>
      <c r="T6237" s="16"/>
    </row>
    <row r="6238" spans="18:20" s="9" customFormat="1">
      <c r="R6238" s="16"/>
      <c r="S6238" s="16"/>
      <c r="T6238" s="16"/>
    </row>
    <row r="6239" spans="18:20" s="9" customFormat="1">
      <c r="R6239" s="16"/>
      <c r="S6239" s="16"/>
      <c r="T6239" s="16"/>
    </row>
    <row r="6240" spans="18:20" s="9" customFormat="1">
      <c r="R6240" s="16"/>
      <c r="S6240" s="16"/>
      <c r="T6240" s="16"/>
    </row>
    <row r="6241" spans="18:20" s="9" customFormat="1">
      <c r="R6241" s="16"/>
      <c r="S6241" s="16"/>
      <c r="T6241" s="16"/>
    </row>
    <row r="6242" spans="18:20" s="9" customFormat="1">
      <c r="R6242" s="16"/>
      <c r="S6242" s="16"/>
      <c r="T6242" s="16"/>
    </row>
    <row r="6243" spans="18:20" s="9" customFormat="1">
      <c r="R6243" s="16"/>
      <c r="S6243" s="16"/>
      <c r="T6243" s="16"/>
    </row>
    <row r="6244" spans="18:20" s="9" customFormat="1">
      <c r="R6244" s="16"/>
      <c r="S6244" s="16"/>
      <c r="T6244" s="16"/>
    </row>
    <row r="6245" spans="18:20" s="9" customFormat="1">
      <c r="R6245" s="16"/>
      <c r="S6245" s="16"/>
      <c r="T6245" s="16"/>
    </row>
    <row r="6246" spans="18:20" s="9" customFormat="1">
      <c r="R6246" s="16"/>
      <c r="S6246" s="16"/>
      <c r="T6246" s="16"/>
    </row>
    <row r="6247" spans="18:20" s="9" customFormat="1">
      <c r="R6247" s="16"/>
      <c r="S6247" s="16"/>
      <c r="T6247" s="16"/>
    </row>
    <row r="6248" spans="18:20" s="9" customFormat="1">
      <c r="R6248" s="16"/>
      <c r="S6248" s="16"/>
      <c r="T6248" s="16"/>
    </row>
    <row r="6249" spans="18:20" s="9" customFormat="1">
      <c r="R6249" s="16"/>
      <c r="S6249" s="16"/>
      <c r="T6249" s="16"/>
    </row>
    <row r="6250" spans="18:20" s="9" customFormat="1">
      <c r="R6250" s="16"/>
      <c r="S6250" s="16"/>
      <c r="T6250" s="16"/>
    </row>
    <row r="6251" spans="18:20" s="9" customFormat="1">
      <c r="R6251" s="16"/>
      <c r="S6251" s="16"/>
      <c r="T6251" s="16"/>
    </row>
    <row r="6252" spans="18:20" s="9" customFormat="1">
      <c r="R6252" s="16"/>
      <c r="S6252" s="16"/>
      <c r="T6252" s="16"/>
    </row>
    <row r="6253" spans="18:20" s="9" customFormat="1">
      <c r="R6253" s="16"/>
      <c r="S6253" s="16"/>
      <c r="T6253" s="16"/>
    </row>
    <row r="6254" spans="18:20" s="9" customFormat="1">
      <c r="R6254" s="16"/>
      <c r="S6254" s="16"/>
      <c r="T6254" s="16"/>
    </row>
    <row r="6255" spans="18:20" s="9" customFormat="1">
      <c r="R6255" s="16"/>
      <c r="S6255" s="16"/>
      <c r="T6255" s="16"/>
    </row>
    <row r="6256" spans="18:20" s="9" customFormat="1">
      <c r="R6256" s="16"/>
      <c r="S6256" s="16"/>
      <c r="T6256" s="16"/>
    </row>
    <row r="6257" spans="18:20" s="9" customFormat="1">
      <c r="R6257" s="16"/>
      <c r="S6257" s="16"/>
      <c r="T6257" s="16"/>
    </row>
    <row r="6258" spans="18:20" s="9" customFormat="1">
      <c r="R6258" s="16"/>
      <c r="S6258" s="16"/>
      <c r="T6258" s="16"/>
    </row>
    <row r="6259" spans="18:20" s="9" customFormat="1">
      <c r="R6259" s="16"/>
      <c r="S6259" s="16"/>
      <c r="T6259" s="16"/>
    </row>
    <row r="6260" spans="18:20" s="9" customFormat="1">
      <c r="R6260" s="16"/>
      <c r="S6260" s="16"/>
      <c r="T6260" s="16"/>
    </row>
    <row r="6261" spans="18:20" s="9" customFormat="1">
      <c r="R6261" s="16"/>
      <c r="S6261" s="16"/>
      <c r="T6261" s="16"/>
    </row>
    <row r="6262" spans="18:20" s="9" customFormat="1">
      <c r="R6262" s="16"/>
      <c r="S6262" s="16"/>
      <c r="T6262" s="16"/>
    </row>
    <row r="6263" spans="18:20" s="9" customFormat="1">
      <c r="R6263" s="16"/>
      <c r="S6263" s="16"/>
      <c r="T6263" s="16"/>
    </row>
    <row r="6264" spans="18:20" s="9" customFormat="1">
      <c r="R6264" s="16"/>
      <c r="S6264" s="16"/>
      <c r="T6264" s="16"/>
    </row>
    <row r="6265" spans="18:20" s="9" customFormat="1">
      <c r="R6265" s="16"/>
      <c r="S6265" s="16"/>
      <c r="T6265" s="16"/>
    </row>
    <row r="6266" spans="18:20" s="9" customFormat="1">
      <c r="R6266" s="16"/>
      <c r="S6266" s="16"/>
      <c r="T6266" s="16"/>
    </row>
    <row r="6267" spans="18:20" s="9" customFormat="1">
      <c r="R6267" s="16"/>
      <c r="S6267" s="16"/>
      <c r="T6267" s="16"/>
    </row>
    <row r="6268" spans="18:20" s="9" customFormat="1">
      <c r="R6268" s="16"/>
      <c r="S6268" s="16"/>
      <c r="T6268" s="16"/>
    </row>
    <row r="6269" spans="18:20" s="9" customFormat="1">
      <c r="R6269" s="16"/>
      <c r="S6269" s="16"/>
      <c r="T6269" s="16"/>
    </row>
    <row r="6270" spans="18:20" s="9" customFormat="1">
      <c r="R6270" s="16"/>
      <c r="S6270" s="16"/>
      <c r="T6270" s="16"/>
    </row>
    <row r="6271" spans="18:20" s="9" customFormat="1">
      <c r="R6271" s="16"/>
      <c r="S6271" s="16"/>
      <c r="T6271" s="16"/>
    </row>
    <row r="6272" spans="18:20" s="9" customFormat="1">
      <c r="R6272" s="16"/>
      <c r="S6272" s="16"/>
      <c r="T6272" s="16"/>
    </row>
    <row r="6273" spans="18:20" s="9" customFormat="1">
      <c r="R6273" s="16"/>
      <c r="S6273" s="16"/>
      <c r="T6273" s="16"/>
    </row>
    <row r="6274" spans="18:20" s="9" customFormat="1">
      <c r="R6274" s="16"/>
      <c r="S6274" s="16"/>
      <c r="T6274" s="16"/>
    </row>
    <row r="6275" spans="18:20" s="9" customFormat="1">
      <c r="R6275" s="16"/>
      <c r="S6275" s="16"/>
      <c r="T6275" s="16"/>
    </row>
    <row r="6276" spans="18:20" s="9" customFormat="1">
      <c r="R6276" s="16"/>
      <c r="S6276" s="16"/>
      <c r="T6276" s="16"/>
    </row>
    <row r="6277" spans="18:20" s="9" customFormat="1">
      <c r="R6277" s="16"/>
      <c r="S6277" s="16"/>
      <c r="T6277" s="16"/>
    </row>
    <row r="6278" spans="18:20" s="9" customFormat="1">
      <c r="R6278" s="16"/>
      <c r="S6278" s="16"/>
      <c r="T6278" s="16"/>
    </row>
    <row r="6279" spans="18:20" s="9" customFormat="1">
      <c r="R6279" s="16"/>
      <c r="S6279" s="16"/>
      <c r="T6279" s="16"/>
    </row>
    <row r="6280" spans="18:20" s="9" customFormat="1">
      <c r="R6280" s="16"/>
      <c r="S6280" s="16"/>
      <c r="T6280" s="16"/>
    </row>
    <row r="6281" spans="18:20" s="9" customFormat="1">
      <c r="R6281" s="16"/>
      <c r="S6281" s="16"/>
      <c r="T6281" s="16"/>
    </row>
    <row r="6282" spans="18:20" s="9" customFormat="1">
      <c r="R6282" s="16"/>
      <c r="S6282" s="16"/>
      <c r="T6282" s="16"/>
    </row>
    <row r="6283" spans="18:20" s="9" customFormat="1">
      <c r="R6283" s="16"/>
      <c r="S6283" s="16"/>
      <c r="T6283" s="16"/>
    </row>
    <row r="6284" spans="18:20" s="9" customFormat="1">
      <c r="R6284" s="16"/>
      <c r="S6284" s="16"/>
      <c r="T6284" s="16"/>
    </row>
    <row r="6285" spans="18:20" s="9" customFormat="1">
      <c r="R6285" s="16"/>
      <c r="S6285" s="16"/>
      <c r="T6285" s="16"/>
    </row>
    <row r="6286" spans="18:20" s="9" customFormat="1">
      <c r="R6286" s="16"/>
      <c r="S6286" s="16"/>
      <c r="T6286" s="16"/>
    </row>
    <row r="6287" spans="18:20" s="9" customFormat="1">
      <c r="R6287" s="16"/>
      <c r="S6287" s="16"/>
      <c r="T6287" s="16"/>
    </row>
    <row r="6288" spans="18:20" s="9" customFormat="1">
      <c r="R6288" s="16"/>
      <c r="S6288" s="16"/>
      <c r="T6288" s="16"/>
    </row>
    <row r="6289" spans="18:20" s="9" customFormat="1">
      <c r="R6289" s="16"/>
      <c r="S6289" s="16"/>
      <c r="T6289" s="16"/>
    </row>
    <row r="6290" spans="18:20" s="9" customFormat="1">
      <c r="R6290" s="16"/>
      <c r="S6290" s="16"/>
      <c r="T6290" s="16"/>
    </row>
    <row r="6291" spans="18:20" s="9" customFormat="1">
      <c r="R6291" s="16"/>
      <c r="S6291" s="16"/>
      <c r="T6291" s="16"/>
    </row>
    <row r="6292" spans="18:20" s="9" customFormat="1">
      <c r="R6292" s="16"/>
      <c r="S6292" s="16"/>
      <c r="T6292" s="16"/>
    </row>
    <row r="6293" spans="18:20" s="9" customFormat="1">
      <c r="R6293" s="16"/>
      <c r="S6293" s="16"/>
      <c r="T6293" s="16"/>
    </row>
    <row r="6294" spans="18:20" s="9" customFormat="1">
      <c r="R6294" s="16"/>
      <c r="S6294" s="16"/>
      <c r="T6294" s="16"/>
    </row>
    <row r="6295" spans="18:20" s="9" customFormat="1">
      <c r="R6295" s="16"/>
      <c r="S6295" s="16"/>
      <c r="T6295" s="16"/>
    </row>
    <row r="6296" spans="18:20" s="9" customFormat="1">
      <c r="R6296" s="16"/>
      <c r="S6296" s="16"/>
      <c r="T6296" s="16"/>
    </row>
    <row r="6297" spans="18:20" s="9" customFormat="1">
      <c r="R6297" s="16"/>
      <c r="S6297" s="16"/>
      <c r="T6297" s="16"/>
    </row>
    <row r="6298" spans="18:20" s="9" customFormat="1">
      <c r="R6298" s="16"/>
      <c r="S6298" s="16"/>
      <c r="T6298" s="16"/>
    </row>
    <row r="6299" spans="18:20" s="9" customFormat="1">
      <c r="R6299" s="16"/>
      <c r="S6299" s="16"/>
      <c r="T6299" s="16"/>
    </row>
    <row r="6300" spans="18:20" s="9" customFormat="1">
      <c r="R6300" s="16"/>
      <c r="S6300" s="16"/>
      <c r="T6300" s="16"/>
    </row>
    <row r="6301" spans="18:20" s="9" customFormat="1">
      <c r="R6301" s="16"/>
      <c r="S6301" s="16"/>
      <c r="T6301" s="16"/>
    </row>
    <row r="6302" spans="18:20" s="9" customFormat="1">
      <c r="R6302" s="16"/>
      <c r="S6302" s="16"/>
      <c r="T6302" s="16"/>
    </row>
    <row r="6303" spans="18:20" s="9" customFormat="1">
      <c r="R6303" s="16"/>
      <c r="S6303" s="16"/>
      <c r="T6303" s="16"/>
    </row>
    <row r="6304" spans="18:20" s="9" customFormat="1">
      <c r="R6304" s="16"/>
      <c r="S6304" s="16"/>
      <c r="T6304" s="16"/>
    </row>
    <row r="6305" spans="18:20" s="9" customFormat="1">
      <c r="R6305" s="16"/>
      <c r="S6305" s="16"/>
      <c r="T6305" s="16"/>
    </row>
    <row r="6306" spans="18:20" s="9" customFormat="1">
      <c r="R6306" s="16"/>
      <c r="S6306" s="16"/>
      <c r="T6306" s="16"/>
    </row>
    <row r="6307" spans="18:20" s="9" customFormat="1">
      <c r="R6307" s="16"/>
      <c r="S6307" s="16"/>
      <c r="T6307" s="16"/>
    </row>
    <row r="6308" spans="18:20" s="9" customFormat="1">
      <c r="R6308" s="16"/>
      <c r="S6308" s="16"/>
      <c r="T6308" s="16"/>
    </row>
    <row r="6309" spans="18:20" s="9" customFormat="1">
      <c r="R6309" s="16"/>
      <c r="S6309" s="16"/>
      <c r="T6309" s="16"/>
    </row>
    <row r="6310" spans="18:20" s="9" customFormat="1">
      <c r="R6310" s="16"/>
      <c r="S6310" s="16"/>
      <c r="T6310" s="16"/>
    </row>
    <row r="6311" spans="18:20" s="9" customFormat="1">
      <c r="R6311" s="16"/>
      <c r="S6311" s="16"/>
      <c r="T6311" s="16"/>
    </row>
    <row r="6312" spans="18:20" s="9" customFormat="1">
      <c r="R6312" s="16"/>
      <c r="S6312" s="16"/>
      <c r="T6312" s="16"/>
    </row>
    <row r="6313" spans="18:20" s="9" customFormat="1">
      <c r="R6313" s="16"/>
      <c r="S6313" s="16"/>
      <c r="T6313" s="16"/>
    </row>
    <row r="6314" spans="18:20" s="9" customFormat="1">
      <c r="R6314" s="16"/>
      <c r="S6314" s="16"/>
      <c r="T6314" s="16"/>
    </row>
    <row r="6315" spans="18:20" s="9" customFormat="1">
      <c r="R6315" s="16"/>
      <c r="S6315" s="16"/>
      <c r="T6315" s="16"/>
    </row>
    <row r="6316" spans="18:20" s="9" customFormat="1">
      <c r="R6316" s="16"/>
      <c r="S6316" s="16"/>
      <c r="T6316" s="16"/>
    </row>
    <row r="6317" spans="18:20" s="9" customFormat="1">
      <c r="R6317" s="16"/>
      <c r="S6317" s="16"/>
      <c r="T6317" s="16"/>
    </row>
    <row r="6318" spans="18:20" s="9" customFormat="1">
      <c r="R6318" s="16"/>
      <c r="S6318" s="16"/>
      <c r="T6318" s="16"/>
    </row>
    <row r="6319" spans="18:20" s="9" customFormat="1">
      <c r="R6319" s="16"/>
      <c r="S6319" s="16"/>
      <c r="T6319" s="16"/>
    </row>
    <row r="6320" spans="18:20" s="9" customFormat="1">
      <c r="R6320" s="16"/>
      <c r="S6320" s="16"/>
      <c r="T6320" s="16"/>
    </row>
    <row r="6321" spans="18:20" s="9" customFormat="1">
      <c r="R6321" s="16"/>
      <c r="S6321" s="16"/>
      <c r="T6321" s="16"/>
    </row>
    <row r="6322" spans="18:20" s="9" customFormat="1">
      <c r="R6322" s="16"/>
      <c r="S6322" s="16"/>
      <c r="T6322" s="16"/>
    </row>
    <row r="6323" spans="18:20" s="9" customFormat="1">
      <c r="R6323" s="16"/>
      <c r="S6323" s="16"/>
      <c r="T6323" s="16"/>
    </row>
    <row r="6324" spans="18:20" s="9" customFormat="1">
      <c r="R6324" s="16"/>
      <c r="S6324" s="16"/>
      <c r="T6324" s="16"/>
    </row>
    <row r="6325" spans="18:20" s="9" customFormat="1">
      <c r="R6325" s="16"/>
      <c r="S6325" s="16"/>
      <c r="T6325" s="16"/>
    </row>
    <row r="6326" spans="18:20" s="9" customFormat="1">
      <c r="R6326" s="16"/>
      <c r="S6326" s="16"/>
      <c r="T6326" s="16"/>
    </row>
    <row r="6327" spans="18:20" s="9" customFormat="1">
      <c r="R6327" s="16"/>
      <c r="S6327" s="16"/>
      <c r="T6327" s="16"/>
    </row>
    <row r="6328" spans="18:20" s="9" customFormat="1">
      <c r="R6328" s="16"/>
      <c r="S6328" s="16"/>
      <c r="T6328" s="16"/>
    </row>
    <row r="6329" spans="18:20" s="9" customFormat="1">
      <c r="R6329" s="16"/>
      <c r="S6329" s="16"/>
      <c r="T6329" s="16"/>
    </row>
    <row r="6330" spans="18:20" s="9" customFormat="1">
      <c r="R6330" s="16"/>
      <c r="S6330" s="16"/>
      <c r="T6330" s="16"/>
    </row>
    <row r="6331" spans="18:20" s="9" customFormat="1">
      <c r="R6331" s="16"/>
      <c r="S6331" s="16"/>
      <c r="T6331" s="16"/>
    </row>
    <row r="6332" spans="18:20" s="9" customFormat="1">
      <c r="R6332" s="16"/>
      <c r="S6332" s="16"/>
      <c r="T6332" s="16"/>
    </row>
    <row r="6333" spans="18:20" s="9" customFormat="1">
      <c r="R6333" s="16"/>
      <c r="S6333" s="16"/>
      <c r="T6333" s="16"/>
    </row>
    <row r="6334" spans="18:20" s="9" customFormat="1">
      <c r="R6334" s="16"/>
      <c r="S6334" s="16"/>
      <c r="T6334" s="16"/>
    </row>
    <row r="6335" spans="18:20" s="9" customFormat="1">
      <c r="R6335" s="16"/>
      <c r="S6335" s="16"/>
      <c r="T6335" s="16"/>
    </row>
    <row r="6336" spans="18:20" s="9" customFormat="1">
      <c r="R6336" s="16"/>
      <c r="S6336" s="16"/>
      <c r="T6336" s="16"/>
    </row>
    <row r="6337" spans="18:20" s="9" customFormat="1">
      <c r="R6337" s="16"/>
      <c r="S6337" s="16"/>
      <c r="T6337" s="16"/>
    </row>
    <row r="6338" spans="18:20" s="9" customFormat="1">
      <c r="R6338" s="16"/>
      <c r="S6338" s="16"/>
      <c r="T6338" s="16"/>
    </row>
    <row r="6339" spans="18:20" s="9" customFormat="1">
      <c r="R6339" s="16"/>
      <c r="S6339" s="16"/>
      <c r="T6339" s="16"/>
    </row>
    <row r="6340" spans="18:20" s="9" customFormat="1">
      <c r="R6340" s="16"/>
      <c r="S6340" s="16"/>
      <c r="T6340" s="16"/>
    </row>
    <row r="6341" spans="18:20" s="9" customFormat="1">
      <c r="R6341" s="16"/>
      <c r="S6341" s="16"/>
      <c r="T6341" s="16"/>
    </row>
    <row r="6342" spans="18:20" s="9" customFormat="1">
      <c r="R6342" s="16"/>
      <c r="S6342" s="16"/>
      <c r="T6342" s="16"/>
    </row>
    <row r="6343" spans="18:20" s="9" customFormat="1">
      <c r="R6343" s="16"/>
      <c r="S6343" s="16"/>
      <c r="T6343" s="16"/>
    </row>
    <row r="6344" spans="18:20" s="9" customFormat="1">
      <c r="R6344" s="16"/>
      <c r="S6344" s="16"/>
      <c r="T6344" s="16"/>
    </row>
    <row r="6345" spans="18:20" s="9" customFormat="1">
      <c r="R6345" s="16"/>
      <c r="S6345" s="16"/>
      <c r="T6345" s="16"/>
    </row>
    <row r="6346" spans="18:20" s="9" customFormat="1">
      <c r="R6346" s="16"/>
      <c r="S6346" s="16"/>
      <c r="T6346" s="16"/>
    </row>
    <row r="6347" spans="18:20" s="9" customFormat="1">
      <c r="R6347" s="16"/>
      <c r="S6347" s="16"/>
      <c r="T6347" s="16"/>
    </row>
    <row r="6348" spans="18:20" s="9" customFormat="1">
      <c r="R6348" s="16"/>
      <c r="S6348" s="16"/>
      <c r="T6348" s="16"/>
    </row>
    <row r="6349" spans="18:20" s="9" customFormat="1">
      <c r="R6349" s="16"/>
      <c r="S6349" s="16"/>
      <c r="T6349" s="16"/>
    </row>
    <row r="6350" spans="18:20" s="9" customFormat="1">
      <c r="R6350" s="16"/>
      <c r="S6350" s="16"/>
      <c r="T6350" s="16"/>
    </row>
    <row r="6351" spans="18:20" s="9" customFormat="1">
      <c r="R6351" s="16"/>
      <c r="S6351" s="16"/>
      <c r="T6351" s="16"/>
    </row>
    <row r="6352" spans="18:20" s="9" customFormat="1">
      <c r="R6352" s="16"/>
      <c r="S6352" s="16"/>
      <c r="T6352" s="16"/>
    </row>
    <row r="6353" spans="18:20" s="9" customFormat="1">
      <c r="R6353" s="16"/>
      <c r="S6353" s="16"/>
      <c r="T6353" s="16"/>
    </row>
    <row r="6354" spans="18:20" s="9" customFormat="1">
      <c r="R6354" s="16"/>
      <c r="S6354" s="16"/>
      <c r="T6354" s="16"/>
    </row>
    <row r="6355" spans="18:20" s="9" customFormat="1">
      <c r="R6355" s="16"/>
      <c r="S6355" s="16"/>
      <c r="T6355" s="16"/>
    </row>
    <row r="6356" spans="18:20" s="9" customFormat="1">
      <c r="R6356" s="16"/>
      <c r="S6356" s="16"/>
      <c r="T6356" s="16"/>
    </row>
    <row r="6357" spans="18:20" s="9" customFormat="1">
      <c r="R6357" s="16"/>
      <c r="S6357" s="16"/>
      <c r="T6357" s="16"/>
    </row>
    <row r="6358" spans="18:20" s="9" customFormat="1">
      <c r="R6358" s="16"/>
      <c r="S6358" s="16"/>
      <c r="T6358" s="16"/>
    </row>
    <row r="6359" spans="18:20" s="9" customFormat="1">
      <c r="R6359" s="16"/>
      <c r="S6359" s="16"/>
      <c r="T6359" s="16"/>
    </row>
    <row r="6360" spans="18:20" s="9" customFormat="1">
      <c r="R6360" s="16"/>
      <c r="S6360" s="16"/>
      <c r="T6360" s="16"/>
    </row>
    <row r="6361" spans="18:20" s="9" customFormat="1">
      <c r="R6361" s="16"/>
      <c r="S6361" s="16"/>
      <c r="T6361" s="16"/>
    </row>
    <row r="6362" spans="18:20" s="9" customFormat="1">
      <c r="R6362" s="16"/>
      <c r="S6362" s="16"/>
      <c r="T6362" s="16"/>
    </row>
    <row r="6363" spans="18:20" s="9" customFormat="1">
      <c r="R6363" s="16"/>
      <c r="S6363" s="16"/>
      <c r="T6363" s="16"/>
    </row>
    <row r="6364" spans="18:20" s="9" customFormat="1">
      <c r="R6364" s="16"/>
      <c r="S6364" s="16"/>
      <c r="T6364" s="16"/>
    </row>
    <row r="6365" spans="18:20" s="9" customFormat="1">
      <c r="R6365" s="16"/>
      <c r="S6365" s="16"/>
      <c r="T6365" s="16"/>
    </row>
    <row r="6366" spans="18:20" s="9" customFormat="1">
      <c r="R6366" s="16"/>
      <c r="S6366" s="16"/>
      <c r="T6366" s="16"/>
    </row>
    <row r="6367" spans="18:20" s="9" customFormat="1">
      <c r="R6367" s="16"/>
      <c r="S6367" s="16"/>
      <c r="T6367" s="16"/>
    </row>
    <row r="6368" spans="18:20" s="9" customFormat="1">
      <c r="R6368" s="16"/>
      <c r="S6368" s="16"/>
      <c r="T6368" s="16"/>
    </row>
    <row r="6369" spans="18:20" s="9" customFormat="1">
      <c r="R6369" s="16"/>
      <c r="S6369" s="16"/>
      <c r="T6369" s="16"/>
    </row>
    <row r="6370" spans="18:20" s="9" customFormat="1">
      <c r="R6370" s="16"/>
      <c r="S6370" s="16"/>
      <c r="T6370" s="16"/>
    </row>
    <row r="6371" spans="18:20" s="9" customFormat="1">
      <c r="R6371" s="16"/>
      <c r="S6371" s="16"/>
      <c r="T6371" s="16"/>
    </row>
    <row r="6372" spans="18:20" s="9" customFormat="1">
      <c r="R6372" s="16"/>
      <c r="S6372" s="16"/>
      <c r="T6372" s="16"/>
    </row>
    <row r="6373" spans="18:20" s="9" customFormat="1">
      <c r="R6373" s="16"/>
      <c r="S6373" s="16"/>
      <c r="T6373" s="16"/>
    </row>
    <row r="6374" spans="18:20" s="9" customFormat="1">
      <c r="R6374" s="16"/>
      <c r="S6374" s="16"/>
      <c r="T6374" s="16"/>
    </row>
    <row r="6375" spans="18:20" s="9" customFormat="1">
      <c r="R6375" s="16"/>
      <c r="S6375" s="16"/>
      <c r="T6375" s="16"/>
    </row>
    <row r="6376" spans="18:20" s="9" customFormat="1">
      <c r="R6376" s="16"/>
      <c r="S6376" s="16"/>
      <c r="T6376" s="16"/>
    </row>
    <row r="6377" spans="18:20" s="9" customFormat="1">
      <c r="R6377" s="16"/>
      <c r="S6377" s="16"/>
      <c r="T6377" s="16"/>
    </row>
    <row r="6378" spans="18:20" s="9" customFormat="1">
      <c r="R6378" s="16"/>
      <c r="S6378" s="16"/>
      <c r="T6378" s="16"/>
    </row>
    <row r="6379" spans="18:20" s="9" customFormat="1">
      <c r="R6379" s="16"/>
      <c r="S6379" s="16"/>
      <c r="T6379" s="16"/>
    </row>
    <row r="6380" spans="18:20" s="9" customFormat="1">
      <c r="R6380" s="16"/>
      <c r="S6380" s="16"/>
      <c r="T6380" s="16"/>
    </row>
    <row r="6381" spans="18:20" s="9" customFormat="1">
      <c r="R6381" s="16"/>
      <c r="S6381" s="16"/>
      <c r="T6381" s="16"/>
    </row>
    <row r="6382" spans="18:20" s="9" customFormat="1">
      <c r="R6382" s="16"/>
      <c r="S6382" s="16"/>
      <c r="T6382" s="16"/>
    </row>
    <row r="6383" spans="18:20" s="9" customFormat="1">
      <c r="R6383" s="16"/>
      <c r="S6383" s="16"/>
      <c r="T6383" s="16"/>
    </row>
    <row r="6384" spans="18:20" s="9" customFormat="1">
      <c r="R6384" s="16"/>
      <c r="S6384" s="16"/>
      <c r="T6384" s="16"/>
    </row>
    <row r="6385" spans="18:20" s="9" customFormat="1">
      <c r="R6385" s="16"/>
      <c r="S6385" s="16"/>
      <c r="T6385" s="16"/>
    </row>
    <row r="6386" spans="18:20" s="9" customFormat="1">
      <c r="R6386" s="16"/>
      <c r="S6386" s="16"/>
      <c r="T6386" s="16"/>
    </row>
    <row r="6387" spans="18:20" s="9" customFormat="1">
      <c r="R6387" s="16"/>
      <c r="S6387" s="16"/>
      <c r="T6387" s="16"/>
    </row>
    <row r="6388" spans="18:20" s="9" customFormat="1">
      <c r="R6388" s="16"/>
      <c r="S6388" s="16"/>
      <c r="T6388" s="16"/>
    </row>
    <row r="6389" spans="18:20" s="9" customFormat="1">
      <c r="R6389" s="16"/>
      <c r="S6389" s="16"/>
      <c r="T6389" s="16"/>
    </row>
    <row r="6390" spans="18:20" s="9" customFormat="1">
      <c r="R6390" s="16"/>
      <c r="S6390" s="16"/>
      <c r="T6390" s="16"/>
    </row>
    <row r="6391" spans="18:20" s="9" customFormat="1">
      <c r="R6391" s="16"/>
      <c r="S6391" s="16"/>
      <c r="T6391" s="16"/>
    </row>
    <row r="6392" spans="18:20" s="9" customFormat="1">
      <c r="R6392" s="16"/>
      <c r="S6392" s="16"/>
      <c r="T6392" s="16"/>
    </row>
    <row r="6393" spans="18:20" s="9" customFormat="1">
      <c r="R6393" s="16"/>
      <c r="S6393" s="16"/>
      <c r="T6393" s="16"/>
    </row>
    <row r="6394" spans="18:20" s="9" customFormat="1">
      <c r="R6394" s="16"/>
      <c r="S6394" s="16"/>
      <c r="T6394" s="16"/>
    </row>
    <row r="6395" spans="18:20" s="9" customFormat="1">
      <c r="R6395" s="16"/>
      <c r="S6395" s="16"/>
      <c r="T6395" s="16"/>
    </row>
    <row r="6396" spans="18:20" s="9" customFormat="1">
      <c r="R6396" s="16"/>
      <c r="S6396" s="16"/>
      <c r="T6396" s="16"/>
    </row>
    <row r="6397" spans="18:20" s="9" customFormat="1">
      <c r="R6397" s="16"/>
      <c r="S6397" s="16"/>
      <c r="T6397" s="16"/>
    </row>
    <row r="6398" spans="18:20" s="9" customFormat="1">
      <c r="R6398" s="16"/>
      <c r="S6398" s="16"/>
      <c r="T6398" s="16"/>
    </row>
    <row r="6399" spans="18:20" s="9" customFormat="1">
      <c r="R6399" s="16"/>
      <c r="S6399" s="16"/>
      <c r="T6399" s="16"/>
    </row>
    <row r="6400" spans="18:20" s="9" customFormat="1">
      <c r="R6400" s="16"/>
      <c r="S6400" s="16"/>
      <c r="T6400" s="16"/>
    </row>
    <row r="6401" spans="18:20" s="9" customFormat="1">
      <c r="R6401" s="16"/>
      <c r="S6401" s="16"/>
      <c r="T6401" s="16"/>
    </row>
    <row r="6402" spans="18:20" s="9" customFormat="1">
      <c r="R6402" s="16"/>
      <c r="S6402" s="16"/>
      <c r="T6402" s="16"/>
    </row>
    <row r="6403" spans="18:20" s="9" customFormat="1">
      <c r="R6403" s="16"/>
      <c r="S6403" s="16"/>
      <c r="T6403" s="16"/>
    </row>
    <row r="6404" spans="18:20" s="9" customFormat="1">
      <c r="R6404" s="16"/>
      <c r="S6404" s="16"/>
      <c r="T6404" s="16"/>
    </row>
    <row r="6405" spans="18:20" s="9" customFormat="1">
      <c r="R6405" s="16"/>
      <c r="S6405" s="16"/>
      <c r="T6405" s="16"/>
    </row>
    <row r="6406" spans="18:20" s="9" customFormat="1">
      <c r="R6406" s="16"/>
      <c r="S6406" s="16"/>
      <c r="T6406" s="16"/>
    </row>
    <row r="6407" spans="18:20" s="9" customFormat="1">
      <c r="R6407" s="16"/>
      <c r="S6407" s="16"/>
      <c r="T6407" s="16"/>
    </row>
    <row r="6408" spans="18:20" s="9" customFormat="1">
      <c r="R6408" s="16"/>
      <c r="S6408" s="16"/>
      <c r="T6408" s="16"/>
    </row>
    <row r="6409" spans="18:20" s="9" customFormat="1">
      <c r="R6409" s="16"/>
      <c r="S6409" s="16"/>
      <c r="T6409" s="16"/>
    </row>
    <row r="6410" spans="18:20" s="9" customFormat="1">
      <c r="R6410" s="16"/>
      <c r="S6410" s="16"/>
      <c r="T6410" s="16"/>
    </row>
    <row r="6411" spans="18:20" s="9" customFormat="1">
      <c r="R6411" s="16"/>
      <c r="S6411" s="16"/>
      <c r="T6411" s="16"/>
    </row>
    <row r="6412" spans="18:20" s="9" customFormat="1">
      <c r="R6412" s="16"/>
      <c r="S6412" s="16"/>
      <c r="T6412" s="16"/>
    </row>
    <row r="6413" spans="18:20" s="9" customFormat="1">
      <c r="R6413" s="16"/>
      <c r="S6413" s="16"/>
      <c r="T6413" s="16"/>
    </row>
    <row r="6414" spans="18:20" s="9" customFormat="1">
      <c r="R6414" s="16"/>
      <c r="S6414" s="16"/>
      <c r="T6414" s="16"/>
    </row>
    <row r="6415" spans="18:20" s="9" customFormat="1">
      <c r="R6415" s="16"/>
      <c r="S6415" s="16"/>
      <c r="T6415" s="16"/>
    </row>
    <row r="6416" spans="18:20" s="9" customFormat="1">
      <c r="R6416" s="16"/>
      <c r="S6416" s="16"/>
      <c r="T6416" s="16"/>
    </row>
    <row r="6417" spans="18:20" s="9" customFormat="1">
      <c r="R6417" s="16"/>
      <c r="S6417" s="16"/>
      <c r="T6417" s="16"/>
    </row>
    <row r="6418" spans="18:20" s="9" customFormat="1">
      <c r="R6418" s="16"/>
      <c r="S6418" s="16"/>
      <c r="T6418" s="16"/>
    </row>
    <row r="6419" spans="18:20" s="9" customFormat="1">
      <c r="R6419" s="16"/>
      <c r="S6419" s="16"/>
      <c r="T6419" s="16"/>
    </row>
    <row r="6420" spans="18:20" s="9" customFormat="1">
      <c r="R6420" s="16"/>
      <c r="S6420" s="16"/>
      <c r="T6420" s="16"/>
    </row>
    <row r="6421" spans="18:20" s="9" customFormat="1">
      <c r="R6421" s="16"/>
      <c r="S6421" s="16"/>
      <c r="T6421" s="16"/>
    </row>
    <row r="6422" spans="18:20" s="9" customFormat="1">
      <c r="R6422" s="16"/>
      <c r="S6422" s="16"/>
      <c r="T6422" s="16"/>
    </row>
    <row r="6423" spans="18:20" s="9" customFormat="1">
      <c r="R6423" s="16"/>
      <c r="S6423" s="16"/>
      <c r="T6423" s="16"/>
    </row>
    <row r="6424" spans="18:20" s="9" customFormat="1">
      <c r="R6424" s="16"/>
      <c r="S6424" s="16"/>
      <c r="T6424" s="16"/>
    </row>
    <row r="6425" spans="18:20" s="9" customFormat="1">
      <c r="R6425" s="16"/>
      <c r="S6425" s="16"/>
      <c r="T6425" s="16"/>
    </row>
    <row r="6426" spans="18:20" s="9" customFormat="1">
      <c r="R6426" s="16"/>
      <c r="S6426" s="16"/>
      <c r="T6426" s="16"/>
    </row>
    <row r="6427" spans="18:20" s="9" customFormat="1">
      <c r="R6427" s="16"/>
      <c r="S6427" s="16"/>
      <c r="T6427" s="16"/>
    </row>
    <row r="6428" spans="18:20" s="9" customFormat="1">
      <c r="R6428" s="16"/>
      <c r="S6428" s="16"/>
      <c r="T6428" s="16"/>
    </row>
    <row r="6429" spans="18:20" s="9" customFormat="1">
      <c r="R6429" s="16"/>
      <c r="S6429" s="16"/>
      <c r="T6429" s="16"/>
    </row>
    <row r="6430" spans="18:20" s="9" customFormat="1">
      <c r="R6430" s="16"/>
      <c r="S6430" s="16"/>
      <c r="T6430" s="16"/>
    </row>
    <row r="6431" spans="18:20" s="9" customFormat="1">
      <c r="R6431" s="16"/>
      <c r="S6431" s="16"/>
      <c r="T6431" s="16"/>
    </row>
    <row r="6432" spans="18:20" s="9" customFormat="1">
      <c r="R6432" s="16"/>
      <c r="S6432" s="16"/>
      <c r="T6432" s="16"/>
    </row>
    <row r="6433" spans="18:20" s="9" customFormat="1">
      <c r="R6433" s="16"/>
      <c r="S6433" s="16"/>
      <c r="T6433" s="16"/>
    </row>
    <row r="6434" spans="18:20" s="9" customFormat="1">
      <c r="R6434" s="16"/>
      <c r="S6434" s="16"/>
      <c r="T6434" s="16"/>
    </row>
    <row r="6435" spans="18:20" s="9" customFormat="1">
      <c r="R6435" s="16"/>
      <c r="S6435" s="16"/>
      <c r="T6435" s="16"/>
    </row>
    <row r="6436" spans="18:20" s="9" customFormat="1">
      <c r="R6436" s="16"/>
      <c r="S6436" s="16"/>
      <c r="T6436" s="16"/>
    </row>
    <row r="6437" spans="18:20" s="9" customFormat="1">
      <c r="R6437" s="16"/>
      <c r="S6437" s="16"/>
      <c r="T6437" s="16"/>
    </row>
    <row r="6438" spans="18:20" s="9" customFormat="1">
      <c r="R6438" s="16"/>
      <c r="S6438" s="16"/>
      <c r="T6438" s="16"/>
    </row>
    <row r="6439" spans="18:20" s="9" customFormat="1">
      <c r="R6439" s="16"/>
      <c r="S6439" s="16"/>
      <c r="T6439" s="16"/>
    </row>
    <row r="6440" spans="18:20" s="9" customFormat="1">
      <c r="R6440" s="16"/>
      <c r="S6440" s="16"/>
      <c r="T6440" s="16"/>
    </row>
    <row r="6441" spans="18:20" s="9" customFormat="1">
      <c r="R6441" s="16"/>
      <c r="S6441" s="16"/>
      <c r="T6441" s="16"/>
    </row>
    <row r="6442" spans="18:20" s="9" customFormat="1">
      <c r="R6442" s="16"/>
      <c r="S6442" s="16"/>
      <c r="T6442" s="16"/>
    </row>
    <row r="6443" spans="18:20" s="9" customFormat="1">
      <c r="R6443" s="16"/>
      <c r="S6443" s="16"/>
      <c r="T6443" s="16"/>
    </row>
    <row r="6444" spans="18:20" s="9" customFormat="1">
      <c r="R6444" s="16"/>
      <c r="S6444" s="16"/>
      <c r="T6444" s="16"/>
    </row>
    <row r="6445" spans="18:20" s="9" customFormat="1">
      <c r="R6445" s="16"/>
      <c r="S6445" s="16"/>
      <c r="T6445" s="16"/>
    </row>
    <row r="6446" spans="18:20" s="9" customFormat="1">
      <c r="R6446" s="16"/>
      <c r="S6446" s="16"/>
      <c r="T6446" s="16"/>
    </row>
    <row r="6447" spans="18:20" s="9" customFormat="1">
      <c r="R6447" s="16"/>
      <c r="S6447" s="16"/>
      <c r="T6447" s="16"/>
    </row>
    <row r="6448" spans="18:20" s="9" customFormat="1">
      <c r="R6448" s="16"/>
      <c r="S6448" s="16"/>
      <c r="T6448" s="16"/>
    </row>
    <row r="6449" spans="18:20" s="9" customFormat="1">
      <c r="R6449" s="16"/>
      <c r="S6449" s="16"/>
      <c r="T6449" s="16"/>
    </row>
    <row r="6450" spans="18:20" s="9" customFormat="1">
      <c r="R6450" s="16"/>
      <c r="S6450" s="16"/>
      <c r="T6450" s="16"/>
    </row>
    <row r="6451" spans="18:20" s="9" customFormat="1">
      <c r="R6451" s="16"/>
      <c r="S6451" s="16"/>
      <c r="T6451" s="16"/>
    </row>
    <row r="6452" spans="18:20" s="9" customFormat="1">
      <c r="R6452" s="16"/>
      <c r="S6452" s="16"/>
      <c r="T6452" s="16"/>
    </row>
    <row r="6453" spans="18:20" s="9" customFormat="1">
      <c r="R6453" s="16"/>
      <c r="S6453" s="16"/>
      <c r="T6453" s="16"/>
    </row>
    <row r="6454" spans="18:20" s="9" customFormat="1">
      <c r="R6454" s="16"/>
      <c r="S6454" s="16"/>
      <c r="T6454" s="16"/>
    </row>
    <row r="6455" spans="18:20" s="9" customFormat="1">
      <c r="R6455" s="16"/>
      <c r="S6455" s="16"/>
      <c r="T6455" s="16"/>
    </row>
    <row r="6456" spans="18:20" s="9" customFormat="1">
      <c r="R6456" s="16"/>
      <c r="S6456" s="16"/>
      <c r="T6456" s="16"/>
    </row>
    <row r="6457" spans="18:20" s="9" customFormat="1">
      <c r="R6457" s="16"/>
      <c r="S6457" s="16"/>
      <c r="T6457" s="16"/>
    </row>
    <row r="6458" spans="18:20" s="9" customFormat="1">
      <c r="R6458" s="16"/>
      <c r="S6458" s="16"/>
      <c r="T6458" s="16"/>
    </row>
    <row r="6459" spans="18:20" s="9" customFormat="1">
      <c r="R6459" s="16"/>
      <c r="S6459" s="16"/>
      <c r="T6459" s="16"/>
    </row>
    <row r="6460" spans="18:20" s="9" customFormat="1">
      <c r="R6460" s="16"/>
      <c r="S6460" s="16"/>
      <c r="T6460" s="16"/>
    </row>
    <row r="6461" spans="18:20" s="9" customFormat="1">
      <c r="R6461" s="16"/>
      <c r="S6461" s="16"/>
      <c r="T6461" s="16"/>
    </row>
    <row r="6462" spans="18:20" s="9" customFormat="1">
      <c r="R6462" s="16"/>
      <c r="S6462" s="16"/>
      <c r="T6462" s="16"/>
    </row>
    <row r="6463" spans="18:20" s="9" customFormat="1">
      <c r="R6463" s="16"/>
      <c r="S6463" s="16"/>
      <c r="T6463" s="16"/>
    </row>
    <row r="6464" spans="18:20" s="9" customFormat="1">
      <c r="R6464" s="16"/>
      <c r="S6464" s="16"/>
      <c r="T6464" s="16"/>
    </row>
    <row r="6465" spans="18:20" s="9" customFormat="1">
      <c r="R6465" s="16"/>
      <c r="S6465" s="16"/>
      <c r="T6465" s="16"/>
    </row>
    <row r="6466" spans="18:20" s="9" customFormat="1">
      <c r="R6466" s="16"/>
      <c r="S6466" s="16"/>
      <c r="T6466" s="16"/>
    </row>
    <row r="6467" spans="18:20" s="9" customFormat="1">
      <c r="R6467" s="16"/>
      <c r="S6467" s="16"/>
      <c r="T6467" s="16"/>
    </row>
    <row r="6468" spans="18:20" s="9" customFormat="1">
      <c r="R6468" s="16"/>
      <c r="S6468" s="16"/>
      <c r="T6468" s="16"/>
    </row>
    <row r="6469" spans="18:20" s="9" customFormat="1">
      <c r="R6469" s="16"/>
      <c r="S6469" s="16"/>
      <c r="T6469" s="16"/>
    </row>
    <row r="6470" spans="18:20" s="9" customFormat="1">
      <c r="R6470" s="16"/>
      <c r="S6470" s="16"/>
      <c r="T6470" s="16"/>
    </row>
    <row r="6471" spans="18:20" s="9" customFormat="1">
      <c r="R6471" s="16"/>
      <c r="S6471" s="16"/>
      <c r="T6471" s="16"/>
    </row>
    <row r="6472" spans="18:20" s="9" customFormat="1">
      <c r="R6472" s="16"/>
      <c r="S6472" s="16"/>
      <c r="T6472" s="16"/>
    </row>
    <row r="6473" spans="18:20" s="9" customFormat="1">
      <c r="R6473" s="16"/>
      <c r="S6473" s="16"/>
      <c r="T6473" s="16"/>
    </row>
    <row r="6474" spans="18:20" s="9" customFormat="1">
      <c r="R6474" s="16"/>
      <c r="S6474" s="16"/>
      <c r="T6474" s="16"/>
    </row>
    <row r="6475" spans="18:20" s="9" customFormat="1">
      <c r="R6475" s="16"/>
      <c r="S6475" s="16"/>
      <c r="T6475" s="16"/>
    </row>
    <row r="6476" spans="18:20" s="9" customFormat="1">
      <c r="R6476" s="16"/>
      <c r="S6476" s="16"/>
      <c r="T6476" s="16"/>
    </row>
    <row r="6477" spans="18:20" s="9" customFormat="1">
      <c r="R6477" s="16"/>
      <c r="S6477" s="16"/>
      <c r="T6477" s="16"/>
    </row>
    <row r="6478" spans="18:20" s="9" customFormat="1">
      <c r="R6478" s="16"/>
      <c r="S6478" s="16"/>
      <c r="T6478" s="16"/>
    </row>
    <row r="6479" spans="18:20" s="9" customFormat="1">
      <c r="R6479" s="16"/>
      <c r="S6479" s="16"/>
      <c r="T6479" s="16"/>
    </row>
    <row r="6480" spans="18:20" s="9" customFormat="1">
      <c r="R6480" s="16"/>
      <c r="S6480" s="16"/>
      <c r="T6480" s="16"/>
    </row>
    <row r="6481" spans="18:20" s="9" customFormat="1">
      <c r="R6481" s="16"/>
      <c r="S6481" s="16"/>
      <c r="T6481" s="16"/>
    </row>
    <row r="6482" spans="18:20" s="9" customFormat="1">
      <c r="R6482" s="16"/>
      <c r="S6482" s="16"/>
      <c r="T6482" s="16"/>
    </row>
    <row r="6483" spans="18:20" s="9" customFormat="1">
      <c r="R6483" s="16"/>
      <c r="S6483" s="16"/>
      <c r="T6483" s="16"/>
    </row>
    <row r="6484" spans="18:20" s="9" customFormat="1">
      <c r="R6484" s="16"/>
      <c r="S6484" s="16"/>
      <c r="T6484" s="16"/>
    </row>
    <row r="6485" spans="18:20" s="9" customFormat="1">
      <c r="R6485" s="16"/>
      <c r="S6485" s="16"/>
      <c r="T6485" s="16"/>
    </row>
    <row r="6486" spans="18:20" s="9" customFormat="1">
      <c r="R6486" s="16"/>
      <c r="S6486" s="16"/>
      <c r="T6486" s="16"/>
    </row>
    <row r="6487" spans="18:20" s="9" customFormat="1">
      <c r="R6487" s="16"/>
      <c r="S6487" s="16"/>
      <c r="T6487" s="16"/>
    </row>
    <row r="6488" spans="18:20" s="9" customFormat="1">
      <c r="R6488" s="16"/>
      <c r="S6488" s="16"/>
      <c r="T6488" s="16"/>
    </row>
    <row r="6489" spans="18:20" s="9" customFormat="1">
      <c r="R6489" s="16"/>
      <c r="S6489" s="16"/>
      <c r="T6489" s="16"/>
    </row>
    <row r="6490" spans="18:20" s="9" customFormat="1">
      <c r="R6490" s="16"/>
      <c r="S6490" s="16"/>
      <c r="T6490" s="16"/>
    </row>
    <row r="6491" spans="18:20" s="9" customFormat="1">
      <c r="R6491" s="16"/>
      <c r="S6491" s="16"/>
      <c r="T6491" s="16"/>
    </row>
    <row r="6492" spans="18:20" s="9" customFormat="1">
      <c r="R6492" s="16"/>
      <c r="S6492" s="16"/>
      <c r="T6492" s="16"/>
    </row>
    <row r="6493" spans="18:20" s="9" customFormat="1">
      <c r="R6493" s="16"/>
      <c r="S6493" s="16"/>
      <c r="T6493" s="16"/>
    </row>
    <row r="6494" spans="18:20" s="9" customFormat="1">
      <c r="R6494" s="16"/>
      <c r="S6494" s="16"/>
      <c r="T6494" s="16"/>
    </row>
    <row r="6495" spans="18:20" s="9" customFormat="1">
      <c r="R6495" s="16"/>
      <c r="S6495" s="16"/>
      <c r="T6495" s="16"/>
    </row>
    <row r="6496" spans="18:20" s="9" customFormat="1">
      <c r="R6496" s="16"/>
      <c r="S6496" s="16"/>
      <c r="T6496" s="16"/>
    </row>
    <row r="6497" spans="18:20" s="9" customFormat="1">
      <c r="R6497" s="16"/>
      <c r="S6497" s="16"/>
      <c r="T6497" s="16"/>
    </row>
    <row r="6498" spans="18:20" s="9" customFormat="1">
      <c r="R6498" s="16"/>
      <c r="S6498" s="16"/>
      <c r="T6498" s="16"/>
    </row>
    <row r="6499" spans="18:20" s="9" customFormat="1">
      <c r="R6499" s="16"/>
      <c r="S6499" s="16"/>
      <c r="T6499" s="16"/>
    </row>
    <row r="6500" spans="18:20" s="9" customFormat="1">
      <c r="R6500" s="16"/>
      <c r="S6500" s="16"/>
      <c r="T6500" s="16"/>
    </row>
    <row r="6501" spans="18:20" s="9" customFormat="1">
      <c r="R6501" s="16"/>
      <c r="S6501" s="16"/>
      <c r="T6501" s="16"/>
    </row>
    <row r="6502" spans="18:20" s="9" customFormat="1">
      <c r="R6502" s="16"/>
      <c r="S6502" s="16"/>
      <c r="T6502" s="16"/>
    </row>
    <row r="6503" spans="18:20" s="9" customFormat="1">
      <c r="R6503" s="16"/>
      <c r="S6503" s="16"/>
      <c r="T6503" s="16"/>
    </row>
    <row r="6504" spans="18:20" s="9" customFormat="1">
      <c r="R6504" s="16"/>
      <c r="S6504" s="16"/>
      <c r="T6504" s="16"/>
    </row>
    <row r="6505" spans="18:20" s="9" customFormat="1">
      <c r="R6505" s="16"/>
      <c r="S6505" s="16"/>
      <c r="T6505" s="16"/>
    </row>
    <row r="6506" spans="18:20" s="9" customFormat="1">
      <c r="R6506" s="16"/>
      <c r="S6506" s="16"/>
      <c r="T6506" s="16"/>
    </row>
    <row r="6507" spans="18:20" s="9" customFormat="1">
      <c r="R6507" s="16"/>
      <c r="S6507" s="16"/>
      <c r="T6507" s="16"/>
    </row>
    <row r="6508" spans="18:20" s="9" customFormat="1">
      <c r="R6508" s="16"/>
      <c r="S6508" s="16"/>
      <c r="T6508" s="16"/>
    </row>
    <row r="6509" spans="18:20" s="9" customFormat="1">
      <c r="R6509" s="16"/>
      <c r="S6509" s="16"/>
      <c r="T6509" s="16"/>
    </row>
    <row r="6510" spans="18:20" s="9" customFormat="1">
      <c r="R6510" s="16"/>
      <c r="S6510" s="16"/>
      <c r="T6510" s="16"/>
    </row>
    <row r="6511" spans="18:20" s="9" customFormat="1">
      <c r="R6511" s="16"/>
      <c r="S6511" s="16"/>
      <c r="T6511" s="16"/>
    </row>
    <row r="6512" spans="18:20" s="9" customFormat="1">
      <c r="R6512" s="16"/>
      <c r="S6512" s="16"/>
      <c r="T6512" s="16"/>
    </row>
    <row r="6513" spans="18:20" s="9" customFormat="1">
      <c r="R6513" s="16"/>
      <c r="S6513" s="16"/>
      <c r="T6513" s="16"/>
    </row>
    <row r="6514" spans="18:20" s="9" customFormat="1">
      <c r="R6514" s="16"/>
      <c r="S6514" s="16"/>
      <c r="T6514" s="16"/>
    </row>
    <row r="6515" spans="18:20" s="9" customFormat="1">
      <c r="R6515" s="16"/>
      <c r="S6515" s="16"/>
      <c r="T6515" s="16"/>
    </row>
    <row r="6516" spans="18:20" s="9" customFormat="1">
      <c r="R6516" s="16"/>
      <c r="S6516" s="16"/>
      <c r="T6516" s="16"/>
    </row>
    <row r="6517" spans="18:20" s="9" customFormat="1">
      <c r="R6517" s="16"/>
      <c r="S6517" s="16"/>
      <c r="T6517" s="16"/>
    </row>
    <row r="6518" spans="18:20" s="9" customFormat="1">
      <c r="R6518" s="16"/>
      <c r="S6518" s="16"/>
      <c r="T6518" s="16"/>
    </row>
    <row r="6519" spans="18:20" s="9" customFormat="1">
      <c r="R6519" s="16"/>
      <c r="S6519" s="16"/>
      <c r="T6519" s="16"/>
    </row>
    <row r="6520" spans="18:20" s="9" customFormat="1">
      <c r="R6520" s="16"/>
      <c r="S6520" s="16"/>
      <c r="T6520" s="16"/>
    </row>
    <row r="6521" spans="18:20" s="9" customFormat="1">
      <c r="R6521" s="16"/>
      <c r="S6521" s="16"/>
      <c r="T6521" s="16"/>
    </row>
    <row r="6522" spans="18:20" s="9" customFormat="1">
      <c r="R6522" s="16"/>
      <c r="S6522" s="16"/>
      <c r="T6522" s="16"/>
    </row>
    <row r="6523" spans="18:20" s="9" customFormat="1">
      <c r="R6523" s="16"/>
      <c r="S6523" s="16"/>
      <c r="T6523" s="16"/>
    </row>
    <row r="6524" spans="18:20" s="9" customFormat="1">
      <c r="R6524" s="16"/>
      <c r="S6524" s="16"/>
      <c r="T6524" s="16"/>
    </row>
    <row r="6525" spans="18:20" s="9" customFormat="1">
      <c r="R6525" s="16"/>
      <c r="S6525" s="16"/>
      <c r="T6525" s="16"/>
    </row>
    <row r="6526" spans="18:20" s="9" customFormat="1">
      <c r="R6526" s="16"/>
      <c r="S6526" s="16"/>
      <c r="T6526" s="16"/>
    </row>
    <row r="6527" spans="18:20" s="9" customFormat="1">
      <c r="R6527" s="16"/>
      <c r="S6527" s="16"/>
      <c r="T6527" s="16"/>
    </row>
    <row r="6528" spans="18:20" s="9" customFormat="1">
      <c r="R6528" s="16"/>
      <c r="S6528" s="16"/>
      <c r="T6528" s="16"/>
    </row>
    <row r="6529" spans="18:20" s="9" customFormat="1">
      <c r="R6529" s="16"/>
      <c r="S6529" s="16"/>
      <c r="T6529" s="16"/>
    </row>
    <row r="6530" spans="18:20" s="9" customFormat="1">
      <c r="R6530" s="16"/>
      <c r="S6530" s="16"/>
      <c r="T6530" s="16"/>
    </row>
    <row r="6531" spans="18:20" s="9" customFormat="1">
      <c r="R6531" s="16"/>
      <c r="S6531" s="16"/>
      <c r="T6531" s="16"/>
    </row>
    <row r="6532" spans="18:20" s="9" customFormat="1">
      <c r="R6532" s="16"/>
      <c r="S6532" s="16"/>
      <c r="T6532" s="16"/>
    </row>
    <row r="6533" spans="18:20" s="9" customFormat="1">
      <c r="R6533" s="16"/>
      <c r="S6533" s="16"/>
      <c r="T6533" s="16"/>
    </row>
    <row r="6534" spans="18:20" s="9" customFormat="1">
      <c r="R6534" s="16"/>
      <c r="S6534" s="16"/>
      <c r="T6534" s="16"/>
    </row>
    <row r="6535" spans="18:20" s="9" customFormat="1">
      <c r="R6535" s="16"/>
      <c r="S6535" s="16"/>
      <c r="T6535" s="16"/>
    </row>
    <row r="6536" spans="18:20" s="9" customFormat="1">
      <c r="R6536" s="16"/>
      <c r="S6536" s="16"/>
      <c r="T6536" s="16"/>
    </row>
    <row r="6537" spans="18:20" s="9" customFormat="1">
      <c r="R6537" s="16"/>
      <c r="S6537" s="16"/>
      <c r="T6537" s="16"/>
    </row>
    <row r="6538" spans="18:20" s="9" customFormat="1">
      <c r="R6538" s="16"/>
      <c r="S6538" s="16"/>
      <c r="T6538" s="16"/>
    </row>
    <row r="6539" spans="18:20" s="9" customFormat="1">
      <c r="R6539" s="16"/>
      <c r="S6539" s="16"/>
      <c r="T6539" s="16"/>
    </row>
    <row r="6540" spans="18:20" s="9" customFormat="1">
      <c r="R6540" s="16"/>
      <c r="S6540" s="16"/>
      <c r="T6540" s="16"/>
    </row>
    <row r="6541" spans="18:20" s="9" customFormat="1">
      <c r="R6541" s="16"/>
      <c r="S6541" s="16"/>
      <c r="T6541" s="16"/>
    </row>
    <row r="6542" spans="18:20" s="9" customFormat="1">
      <c r="R6542" s="16"/>
      <c r="S6542" s="16"/>
      <c r="T6542" s="16"/>
    </row>
    <row r="6543" spans="18:20" s="9" customFormat="1">
      <c r="R6543" s="16"/>
      <c r="S6543" s="16"/>
      <c r="T6543" s="16"/>
    </row>
    <row r="6544" spans="18:20" s="9" customFormat="1">
      <c r="R6544" s="16"/>
      <c r="S6544" s="16"/>
      <c r="T6544" s="16"/>
    </row>
    <row r="6545" spans="18:20" s="9" customFormat="1">
      <c r="R6545" s="16"/>
      <c r="S6545" s="16"/>
      <c r="T6545" s="16"/>
    </row>
    <row r="6546" spans="18:20" s="9" customFormat="1">
      <c r="R6546" s="16"/>
      <c r="S6546" s="16"/>
      <c r="T6546" s="16"/>
    </row>
    <row r="6547" spans="18:20" s="9" customFormat="1">
      <c r="R6547" s="16"/>
      <c r="S6547" s="16"/>
      <c r="T6547" s="16"/>
    </row>
    <row r="6548" spans="18:20" s="9" customFormat="1">
      <c r="R6548" s="16"/>
      <c r="S6548" s="16"/>
      <c r="T6548" s="16"/>
    </row>
    <row r="6549" spans="18:20" s="9" customFormat="1">
      <c r="R6549" s="16"/>
      <c r="S6549" s="16"/>
      <c r="T6549" s="16"/>
    </row>
    <row r="6550" spans="18:20" s="9" customFormat="1">
      <c r="R6550" s="16"/>
      <c r="S6550" s="16"/>
      <c r="T6550" s="16"/>
    </row>
    <row r="6551" spans="18:20" s="9" customFormat="1">
      <c r="R6551" s="16"/>
      <c r="S6551" s="16"/>
      <c r="T6551" s="16"/>
    </row>
    <row r="6552" spans="18:20" s="9" customFormat="1">
      <c r="R6552" s="16"/>
      <c r="S6552" s="16"/>
      <c r="T6552" s="16"/>
    </row>
    <row r="6553" spans="18:20" s="9" customFormat="1">
      <c r="R6553" s="16"/>
      <c r="S6553" s="16"/>
      <c r="T6553" s="16"/>
    </row>
    <row r="6554" spans="18:20" s="9" customFormat="1">
      <c r="R6554" s="16"/>
      <c r="S6554" s="16"/>
      <c r="T6554" s="16"/>
    </row>
    <row r="6555" spans="18:20" s="9" customFormat="1">
      <c r="R6555" s="16"/>
      <c r="S6555" s="16"/>
      <c r="T6555" s="16"/>
    </row>
    <row r="6556" spans="18:20" s="9" customFormat="1">
      <c r="R6556" s="16"/>
      <c r="S6556" s="16"/>
      <c r="T6556" s="16"/>
    </row>
    <row r="6557" spans="18:20" s="9" customFormat="1">
      <c r="R6557" s="16"/>
      <c r="S6557" s="16"/>
      <c r="T6557" s="16"/>
    </row>
    <row r="6558" spans="18:20" s="9" customFormat="1">
      <c r="R6558" s="16"/>
      <c r="S6558" s="16"/>
      <c r="T6558" s="16"/>
    </row>
    <row r="6559" spans="18:20" s="9" customFormat="1">
      <c r="R6559" s="16"/>
      <c r="S6559" s="16"/>
      <c r="T6559" s="16"/>
    </row>
    <row r="6560" spans="18:20" s="9" customFormat="1">
      <c r="R6560" s="16"/>
      <c r="S6560" s="16"/>
      <c r="T6560" s="16"/>
    </row>
    <row r="6561" spans="18:20" s="9" customFormat="1">
      <c r="R6561" s="16"/>
      <c r="S6561" s="16"/>
      <c r="T6561" s="16"/>
    </row>
    <row r="6562" spans="18:20" s="9" customFormat="1">
      <c r="R6562" s="16"/>
      <c r="S6562" s="16"/>
      <c r="T6562" s="16"/>
    </row>
    <row r="6563" spans="18:20" s="9" customFormat="1">
      <c r="R6563" s="16"/>
      <c r="S6563" s="16"/>
      <c r="T6563" s="16"/>
    </row>
    <row r="6564" spans="18:20" s="9" customFormat="1">
      <c r="R6564" s="16"/>
      <c r="S6564" s="16"/>
      <c r="T6564" s="16"/>
    </row>
    <row r="6565" spans="18:20" s="9" customFormat="1">
      <c r="R6565" s="16"/>
      <c r="S6565" s="16"/>
      <c r="T6565" s="16"/>
    </row>
    <row r="6566" spans="18:20" s="9" customFormat="1">
      <c r="R6566" s="16"/>
      <c r="S6566" s="16"/>
      <c r="T6566" s="16"/>
    </row>
    <row r="6567" spans="18:20" s="9" customFormat="1">
      <c r="R6567" s="16"/>
      <c r="S6567" s="16"/>
      <c r="T6567" s="16"/>
    </row>
    <row r="6568" spans="18:20" s="9" customFormat="1">
      <c r="R6568" s="16"/>
      <c r="S6568" s="16"/>
      <c r="T6568" s="16"/>
    </row>
    <row r="6569" spans="18:20" s="9" customFormat="1">
      <c r="R6569" s="16"/>
      <c r="S6569" s="16"/>
      <c r="T6569" s="16"/>
    </row>
    <row r="6570" spans="18:20" s="9" customFormat="1">
      <c r="R6570" s="16"/>
      <c r="S6570" s="16"/>
      <c r="T6570" s="16"/>
    </row>
    <row r="6571" spans="18:20" s="9" customFormat="1">
      <c r="R6571" s="16"/>
      <c r="S6571" s="16"/>
      <c r="T6571" s="16"/>
    </row>
    <row r="6572" spans="18:20" s="9" customFormat="1">
      <c r="R6572" s="16"/>
      <c r="S6572" s="16"/>
      <c r="T6572" s="16"/>
    </row>
    <row r="6573" spans="18:20" s="9" customFormat="1">
      <c r="R6573" s="16"/>
      <c r="S6573" s="16"/>
      <c r="T6573" s="16"/>
    </row>
    <row r="6574" spans="18:20" s="9" customFormat="1">
      <c r="R6574" s="16"/>
      <c r="S6574" s="16"/>
      <c r="T6574" s="16"/>
    </row>
    <row r="6575" spans="18:20" s="9" customFormat="1">
      <c r="R6575" s="16"/>
      <c r="S6575" s="16"/>
      <c r="T6575" s="16"/>
    </row>
    <row r="6576" spans="18:20" s="9" customFormat="1">
      <c r="R6576" s="16"/>
      <c r="S6576" s="16"/>
      <c r="T6576" s="16"/>
    </row>
    <row r="6577" spans="18:20" s="9" customFormat="1">
      <c r="R6577" s="16"/>
      <c r="S6577" s="16"/>
      <c r="T6577" s="16"/>
    </row>
    <row r="6578" spans="18:20" s="9" customFormat="1">
      <c r="R6578" s="16"/>
      <c r="S6578" s="16"/>
      <c r="T6578" s="16"/>
    </row>
    <row r="6579" spans="18:20" s="9" customFormat="1">
      <c r="R6579" s="16"/>
      <c r="S6579" s="16"/>
      <c r="T6579" s="16"/>
    </row>
    <row r="6580" spans="18:20" s="9" customFormat="1">
      <c r="R6580" s="16"/>
      <c r="S6580" s="16"/>
      <c r="T6580" s="16"/>
    </row>
    <row r="6581" spans="18:20" s="9" customFormat="1">
      <c r="R6581" s="16"/>
      <c r="S6581" s="16"/>
      <c r="T6581" s="16"/>
    </row>
    <row r="6582" spans="18:20" s="9" customFormat="1">
      <c r="R6582" s="16"/>
      <c r="S6582" s="16"/>
      <c r="T6582" s="16"/>
    </row>
    <row r="6583" spans="18:20" s="9" customFormat="1">
      <c r="R6583" s="16"/>
      <c r="S6583" s="16"/>
      <c r="T6583" s="16"/>
    </row>
    <row r="6584" spans="18:20" s="9" customFormat="1">
      <c r="R6584" s="16"/>
      <c r="S6584" s="16"/>
      <c r="T6584" s="16"/>
    </row>
    <row r="6585" spans="18:20" s="9" customFormat="1">
      <c r="R6585" s="16"/>
      <c r="S6585" s="16"/>
      <c r="T6585" s="16"/>
    </row>
    <row r="6586" spans="18:20" s="9" customFormat="1">
      <c r="R6586" s="16"/>
      <c r="S6586" s="16"/>
      <c r="T6586" s="16"/>
    </row>
    <row r="6587" spans="18:20" s="9" customFormat="1">
      <c r="R6587" s="16"/>
      <c r="S6587" s="16"/>
      <c r="T6587" s="16"/>
    </row>
    <row r="6588" spans="18:20" s="9" customFormat="1">
      <c r="R6588" s="16"/>
      <c r="S6588" s="16"/>
      <c r="T6588" s="16"/>
    </row>
    <row r="6589" spans="18:20" s="9" customFormat="1">
      <c r="R6589" s="16"/>
      <c r="S6589" s="16"/>
      <c r="T6589" s="16"/>
    </row>
    <row r="6590" spans="18:20" s="9" customFormat="1">
      <c r="R6590" s="16"/>
      <c r="S6590" s="16"/>
      <c r="T6590" s="16"/>
    </row>
    <row r="6591" spans="18:20" s="9" customFormat="1">
      <c r="R6591" s="16"/>
      <c r="S6591" s="16"/>
      <c r="T6591" s="16"/>
    </row>
    <row r="6592" spans="18:20" s="9" customFormat="1">
      <c r="R6592" s="16"/>
      <c r="S6592" s="16"/>
      <c r="T6592" s="16"/>
    </row>
    <row r="6593" spans="18:20" s="9" customFormat="1">
      <c r="R6593" s="16"/>
      <c r="S6593" s="16"/>
      <c r="T6593" s="16"/>
    </row>
    <row r="6594" spans="18:20" s="9" customFormat="1">
      <c r="R6594" s="16"/>
      <c r="S6594" s="16"/>
      <c r="T6594" s="16"/>
    </row>
    <row r="6595" spans="18:20" s="9" customFormat="1">
      <c r="R6595" s="16"/>
      <c r="S6595" s="16"/>
      <c r="T6595" s="16"/>
    </row>
    <row r="6596" spans="18:20" s="9" customFormat="1">
      <c r="R6596" s="16"/>
      <c r="S6596" s="16"/>
      <c r="T6596" s="16"/>
    </row>
    <row r="6597" spans="18:20" s="9" customFormat="1">
      <c r="R6597" s="16"/>
      <c r="S6597" s="16"/>
      <c r="T6597" s="16"/>
    </row>
    <row r="6598" spans="18:20" s="9" customFormat="1">
      <c r="R6598" s="16"/>
      <c r="S6598" s="16"/>
      <c r="T6598" s="16"/>
    </row>
    <row r="6599" spans="18:20" s="9" customFormat="1">
      <c r="R6599" s="16"/>
      <c r="S6599" s="16"/>
      <c r="T6599" s="16"/>
    </row>
    <row r="6600" spans="18:20" s="9" customFormat="1">
      <c r="R6600" s="16"/>
      <c r="S6600" s="16"/>
      <c r="T6600" s="16"/>
    </row>
    <row r="6601" spans="18:20" s="9" customFormat="1">
      <c r="R6601" s="16"/>
      <c r="S6601" s="16"/>
      <c r="T6601" s="16"/>
    </row>
    <row r="6602" spans="18:20" s="9" customFormat="1">
      <c r="R6602" s="16"/>
      <c r="S6602" s="16"/>
      <c r="T6602" s="16"/>
    </row>
    <row r="6603" spans="18:20" s="9" customFormat="1">
      <c r="R6603" s="16"/>
      <c r="S6603" s="16"/>
      <c r="T6603" s="16"/>
    </row>
    <row r="6604" spans="18:20" s="9" customFormat="1">
      <c r="R6604" s="16"/>
      <c r="S6604" s="16"/>
      <c r="T6604" s="16"/>
    </row>
    <row r="6605" spans="18:20" s="9" customFormat="1">
      <c r="R6605" s="16"/>
      <c r="S6605" s="16"/>
      <c r="T6605" s="16"/>
    </row>
    <row r="6606" spans="18:20" s="9" customFormat="1">
      <c r="R6606" s="16"/>
      <c r="S6606" s="16"/>
      <c r="T6606" s="16"/>
    </row>
    <row r="6607" spans="18:20" s="9" customFormat="1">
      <c r="R6607" s="16"/>
      <c r="S6607" s="16"/>
      <c r="T6607" s="16"/>
    </row>
    <row r="6608" spans="18:20" s="9" customFormat="1">
      <c r="R6608" s="16"/>
      <c r="S6608" s="16"/>
      <c r="T6608" s="16"/>
    </row>
    <row r="6609" spans="18:20" s="9" customFormat="1">
      <c r="R6609" s="16"/>
      <c r="S6609" s="16"/>
      <c r="T6609" s="16"/>
    </row>
    <row r="6610" spans="18:20" s="9" customFormat="1">
      <c r="R6610" s="16"/>
      <c r="S6610" s="16"/>
      <c r="T6610" s="16"/>
    </row>
    <row r="6611" spans="18:20" s="9" customFormat="1">
      <c r="R6611" s="16"/>
      <c r="S6611" s="16"/>
      <c r="T6611" s="16"/>
    </row>
    <row r="6612" spans="18:20" s="9" customFormat="1">
      <c r="R6612" s="16"/>
      <c r="S6612" s="16"/>
      <c r="T6612" s="16"/>
    </row>
    <row r="6613" spans="18:20" s="9" customFormat="1">
      <c r="R6613" s="16"/>
      <c r="S6613" s="16"/>
      <c r="T6613" s="16"/>
    </row>
    <row r="6614" spans="18:20" s="9" customFormat="1">
      <c r="R6614" s="16"/>
      <c r="S6614" s="16"/>
      <c r="T6614" s="16"/>
    </row>
    <row r="6615" spans="18:20" s="9" customFormat="1">
      <c r="R6615" s="16"/>
      <c r="S6615" s="16"/>
      <c r="T6615" s="16"/>
    </row>
    <row r="6616" spans="18:20" s="9" customFormat="1">
      <c r="R6616" s="16"/>
      <c r="S6616" s="16"/>
      <c r="T6616" s="16"/>
    </row>
    <row r="6617" spans="18:20" s="9" customFormat="1">
      <c r="R6617" s="16"/>
      <c r="S6617" s="16"/>
      <c r="T6617" s="16"/>
    </row>
    <row r="6618" spans="18:20" s="9" customFormat="1">
      <c r="R6618" s="16"/>
      <c r="S6618" s="16"/>
      <c r="T6618" s="16"/>
    </row>
    <row r="6619" spans="18:20" s="9" customFormat="1">
      <c r="R6619" s="16"/>
      <c r="S6619" s="16"/>
      <c r="T6619" s="16"/>
    </row>
    <row r="6620" spans="18:20" s="9" customFormat="1">
      <c r="R6620" s="16"/>
      <c r="S6620" s="16"/>
      <c r="T6620" s="16"/>
    </row>
    <row r="6621" spans="18:20" s="9" customFormat="1">
      <c r="R6621" s="16"/>
      <c r="S6621" s="16"/>
      <c r="T6621" s="16"/>
    </row>
    <row r="6622" spans="18:20" s="9" customFormat="1">
      <c r="R6622" s="16"/>
      <c r="S6622" s="16"/>
      <c r="T6622" s="16"/>
    </row>
    <row r="6623" spans="18:20" s="9" customFormat="1">
      <c r="R6623" s="16"/>
      <c r="S6623" s="16"/>
      <c r="T6623" s="16"/>
    </row>
    <row r="6624" spans="18:20" s="9" customFormat="1">
      <c r="R6624" s="16"/>
      <c r="S6624" s="16"/>
      <c r="T6624" s="16"/>
    </row>
    <row r="6625" spans="18:20" s="9" customFormat="1">
      <c r="R6625" s="16"/>
      <c r="S6625" s="16"/>
      <c r="T6625" s="16"/>
    </row>
    <row r="6626" spans="18:20" s="9" customFormat="1">
      <c r="R6626" s="16"/>
      <c r="S6626" s="16"/>
      <c r="T6626" s="16"/>
    </row>
    <row r="6627" spans="18:20" s="9" customFormat="1">
      <c r="R6627" s="16"/>
      <c r="S6627" s="16"/>
      <c r="T6627" s="16"/>
    </row>
    <row r="6628" spans="18:20" s="9" customFormat="1">
      <c r="R6628" s="16"/>
      <c r="S6628" s="16"/>
      <c r="T6628" s="16"/>
    </row>
    <row r="6629" spans="18:20" s="9" customFormat="1">
      <c r="R6629" s="16"/>
      <c r="S6629" s="16"/>
      <c r="T6629" s="16"/>
    </row>
    <row r="6630" spans="18:20" s="9" customFormat="1">
      <c r="R6630" s="16"/>
      <c r="S6630" s="16"/>
      <c r="T6630" s="16"/>
    </row>
    <row r="6631" spans="18:20" s="9" customFormat="1">
      <c r="R6631" s="16"/>
      <c r="S6631" s="16"/>
      <c r="T6631" s="16"/>
    </row>
    <row r="6632" spans="18:20" s="9" customFormat="1">
      <c r="R6632" s="16"/>
      <c r="S6632" s="16"/>
      <c r="T6632" s="16"/>
    </row>
    <row r="6633" spans="18:20" s="9" customFormat="1">
      <c r="R6633" s="16"/>
      <c r="S6633" s="16"/>
      <c r="T6633" s="16"/>
    </row>
    <row r="6634" spans="18:20" s="9" customFormat="1">
      <c r="R6634" s="16"/>
      <c r="S6634" s="16"/>
      <c r="T6634" s="16"/>
    </row>
    <row r="6635" spans="18:20" s="9" customFormat="1">
      <c r="R6635" s="16"/>
      <c r="S6635" s="16"/>
      <c r="T6635" s="16"/>
    </row>
    <row r="6636" spans="18:20" s="9" customFormat="1">
      <c r="R6636" s="16"/>
      <c r="S6636" s="16"/>
      <c r="T6636" s="16"/>
    </row>
    <row r="6637" spans="18:20" s="9" customFormat="1">
      <c r="R6637" s="16"/>
      <c r="S6637" s="16"/>
      <c r="T6637" s="16"/>
    </row>
    <row r="6638" spans="18:20" s="9" customFormat="1">
      <c r="R6638" s="16"/>
      <c r="S6638" s="16"/>
      <c r="T6638" s="16"/>
    </row>
    <row r="6639" spans="18:20" s="9" customFormat="1">
      <c r="R6639" s="16"/>
      <c r="S6639" s="16"/>
      <c r="T6639" s="16"/>
    </row>
    <row r="6640" spans="18:20" s="9" customFormat="1">
      <c r="R6640" s="16"/>
      <c r="S6640" s="16"/>
      <c r="T6640" s="16"/>
    </row>
    <row r="6641" spans="18:20" s="9" customFormat="1">
      <c r="R6641" s="16"/>
      <c r="S6641" s="16"/>
      <c r="T6641" s="16"/>
    </row>
    <row r="6642" spans="18:20" s="9" customFormat="1">
      <c r="R6642" s="16"/>
      <c r="S6642" s="16"/>
      <c r="T6642" s="16"/>
    </row>
    <row r="6643" spans="18:20" s="9" customFormat="1">
      <c r="R6643" s="16"/>
      <c r="S6643" s="16"/>
      <c r="T6643" s="16"/>
    </row>
    <row r="6644" spans="18:20" s="9" customFormat="1">
      <c r="R6644" s="16"/>
      <c r="S6644" s="16"/>
      <c r="T6644" s="16"/>
    </row>
    <row r="6645" spans="18:20" s="9" customFormat="1">
      <c r="R6645" s="16"/>
      <c r="S6645" s="16"/>
      <c r="T6645" s="16"/>
    </row>
    <row r="6646" spans="18:20" s="9" customFormat="1">
      <c r="R6646" s="16"/>
      <c r="S6646" s="16"/>
      <c r="T6646" s="16"/>
    </row>
    <row r="6647" spans="18:20" s="9" customFormat="1">
      <c r="R6647" s="16"/>
      <c r="S6647" s="16"/>
      <c r="T6647" s="16"/>
    </row>
    <row r="6648" spans="18:20" s="9" customFormat="1">
      <c r="R6648" s="16"/>
      <c r="S6648" s="16"/>
      <c r="T6648" s="16"/>
    </row>
    <row r="6649" spans="18:20" s="9" customFormat="1">
      <c r="R6649" s="16"/>
      <c r="S6649" s="16"/>
      <c r="T6649" s="16"/>
    </row>
    <row r="6650" spans="18:20" s="9" customFormat="1">
      <c r="R6650" s="16"/>
      <c r="S6650" s="16"/>
      <c r="T6650" s="16"/>
    </row>
    <row r="6651" spans="18:20" s="9" customFormat="1">
      <c r="R6651" s="16"/>
      <c r="S6651" s="16"/>
      <c r="T6651" s="16"/>
    </row>
    <row r="6652" spans="18:20" s="9" customFormat="1">
      <c r="R6652" s="16"/>
      <c r="S6652" s="16"/>
      <c r="T6652" s="16"/>
    </row>
    <row r="6653" spans="18:20" s="9" customFormat="1">
      <c r="R6653" s="16"/>
      <c r="S6653" s="16"/>
      <c r="T6653" s="16"/>
    </row>
    <row r="6654" spans="18:20" s="9" customFormat="1">
      <c r="R6654" s="16"/>
      <c r="S6654" s="16"/>
      <c r="T6654" s="16"/>
    </row>
    <row r="6655" spans="18:20" s="9" customFormat="1">
      <c r="R6655" s="16"/>
      <c r="S6655" s="16"/>
      <c r="T6655" s="16"/>
    </row>
    <row r="6656" spans="18:20" s="9" customFormat="1">
      <c r="R6656" s="16"/>
      <c r="S6656" s="16"/>
      <c r="T6656" s="16"/>
    </row>
    <row r="6657" spans="18:20" s="9" customFormat="1">
      <c r="R6657" s="16"/>
      <c r="S6657" s="16"/>
      <c r="T6657" s="16"/>
    </row>
    <row r="6658" spans="18:20" s="9" customFormat="1">
      <c r="R6658" s="16"/>
      <c r="S6658" s="16"/>
      <c r="T6658" s="16"/>
    </row>
    <row r="6659" spans="18:20" s="9" customFormat="1">
      <c r="R6659" s="16"/>
      <c r="S6659" s="16"/>
      <c r="T6659" s="16"/>
    </row>
    <row r="6660" spans="18:20" s="9" customFormat="1">
      <c r="R6660" s="16"/>
      <c r="S6660" s="16"/>
      <c r="T6660" s="16"/>
    </row>
    <row r="6661" spans="18:20" s="9" customFormat="1">
      <c r="R6661" s="16"/>
      <c r="S6661" s="16"/>
      <c r="T6661" s="16"/>
    </row>
    <row r="6662" spans="18:20" s="9" customFormat="1">
      <c r="R6662" s="16"/>
      <c r="S6662" s="16"/>
      <c r="T6662" s="16"/>
    </row>
    <row r="6663" spans="18:20" s="9" customFormat="1">
      <c r="R6663" s="16"/>
      <c r="S6663" s="16"/>
      <c r="T6663" s="16"/>
    </row>
    <row r="6664" spans="18:20" s="9" customFormat="1">
      <c r="R6664" s="16"/>
      <c r="S6664" s="16"/>
      <c r="T6664" s="16"/>
    </row>
    <row r="6665" spans="18:20" s="9" customFormat="1">
      <c r="R6665" s="16"/>
      <c r="S6665" s="16"/>
      <c r="T6665" s="16"/>
    </row>
    <row r="6666" spans="18:20" s="9" customFormat="1">
      <c r="R6666" s="16"/>
      <c r="S6666" s="16"/>
      <c r="T6666" s="16"/>
    </row>
    <row r="6667" spans="18:20" s="9" customFormat="1">
      <c r="R6667" s="16"/>
      <c r="S6667" s="16"/>
      <c r="T6667" s="16"/>
    </row>
    <row r="6668" spans="18:20" s="9" customFormat="1">
      <c r="R6668" s="16"/>
      <c r="S6668" s="16"/>
      <c r="T6668" s="16"/>
    </row>
    <row r="6669" spans="18:20" s="9" customFormat="1">
      <c r="R6669" s="16"/>
      <c r="S6669" s="16"/>
      <c r="T6669" s="16"/>
    </row>
    <row r="6670" spans="18:20" s="9" customFormat="1">
      <c r="R6670" s="16"/>
      <c r="S6670" s="16"/>
      <c r="T6670" s="16"/>
    </row>
    <row r="6671" spans="18:20" s="9" customFormat="1">
      <c r="R6671" s="16"/>
      <c r="S6671" s="16"/>
      <c r="T6671" s="16"/>
    </row>
    <row r="6672" spans="18:20" s="9" customFormat="1">
      <c r="R6672" s="16"/>
      <c r="S6672" s="16"/>
      <c r="T6672" s="16"/>
    </row>
    <row r="6673" spans="18:20" s="9" customFormat="1">
      <c r="R6673" s="16"/>
      <c r="S6673" s="16"/>
      <c r="T6673" s="16"/>
    </row>
    <row r="6674" spans="18:20" s="9" customFormat="1">
      <c r="R6674" s="16"/>
      <c r="S6674" s="16"/>
      <c r="T6674" s="16"/>
    </row>
    <row r="6675" spans="18:20" s="9" customFormat="1">
      <c r="R6675" s="16"/>
      <c r="S6675" s="16"/>
      <c r="T6675" s="16"/>
    </row>
    <row r="6676" spans="18:20" s="9" customFormat="1">
      <c r="R6676" s="16"/>
      <c r="S6676" s="16"/>
      <c r="T6676" s="16"/>
    </row>
    <row r="6677" spans="18:20" s="9" customFormat="1">
      <c r="R6677" s="16"/>
      <c r="S6677" s="16"/>
      <c r="T6677" s="16"/>
    </row>
    <row r="6678" spans="18:20" s="9" customFormat="1">
      <c r="R6678" s="16"/>
      <c r="S6678" s="16"/>
      <c r="T6678" s="16"/>
    </row>
    <row r="6679" spans="18:20" s="9" customFormat="1">
      <c r="R6679" s="16"/>
      <c r="S6679" s="16"/>
      <c r="T6679" s="16"/>
    </row>
    <row r="6680" spans="18:20" s="9" customFormat="1">
      <c r="R6680" s="16"/>
      <c r="S6680" s="16"/>
      <c r="T6680" s="16"/>
    </row>
    <row r="6681" spans="18:20" s="9" customFormat="1">
      <c r="R6681" s="16"/>
      <c r="S6681" s="16"/>
      <c r="T6681" s="16"/>
    </row>
    <row r="6682" spans="18:20" s="9" customFormat="1">
      <c r="R6682" s="16"/>
      <c r="S6682" s="16"/>
      <c r="T6682" s="16"/>
    </row>
    <row r="6683" spans="18:20" s="9" customFormat="1">
      <c r="R6683" s="16"/>
      <c r="S6683" s="16"/>
      <c r="T6683" s="16"/>
    </row>
    <row r="6684" spans="18:20" s="9" customFormat="1">
      <c r="R6684" s="16"/>
      <c r="S6684" s="16"/>
      <c r="T6684" s="16"/>
    </row>
    <row r="6685" spans="18:20" s="9" customFormat="1">
      <c r="R6685" s="16"/>
      <c r="S6685" s="16"/>
      <c r="T6685" s="16"/>
    </row>
    <row r="6686" spans="18:20" s="9" customFormat="1">
      <c r="R6686" s="16"/>
      <c r="S6686" s="16"/>
      <c r="T6686" s="16"/>
    </row>
    <row r="6687" spans="18:20" s="9" customFormat="1">
      <c r="R6687" s="16"/>
      <c r="S6687" s="16"/>
      <c r="T6687" s="16"/>
    </row>
    <row r="6688" spans="18:20" s="9" customFormat="1">
      <c r="R6688" s="16"/>
      <c r="S6688" s="16"/>
      <c r="T6688" s="16"/>
    </row>
    <row r="6689" spans="18:20" s="9" customFormat="1">
      <c r="R6689" s="16"/>
      <c r="S6689" s="16"/>
      <c r="T6689" s="16"/>
    </row>
    <row r="6690" spans="18:20" s="9" customFormat="1">
      <c r="R6690" s="16"/>
      <c r="S6690" s="16"/>
      <c r="T6690" s="16"/>
    </row>
    <row r="6691" spans="18:20" s="9" customFormat="1">
      <c r="R6691" s="16"/>
      <c r="S6691" s="16"/>
      <c r="T6691" s="16"/>
    </row>
    <row r="6692" spans="18:20" s="9" customFormat="1">
      <c r="R6692" s="16"/>
      <c r="S6692" s="16"/>
      <c r="T6692" s="16"/>
    </row>
    <row r="6693" spans="18:20" s="9" customFormat="1">
      <c r="R6693" s="16"/>
      <c r="S6693" s="16"/>
      <c r="T6693" s="16"/>
    </row>
    <row r="6694" spans="18:20" s="9" customFormat="1">
      <c r="R6694" s="16"/>
      <c r="S6694" s="16"/>
      <c r="T6694" s="16"/>
    </row>
    <row r="6695" spans="18:20" s="9" customFormat="1">
      <c r="R6695" s="16"/>
      <c r="S6695" s="16"/>
      <c r="T6695" s="16"/>
    </row>
    <row r="6696" spans="18:20" s="9" customFormat="1">
      <c r="R6696" s="16"/>
      <c r="S6696" s="16"/>
      <c r="T6696" s="16"/>
    </row>
    <row r="6697" spans="18:20" s="9" customFormat="1">
      <c r="R6697" s="16"/>
      <c r="S6697" s="16"/>
      <c r="T6697" s="16"/>
    </row>
    <row r="6698" spans="18:20" s="9" customFormat="1">
      <c r="R6698" s="16"/>
      <c r="S6698" s="16"/>
      <c r="T6698" s="16"/>
    </row>
    <row r="6699" spans="18:20" s="9" customFormat="1">
      <c r="R6699" s="16"/>
      <c r="S6699" s="16"/>
      <c r="T6699" s="16"/>
    </row>
    <row r="6700" spans="18:20" s="9" customFormat="1">
      <c r="R6700" s="16"/>
      <c r="S6700" s="16"/>
      <c r="T6700" s="16"/>
    </row>
    <row r="6701" spans="18:20" s="9" customFormat="1">
      <c r="R6701" s="16"/>
      <c r="S6701" s="16"/>
      <c r="T6701" s="16"/>
    </row>
    <row r="6702" spans="18:20" s="9" customFormat="1">
      <c r="R6702" s="16"/>
      <c r="S6702" s="16"/>
      <c r="T6702" s="16"/>
    </row>
    <row r="6703" spans="18:20" s="9" customFormat="1">
      <c r="R6703" s="16"/>
      <c r="S6703" s="16"/>
      <c r="T6703" s="16"/>
    </row>
    <row r="6704" spans="18:20" s="9" customFormat="1">
      <c r="R6704" s="16"/>
      <c r="S6704" s="16"/>
      <c r="T6704" s="16"/>
    </row>
    <row r="6705" spans="18:20" s="9" customFormat="1">
      <c r="R6705" s="16"/>
      <c r="S6705" s="16"/>
      <c r="T6705" s="16"/>
    </row>
    <row r="6706" spans="18:20" s="9" customFormat="1">
      <c r="R6706" s="16"/>
      <c r="S6706" s="16"/>
      <c r="T6706" s="16"/>
    </row>
    <row r="6707" spans="18:20" s="9" customFormat="1">
      <c r="R6707" s="16"/>
      <c r="S6707" s="16"/>
      <c r="T6707" s="16"/>
    </row>
    <row r="6708" spans="18:20" s="9" customFormat="1">
      <c r="R6708" s="16"/>
      <c r="S6708" s="16"/>
      <c r="T6708" s="16"/>
    </row>
    <row r="6709" spans="18:20" s="9" customFormat="1">
      <c r="R6709" s="16"/>
      <c r="S6709" s="16"/>
      <c r="T6709" s="16"/>
    </row>
    <row r="6710" spans="18:20" s="9" customFormat="1">
      <c r="R6710" s="16"/>
      <c r="S6710" s="16"/>
      <c r="T6710" s="16"/>
    </row>
    <row r="6711" spans="18:20" s="9" customFormat="1">
      <c r="R6711" s="16"/>
      <c r="S6711" s="16"/>
      <c r="T6711" s="16"/>
    </row>
    <row r="6712" spans="18:20" s="9" customFormat="1">
      <c r="R6712" s="16"/>
      <c r="S6712" s="16"/>
      <c r="T6712" s="16"/>
    </row>
    <row r="6713" spans="18:20" s="9" customFormat="1">
      <c r="R6713" s="16"/>
      <c r="S6713" s="16"/>
      <c r="T6713" s="16"/>
    </row>
    <row r="6714" spans="18:20" s="9" customFormat="1">
      <c r="R6714" s="16"/>
      <c r="S6714" s="16"/>
      <c r="T6714" s="16"/>
    </row>
    <row r="6715" spans="18:20" s="9" customFormat="1">
      <c r="R6715" s="16"/>
      <c r="S6715" s="16"/>
      <c r="T6715" s="16"/>
    </row>
    <row r="6716" spans="18:20" s="9" customFormat="1">
      <c r="R6716" s="16"/>
      <c r="S6716" s="16"/>
      <c r="T6716" s="16"/>
    </row>
    <row r="6717" spans="18:20" s="9" customFormat="1">
      <c r="R6717" s="16"/>
      <c r="S6717" s="16"/>
      <c r="T6717" s="16"/>
    </row>
    <row r="6718" spans="18:20" s="9" customFormat="1">
      <c r="R6718" s="16"/>
      <c r="S6718" s="16"/>
      <c r="T6718" s="16"/>
    </row>
    <row r="6719" spans="18:20" s="9" customFormat="1">
      <c r="R6719" s="16"/>
      <c r="S6719" s="16"/>
      <c r="T6719" s="16"/>
    </row>
    <row r="6720" spans="18:20" s="9" customFormat="1">
      <c r="R6720" s="16"/>
      <c r="S6720" s="16"/>
      <c r="T6720" s="16"/>
    </row>
    <row r="6721" spans="18:20" s="9" customFormat="1">
      <c r="R6721" s="16"/>
      <c r="S6721" s="16"/>
      <c r="T6721" s="16"/>
    </row>
    <row r="6722" spans="18:20" s="9" customFormat="1">
      <c r="R6722" s="16"/>
      <c r="S6722" s="16"/>
      <c r="T6722" s="16"/>
    </row>
    <row r="6723" spans="18:20" s="9" customFormat="1">
      <c r="R6723" s="16"/>
      <c r="S6723" s="16"/>
      <c r="T6723" s="16"/>
    </row>
    <row r="6724" spans="18:20" s="9" customFormat="1">
      <c r="R6724" s="16"/>
      <c r="S6724" s="16"/>
      <c r="T6724" s="16"/>
    </row>
    <row r="6725" spans="18:20" s="9" customFormat="1">
      <c r="R6725" s="16"/>
      <c r="S6725" s="16"/>
      <c r="T6725" s="16"/>
    </row>
    <row r="6726" spans="18:20" s="9" customFormat="1">
      <c r="R6726" s="16"/>
      <c r="S6726" s="16"/>
      <c r="T6726" s="16"/>
    </row>
    <row r="6727" spans="18:20" s="9" customFormat="1">
      <c r="R6727" s="16"/>
      <c r="S6727" s="16"/>
      <c r="T6727" s="16"/>
    </row>
    <row r="6728" spans="18:20" s="9" customFormat="1">
      <c r="R6728" s="16"/>
      <c r="S6728" s="16"/>
      <c r="T6728" s="16"/>
    </row>
    <row r="6729" spans="18:20" s="9" customFormat="1">
      <c r="R6729" s="16"/>
      <c r="S6729" s="16"/>
      <c r="T6729" s="16"/>
    </row>
    <row r="6730" spans="18:20" s="9" customFormat="1">
      <c r="R6730" s="16"/>
      <c r="S6730" s="16"/>
      <c r="T6730" s="16"/>
    </row>
    <row r="6731" spans="18:20" s="9" customFormat="1">
      <c r="R6731" s="16"/>
      <c r="S6731" s="16"/>
      <c r="T6731" s="16"/>
    </row>
    <row r="6732" spans="18:20" s="9" customFormat="1">
      <c r="R6732" s="16"/>
      <c r="S6732" s="16"/>
      <c r="T6732" s="16"/>
    </row>
    <row r="6733" spans="18:20" s="9" customFormat="1">
      <c r="R6733" s="16"/>
      <c r="S6733" s="16"/>
      <c r="T6733" s="16"/>
    </row>
    <row r="6734" spans="18:20" s="9" customFormat="1">
      <c r="R6734" s="16"/>
      <c r="S6734" s="16"/>
      <c r="T6734" s="16"/>
    </row>
    <row r="6735" spans="18:20" s="9" customFormat="1">
      <c r="R6735" s="16"/>
      <c r="S6735" s="16"/>
      <c r="T6735" s="16"/>
    </row>
    <row r="6736" spans="18:20" s="9" customFormat="1">
      <c r="R6736" s="16"/>
      <c r="S6736" s="16"/>
      <c r="T6736" s="16"/>
    </row>
    <row r="6737" spans="18:20" s="9" customFormat="1">
      <c r="R6737" s="16"/>
      <c r="S6737" s="16"/>
      <c r="T6737" s="16"/>
    </row>
    <row r="6738" spans="18:20" s="9" customFormat="1">
      <c r="R6738" s="16"/>
      <c r="S6738" s="16"/>
      <c r="T6738" s="16"/>
    </row>
    <row r="6739" spans="18:20" s="9" customFormat="1">
      <c r="R6739" s="16"/>
      <c r="S6739" s="16"/>
      <c r="T6739" s="16"/>
    </row>
    <row r="6740" spans="18:20" s="9" customFormat="1">
      <c r="R6740" s="16"/>
      <c r="S6740" s="16"/>
      <c r="T6740" s="16"/>
    </row>
    <row r="6741" spans="18:20" s="9" customFormat="1">
      <c r="R6741" s="16"/>
      <c r="S6741" s="16"/>
      <c r="T6741" s="16"/>
    </row>
    <row r="6742" spans="18:20" s="9" customFormat="1">
      <c r="R6742" s="16"/>
      <c r="S6742" s="16"/>
      <c r="T6742" s="16"/>
    </row>
    <row r="6743" spans="18:20" s="9" customFormat="1">
      <c r="R6743" s="16"/>
      <c r="S6743" s="16"/>
      <c r="T6743" s="16"/>
    </row>
    <row r="6744" spans="18:20" s="9" customFormat="1">
      <c r="R6744" s="16"/>
      <c r="S6744" s="16"/>
      <c r="T6744" s="16"/>
    </row>
    <row r="6745" spans="18:20" s="9" customFormat="1">
      <c r="R6745" s="16"/>
      <c r="S6745" s="16"/>
      <c r="T6745" s="16"/>
    </row>
    <row r="6746" spans="18:20" s="9" customFormat="1">
      <c r="R6746" s="16"/>
      <c r="S6746" s="16"/>
      <c r="T6746" s="16"/>
    </row>
    <row r="6747" spans="18:20" s="9" customFormat="1">
      <c r="R6747" s="16"/>
      <c r="S6747" s="16"/>
      <c r="T6747" s="16"/>
    </row>
    <row r="6748" spans="18:20" s="9" customFormat="1">
      <c r="R6748" s="16"/>
      <c r="S6748" s="16"/>
      <c r="T6748" s="16"/>
    </row>
    <row r="6749" spans="18:20" s="9" customFormat="1">
      <c r="R6749" s="16"/>
      <c r="S6749" s="16"/>
      <c r="T6749" s="16"/>
    </row>
    <row r="6750" spans="18:20" s="9" customFormat="1">
      <c r="R6750" s="16"/>
      <c r="S6750" s="16"/>
      <c r="T6750" s="16"/>
    </row>
    <row r="6751" spans="18:20" s="9" customFormat="1">
      <c r="R6751" s="16"/>
      <c r="S6751" s="16"/>
      <c r="T6751" s="16"/>
    </row>
    <row r="6752" spans="18:20" s="9" customFormat="1">
      <c r="R6752" s="16"/>
      <c r="S6752" s="16"/>
      <c r="T6752" s="16"/>
    </row>
    <row r="6753" spans="18:20" s="9" customFormat="1">
      <c r="R6753" s="16"/>
      <c r="S6753" s="16"/>
      <c r="T6753" s="16"/>
    </row>
    <row r="6754" spans="18:20" s="9" customFormat="1">
      <c r="R6754" s="16"/>
      <c r="S6754" s="16"/>
      <c r="T6754" s="16"/>
    </row>
    <row r="6755" spans="18:20" s="9" customFormat="1">
      <c r="R6755" s="16"/>
      <c r="S6755" s="16"/>
      <c r="T6755" s="16"/>
    </row>
    <row r="6756" spans="18:20" s="9" customFormat="1">
      <c r="R6756" s="16"/>
      <c r="S6756" s="16"/>
      <c r="T6756" s="16"/>
    </row>
    <row r="6757" spans="18:20" s="9" customFormat="1">
      <c r="R6757" s="16"/>
      <c r="S6757" s="16"/>
      <c r="T6757" s="16"/>
    </row>
    <row r="6758" spans="18:20" s="9" customFormat="1">
      <c r="R6758" s="16"/>
      <c r="S6758" s="16"/>
      <c r="T6758" s="16"/>
    </row>
    <row r="6759" spans="18:20" s="9" customFormat="1">
      <c r="R6759" s="16"/>
      <c r="S6759" s="16"/>
      <c r="T6759" s="16"/>
    </row>
    <row r="6760" spans="18:20" s="9" customFormat="1">
      <c r="R6760" s="16"/>
      <c r="S6760" s="16"/>
      <c r="T6760" s="16"/>
    </row>
    <row r="6761" spans="18:20" s="9" customFormat="1">
      <c r="R6761" s="16"/>
      <c r="S6761" s="16"/>
      <c r="T6761" s="16"/>
    </row>
    <row r="6762" spans="18:20" s="9" customFormat="1">
      <c r="R6762" s="16"/>
      <c r="S6762" s="16"/>
      <c r="T6762" s="16"/>
    </row>
    <row r="6763" spans="18:20" s="9" customFormat="1">
      <c r="R6763" s="16"/>
      <c r="S6763" s="16"/>
      <c r="T6763" s="16"/>
    </row>
    <row r="6764" spans="18:20" s="9" customFormat="1">
      <c r="R6764" s="16"/>
      <c r="S6764" s="16"/>
      <c r="T6764" s="16"/>
    </row>
    <row r="6765" spans="18:20" s="9" customFormat="1">
      <c r="R6765" s="16"/>
      <c r="S6765" s="16"/>
      <c r="T6765" s="16"/>
    </row>
    <row r="6766" spans="18:20" s="9" customFormat="1">
      <c r="R6766" s="16"/>
      <c r="S6766" s="16"/>
      <c r="T6766" s="16"/>
    </row>
    <row r="6767" spans="18:20" s="9" customFormat="1">
      <c r="R6767" s="16"/>
      <c r="S6767" s="16"/>
      <c r="T6767" s="16"/>
    </row>
    <row r="6768" spans="18:20" s="9" customFormat="1">
      <c r="R6768" s="16"/>
      <c r="S6768" s="16"/>
      <c r="T6768" s="16"/>
    </row>
    <row r="6769" spans="18:20" s="9" customFormat="1">
      <c r="R6769" s="16"/>
      <c r="S6769" s="16"/>
      <c r="T6769" s="16"/>
    </row>
    <row r="6770" spans="18:20" s="9" customFormat="1">
      <c r="R6770" s="16"/>
      <c r="S6770" s="16"/>
      <c r="T6770" s="16"/>
    </row>
    <row r="6771" spans="18:20" s="9" customFormat="1">
      <c r="R6771" s="16"/>
      <c r="S6771" s="16"/>
      <c r="T6771" s="16"/>
    </row>
    <row r="6772" spans="18:20" s="9" customFormat="1">
      <c r="R6772" s="16"/>
      <c r="S6772" s="16"/>
      <c r="T6772" s="16"/>
    </row>
    <row r="6773" spans="18:20" s="9" customFormat="1">
      <c r="R6773" s="16"/>
      <c r="S6773" s="16"/>
      <c r="T6773" s="16"/>
    </row>
    <row r="6774" spans="18:20" s="9" customFormat="1">
      <c r="R6774" s="16"/>
      <c r="S6774" s="16"/>
      <c r="T6774" s="16"/>
    </row>
    <row r="6775" spans="18:20" s="9" customFormat="1">
      <c r="R6775" s="16"/>
      <c r="S6775" s="16"/>
      <c r="T6775" s="16"/>
    </row>
    <row r="6776" spans="18:20" s="9" customFormat="1">
      <c r="R6776" s="16"/>
      <c r="S6776" s="16"/>
      <c r="T6776" s="16"/>
    </row>
    <row r="6777" spans="18:20" s="9" customFormat="1">
      <c r="R6777" s="16"/>
      <c r="S6777" s="16"/>
      <c r="T6777" s="16"/>
    </row>
    <row r="6778" spans="18:20" s="9" customFormat="1">
      <c r="R6778" s="16"/>
      <c r="S6778" s="16"/>
      <c r="T6778" s="16"/>
    </row>
    <row r="6779" spans="18:20" s="9" customFormat="1">
      <c r="R6779" s="16"/>
      <c r="S6779" s="16"/>
      <c r="T6779" s="16"/>
    </row>
    <row r="6780" spans="18:20" s="9" customFormat="1">
      <c r="R6780" s="16"/>
      <c r="S6780" s="16"/>
      <c r="T6780" s="16"/>
    </row>
    <row r="6781" spans="18:20" s="9" customFormat="1">
      <c r="R6781" s="16"/>
      <c r="S6781" s="16"/>
      <c r="T6781" s="16"/>
    </row>
    <row r="6782" spans="18:20" s="9" customFormat="1">
      <c r="R6782" s="16"/>
      <c r="S6782" s="16"/>
      <c r="T6782" s="16"/>
    </row>
    <row r="6783" spans="18:20" s="9" customFormat="1">
      <c r="R6783" s="16"/>
      <c r="S6783" s="16"/>
      <c r="T6783" s="16"/>
    </row>
    <row r="6784" spans="18:20" s="9" customFormat="1">
      <c r="R6784" s="16"/>
      <c r="S6784" s="16"/>
      <c r="T6784" s="16"/>
    </row>
    <row r="6785" spans="18:20" s="9" customFormat="1">
      <c r="R6785" s="16"/>
      <c r="S6785" s="16"/>
      <c r="T6785" s="16"/>
    </row>
    <row r="6786" spans="18:20" s="9" customFormat="1">
      <c r="R6786" s="16"/>
      <c r="S6786" s="16"/>
      <c r="T6786" s="16"/>
    </row>
    <row r="6787" spans="18:20" s="9" customFormat="1">
      <c r="R6787" s="16"/>
      <c r="S6787" s="16"/>
      <c r="T6787" s="16"/>
    </row>
    <row r="6788" spans="18:20" s="9" customFormat="1">
      <c r="R6788" s="16"/>
      <c r="S6788" s="16"/>
      <c r="T6788" s="16"/>
    </row>
    <row r="6789" spans="18:20" s="9" customFormat="1">
      <c r="R6789" s="16"/>
      <c r="S6789" s="16"/>
      <c r="T6789" s="16"/>
    </row>
    <row r="6790" spans="18:20" s="9" customFormat="1">
      <c r="R6790" s="16"/>
      <c r="S6790" s="16"/>
      <c r="T6790" s="16"/>
    </row>
    <row r="6791" spans="18:20" s="9" customFormat="1">
      <c r="R6791" s="16"/>
      <c r="S6791" s="16"/>
      <c r="T6791" s="16"/>
    </row>
    <row r="6792" spans="18:20" s="9" customFormat="1">
      <c r="R6792" s="16"/>
      <c r="S6792" s="16"/>
      <c r="T6792" s="16"/>
    </row>
    <row r="6793" spans="18:20" s="9" customFormat="1">
      <c r="R6793" s="16"/>
      <c r="S6793" s="16"/>
      <c r="T6793" s="16"/>
    </row>
    <row r="6794" spans="18:20" s="9" customFormat="1">
      <c r="R6794" s="16"/>
      <c r="S6794" s="16"/>
      <c r="T6794" s="16"/>
    </row>
    <row r="6795" spans="18:20" s="9" customFormat="1">
      <c r="R6795" s="16"/>
      <c r="S6795" s="16"/>
      <c r="T6795" s="16"/>
    </row>
    <row r="6796" spans="18:20" s="9" customFormat="1">
      <c r="R6796" s="16"/>
      <c r="S6796" s="16"/>
      <c r="T6796" s="16"/>
    </row>
    <row r="6797" spans="18:20" s="9" customFormat="1">
      <c r="R6797" s="16"/>
      <c r="S6797" s="16"/>
      <c r="T6797" s="16"/>
    </row>
    <row r="6798" spans="18:20" s="9" customFormat="1">
      <c r="R6798" s="16"/>
      <c r="S6798" s="16"/>
      <c r="T6798" s="16"/>
    </row>
    <row r="6799" spans="18:20" s="9" customFormat="1">
      <c r="R6799" s="16"/>
      <c r="S6799" s="16"/>
      <c r="T6799" s="16"/>
    </row>
    <row r="6800" spans="18:20" s="9" customFormat="1">
      <c r="R6800" s="16"/>
      <c r="S6800" s="16"/>
      <c r="T6800" s="16"/>
    </row>
    <row r="6801" spans="18:20" s="9" customFormat="1">
      <c r="R6801" s="16"/>
      <c r="S6801" s="16"/>
      <c r="T6801" s="16"/>
    </row>
    <row r="6802" spans="18:20" s="9" customFormat="1">
      <c r="R6802" s="16"/>
      <c r="S6802" s="16"/>
      <c r="T6802" s="16"/>
    </row>
    <row r="6803" spans="18:20" s="9" customFormat="1">
      <c r="R6803" s="16"/>
      <c r="S6803" s="16"/>
      <c r="T6803" s="16"/>
    </row>
    <row r="6804" spans="18:20" s="9" customFormat="1">
      <c r="R6804" s="16"/>
      <c r="S6804" s="16"/>
      <c r="T6804" s="16"/>
    </row>
    <row r="6805" spans="18:20" s="9" customFormat="1">
      <c r="R6805" s="16"/>
      <c r="S6805" s="16"/>
      <c r="T6805" s="16"/>
    </row>
    <row r="6806" spans="18:20" s="9" customFormat="1">
      <c r="R6806" s="16"/>
      <c r="S6806" s="16"/>
      <c r="T6806" s="16"/>
    </row>
    <row r="6807" spans="18:20" s="9" customFormat="1">
      <c r="R6807" s="16"/>
      <c r="S6807" s="16"/>
      <c r="T6807" s="16"/>
    </row>
    <row r="6808" spans="18:20" s="9" customFormat="1">
      <c r="R6808" s="16"/>
      <c r="S6808" s="16"/>
      <c r="T6808" s="16"/>
    </row>
    <row r="6809" spans="18:20" s="9" customFormat="1">
      <c r="R6809" s="16"/>
      <c r="S6809" s="16"/>
      <c r="T6809" s="16"/>
    </row>
    <row r="6810" spans="18:20" s="9" customFormat="1">
      <c r="R6810" s="16"/>
      <c r="S6810" s="16"/>
      <c r="T6810" s="16"/>
    </row>
    <row r="6811" spans="18:20" s="9" customFormat="1">
      <c r="R6811" s="16"/>
      <c r="S6811" s="16"/>
      <c r="T6811" s="16"/>
    </row>
    <row r="6812" spans="18:20" s="9" customFormat="1">
      <c r="R6812" s="16"/>
      <c r="S6812" s="16"/>
      <c r="T6812" s="16"/>
    </row>
    <row r="6813" spans="18:20" s="9" customFormat="1">
      <c r="R6813" s="16"/>
      <c r="S6813" s="16"/>
      <c r="T6813" s="16"/>
    </row>
    <row r="6814" spans="18:20" s="9" customFormat="1">
      <c r="R6814" s="16"/>
      <c r="S6814" s="16"/>
      <c r="T6814" s="16"/>
    </row>
    <row r="6815" spans="18:20" s="9" customFormat="1">
      <c r="R6815" s="16"/>
      <c r="S6815" s="16"/>
      <c r="T6815" s="16"/>
    </row>
    <row r="6816" spans="18:20" s="9" customFormat="1">
      <c r="R6816" s="16"/>
      <c r="S6816" s="16"/>
      <c r="T6816" s="16"/>
    </row>
    <row r="6817" spans="18:20" s="9" customFormat="1">
      <c r="R6817" s="16"/>
      <c r="S6817" s="16"/>
      <c r="T6817" s="16"/>
    </row>
    <row r="6818" spans="18:20" s="9" customFormat="1">
      <c r="R6818" s="16"/>
      <c r="S6818" s="16"/>
      <c r="T6818" s="16"/>
    </row>
    <row r="6819" spans="18:20" s="9" customFormat="1">
      <c r="R6819" s="16"/>
      <c r="S6819" s="16"/>
      <c r="T6819" s="16"/>
    </row>
    <row r="6820" spans="18:20" s="9" customFormat="1">
      <c r="R6820" s="16"/>
      <c r="S6820" s="16"/>
      <c r="T6820" s="16"/>
    </row>
    <row r="6821" spans="18:20" s="9" customFormat="1">
      <c r="R6821" s="16"/>
      <c r="S6821" s="16"/>
      <c r="T6821" s="16"/>
    </row>
    <row r="6822" spans="18:20" s="9" customFormat="1">
      <c r="R6822" s="16"/>
      <c r="S6822" s="16"/>
      <c r="T6822" s="16"/>
    </row>
    <row r="6823" spans="18:20" s="9" customFormat="1">
      <c r="R6823" s="16"/>
      <c r="S6823" s="16"/>
      <c r="T6823" s="16"/>
    </row>
    <row r="6824" spans="18:20" s="9" customFormat="1">
      <c r="R6824" s="16"/>
      <c r="S6824" s="16"/>
      <c r="T6824" s="16"/>
    </row>
    <row r="6825" spans="18:20" s="9" customFormat="1">
      <c r="R6825" s="16"/>
      <c r="S6825" s="16"/>
      <c r="T6825" s="16"/>
    </row>
    <row r="6826" spans="18:20" s="9" customFormat="1">
      <c r="R6826" s="16"/>
      <c r="S6826" s="16"/>
      <c r="T6826" s="16"/>
    </row>
    <row r="6827" spans="18:20" s="9" customFormat="1">
      <c r="R6827" s="16"/>
      <c r="S6827" s="16"/>
      <c r="T6827" s="16"/>
    </row>
    <row r="6828" spans="18:20" s="9" customFormat="1">
      <c r="R6828" s="16"/>
      <c r="S6828" s="16"/>
      <c r="T6828" s="16"/>
    </row>
    <row r="6829" spans="18:20" s="9" customFormat="1">
      <c r="R6829" s="16"/>
      <c r="S6829" s="16"/>
      <c r="T6829" s="16"/>
    </row>
    <row r="6830" spans="18:20" s="9" customFormat="1">
      <c r="R6830" s="16"/>
      <c r="S6830" s="16"/>
      <c r="T6830" s="16"/>
    </row>
    <row r="6831" spans="18:20" s="9" customFormat="1">
      <c r="R6831" s="16"/>
      <c r="S6831" s="16"/>
      <c r="T6831" s="16"/>
    </row>
    <row r="6832" spans="18:20" s="9" customFormat="1">
      <c r="R6832" s="16"/>
      <c r="S6832" s="16"/>
      <c r="T6832" s="16"/>
    </row>
    <row r="6833" spans="18:20" s="9" customFormat="1">
      <c r="R6833" s="16"/>
      <c r="S6833" s="16"/>
      <c r="T6833" s="16"/>
    </row>
    <row r="6834" spans="18:20" s="9" customFormat="1">
      <c r="R6834" s="16"/>
      <c r="S6834" s="16"/>
      <c r="T6834" s="16"/>
    </row>
    <row r="6835" spans="18:20" s="9" customFormat="1">
      <c r="R6835" s="16"/>
      <c r="S6835" s="16"/>
      <c r="T6835" s="16"/>
    </row>
    <row r="6836" spans="18:20" s="9" customFormat="1">
      <c r="R6836" s="16"/>
      <c r="S6836" s="16"/>
      <c r="T6836" s="16"/>
    </row>
    <row r="6837" spans="18:20" s="9" customFormat="1">
      <c r="R6837" s="16"/>
      <c r="S6837" s="16"/>
      <c r="T6837" s="16"/>
    </row>
    <row r="6838" spans="18:20" s="9" customFormat="1">
      <c r="R6838" s="16"/>
      <c r="S6838" s="16"/>
      <c r="T6838" s="16"/>
    </row>
    <row r="6839" spans="18:20" s="9" customFormat="1">
      <c r="R6839" s="16"/>
      <c r="S6839" s="16"/>
      <c r="T6839" s="16"/>
    </row>
    <row r="6840" spans="18:20" s="9" customFormat="1">
      <c r="R6840" s="16"/>
      <c r="S6840" s="16"/>
      <c r="T6840" s="16"/>
    </row>
    <row r="6841" spans="18:20" s="9" customFormat="1">
      <c r="R6841" s="16"/>
      <c r="S6841" s="16"/>
      <c r="T6841" s="16"/>
    </row>
    <row r="6842" spans="18:20" s="9" customFormat="1">
      <c r="R6842" s="16"/>
      <c r="S6842" s="16"/>
      <c r="T6842" s="16"/>
    </row>
    <row r="6843" spans="18:20" s="9" customFormat="1">
      <c r="R6843" s="16"/>
      <c r="S6843" s="16"/>
      <c r="T6843" s="16"/>
    </row>
    <row r="6844" spans="18:20" s="9" customFormat="1">
      <c r="R6844" s="16"/>
      <c r="S6844" s="16"/>
      <c r="T6844" s="16"/>
    </row>
    <row r="6845" spans="18:20" s="9" customFormat="1">
      <c r="R6845" s="16"/>
      <c r="S6845" s="16"/>
      <c r="T6845" s="16"/>
    </row>
    <row r="6846" spans="18:20" s="9" customFormat="1">
      <c r="R6846" s="16"/>
      <c r="S6846" s="16"/>
      <c r="T6846" s="16"/>
    </row>
    <row r="6847" spans="18:20" s="9" customFormat="1">
      <c r="R6847" s="16"/>
      <c r="S6847" s="16"/>
      <c r="T6847" s="16"/>
    </row>
    <row r="6848" spans="18:20" s="9" customFormat="1">
      <c r="R6848" s="16"/>
      <c r="S6848" s="16"/>
      <c r="T6848" s="16"/>
    </row>
    <row r="6849" spans="18:20" s="9" customFormat="1">
      <c r="R6849" s="16"/>
      <c r="S6849" s="16"/>
      <c r="T6849" s="16"/>
    </row>
    <row r="6850" spans="18:20" s="9" customFormat="1">
      <c r="R6850" s="16"/>
      <c r="S6850" s="16"/>
      <c r="T6850" s="16"/>
    </row>
    <row r="6851" spans="18:20" s="9" customFormat="1">
      <c r="R6851" s="16"/>
      <c r="S6851" s="16"/>
      <c r="T6851" s="16"/>
    </row>
    <row r="6852" spans="18:20" s="9" customFormat="1">
      <c r="R6852" s="16"/>
      <c r="S6852" s="16"/>
      <c r="T6852" s="16"/>
    </row>
    <row r="6853" spans="18:20" s="9" customFormat="1">
      <c r="R6853" s="16"/>
      <c r="S6853" s="16"/>
      <c r="T6853" s="16"/>
    </row>
    <row r="6854" spans="18:20" s="9" customFormat="1">
      <c r="R6854" s="16"/>
      <c r="S6854" s="16"/>
      <c r="T6854" s="16"/>
    </row>
    <row r="6855" spans="18:20" s="9" customFormat="1">
      <c r="R6855" s="16"/>
      <c r="S6855" s="16"/>
      <c r="T6855" s="16"/>
    </row>
    <row r="6856" spans="18:20" s="9" customFormat="1">
      <c r="R6856" s="16"/>
      <c r="S6856" s="16"/>
      <c r="T6856" s="16"/>
    </row>
    <row r="6857" spans="18:20" s="9" customFormat="1">
      <c r="R6857" s="16"/>
      <c r="S6857" s="16"/>
      <c r="T6857" s="16"/>
    </row>
    <row r="6858" spans="18:20" s="9" customFormat="1">
      <c r="R6858" s="16"/>
      <c r="S6858" s="16"/>
      <c r="T6858" s="16"/>
    </row>
    <row r="6859" spans="18:20" s="9" customFormat="1">
      <c r="R6859" s="16"/>
      <c r="S6859" s="16"/>
      <c r="T6859" s="16"/>
    </row>
    <row r="6860" spans="18:20" s="9" customFormat="1">
      <c r="R6860" s="16"/>
      <c r="S6860" s="16"/>
      <c r="T6860" s="16"/>
    </row>
    <row r="6861" spans="18:20" s="9" customFormat="1">
      <c r="R6861" s="16"/>
      <c r="S6861" s="16"/>
      <c r="T6861" s="16"/>
    </row>
    <row r="6862" spans="18:20" s="9" customFormat="1">
      <c r="R6862" s="16"/>
      <c r="S6862" s="16"/>
      <c r="T6862" s="16"/>
    </row>
    <row r="6863" spans="18:20" s="9" customFormat="1">
      <c r="R6863" s="16"/>
      <c r="S6863" s="16"/>
      <c r="T6863" s="16"/>
    </row>
    <row r="6864" spans="18:20" s="9" customFormat="1">
      <c r="R6864" s="16"/>
      <c r="S6864" s="16"/>
      <c r="T6864" s="16"/>
    </row>
    <row r="6865" spans="18:20" s="9" customFormat="1">
      <c r="R6865" s="16"/>
      <c r="S6865" s="16"/>
      <c r="T6865" s="16"/>
    </row>
    <row r="6866" spans="18:20" s="9" customFormat="1">
      <c r="R6866" s="16"/>
      <c r="S6866" s="16"/>
      <c r="T6866" s="16"/>
    </row>
    <row r="6867" spans="18:20" s="9" customFormat="1">
      <c r="R6867" s="16"/>
      <c r="S6867" s="16"/>
      <c r="T6867" s="16"/>
    </row>
    <row r="6868" spans="18:20" s="9" customFormat="1">
      <c r="R6868" s="16"/>
      <c r="S6868" s="16"/>
      <c r="T6868" s="16"/>
    </row>
    <row r="6869" spans="18:20" s="9" customFormat="1">
      <c r="R6869" s="16"/>
      <c r="S6869" s="16"/>
      <c r="T6869" s="16"/>
    </row>
    <row r="6870" spans="18:20" s="9" customFormat="1">
      <c r="R6870" s="16"/>
      <c r="S6870" s="16"/>
      <c r="T6870" s="16"/>
    </row>
    <row r="6871" spans="18:20" s="9" customFormat="1">
      <c r="R6871" s="16"/>
      <c r="S6871" s="16"/>
      <c r="T6871" s="16"/>
    </row>
    <row r="6872" spans="18:20" s="9" customFormat="1">
      <c r="R6872" s="16"/>
      <c r="S6872" s="16"/>
      <c r="T6872" s="16"/>
    </row>
    <row r="6873" spans="18:20" s="9" customFormat="1">
      <c r="R6873" s="16"/>
      <c r="S6873" s="16"/>
      <c r="T6873" s="16"/>
    </row>
    <row r="6874" spans="18:20" s="9" customFormat="1">
      <c r="R6874" s="16"/>
      <c r="S6874" s="16"/>
      <c r="T6874" s="16"/>
    </row>
    <row r="6875" spans="18:20" s="9" customFormat="1">
      <c r="R6875" s="16"/>
      <c r="S6875" s="16"/>
      <c r="T6875" s="16"/>
    </row>
    <row r="6876" spans="18:20" s="9" customFormat="1">
      <c r="R6876" s="16"/>
      <c r="S6876" s="16"/>
      <c r="T6876" s="16"/>
    </row>
    <row r="6877" spans="18:20" s="9" customFormat="1">
      <c r="R6877" s="16"/>
      <c r="S6877" s="16"/>
      <c r="T6877" s="16"/>
    </row>
    <row r="6878" spans="18:20" s="9" customFormat="1">
      <c r="R6878" s="16"/>
      <c r="S6878" s="16"/>
      <c r="T6878" s="16"/>
    </row>
    <row r="6879" spans="18:20" s="9" customFormat="1">
      <c r="R6879" s="16"/>
      <c r="S6879" s="16"/>
      <c r="T6879" s="16"/>
    </row>
    <row r="6880" spans="18:20" s="9" customFormat="1">
      <c r="R6880" s="16"/>
      <c r="S6880" s="16"/>
      <c r="T6880" s="16"/>
    </row>
    <row r="6881" spans="18:20" s="9" customFormat="1">
      <c r="R6881" s="16"/>
      <c r="S6881" s="16"/>
      <c r="T6881" s="16"/>
    </row>
    <row r="6882" spans="18:20" s="9" customFormat="1">
      <c r="R6882" s="16"/>
      <c r="S6882" s="16"/>
      <c r="T6882" s="16"/>
    </row>
    <row r="6883" spans="18:20" s="9" customFormat="1">
      <c r="R6883" s="16"/>
      <c r="S6883" s="16"/>
      <c r="T6883" s="16"/>
    </row>
    <row r="6884" spans="18:20" s="9" customFormat="1">
      <c r="R6884" s="16"/>
      <c r="S6884" s="16"/>
      <c r="T6884" s="16"/>
    </row>
    <row r="6885" spans="18:20" s="9" customFormat="1">
      <c r="R6885" s="16"/>
      <c r="S6885" s="16"/>
      <c r="T6885" s="16"/>
    </row>
    <row r="6886" spans="18:20" s="9" customFormat="1">
      <c r="R6886" s="16"/>
      <c r="S6886" s="16"/>
      <c r="T6886" s="16"/>
    </row>
    <row r="6887" spans="18:20" s="9" customFormat="1">
      <c r="R6887" s="16"/>
      <c r="S6887" s="16"/>
      <c r="T6887" s="16"/>
    </row>
    <row r="6888" spans="18:20" s="9" customFormat="1">
      <c r="R6888" s="16"/>
      <c r="S6888" s="16"/>
      <c r="T6888" s="16"/>
    </row>
    <row r="6889" spans="18:20" s="9" customFormat="1">
      <c r="R6889" s="16"/>
      <c r="S6889" s="16"/>
      <c r="T6889" s="16"/>
    </row>
    <row r="6890" spans="18:20" s="9" customFormat="1">
      <c r="R6890" s="16"/>
      <c r="S6890" s="16"/>
      <c r="T6890" s="16"/>
    </row>
    <row r="6891" spans="18:20" s="9" customFormat="1">
      <c r="R6891" s="16"/>
      <c r="S6891" s="16"/>
      <c r="T6891" s="16"/>
    </row>
    <row r="6892" spans="18:20" s="9" customFormat="1">
      <c r="R6892" s="16"/>
      <c r="S6892" s="16"/>
      <c r="T6892" s="16"/>
    </row>
    <row r="6893" spans="18:20" s="9" customFormat="1">
      <c r="R6893" s="16"/>
      <c r="S6893" s="16"/>
      <c r="T6893" s="16"/>
    </row>
    <row r="6894" spans="18:20" s="9" customFormat="1">
      <c r="R6894" s="16"/>
      <c r="S6894" s="16"/>
      <c r="T6894" s="16"/>
    </row>
    <row r="6895" spans="18:20" s="9" customFormat="1">
      <c r="R6895" s="16"/>
      <c r="S6895" s="16"/>
      <c r="T6895" s="16"/>
    </row>
    <row r="6896" spans="18:20" s="9" customFormat="1">
      <c r="R6896" s="16"/>
      <c r="S6896" s="16"/>
      <c r="T6896" s="16"/>
    </row>
    <row r="6897" spans="18:20" s="9" customFormat="1">
      <c r="R6897" s="16"/>
      <c r="S6897" s="16"/>
      <c r="T6897" s="16"/>
    </row>
    <row r="6898" spans="18:20" s="9" customFormat="1">
      <c r="R6898" s="16"/>
      <c r="S6898" s="16"/>
      <c r="T6898" s="16"/>
    </row>
    <row r="6899" spans="18:20" s="9" customFormat="1">
      <c r="R6899" s="16"/>
      <c r="S6899" s="16"/>
      <c r="T6899" s="16"/>
    </row>
    <row r="6900" spans="18:20" s="9" customFormat="1">
      <c r="R6900" s="16"/>
      <c r="S6900" s="16"/>
      <c r="T6900" s="16"/>
    </row>
    <row r="6901" spans="18:20" s="9" customFormat="1">
      <c r="R6901" s="16"/>
      <c r="S6901" s="16"/>
      <c r="T6901" s="16"/>
    </row>
    <row r="6902" spans="18:20" s="9" customFormat="1">
      <c r="R6902" s="16"/>
      <c r="S6902" s="16"/>
      <c r="T6902" s="16"/>
    </row>
    <row r="6903" spans="18:20" s="9" customFormat="1">
      <c r="R6903" s="16"/>
      <c r="S6903" s="16"/>
      <c r="T6903" s="16"/>
    </row>
    <row r="6904" spans="18:20" s="9" customFormat="1">
      <c r="R6904" s="16"/>
      <c r="S6904" s="16"/>
      <c r="T6904" s="16"/>
    </row>
    <row r="6905" spans="18:20" s="9" customFormat="1">
      <c r="R6905" s="16"/>
      <c r="S6905" s="16"/>
      <c r="T6905" s="16"/>
    </row>
    <row r="6906" spans="18:20" s="9" customFormat="1">
      <c r="R6906" s="16"/>
      <c r="S6906" s="16"/>
      <c r="T6906" s="16"/>
    </row>
    <row r="6907" spans="18:20" s="9" customFormat="1">
      <c r="R6907" s="16"/>
      <c r="S6907" s="16"/>
      <c r="T6907" s="16"/>
    </row>
    <row r="6908" spans="18:20" s="9" customFormat="1">
      <c r="R6908" s="16"/>
      <c r="S6908" s="16"/>
      <c r="T6908" s="16"/>
    </row>
    <row r="6909" spans="18:20" s="9" customFormat="1">
      <c r="R6909" s="16"/>
      <c r="S6909" s="16"/>
      <c r="T6909" s="16"/>
    </row>
    <row r="6910" spans="18:20" s="9" customFormat="1">
      <c r="R6910" s="16"/>
      <c r="S6910" s="16"/>
      <c r="T6910" s="16"/>
    </row>
    <row r="6911" spans="18:20" s="9" customFormat="1">
      <c r="R6911" s="16"/>
      <c r="S6911" s="16"/>
      <c r="T6911" s="16"/>
    </row>
    <row r="6912" spans="18:20" s="9" customFormat="1">
      <c r="R6912" s="16"/>
      <c r="S6912" s="16"/>
      <c r="T6912" s="16"/>
    </row>
    <row r="6913" spans="18:20" s="9" customFormat="1">
      <c r="R6913" s="16"/>
      <c r="S6913" s="16"/>
      <c r="T6913" s="16"/>
    </row>
    <row r="6914" spans="18:20" s="9" customFormat="1">
      <c r="R6914" s="16"/>
      <c r="S6914" s="16"/>
      <c r="T6914" s="16"/>
    </row>
    <row r="6915" spans="18:20" s="9" customFormat="1">
      <c r="R6915" s="16"/>
      <c r="S6915" s="16"/>
      <c r="T6915" s="16"/>
    </row>
    <row r="6916" spans="18:20" s="9" customFormat="1">
      <c r="R6916" s="16"/>
      <c r="S6916" s="16"/>
      <c r="T6916" s="16"/>
    </row>
    <row r="6917" spans="18:20" s="9" customFormat="1">
      <c r="R6917" s="16"/>
      <c r="S6917" s="16"/>
      <c r="T6917" s="16"/>
    </row>
    <row r="6918" spans="18:20" s="9" customFormat="1">
      <c r="R6918" s="16"/>
      <c r="S6918" s="16"/>
      <c r="T6918" s="16"/>
    </row>
    <row r="6919" spans="18:20" s="9" customFormat="1">
      <c r="R6919" s="16"/>
      <c r="S6919" s="16"/>
      <c r="T6919" s="16"/>
    </row>
    <row r="6920" spans="18:20" s="9" customFormat="1">
      <c r="R6920" s="16"/>
      <c r="S6920" s="16"/>
      <c r="T6920" s="16"/>
    </row>
    <row r="6921" spans="18:20" s="9" customFormat="1">
      <c r="R6921" s="16"/>
      <c r="S6921" s="16"/>
      <c r="T6921" s="16"/>
    </row>
    <row r="6922" spans="18:20" s="9" customFormat="1">
      <c r="R6922" s="16"/>
      <c r="S6922" s="16"/>
      <c r="T6922" s="16"/>
    </row>
    <row r="6923" spans="18:20" s="9" customFormat="1">
      <c r="R6923" s="16"/>
      <c r="S6923" s="16"/>
      <c r="T6923" s="16"/>
    </row>
    <row r="6924" spans="18:20" s="9" customFormat="1">
      <c r="R6924" s="16"/>
      <c r="S6924" s="16"/>
      <c r="T6924" s="16"/>
    </row>
    <row r="6925" spans="18:20" s="9" customFormat="1">
      <c r="R6925" s="16"/>
      <c r="S6925" s="16"/>
      <c r="T6925" s="16"/>
    </row>
    <row r="6926" spans="18:20" s="9" customFormat="1">
      <c r="R6926" s="16"/>
      <c r="S6926" s="16"/>
      <c r="T6926" s="16"/>
    </row>
    <row r="6927" spans="18:20" s="9" customFormat="1">
      <c r="R6927" s="16"/>
      <c r="S6927" s="16"/>
      <c r="T6927" s="16"/>
    </row>
    <row r="6928" spans="18:20" s="9" customFormat="1">
      <c r="R6928" s="16"/>
      <c r="S6928" s="16"/>
      <c r="T6928" s="16"/>
    </row>
    <row r="6929" spans="18:20" s="9" customFormat="1">
      <c r="R6929" s="16"/>
      <c r="S6929" s="16"/>
      <c r="T6929" s="16"/>
    </row>
    <row r="6930" spans="18:20" s="9" customFormat="1">
      <c r="R6930" s="16"/>
      <c r="S6930" s="16"/>
      <c r="T6930" s="16"/>
    </row>
    <row r="6931" spans="18:20" s="9" customFormat="1">
      <c r="R6931" s="16"/>
      <c r="S6931" s="16"/>
      <c r="T6931" s="16"/>
    </row>
    <row r="6932" spans="18:20" s="9" customFormat="1">
      <c r="R6932" s="16"/>
      <c r="S6932" s="16"/>
      <c r="T6932" s="16"/>
    </row>
    <row r="6933" spans="18:20" s="9" customFormat="1">
      <c r="R6933" s="16"/>
      <c r="S6933" s="16"/>
      <c r="T6933" s="16"/>
    </row>
    <row r="6934" spans="18:20" s="9" customFormat="1">
      <c r="R6934" s="16"/>
      <c r="S6934" s="16"/>
      <c r="T6934" s="16"/>
    </row>
    <row r="6935" spans="18:20" s="9" customFormat="1">
      <c r="R6935" s="16"/>
      <c r="S6935" s="16"/>
      <c r="T6935" s="16"/>
    </row>
    <row r="6936" spans="18:20" s="9" customFormat="1">
      <c r="R6936" s="16"/>
      <c r="S6936" s="16"/>
      <c r="T6936" s="16"/>
    </row>
    <row r="6937" spans="18:20" s="9" customFormat="1">
      <c r="R6937" s="16"/>
      <c r="S6937" s="16"/>
      <c r="T6937" s="16"/>
    </row>
    <row r="6938" spans="18:20" s="9" customFormat="1">
      <c r="R6938" s="16"/>
      <c r="S6938" s="16"/>
      <c r="T6938" s="16"/>
    </row>
    <row r="6939" spans="18:20" s="9" customFormat="1">
      <c r="R6939" s="16"/>
      <c r="S6939" s="16"/>
      <c r="T6939" s="16"/>
    </row>
    <row r="6940" spans="18:20" s="9" customFormat="1">
      <c r="R6940" s="16"/>
      <c r="S6940" s="16"/>
      <c r="T6940" s="16"/>
    </row>
    <row r="6941" spans="18:20" s="9" customFormat="1">
      <c r="R6941" s="16"/>
      <c r="S6941" s="16"/>
      <c r="T6941" s="16"/>
    </row>
    <row r="6942" spans="18:20" s="9" customFormat="1">
      <c r="R6942" s="16"/>
      <c r="S6942" s="16"/>
      <c r="T6942" s="16"/>
    </row>
    <row r="6943" spans="18:20" s="9" customFormat="1">
      <c r="R6943" s="16"/>
      <c r="S6943" s="16"/>
      <c r="T6943" s="16"/>
    </row>
    <row r="6944" spans="18:20" s="9" customFormat="1">
      <c r="R6944" s="16"/>
      <c r="S6944" s="16"/>
      <c r="T6944" s="16"/>
    </row>
    <row r="6945" spans="18:20" s="9" customFormat="1">
      <c r="R6945" s="16"/>
      <c r="S6945" s="16"/>
      <c r="T6945" s="16"/>
    </row>
    <row r="6946" spans="18:20" s="9" customFormat="1">
      <c r="R6946" s="16"/>
      <c r="S6946" s="16"/>
      <c r="T6946" s="16"/>
    </row>
    <row r="6947" spans="18:20" s="9" customFormat="1">
      <c r="R6947" s="16"/>
      <c r="S6947" s="16"/>
      <c r="T6947" s="16"/>
    </row>
    <row r="6948" spans="18:20" s="9" customFormat="1">
      <c r="R6948" s="16"/>
      <c r="S6948" s="16"/>
      <c r="T6948" s="16"/>
    </row>
    <row r="6949" spans="18:20" s="9" customFormat="1">
      <c r="R6949" s="16"/>
      <c r="S6949" s="16"/>
      <c r="T6949" s="16"/>
    </row>
    <row r="6950" spans="18:20" s="9" customFormat="1">
      <c r="R6950" s="16"/>
      <c r="S6950" s="16"/>
      <c r="T6950" s="16"/>
    </row>
    <row r="6951" spans="18:20" s="9" customFormat="1">
      <c r="R6951" s="16"/>
      <c r="S6951" s="16"/>
      <c r="T6951" s="16"/>
    </row>
    <row r="6952" spans="18:20" s="9" customFormat="1">
      <c r="R6952" s="16"/>
      <c r="S6952" s="16"/>
      <c r="T6952" s="16"/>
    </row>
    <row r="6953" spans="18:20" s="9" customFormat="1">
      <c r="R6953" s="16"/>
      <c r="S6953" s="16"/>
      <c r="T6953" s="16"/>
    </row>
    <row r="6954" spans="18:20" s="9" customFormat="1">
      <c r="R6954" s="16"/>
      <c r="S6954" s="16"/>
      <c r="T6954" s="16"/>
    </row>
    <row r="6955" spans="18:20" s="9" customFormat="1">
      <c r="R6955" s="16"/>
      <c r="S6955" s="16"/>
      <c r="T6955" s="16"/>
    </row>
    <row r="6956" spans="18:20" s="9" customFormat="1">
      <c r="R6956" s="16"/>
      <c r="S6956" s="16"/>
      <c r="T6956" s="16"/>
    </row>
    <row r="6957" spans="18:20" s="9" customFormat="1">
      <c r="R6957" s="16"/>
      <c r="S6957" s="16"/>
      <c r="T6957" s="16"/>
    </row>
    <row r="6958" spans="18:20" s="9" customFormat="1">
      <c r="R6958" s="16"/>
      <c r="S6958" s="16"/>
      <c r="T6958" s="16"/>
    </row>
    <row r="6959" spans="18:20" s="9" customFormat="1">
      <c r="R6959" s="16"/>
      <c r="S6959" s="16"/>
      <c r="T6959" s="16"/>
    </row>
    <row r="6960" spans="18:20" s="9" customFormat="1">
      <c r="R6960" s="16"/>
      <c r="S6960" s="16"/>
      <c r="T6960" s="16"/>
    </row>
    <row r="6961" spans="18:20" s="9" customFormat="1">
      <c r="R6961" s="16"/>
      <c r="S6961" s="16"/>
      <c r="T6961" s="16"/>
    </row>
    <row r="6962" spans="18:20" s="9" customFormat="1">
      <c r="R6962" s="16"/>
      <c r="S6962" s="16"/>
      <c r="T6962" s="16"/>
    </row>
    <row r="6963" spans="18:20" s="9" customFormat="1">
      <c r="R6963" s="16"/>
      <c r="S6963" s="16"/>
      <c r="T6963" s="16"/>
    </row>
    <row r="6964" spans="18:20" s="9" customFormat="1">
      <c r="R6964" s="16"/>
      <c r="S6964" s="16"/>
      <c r="T6964" s="16"/>
    </row>
    <row r="6965" spans="18:20" s="9" customFormat="1">
      <c r="R6965" s="16"/>
      <c r="S6965" s="16"/>
      <c r="T6965" s="16"/>
    </row>
    <row r="6966" spans="18:20" s="9" customFormat="1">
      <c r="R6966" s="16"/>
      <c r="S6966" s="16"/>
      <c r="T6966" s="16"/>
    </row>
    <row r="6967" spans="18:20" s="9" customFormat="1">
      <c r="R6967" s="16"/>
      <c r="S6967" s="16"/>
      <c r="T6967" s="16"/>
    </row>
    <row r="6968" spans="18:20" s="9" customFormat="1">
      <c r="R6968" s="16"/>
      <c r="S6968" s="16"/>
      <c r="T6968" s="16"/>
    </row>
    <row r="6969" spans="18:20" s="9" customFormat="1">
      <c r="R6969" s="16"/>
      <c r="S6969" s="16"/>
      <c r="T6969" s="16"/>
    </row>
    <row r="6970" spans="18:20" s="9" customFormat="1">
      <c r="R6970" s="16"/>
      <c r="S6970" s="16"/>
      <c r="T6970" s="16"/>
    </row>
    <row r="6971" spans="18:20" s="9" customFormat="1">
      <c r="R6971" s="16"/>
      <c r="S6971" s="16"/>
      <c r="T6971" s="16"/>
    </row>
    <row r="6972" spans="18:20" s="9" customFormat="1">
      <c r="R6972" s="16"/>
      <c r="S6972" s="16"/>
      <c r="T6972" s="16"/>
    </row>
    <row r="6973" spans="18:20" s="9" customFormat="1">
      <c r="R6973" s="16"/>
      <c r="S6973" s="16"/>
      <c r="T6973" s="16"/>
    </row>
    <row r="6974" spans="18:20" s="9" customFormat="1">
      <c r="R6974" s="16"/>
      <c r="S6974" s="16"/>
      <c r="T6974" s="16"/>
    </row>
    <row r="6975" spans="18:20" s="9" customFormat="1">
      <c r="R6975" s="16"/>
      <c r="S6975" s="16"/>
      <c r="T6975" s="16"/>
    </row>
    <row r="6976" spans="18:20" s="9" customFormat="1">
      <c r="R6976" s="16"/>
      <c r="S6976" s="16"/>
      <c r="T6976" s="16"/>
    </row>
    <row r="6977" spans="18:20" s="9" customFormat="1">
      <c r="R6977" s="16"/>
      <c r="S6977" s="16"/>
      <c r="T6977" s="16"/>
    </row>
    <row r="6978" spans="18:20" s="9" customFormat="1">
      <c r="R6978" s="16"/>
      <c r="S6978" s="16"/>
      <c r="T6978" s="16"/>
    </row>
    <row r="6979" spans="18:20" s="9" customFormat="1">
      <c r="R6979" s="16"/>
      <c r="S6979" s="16"/>
      <c r="T6979" s="16"/>
    </row>
    <row r="6980" spans="18:20" s="9" customFormat="1">
      <c r="R6980" s="16"/>
      <c r="S6980" s="16"/>
      <c r="T6980" s="16"/>
    </row>
    <row r="6981" spans="18:20" s="9" customFormat="1">
      <c r="R6981" s="16"/>
      <c r="S6981" s="16"/>
      <c r="T6981" s="16"/>
    </row>
    <row r="6982" spans="18:20" s="9" customFormat="1">
      <c r="R6982" s="16"/>
      <c r="S6982" s="16"/>
      <c r="T6982" s="16"/>
    </row>
    <row r="6983" spans="18:20" s="9" customFormat="1">
      <c r="R6983" s="16"/>
      <c r="S6983" s="16"/>
      <c r="T6983" s="16"/>
    </row>
    <row r="6984" spans="18:20" s="9" customFormat="1">
      <c r="R6984" s="16"/>
      <c r="S6984" s="16"/>
      <c r="T6984" s="16"/>
    </row>
    <row r="6985" spans="18:20" s="9" customFormat="1">
      <c r="R6985" s="16"/>
      <c r="S6985" s="16"/>
      <c r="T6985" s="16"/>
    </row>
    <row r="6986" spans="18:20" s="9" customFormat="1">
      <c r="R6986" s="16"/>
      <c r="S6986" s="16"/>
      <c r="T6986" s="16"/>
    </row>
    <row r="6987" spans="18:20" s="9" customFormat="1">
      <c r="R6987" s="16"/>
      <c r="S6987" s="16"/>
      <c r="T6987" s="16"/>
    </row>
    <row r="6988" spans="18:20" s="9" customFormat="1">
      <c r="R6988" s="16"/>
      <c r="S6988" s="16"/>
      <c r="T6988" s="16"/>
    </row>
    <row r="6989" spans="18:20" s="9" customFormat="1">
      <c r="R6989" s="16"/>
      <c r="S6989" s="16"/>
      <c r="T6989" s="16"/>
    </row>
    <row r="6990" spans="18:20" s="9" customFormat="1">
      <c r="R6990" s="16"/>
      <c r="S6990" s="16"/>
      <c r="T6990" s="16"/>
    </row>
    <row r="6991" spans="18:20" s="9" customFormat="1">
      <c r="R6991" s="16"/>
      <c r="S6991" s="16"/>
      <c r="T6991" s="16"/>
    </row>
    <row r="6992" spans="18:20" s="9" customFormat="1">
      <c r="R6992" s="16"/>
      <c r="S6992" s="16"/>
      <c r="T6992" s="16"/>
    </row>
    <row r="6993" spans="18:20" s="9" customFormat="1">
      <c r="R6993" s="16"/>
      <c r="S6993" s="16"/>
      <c r="T6993" s="16"/>
    </row>
    <row r="6994" spans="18:20" s="9" customFormat="1">
      <c r="R6994" s="16"/>
      <c r="S6994" s="16"/>
      <c r="T6994" s="16"/>
    </row>
    <row r="6995" spans="18:20" s="9" customFormat="1">
      <c r="R6995" s="16"/>
      <c r="S6995" s="16"/>
      <c r="T6995" s="16"/>
    </row>
    <row r="6996" spans="18:20" s="9" customFormat="1">
      <c r="R6996" s="16"/>
      <c r="S6996" s="16"/>
      <c r="T6996" s="16"/>
    </row>
    <row r="6997" spans="18:20" s="9" customFormat="1">
      <c r="R6997" s="16"/>
      <c r="S6997" s="16"/>
      <c r="T6997" s="16"/>
    </row>
    <row r="6998" spans="18:20" s="9" customFormat="1">
      <c r="R6998" s="16"/>
      <c r="S6998" s="16"/>
      <c r="T6998" s="16"/>
    </row>
    <row r="6999" spans="18:20" s="9" customFormat="1">
      <c r="R6999" s="16"/>
      <c r="S6999" s="16"/>
      <c r="T6999" s="16"/>
    </row>
    <row r="7000" spans="18:20" s="9" customFormat="1">
      <c r="R7000" s="16"/>
      <c r="S7000" s="16"/>
      <c r="T7000" s="16"/>
    </row>
    <row r="7001" spans="18:20" s="9" customFormat="1">
      <c r="R7001" s="16"/>
      <c r="S7001" s="16"/>
      <c r="T7001" s="16"/>
    </row>
    <row r="7002" spans="18:20" s="9" customFormat="1">
      <c r="R7002" s="16"/>
      <c r="S7002" s="16"/>
      <c r="T7002" s="16"/>
    </row>
    <row r="7003" spans="18:20" s="9" customFormat="1">
      <c r="R7003" s="16"/>
      <c r="S7003" s="16"/>
      <c r="T7003" s="16"/>
    </row>
    <row r="7004" spans="18:20" s="9" customFormat="1">
      <c r="R7004" s="16"/>
      <c r="S7004" s="16"/>
      <c r="T7004" s="16"/>
    </row>
    <row r="7005" spans="18:20" s="9" customFormat="1">
      <c r="R7005" s="16"/>
      <c r="S7005" s="16"/>
      <c r="T7005" s="16"/>
    </row>
    <row r="7006" spans="18:20" s="9" customFormat="1">
      <c r="R7006" s="16"/>
      <c r="S7006" s="16"/>
      <c r="T7006" s="16"/>
    </row>
    <row r="7007" spans="18:20" s="9" customFormat="1">
      <c r="R7007" s="16"/>
      <c r="S7007" s="16"/>
      <c r="T7007" s="16"/>
    </row>
    <row r="7008" spans="18:20" s="9" customFormat="1">
      <c r="R7008" s="16"/>
      <c r="S7008" s="16"/>
      <c r="T7008" s="16"/>
    </row>
    <row r="7009" spans="18:20" s="9" customFormat="1">
      <c r="R7009" s="16"/>
      <c r="S7009" s="16"/>
      <c r="T7009" s="16"/>
    </row>
    <row r="7010" spans="18:20" s="9" customFormat="1">
      <c r="R7010" s="16"/>
      <c r="S7010" s="16"/>
      <c r="T7010" s="16"/>
    </row>
    <row r="7011" spans="18:20" s="9" customFormat="1">
      <c r="R7011" s="16"/>
      <c r="S7011" s="16"/>
      <c r="T7011" s="16"/>
    </row>
    <row r="7012" spans="18:20" s="9" customFormat="1">
      <c r="R7012" s="16"/>
      <c r="S7012" s="16"/>
      <c r="T7012" s="16"/>
    </row>
    <row r="7013" spans="18:20" s="9" customFormat="1">
      <c r="R7013" s="16"/>
      <c r="S7013" s="16"/>
      <c r="T7013" s="16"/>
    </row>
    <row r="7014" spans="18:20" s="9" customFormat="1">
      <c r="R7014" s="16"/>
      <c r="S7014" s="16"/>
      <c r="T7014" s="16"/>
    </row>
    <row r="7015" spans="18:20" s="9" customFormat="1">
      <c r="R7015" s="16"/>
      <c r="S7015" s="16"/>
      <c r="T7015" s="16"/>
    </row>
    <row r="7016" spans="18:20" s="9" customFormat="1">
      <c r="R7016" s="16"/>
      <c r="S7016" s="16"/>
      <c r="T7016" s="16"/>
    </row>
    <row r="7017" spans="18:20" s="9" customFormat="1">
      <c r="R7017" s="16"/>
      <c r="S7017" s="16"/>
      <c r="T7017" s="16"/>
    </row>
    <row r="7018" spans="18:20" s="9" customFormat="1">
      <c r="R7018" s="16"/>
      <c r="S7018" s="16"/>
      <c r="T7018" s="16"/>
    </row>
    <row r="7019" spans="18:20" s="9" customFormat="1">
      <c r="R7019" s="16"/>
      <c r="S7019" s="16"/>
      <c r="T7019" s="16"/>
    </row>
    <row r="7020" spans="18:20" s="9" customFormat="1">
      <c r="R7020" s="16"/>
      <c r="S7020" s="16"/>
      <c r="T7020" s="16"/>
    </row>
    <row r="7021" spans="18:20" s="9" customFormat="1">
      <c r="R7021" s="16"/>
      <c r="S7021" s="16"/>
      <c r="T7021" s="16"/>
    </row>
    <row r="7022" spans="18:20" s="9" customFormat="1">
      <c r="R7022" s="16"/>
      <c r="S7022" s="16"/>
      <c r="T7022" s="16"/>
    </row>
    <row r="7023" spans="18:20" s="9" customFormat="1">
      <c r="R7023" s="16"/>
      <c r="S7023" s="16"/>
      <c r="T7023" s="16"/>
    </row>
    <row r="7024" spans="18:20" s="9" customFormat="1">
      <c r="R7024" s="16"/>
      <c r="S7024" s="16"/>
      <c r="T7024" s="16"/>
    </row>
    <row r="7025" spans="18:20" s="9" customFormat="1">
      <c r="R7025" s="16"/>
      <c r="S7025" s="16"/>
      <c r="T7025" s="16"/>
    </row>
    <row r="7026" spans="18:20" s="9" customFormat="1">
      <c r="R7026" s="16"/>
      <c r="S7026" s="16"/>
      <c r="T7026" s="16"/>
    </row>
    <row r="7027" spans="18:20" s="9" customFormat="1">
      <c r="R7027" s="16"/>
      <c r="S7027" s="16"/>
      <c r="T7027" s="16"/>
    </row>
    <row r="7028" spans="18:20" s="9" customFormat="1">
      <c r="R7028" s="16"/>
      <c r="S7028" s="16"/>
      <c r="T7028" s="16"/>
    </row>
    <row r="7029" spans="18:20" s="9" customFormat="1">
      <c r="R7029" s="16"/>
      <c r="S7029" s="16"/>
      <c r="T7029" s="16"/>
    </row>
    <row r="7030" spans="18:20" s="9" customFormat="1">
      <c r="R7030" s="16"/>
      <c r="S7030" s="16"/>
      <c r="T7030" s="16"/>
    </row>
    <row r="7031" spans="18:20" s="9" customFormat="1">
      <c r="R7031" s="16"/>
      <c r="S7031" s="16"/>
      <c r="T7031" s="16"/>
    </row>
    <row r="7032" spans="18:20" s="9" customFormat="1">
      <c r="R7032" s="16"/>
      <c r="S7032" s="16"/>
      <c r="T7032" s="16"/>
    </row>
    <row r="7033" spans="18:20" s="9" customFormat="1">
      <c r="R7033" s="16"/>
      <c r="S7033" s="16"/>
      <c r="T7033" s="16"/>
    </row>
    <row r="7034" spans="18:20" s="9" customFormat="1">
      <c r="R7034" s="16"/>
      <c r="S7034" s="16"/>
      <c r="T7034" s="16"/>
    </row>
    <row r="7035" spans="18:20" s="9" customFormat="1">
      <c r="R7035" s="16"/>
      <c r="S7035" s="16"/>
      <c r="T7035" s="16"/>
    </row>
    <row r="7036" spans="18:20" s="9" customFormat="1">
      <c r="R7036" s="16"/>
      <c r="S7036" s="16"/>
      <c r="T7036" s="16"/>
    </row>
    <row r="7037" spans="18:20" s="9" customFormat="1">
      <c r="R7037" s="16"/>
      <c r="S7037" s="16"/>
      <c r="T7037" s="16"/>
    </row>
    <row r="7038" spans="18:20" s="9" customFormat="1">
      <c r="R7038" s="16"/>
      <c r="S7038" s="16"/>
      <c r="T7038" s="16"/>
    </row>
    <row r="7039" spans="18:20" s="9" customFormat="1">
      <c r="R7039" s="16"/>
      <c r="S7039" s="16"/>
      <c r="T7039" s="16"/>
    </row>
    <row r="7040" spans="18:20" s="9" customFormat="1">
      <c r="R7040" s="16"/>
      <c r="S7040" s="16"/>
      <c r="T7040" s="16"/>
    </row>
    <row r="7041" spans="18:20" s="9" customFormat="1">
      <c r="R7041" s="16"/>
      <c r="S7041" s="16"/>
      <c r="T7041" s="16"/>
    </row>
    <row r="7042" spans="18:20" s="9" customFormat="1">
      <c r="R7042" s="16"/>
      <c r="S7042" s="16"/>
      <c r="T7042" s="16"/>
    </row>
    <row r="7043" spans="18:20" s="9" customFormat="1">
      <c r="R7043" s="16"/>
      <c r="S7043" s="16"/>
      <c r="T7043" s="16"/>
    </row>
    <row r="7044" spans="18:20" s="9" customFormat="1">
      <c r="R7044" s="16"/>
      <c r="S7044" s="16"/>
      <c r="T7044" s="16"/>
    </row>
    <row r="7045" spans="18:20" s="9" customFormat="1">
      <c r="R7045" s="16"/>
      <c r="S7045" s="16"/>
      <c r="T7045" s="16"/>
    </row>
    <row r="7046" spans="18:20" s="9" customFormat="1">
      <c r="R7046" s="16"/>
      <c r="S7046" s="16"/>
      <c r="T7046" s="16"/>
    </row>
    <row r="7047" spans="18:20" s="9" customFormat="1">
      <c r="R7047" s="16"/>
      <c r="S7047" s="16"/>
      <c r="T7047" s="16"/>
    </row>
    <row r="7048" spans="18:20" s="9" customFormat="1">
      <c r="R7048" s="16"/>
      <c r="S7048" s="16"/>
      <c r="T7048" s="16"/>
    </row>
    <row r="7049" spans="18:20" s="9" customFormat="1">
      <c r="R7049" s="16"/>
      <c r="S7049" s="16"/>
      <c r="T7049" s="16"/>
    </row>
    <row r="7050" spans="18:20" s="9" customFormat="1">
      <c r="R7050" s="16"/>
      <c r="S7050" s="16"/>
      <c r="T7050" s="16"/>
    </row>
    <row r="7051" spans="18:20" s="9" customFormat="1">
      <c r="R7051" s="16"/>
      <c r="S7051" s="16"/>
      <c r="T7051" s="16"/>
    </row>
    <row r="7052" spans="18:20" s="9" customFormat="1">
      <c r="R7052" s="16"/>
      <c r="S7052" s="16"/>
      <c r="T7052" s="16"/>
    </row>
    <row r="7053" spans="18:20" s="9" customFormat="1">
      <c r="R7053" s="16"/>
      <c r="S7053" s="16"/>
      <c r="T7053" s="16"/>
    </row>
    <row r="7054" spans="18:20" s="9" customFormat="1">
      <c r="R7054" s="16"/>
      <c r="S7054" s="16"/>
      <c r="T7054" s="16"/>
    </row>
    <row r="7055" spans="18:20" s="9" customFormat="1">
      <c r="R7055" s="16"/>
      <c r="S7055" s="16"/>
      <c r="T7055" s="16"/>
    </row>
    <row r="7056" spans="18:20" s="9" customFormat="1">
      <c r="R7056" s="16"/>
      <c r="S7056" s="16"/>
      <c r="T7056" s="16"/>
    </row>
    <row r="7057" spans="18:20" s="9" customFormat="1">
      <c r="R7057" s="16"/>
      <c r="S7057" s="16"/>
      <c r="T7057" s="16"/>
    </row>
    <row r="7058" spans="18:20" s="9" customFormat="1">
      <c r="R7058" s="16"/>
      <c r="S7058" s="16"/>
      <c r="T7058" s="16"/>
    </row>
    <row r="7059" spans="18:20" s="9" customFormat="1">
      <c r="R7059" s="16"/>
      <c r="S7059" s="16"/>
      <c r="T7059" s="16"/>
    </row>
    <row r="7060" spans="18:20" s="9" customFormat="1">
      <c r="R7060" s="16"/>
      <c r="S7060" s="16"/>
      <c r="T7060" s="16"/>
    </row>
    <row r="7061" spans="18:20" s="9" customFormat="1">
      <c r="R7061" s="16"/>
      <c r="S7061" s="16"/>
      <c r="T7061" s="16"/>
    </row>
    <row r="7062" spans="18:20" s="9" customFormat="1">
      <c r="R7062" s="16"/>
      <c r="S7062" s="16"/>
      <c r="T7062" s="16"/>
    </row>
    <row r="7063" spans="18:20" s="9" customFormat="1">
      <c r="R7063" s="16"/>
      <c r="S7063" s="16"/>
      <c r="T7063" s="16"/>
    </row>
    <row r="7064" spans="18:20" s="9" customFormat="1">
      <c r="R7064" s="16"/>
      <c r="S7064" s="16"/>
      <c r="T7064" s="16"/>
    </row>
    <row r="7065" spans="18:20" s="9" customFormat="1">
      <c r="R7065" s="16"/>
      <c r="S7065" s="16"/>
      <c r="T7065" s="16"/>
    </row>
    <row r="7066" spans="18:20" s="9" customFormat="1">
      <c r="R7066" s="16"/>
      <c r="S7066" s="16"/>
      <c r="T7066" s="16"/>
    </row>
    <row r="7067" spans="18:20" s="9" customFormat="1">
      <c r="R7067" s="16"/>
      <c r="S7067" s="16"/>
      <c r="T7067" s="16"/>
    </row>
    <row r="7068" spans="18:20" s="9" customFormat="1">
      <c r="R7068" s="16"/>
      <c r="S7068" s="16"/>
      <c r="T7068" s="16"/>
    </row>
    <row r="7069" spans="18:20" s="9" customFormat="1">
      <c r="R7069" s="16"/>
      <c r="S7069" s="16"/>
      <c r="T7069" s="16"/>
    </row>
    <row r="7070" spans="18:20" s="9" customFormat="1">
      <c r="R7070" s="16"/>
      <c r="S7070" s="16"/>
      <c r="T7070" s="16"/>
    </row>
    <row r="7071" spans="18:20" s="9" customFormat="1">
      <c r="R7071" s="16"/>
      <c r="S7071" s="16"/>
      <c r="T7071" s="16"/>
    </row>
    <row r="7072" spans="18:20" s="9" customFormat="1">
      <c r="R7072" s="16"/>
      <c r="S7072" s="16"/>
      <c r="T7072" s="16"/>
    </row>
    <row r="7073" spans="18:20" s="9" customFormat="1">
      <c r="R7073" s="16"/>
      <c r="S7073" s="16"/>
      <c r="T7073" s="16"/>
    </row>
    <row r="7074" spans="18:20" s="9" customFormat="1">
      <c r="R7074" s="16"/>
      <c r="S7074" s="16"/>
      <c r="T7074" s="16"/>
    </row>
    <row r="7075" spans="18:20" s="9" customFormat="1">
      <c r="R7075" s="16"/>
      <c r="S7075" s="16"/>
      <c r="T7075" s="16"/>
    </row>
    <row r="7076" spans="18:20" s="9" customFormat="1">
      <c r="R7076" s="16"/>
      <c r="S7076" s="16"/>
      <c r="T7076" s="16"/>
    </row>
    <row r="7077" spans="18:20" s="9" customFormat="1">
      <c r="R7077" s="16"/>
      <c r="S7077" s="16"/>
      <c r="T7077" s="16"/>
    </row>
    <row r="7078" spans="18:20" s="9" customFormat="1">
      <c r="R7078" s="16"/>
      <c r="S7078" s="16"/>
      <c r="T7078" s="16"/>
    </row>
    <row r="7079" spans="18:20" s="9" customFormat="1">
      <c r="R7079" s="16"/>
      <c r="S7079" s="16"/>
      <c r="T7079" s="16"/>
    </row>
    <row r="7080" spans="18:20" s="9" customFormat="1">
      <c r="R7080" s="16"/>
      <c r="S7080" s="16"/>
      <c r="T7080" s="16"/>
    </row>
    <row r="7081" spans="18:20" s="9" customFormat="1">
      <c r="R7081" s="16"/>
      <c r="S7081" s="16"/>
      <c r="T7081" s="16"/>
    </row>
    <row r="7082" spans="18:20" s="9" customFormat="1">
      <c r="R7082" s="16"/>
      <c r="S7082" s="16"/>
      <c r="T7082" s="16"/>
    </row>
    <row r="7083" spans="18:20" s="9" customFormat="1">
      <c r="R7083" s="16"/>
      <c r="S7083" s="16"/>
      <c r="T7083" s="16"/>
    </row>
    <row r="7084" spans="18:20" s="9" customFormat="1">
      <c r="R7084" s="16"/>
      <c r="S7084" s="16"/>
      <c r="T7084" s="16"/>
    </row>
    <row r="7085" spans="18:20" s="9" customFormat="1">
      <c r="R7085" s="16"/>
      <c r="S7085" s="16"/>
      <c r="T7085" s="16"/>
    </row>
    <row r="7086" spans="18:20" s="9" customFormat="1">
      <c r="R7086" s="16"/>
      <c r="S7086" s="16"/>
      <c r="T7086" s="16"/>
    </row>
    <row r="7087" spans="18:20" s="9" customFormat="1">
      <c r="R7087" s="16"/>
      <c r="S7087" s="16"/>
      <c r="T7087" s="16"/>
    </row>
    <row r="7088" spans="18:20" s="9" customFormat="1">
      <c r="R7088" s="16"/>
      <c r="S7088" s="16"/>
      <c r="T7088" s="16"/>
    </row>
    <row r="7089" spans="18:20" s="9" customFormat="1">
      <c r="R7089" s="16"/>
      <c r="S7089" s="16"/>
      <c r="T7089" s="16"/>
    </row>
    <row r="7090" spans="18:20" s="9" customFormat="1">
      <c r="R7090" s="16"/>
      <c r="S7090" s="16"/>
      <c r="T7090" s="16"/>
    </row>
    <row r="7091" spans="18:20" s="9" customFormat="1">
      <c r="R7091" s="16"/>
      <c r="S7091" s="16"/>
      <c r="T7091" s="16"/>
    </row>
    <row r="7092" spans="18:20" s="9" customFormat="1">
      <c r="R7092" s="16"/>
      <c r="S7092" s="16"/>
      <c r="T7092" s="16"/>
    </row>
    <row r="7093" spans="18:20" s="9" customFormat="1">
      <c r="R7093" s="16"/>
      <c r="S7093" s="16"/>
      <c r="T7093" s="16"/>
    </row>
    <row r="7094" spans="18:20" s="9" customFormat="1">
      <c r="R7094" s="16"/>
      <c r="S7094" s="16"/>
      <c r="T7094" s="16"/>
    </row>
    <row r="7095" spans="18:20" s="9" customFormat="1">
      <c r="R7095" s="16"/>
      <c r="S7095" s="16"/>
      <c r="T7095" s="16"/>
    </row>
    <row r="7096" spans="18:20" s="9" customFormat="1">
      <c r="R7096" s="16"/>
      <c r="S7096" s="16"/>
      <c r="T7096" s="16"/>
    </row>
    <row r="7097" spans="18:20" s="9" customFormat="1">
      <c r="R7097" s="16"/>
      <c r="S7097" s="16"/>
      <c r="T7097" s="16"/>
    </row>
    <row r="7098" spans="18:20" s="9" customFormat="1">
      <c r="R7098" s="16"/>
      <c r="S7098" s="16"/>
      <c r="T7098" s="16"/>
    </row>
    <row r="7099" spans="18:20" s="9" customFormat="1">
      <c r="R7099" s="16"/>
      <c r="S7099" s="16"/>
      <c r="T7099" s="16"/>
    </row>
    <row r="7100" spans="18:20" s="9" customFormat="1">
      <c r="R7100" s="16"/>
      <c r="S7100" s="16"/>
      <c r="T7100" s="16"/>
    </row>
    <row r="7101" spans="18:20" s="9" customFormat="1">
      <c r="R7101" s="16"/>
      <c r="S7101" s="16"/>
      <c r="T7101" s="16"/>
    </row>
    <row r="7102" spans="18:20" s="9" customFormat="1">
      <c r="R7102" s="16"/>
      <c r="S7102" s="16"/>
      <c r="T7102" s="16"/>
    </row>
    <row r="7103" spans="18:20" s="9" customFormat="1">
      <c r="R7103" s="16"/>
      <c r="S7103" s="16"/>
      <c r="T7103" s="16"/>
    </row>
    <row r="7104" spans="18:20" s="9" customFormat="1">
      <c r="R7104" s="16"/>
      <c r="S7104" s="16"/>
      <c r="T7104" s="16"/>
    </row>
    <row r="7105" spans="18:20" s="9" customFormat="1">
      <c r="R7105" s="16"/>
      <c r="S7105" s="16"/>
      <c r="T7105" s="16"/>
    </row>
    <row r="7106" spans="18:20" s="9" customFormat="1">
      <c r="R7106" s="16"/>
      <c r="S7106" s="16"/>
      <c r="T7106" s="16"/>
    </row>
    <row r="7107" spans="18:20" s="9" customFormat="1">
      <c r="R7107" s="16"/>
      <c r="S7107" s="16"/>
      <c r="T7107" s="16"/>
    </row>
    <row r="7108" spans="18:20" s="9" customFormat="1">
      <c r="R7108" s="16"/>
      <c r="S7108" s="16"/>
      <c r="T7108" s="16"/>
    </row>
    <row r="7109" spans="18:20" s="9" customFormat="1">
      <c r="R7109" s="16"/>
      <c r="S7109" s="16"/>
      <c r="T7109" s="16"/>
    </row>
    <row r="7110" spans="18:20" s="9" customFormat="1">
      <c r="R7110" s="16"/>
      <c r="S7110" s="16"/>
      <c r="T7110" s="16"/>
    </row>
    <row r="7111" spans="18:20" s="9" customFormat="1">
      <c r="R7111" s="16"/>
      <c r="S7111" s="16"/>
      <c r="T7111" s="16"/>
    </row>
    <row r="7112" spans="18:20" s="9" customFormat="1">
      <c r="R7112" s="16"/>
      <c r="S7112" s="16"/>
      <c r="T7112" s="16"/>
    </row>
    <row r="7113" spans="18:20" s="9" customFormat="1">
      <c r="R7113" s="16"/>
      <c r="S7113" s="16"/>
      <c r="T7113" s="16"/>
    </row>
    <row r="7114" spans="18:20" s="9" customFormat="1">
      <c r="R7114" s="16"/>
      <c r="S7114" s="16"/>
      <c r="T7114" s="16"/>
    </row>
    <row r="7115" spans="18:20" s="9" customFormat="1">
      <c r="R7115" s="16"/>
      <c r="S7115" s="16"/>
      <c r="T7115" s="16"/>
    </row>
    <row r="7116" spans="18:20" s="9" customFormat="1">
      <c r="R7116" s="16"/>
      <c r="S7116" s="16"/>
      <c r="T7116" s="16"/>
    </row>
    <row r="7117" spans="18:20" s="9" customFormat="1">
      <c r="R7117" s="16"/>
      <c r="S7117" s="16"/>
      <c r="T7117" s="16"/>
    </row>
    <row r="7118" spans="18:20" s="9" customFormat="1">
      <c r="R7118" s="16"/>
      <c r="S7118" s="16"/>
      <c r="T7118" s="16"/>
    </row>
    <row r="7119" spans="18:20" s="9" customFormat="1">
      <c r="R7119" s="16"/>
      <c r="S7119" s="16"/>
      <c r="T7119" s="16"/>
    </row>
    <row r="7120" spans="18:20" s="9" customFormat="1">
      <c r="R7120" s="16"/>
      <c r="S7120" s="16"/>
      <c r="T7120" s="16"/>
    </row>
    <row r="7121" spans="18:20" s="9" customFormat="1">
      <c r="R7121" s="16"/>
      <c r="S7121" s="16"/>
      <c r="T7121" s="16"/>
    </row>
    <row r="7122" spans="18:20" s="9" customFormat="1">
      <c r="R7122" s="16"/>
      <c r="S7122" s="16"/>
      <c r="T7122" s="16"/>
    </row>
    <row r="7123" spans="18:20" s="9" customFormat="1">
      <c r="R7123" s="16"/>
      <c r="S7123" s="16"/>
      <c r="T7123" s="16"/>
    </row>
    <row r="7124" spans="18:20" s="9" customFormat="1">
      <c r="R7124" s="16"/>
      <c r="S7124" s="16"/>
      <c r="T7124" s="16"/>
    </row>
    <row r="7125" spans="18:20" s="9" customFormat="1">
      <c r="R7125" s="16"/>
      <c r="S7125" s="16"/>
      <c r="T7125" s="16"/>
    </row>
    <row r="7126" spans="18:20" s="9" customFormat="1">
      <c r="R7126" s="16"/>
      <c r="S7126" s="16"/>
      <c r="T7126" s="16"/>
    </row>
    <row r="7127" spans="18:20" s="9" customFormat="1">
      <c r="R7127" s="16"/>
      <c r="S7127" s="16"/>
      <c r="T7127" s="16"/>
    </row>
    <row r="7128" spans="18:20" s="9" customFormat="1">
      <c r="R7128" s="16"/>
      <c r="S7128" s="16"/>
      <c r="T7128" s="16"/>
    </row>
    <row r="7129" spans="18:20" s="9" customFormat="1">
      <c r="R7129" s="16"/>
      <c r="S7129" s="16"/>
      <c r="T7129" s="16"/>
    </row>
    <row r="7130" spans="18:20" s="9" customFormat="1">
      <c r="R7130" s="16"/>
      <c r="S7130" s="16"/>
      <c r="T7130" s="16"/>
    </row>
    <row r="7131" spans="18:20" s="9" customFormat="1">
      <c r="R7131" s="16"/>
      <c r="S7131" s="16"/>
      <c r="T7131" s="16"/>
    </row>
    <row r="7132" spans="18:20" s="9" customFormat="1">
      <c r="R7132" s="16"/>
      <c r="S7132" s="16"/>
      <c r="T7132" s="16"/>
    </row>
    <row r="7133" spans="18:20" s="9" customFormat="1">
      <c r="R7133" s="16"/>
      <c r="S7133" s="16"/>
      <c r="T7133" s="16"/>
    </row>
    <row r="7134" spans="18:20" s="9" customFormat="1">
      <c r="R7134" s="16"/>
      <c r="S7134" s="16"/>
      <c r="T7134" s="16"/>
    </row>
    <row r="7135" spans="18:20" s="9" customFormat="1">
      <c r="R7135" s="16"/>
      <c r="S7135" s="16"/>
      <c r="T7135" s="16"/>
    </row>
    <row r="7136" spans="18:20" s="9" customFormat="1">
      <c r="R7136" s="16"/>
      <c r="S7136" s="16"/>
      <c r="T7136" s="16"/>
    </row>
    <row r="7137" spans="18:20" s="9" customFormat="1">
      <c r="R7137" s="16"/>
      <c r="S7137" s="16"/>
      <c r="T7137" s="16"/>
    </row>
    <row r="7138" spans="18:20" s="9" customFormat="1">
      <c r="R7138" s="16"/>
      <c r="S7138" s="16"/>
      <c r="T7138" s="16"/>
    </row>
    <row r="7139" spans="18:20" s="9" customFormat="1">
      <c r="R7139" s="16"/>
      <c r="S7139" s="16"/>
      <c r="T7139" s="16"/>
    </row>
    <row r="7140" spans="18:20" s="9" customFormat="1">
      <c r="R7140" s="16"/>
      <c r="S7140" s="16"/>
      <c r="T7140" s="16"/>
    </row>
    <row r="7141" spans="18:20" s="9" customFormat="1">
      <c r="R7141" s="16"/>
      <c r="S7141" s="16"/>
      <c r="T7141" s="16"/>
    </row>
    <row r="7142" spans="18:20" s="9" customFormat="1">
      <c r="R7142" s="16"/>
      <c r="S7142" s="16"/>
      <c r="T7142" s="16"/>
    </row>
    <row r="7143" spans="18:20" s="9" customFormat="1">
      <c r="R7143" s="16"/>
      <c r="S7143" s="16"/>
      <c r="T7143" s="16"/>
    </row>
    <row r="7144" spans="18:20" s="9" customFormat="1">
      <c r="R7144" s="16"/>
      <c r="S7144" s="16"/>
      <c r="T7144" s="16"/>
    </row>
    <row r="7145" spans="18:20" s="9" customFormat="1">
      <c r="R7145" s="16"/>
      <c r="S7145" s="16"/>
      <c r="T7145" s="16"/>
    </row>
    <row r="7146" spans="18:20" s="9" customFormat="1">
      <c r="R7146" s="16"/>
      <c r="S7146" s="16"/>
      <c r="T7146" s="16"/>
    </row>
    <row r="7147" spans="18:20" s="9" customFormat="1">
      <c r="R7147" s="16"/>
      <c r="S7147" s="16"/>
      <c r="T7147" s="16"/>
    </row>
    <row r="7148" spans="18:20" s="9" customFormat="1">
      <c r="R7148" s="16"/>
      <c r="S7148" s="16"/>
      <c r="T7148" s="16"/>
    </row>
    <row r="7149" spans="18:20" s="9" customFormat="1">
      <c r="R7149" s="16"/>
      <c r="S7149" s="16"/>
      <c r="T7149" s="16"/>
    </row>
    <row r="7150" spans="18:20" s="9" customFormat="1">
      <c r="R7150" s="16"/>
      <c r="S7150" s="16"/>
      <c r="T7150" s="16"/>
    </row>
    <row r="7151" spans="18:20" s="9" customFormat="1">
      <c r="R7151" s="16"/>
      <c r="S7151" s="16"/>
      <c r="T7151" s="16"/>
    </row>
    <row r="7152" spans="18:20" s="9" customFormat="1">
      <c r="R7152" s="16"/>
      <c r="S7152" s="16"/>
      <c r="T7152" s="16"/>
    </row>
    <row r="7153" spans="18:20" s="9" customFormat="1">
      <c r="R7153" s="16"/>
      <c r="S7153" s="16"/>
      <c r="T7153" s="16"/>
    </row>
    <row r="7154" spans="18:20" s="9" customFormat="1">
      <c r="R7154" s="16"/>
      <c r="S7154" s="16"/>
      <c r="T7154" s="16"/>
    </row>
    <row r="7155" spans="18:20" s="9" customFormat="1">
      <c r="R7155" s="16"/>
      <c r="S7155" s="16"/>
      <c r="T7155" s="16"/>
    </row>
    <row r="7156" spans="18:20" s="9" customFormat="1">
      <c r="R7156" s="16"/>
      <c r="S7156" s="16"/>
      <c r="T7156" s="16"/>
    </row>
    <row r="7157" spans="18:20" s="9" customFormat="1">
      <c r="R7157" s="16"/>
      <c r="S7157" s="16"/>
      <c r="T7157" s="16"/>
    </row>
    <row r="7158" spans="18:20" s="9" customFormat="1">
      <c r="R7158" s="16"/>
      <c r="S7158" s="16"/>
      <c r="T7158" s="16"/>
    </row>
    <row r="7159" spans="18:20" s="9" customFormat="1">
      <c r="R7159" s="16"/>
      <c r="S7159" s="16"/>
      <c r="T7159" s="16"/>
    </row>
    <row r="7160" spans="18:20" s="9" customFormat="1">
      <c r="R7160" s="16"/>
      <c r="S7160" s="16"/>
      <c r="T7160" s="16"/>
    </row>
    <row r="7161" spans="18:20" s="9" customFormat="1">
      <c r="R7161" s="16"/>
      <c r="S7161" s="16"/>
      <c r="T7161" s="16"/>
    </row>
    <row r="7162" spans="18:20" s="9" customFormat="1">
      <c r="R7162" s="16"/>
      <c r="S7162" s="16"/>
      <c r="T7162" s="16"/>
    </row>
    <row r="7163" spans="18:20" s="9" customFormat="1">
      <c r="R7163" s="16"/>
      <c r="S7163" s="16"/>
      <c r="T7163" s="16"/>
    </row>
    <row r="7164" spans="18:20" s="9" customFormat="1">
      <c r="R7164" s="16"/>
      <c r="S7164" s="16"/>
      <c r="T7164" s="16"/>
    </row>
    <row r="7165" spans="18:20" s="9" customFormat="1">
      <c r="R7165" s="16"/>
      <c r="S7165" s="16"/>
      <c r="T7165" s="16"/>
    </row>
    <row r="7166" spans="18:20" s="9" customFormat="1">
      <c r="R7166" s="16"/>
      <c r="S7166" s="16"/>
      <c r="T7166" s="16"/>
    </row>
    <row r="7167" spans="18:20" s="9" customFormat="1">
      <c r="R7167" s="16"/>
      <c r="S7167" s="16"/>
      <c r="T7167" s="16"/>
    </row>
    <row r="7168" spans="18:20" s="9" customFormat="1">
      <c r="R7168" s="16"/>
      <c r="S7168" s="16"/>
      <c r="T7168" s="16"/>
    </row>
    <row r="7169" spans="18:20" s="9" customFormat="1">
      <c r="R7169" s="16"/>
      <c r="S7169" s="16"/>
      <c r="T7169" s="16"/>
    </row>
    <row r="7170" spans="18:20" s="9" customFormat="1">
      <c r="R7170" s="16"/>
      <c r="S7170" s="16"/>
      <c r="T7170" s="16"/>
    </row>
    <row r="7171" spans="18:20" s="9" customFormat="1">
      <c r="R7171" s="16"/>
      <c r="S7171" s="16"/>
      <c r="T7171" s="16"/>
    </row>
    <row r="7172" spans="18:20" s="9" customFormat="1">
      <c r="R7172" s="16"/>
      <c r="S7172" s="16"/>
      <c r="T7172" s="16"/>
    </row>
    <row r="7173" spans="18:20" s="9" customFormat="1">
      <c r="R7173" s="16"/>
      <c r="S7173" s="16"/>
      <c r="T7173" s="16"/>
    </row>
    <row r="7174" spans="18:20" s="9" customFormat="1">
      <c r="R7174" s="16"/>
      <c r="S7174" s="16"/>
      <c r="T7174" s="16"/>
    </row>
    <row r="7175" spans="18:20" s="9" customFormat="1">
      <c r="R7175" s="16"/>
      <c r="S7175" s="16"/>
      <c r="T7175" s="16"/>
    </row>
    <row r="7176" spans="18:20" s="9" customFormat="1">
      <c r="R7176" s="16"/>
      <c r="S7176" s="16"/>
      <c r="T7176" s="16"/>
    </row>
    <row r="7177" spans="18:20" s="9" customFormat="1">
      <c r="R7177" s="16"/>
      <c r="S7177" s="16"/>
      <c r="T7177" s="16"/>
    </row>
    <row r="7178" spans="18:20" s="9" customFormat="1">
      <c r="R7178" s="16"/>
      <c r="S7178" s="16"/>
      <c r="T7178" s="16"/>
    </row>
    <row r="7179" spans="18:20" s="9" customFormat="1">
      <c r="R7179" s="16"/>
      <c r="S7179" s="16"/>
      <c r="T7179" s="16"/>
    </row>
    <row r="7180" spans="18:20" s="9" customFormat="1">
      <c r="R7180" s="16"/>
      <c r="S7180" s="16"/>
      <c r="T7180" s="16"/>
    </row>
    <row r="7181" spans="18:20" s="9" customFormat="1">
      <c r="R7181" s="16"/>
      <c r="S7181" s="16"/>
      <c r="T7181" s="16"/>
    </row>
    <row r="7182" spans="18:20" s="9" customFormat="1">
      <c r="R7182" s="16"/>
      <c r="S7182" s="16"/>
      <c r="T7182" s="16"/>
    </row>
    <row r="7183" spans="18:20" s="9" customFormat="1">
      <c r="R7183" s="16"/>
      <c r="S7183" s="16"/>
      <c r="T7183" s="16"/>
    </row>
    <row r="7184" spans="18:20" s="9" customFormat="1">
      <c r="R7184" s="16"/>
      <c r="S7184" s="16"/>
      <c r="T7184" s="16"/>
    </row>
    <row r="7185" spans="18:20" s="9" customFormat="1">
      <c r="R7185" s="16"/>
      <c r="S7185" s="16"/>
      <c r="T7185" s="16"/>
    </row>
    <row r="7186" spans="18:20" s="9" customFormat="1">
      <c r="R7186" s="16"/>
      <c r="S7186" s="16"/>
      <c r="T7186" s="16"/>
    </row>
    <row r="7187" spans="18:20" s="9" customFormat="1">
      <c r="R7187" s="16"/>
      <c r="S7187" s="16"/>
      <c r="T7187" s="16"/>
    </row>
    <row r="7188" spans="18:20" s="9" customFormat="1">
      <c r="R7188" s="16"/>
      <c r="S7188" s="16"/>
      <c r="T7188" s="16"/>
    </row>
    <row r="7189" spans="18:20" s="9" customFormat="1">
      <c r="R7189" s="16"/>
      <c r="S7189" s="16"/>
      <c r="T7189" s="16"/>
    </row>
    <row r="7190" spans="18:20" s="9" customFormat="1">
      <c r="R7190" s="16"/>
      <c r="S7190" s="16"/>
      <c r="T7190" s="16"/>
    </row>
    <row r="7191" spans="18:20" s="9" customFormat="1">
      <c r="R7191" s="16"/>
      <c r="S7191" s="16"/>
      <c r="T7191" s="16"/>
    </row>
    <row r="7192" spans="18:20" s="9" customFormat="1">
      <c r="R7192" s="16"/>
      <c r="S7192" s="16"/>
      <c r="T7192" s="16"/>
    </row>
    <row r="7193" spans="18:20" s="9" customFormat="1">
      <c r="R7193" s="16"/>
      <c r="S7193" s="16"/>
      <c r="T7193" s="16"/>
    </row>
    <row r="7194" spans="18:20" s="9" customFormat="1">
      <c r="R7194" s="16"/>
      <c r="S7194" s="16"/>
      <c r="T7194" s="16"/>
    </row>
    <row r="7195" spans="18:20" s="9" customFormat="1">
      <c r="R7195" s="16"/>
      <c r="S7195" s="16"/>
      <c r="T7195" s="16"/>
    </row>
    <row r="7196" spans="18:20" s="9" customFormat="1">
      <c r="R7196" s="16"/>
      <c r="S7196" s="16"/>
      <c r="T7196" s="16"/>
    </row>
    <row r="7197" spans="18:20" s="9" customFormat="1">
      <c r="R7197" s="16"/>
      <c r="S7197" s="16"/>
      <c r="T7197" s="16"/>
    </row>
    <row r="7198" spans="18:20" s="9" customFormat="1">
      <c r="R7198" s="16"/>
      <c r="S7198" s="16"/>
      <c r="T7198" s="16"/>
    </row>
    <row r="7199" spans="18:20" s="9" customFormat="1">
      <c r="R7199" s="16"/>
      <c r="S7199" s="16"/>
      <c r="T7199" s="16"/>
    </row>
    <row r="7200" spans="18:20" s="9" customFormat="1">
      <c r="R7200" s="16"/>
      <c r="S7200" s="16"/>
      <c r="T7200" s="16"/>
    </row>
    <row r="7201" spans="18:20" s="9" customFormat="1">
      <c r="R7201" s="16"/>
      <c r="S7201" s="16"/>
      <c r="T7201" s="16"/>
    </row>
    <row r="7202" spans="18:20" s="9" customFormat="1">
      <c r="R7202" s="16"/>
      <c r="S7202" s="16"/>
      <c r="T7202" s="16"/>
    </row>
    <row r="7203" spans="18:20" s="9" customFormat="1">
      <c r="R7203" s="16"/>
      <c r="S7203" s="16"/>
      <c r="T7203" s="16"/>
    </row>
    <row r="7204" spans="18:20" s="9" customFormat="1">
      <c r="R7204" s="16"/>
      <c r="S7204" s="16"/>
      <c r="T7204" s="16"/>
    </row>
    <row r="7205" spans="18:20" s="9" customFormat="1">
      <c r="R7205" s="16"/>
      <c r="S7205" s="16"/>
      <c r="T7205" s="16"/>
    </row>
    <row r="7206" spans="18:20" s="9" customFormat="1">
      <c r="R7206" s="16"/>
      <c r="S7206" s="16"/>
      <c r="T7206" s="16"/>
    </row>
    <row r="7207" spans="18:20" s="9" customFormat="1">
      <c r="R7207" s="16"/>
      <c r="S7207" s="16"/>
      <c r="T7207" s="16"/>
    </row>
    <row r="7208" spans="18:20" s="9" customFormat="1">
      <c r="R7208" s="16"/>
      <c r="S7208" s="16"/>
      <c r="T7208" s="16"/>
    </row>
    <row r="7209" spans="18:20" s="9" customFormat="1">
      <c r="R7209" s="16"/>
      <c r="S7209" s="16"/>
      <c r="T7209" s="16"/>
    </row>
    <row r="7210" spans="18:20" s="9" customFormat="1">
      <c r="R7210" s="16"/>
      <c r="S7210" s="16"/>
      <c r="T7210" s="16"/>
    </row>
    <row r="7211" spans="18:20" s="9" customFormat="1">
      <c r="R7211" s="16"/>
      <c r="S7211" s="16"/>
      <c r="T7211" s="16"/>
    </row>
    <row r="7212" spans="18:20" s="9" customFormat="1">
      <c r="R7212" s="16"/>
      <c r="S7212" s="16"/>
      <c r="T7212" s="16"/>
    </row>
    <row r="7213" spans="18:20" s="9" customFormat="1">
      <c r="R7213" s="16"/>
      <c r="S7213" s="16"/>
      <c r="T7213" s="16"/>
    </row>
    <row r="7214" spans="18:20" s="9" customFormat="1">
      <c r="R7214" s="16"/>
      <c r="S7214" s="16"/>
      <c r="T7214" s="16"/>
    </row>
    <row r="7215" spans="18:20" s="9" customFormat="1">
      <c r="R7215" s="16"/>
      <c r="S7215" s="16"/>
      <c r="T7215" s="16"/>
    </row>
    <row r="7216" spans="18:20" s="9" customFormat="1">
      <c r="R7216" s="16"/>
      <c r="S7216" s="16"/>
      <c r="T7216" s="16"/>
    </row>
    <row r="7217" spans="18:20" s="9" customFormat="1">
      <c r="R7217" s="16"/>
      <c r="S7217" s="16"/>
      <c r="T7217" s="16"/>
    </row>
    <row r="7218" spans="18:20" s="9" customFormat="1">
      <c r="R7218" s="16"/>
      <c r="S7218" s="16"/>
      <c r="T7218" s="16"/>
    </row>
    <row r="7219" spans="18:20" s="9" customFormat="1">
      <c r="R7219" s="16"/>
      <c r="S7219" s="16"/>
      <c r="T7219" s="16"/>
    </row>
    <row r="7220" spans="18:20" s="9" customFormat="1">
      <c r="R7220" s="16"/>
      <c r="S7220" s="16"/>
      <c r="T7220" s="16"/>
    </row>
    <row r="7221" spans="18:20" s="9" customFormat="1">
      <c r="R7221" s="16"/>
      <c r="S7221" s="16"/>
      <c r="T7221" s="16"/>
    </row>
    <row r="7222" spans="18:20" s="9" customFormat="1">
      <c r="R7222" s="16"/>
      <c r="S7222" s="16"/>
      <c r="T7222" s="16"/>
    </row>
    <row r="7223" spans="18:20" s="9" customFormat="1">
      <c r="R7223" s="16"/>
      <c r="S7223" s="16"/>
      <c r="T7223" s="16"/>
    </row>
    <row r="7224" spans="18:20" s="9" customFormat="1">
      <c r="R7224" s="16"/>
      <c r="S7224" s="16"/>
      <c r="T7224" s="16"/>
    </row>
    <row r="7225" spans="18:20" s="9" customFormat="1">
      <c r="R7225" s="16"/>
      <c r="S7225" s="16"/>
      <c r="T7225" s="16"/>
    </row>
    <row r="7226" spans="18:20" s="9" customFormat="1">
      <c r="R7226" s="16"/>
      <c r="S7226" s="16"/>
      <c r="T7226" s="16"/>
    </row>
    <row r="7227" spans="18:20" s="9" customFormat="1">
      <c r="R7227" s="16"/>
      <c r="S7227" s="16"/>
      <c r="T7227" s="16"/>
    </row>
    <row r="7228" spans="18:20" s="9" customFormat="1">
      <c r="R7228" s="16"/>
      <c r="S7228" s="16"/>
      <c r="T7228" s="16"/>
    </row>
    <row r="7229" spans="18:20" s="9" customFormat="1">
      <c r="R7229" s="16"/>
      <c r="S7229" s="16"/>
      <c r="T7229" s="16"/>
    </row>
    <row r="7230" spans="18:20" s="9" customFormat="1">
      <c r="R7230" s="16"/>
      <c r="S7230" s="16"/>
      <c r="T7230" s="16"/>
    </row>
    <row r="7231" spans="18:20" s="9" customFormat="1">
      <c r="R7231" s="16"/>
      <c r="S7231" s="16"/>
      <c r="T7231" s="16"/>
    </row>
    <row r="7232" spans="18:20" s="9" customFormat="1">
      <c r="R7232" s="16"/>
      <c r="S7232" s="16"/>
      <c r="T7232" s="16"/>
    </row>
    <row r="7233" spans="18:20" s="9" customFormat="1">
      <c r="R7233" s="16"/>
      <c r="S7233" s="16"/>
      <c r="T7233" s="16"/>
    </row>
    <row r="7234" spans="18:20" s="9" customFormat="1">
      <c r="R7234" s="16"/>
      <c r="S7234" s="16"/>
      <c r="T7234" s="16"/>
    </row>
    <row r="7235" spans="18:20" s="9" customFormat="1">
      <c r="R7235" s="16"/>
      <c r="S7235" s="16"/>
      <c r="T7235" s="16"/>
    </row>
    <row r="7236" spans="18:20" s="9" customFormat="1">
      <c r="R7236" s="16"/>
      <c r="S7236" s="16"/>
      <c r="T7236" s="16"/>
    </row>
    <row r="7237" spans="18:20" s="9" customFormat="1">
      <c r="R7237" s="16"/>
      <c r="S7237" s="16"/>
      <c r="T7237" s="16"/>
    </row>
    <row r="7238" spans="18:20" s="9" customFormat="1">
      <c r="R7238" s="16"/>
      <c r="S7238" s="16"/>
      <c r="T7238" s="16"/>
    </row>
    <row r="7239" spans="18:20" s="9" customFormat="1">
      <c r="R7239" s="16"/>
      <c r="S7239" s="16"/>
      <c r="T7239" s="16"/>
    </row>
    <row r="7240" spans="18:20" s="9" customFormat="1">
      <c r="R7240" s="16"/>
      <c r="S7240" s="16"/>
      <c r="T7240" s="16"/>
    </row>
    <row r="7241" spans="18:20" s="9" customFormat="1">
      <c r="R7241" s="16"/>
      <c r="S7241" s="16"/>
      <c r="T7241" s="16"/>
    </row>
    <row r="7242" spans="18:20" s="9" customFormat="1">
      <c r="R7242" s="16"/>
      <c r="S7242" s="16"/>
      <c r="T7242" s="16"/>
    </row>
    <row r="7243" spans="18:20" s="9" customFormat="1">
      <c r="R7243" s="16"/>
      <c r="S7243" s="16"/>
      <c r="T7243" s="16"/>
    </row>
    <row r="7244" spans="18:20" s="9" customFormat="1">
      <c r="R7244" s="16"/>
      <c r="S7244" s="16"/>
      <c r="T7244" s="16"/>
    </row>
    <row r="7245" spans="18:20" s="9" customFormat="1">
      <c r="R7245" s="16"/>
      <c r="S7245" s="16"/>
      <c r="T7245" s="16"/>
    </row>
    <row r="7246" spans="18:20" s="9" customFormat="1">
      <c r="R7246" s="16"/>
      <c r="S7246" s="16"/>
      <c r="T7246" s="16"/>
    </row>
    <row r="7247" spans="18:20" s="9" customFormat="1">
      <c r="R7247" s="16"/>
      <c r="S7247" s="16"/>
      <c r="T7247" s="16"/>
    </row>
    <row r="7248" spans="18:20" s="9" customFormat="1">
      <c r="R7248" s="16"/>
      <c r="S7248" s="16"/>
      <c r="T7248" s="16"/>
    </row>
    <row r="7249" spans="18:20" s="9" customFormat="1">
      <c r="R7249" s="16"/>
      <c r="S7249" s="16"/>
      <c r="T7249" s="16"/>
    </row>
    <row r="7250" spans="18:20" s="9" customFormat="1">
      <c r="R7250" s="16"/>
      <c r="S7250" s="16"/>
      <c r="T7250" s="16"/>
    </row>
    <row r="7251" spans="18:20" s="9" customFormat="1">
      <c r="R7251" s="16"/>
      <c r="S7251" s="16"/>
      <c r="T7251" s="16"/>
    </row>
    <row r="7252" spans="18:20" s="9" customFormat="1">
      <c r="R7252" s="16"/>
      <c r="S7252" s="16"/>
      <c r="T7252" s="16"/>
    </row>
    <row r="7253" spans="18:20" s="9" customFormat="1">
      <c r="R7253" s="16"/>
      <c r="S7253" s="16"/>
      <c r="T7253" s="16"/>
    </row>
    <row r="7254" spans="18:20" s="9" customFormat="1">
      <c r="R7254" s="16"/>
      <c r="S7254" s="16"/>
      <c r="T7254" s="16"/>
    </row>
    <row r="7255" spans="18:20" s="9" customFormat="1">
      <c r="R7255" s="16"/>
      <c r="S7255" s="16"/>
      <c r="T7255" s="16"/>
    </row>
    <row r="7256" spans="18:20" s="9" customFormat="1">
      <c r="R7256" s="16"/>
      <c r="S7256" s="16"/>
      <c r="T7256" s="16"/>
    </row>
    <row r="7257" spans="18:20" s="9" customFormat="1">
      <c r="R7257" s="16"/>
      <c r="S7257" s="16"/>
      <c r="T7257" s="16"/>
    </row>
    <row r="7258" spans="18:20" s="9" customFormat="1">
      <c r="R7258" s="16"/>
      <c r="S7258" s="16"/>
      <c r="T7258" s="16"/>
    </row>
    <row r="7259" spans="18:20" s="9" customFormat="1">
      <c r="R7259" s="16"/>
      <c r="S7259" s="16"/>
      <c r="T7259" s="16"/>
    </row>
    <row r="7260" spans="18:20" s="9" customFormat="1">
      <c r="R7260" s="16"/>
      <c r="S7260" s="16"/>
      <c r="T7260" s="16"/>
    </row>
    <row r="7261" spans="18:20" s="9" customFormat="1">
      <c r="R7261" s="16"/>
      <c r="S7261" s="16"/>
      <c r="T7261" s="16"/>
    </row>
    <row r="7262" spans="18:20" s="9" customFormat="1">
      <c r="R7262" s="16"/>
      <c r="S7262" s="16"/>
      <c r="T7262" s="16"/>
    </row>
    <row r="7263" spans="18:20" s="9" customFormat="1">
      <c r="R7263" s="16"/>
      <c r="S7263" s="16"/>
      <c r="T7263" s="16"/>
    </row>
    <row r="7264" spans="18:20" s="9" customFormat="1">
      <c r="R7264" s="16"/>
      <c r="S7264" s="16"/>
      <c r="T7264" s="16"/>
    </row>
    <row r="7265" spans="18:20" s="9" customFormat="1">
      <c r="R7265" s="16"/>
      <c r="S7265" s="16"/>
      <c r="T7265" s="16"/>
    </row>
    <row r="7266" spans="18:20" s="9" customFormat="1">
      <c r="R7266" s="16"/>
      <c r="S7266" s="16"/>
      <c r="T7266" s="16"/>
    </row>
    <row r="7267" spans="18:20" s="9" customFormat="1">
      <c r="R7267" s="16"/>
      <c r="S7267" s="16"/>
      <c r="T7267" s="16"/>
    </row>
    <row r="7268" spans="18:20" s="9" customFormat="1">
      <c r="R7268" s="16"/>
      <c r="S7268" s="16"/>
      <c r="T7268" s="16"/>
    </row>
    <row r="7269" spans="18:20" s="9" customFormat="1">
      <c r="R7269" s="16"/>
      <c r="S7269" s="16"/>
      <c r="T7269" s="16"/>
    </row>
    <row r="7270" spans="18:20" s="9" customFormat="1">
      <c r="R7270" s="16"/>
      <c r="S7270" s="16"/>
      <c r="T7270" s="16"/>
    </row>
    <row r="7271" spans="18:20" s="9" customFormat="1">
      <c r="R7271" s="16"/>
      <c r="S7271" s="16"/>
      <c r="T7271" s="16"/>
    </row>
    <row r="7272" spans="18:20" s="9" customFormat="1">
      <c r="R7272" s="16"/>
      <c r="S7272" s="16"/>
      <c r="T7272" s="16"/>
    </row>
    <row r="7273" spans="18:20" s="9" customFormat="1">
      <c r="R7273" s="16"/>
      <c r="S7273" s="16"/>
      <c r="T7273" s="16"/>
    </row>
    <row r="7274" spans="18:20" s="9" customFormat="1">
      <c r="R7274" s="16"/>
      <c r="S7274" s="16"/>
      <c r="T7274" s="16"/>
    </row>
    <row r="7275" spans="18:20" s="9" customFormat="1">
      <c r="R7275" s="16"/>
      <c r="S7275" s="16"/>
      <c r="T7275" s="16"/>
    </row>
    <row r="7276" spans="18:20" s="9" customFormat="1">
      <c r="R7276" s="16"/>
      <c r="S7276" s="16"/>
      <c r="T7276" s="16"/>
    </row>
    <row r="7277" spans="18:20" s="9" customFormat="1">
      <c r="R7277" s="16"/>
      <c r="S7277" s="16"/>
      <c r="T7277" s="16"/>
    </row>
    <row r="7278" spans="18:20" s="9" customFormat="1">
      <c r="R7278" s="16"/>
      <c r="S7278" s="16"/>
      <c r="T7278" s="16"/>
    </row>
    <row r="7279" spans="18:20" s="9" customFormat="1">
      <c r="R7279" s="16"/>
      <c r="S7279" s="16"/>
      <c r="T7279" s="16"/>
    </row>
    <row r="7280" spans="18:20" s="9" customFormat="1">
      <c r="R7280" s="16"/>
      <c r="S7280" s="16"/>
      <c r="T7280" s="16"/>
    </row>
    <row r="7281" spans="18:20" s="9" customFormat="1">
      <c r="R7281" s="16"/>
      <c r="S7281" s="16"/>
      <c r="T7281" s="16"/>
    </row>
    <row r="7282" spans="18:20" s="9" customFormat="1">
      <c r="R7282" s="16"/>
      <c r="S7282" s="16"/>
      <c r="T7282" s="16"/>
    </row>
    <row r="7283" spans="18:20" s="9" customFormat="1">
      <c r="R7283" s="16"/>
      <c r="S7283" s="16"/>
      <c r="T7283" s="16"/>
    </row>
    <row r="7284" spans="18:20" s="9" customFormat="1">
      <c r="R7284" s="16"/>
      <c r="S7284" s="16"/>
      <c r="T7284" s="16"/>
    </row>
    <row r="7285" spans="18:20" s="9" customFormat="1">
      <c r="R7285" s="16"/>
      <c r="S7285" s="16"/>
      <c r="T7285" s="16"/>
    </row>
    <row r="7286" spans="18:20" s="9" customFormat="1">
      <c r="R7286" s="16"/>
      <c r="S7286" s="16"/>
      <c r="T7286" s="16"/>
    </row>
    <row r="7287" spans="18:20" s="9" customFormat="1">
      <c r="R7287" s="16"/>
      <c r="S7287" s="16"/>
      <c r="T7287" s="16"/>
    </row>
    <row r="7288" spans="18:20" s="9" customFormat="1">
      <c r="R7288" s="16"/>
      <c r="S7288" s="16"/>
      <c r="T7288" s="16"/>
    </row>
    <row r="7289" spans="18:20" s="9" customFormat="1">
      <c r="R7289" s="16"/>
      <c r="S7289" s="16"/>
      <c r="T7289" s="16"/>
    </row>
    <row r="7290" spans="18:20" s="9" customFormat="1">
      <c r="R7290" s="16"/>
      <c r="S7290" s="16"/>
      <c r="T7290" s="16"/>
    </row>
    <row r="7291" spans="18:20" s="9" customFormat="1">
      <c r="R7291" s="16"/>
      <c r="S7291" s="16"/>
      <c r="T7291" s="16"/>
    </row>
    <row r="7292" spans="18:20" s="9" customFormat="1">
      <c r="R7292" s="16"/>
      <c r="S7292" s="16"/>
      <c r="T7292" s="16"/>
    </row>
    <row r="7293" spans="18:20" s="9" customFormat="1">
      <c r="R7293" s="16"/>
      <c r="S7293" s="16"/>
      <c r="T7293" s="16"/>
    </row>
    <row r="7294" spans="18:20" s="9" customFormat="1">
      <c r="R7294" s="16"/>
      <c r="S7294" s="16"/>
      <c r="T7294" s="16"/>
    </row>
    <row r="7295" spans="18:20" s="9" customFormat="1">
      <c r="R7295" s="16"/>
      <c r="S7295" s="16"/>
      <c r="T7295" s="16"/>
    </row>
    <row r="7296" spans="18:20" s="9" customFormat="1">
      <c r="R7296" s="16"/>
      <c r="S7296" s="16"/>
      <c r="T7296" s="16"/>
    </row>
    <row r="7297" spans="18:20" s="9" customFormat="1">
      <c r="R7297" s="16"/>
      <c r="S7297" s="16"/>
      <c r="T7297" s="16"/>
    </row>
    <row r="7298" spans="18:20" s="9" customFormat="1">
      <c r="R7298" s="16"/>
      <c r="S7298" s="16"/>
      <c r="T7298" s="16"/>
    </row>
    <row r="7299" spans="18:20" s="9" customFormat="1">
      <c r="R7299" s="16"/>
      <c r="S7299" s="16"/>
      <c r="T7299" s="16"/>
    </row>
    <row r="7300" spans="18:20" s="9" customFormat="1">
      <c r="R7300" s="16"/>
      <c r="S7300" s="16"/>
      <c r="T7300" s="16"/>
    </row>
    <row r="7301" spans="18:20" s="9" customFormat="1">
      <c r="R7301" s="16"/>
      <c r="S7301" s="16"/>
      <c r="T7301" s="16"/>
    </row>
    <row r="7302" spans="18:20" s="9" customFormat="1">
      <c r="R7302" s="16"/>
      <c r="S7302" s="16"/>
      <c r="T7302" s="16"/>
    </row>
    <row r="7303" spans="18:20" s="9" customFormat="1">
      <c r="R7303" s="16"/>
      <c r="S7303" s="16"/>
      <c r="T7303" s="16"/>
    </row>
    <row r="7304" spans="18:20" s="9" customFormat="1">
      <c r="R7304" s="16"/>
      <c r="S7304" s="16"/>
      <c r="T7304" s="16"/>
    </row>
    <row r="7305" spans="18:20" s="9" customFormat="1">
      <c r="R7305" s="16"/>
      <c r="S7305" s="16"/>
      <c r="T7305" s="16"/>
    </row>
    <row r="7306" spans="18:20" s="9" customFormat="1">
      <c r="R7306" s="16"/>
      <c r="S7306" s="16"/>
      <c r="T7306" s="16"/>
    </row>
    <row r="7307" spans="18:20" s="9" customFormat="1">
      <c r="R7307" s="16"/>
      <c r="S7307" s="16"/>
      <c r="T7307" s="16"/>
    </row>
    <row r="7308" spans="18:20" s="9" customFormat="1">
      <c r="R7308" s="16"/>
      <c r="S7308" s="16"/>
      <c r="T7308" s="16"/>
    </row>
    <row r="7309" spans="18:20" s="9" customFormat="1">
      <c r="R7309" s="16"/>
      <c r="S7309" s="16"/>
      <c r="T7309" s="16"/>
    </row>
    <row r="7310" spans="18:20" s="9" customFormat="1">
      <c r="R7310" s="16"/>
      <c r="S7310" s="16"/>
      <c r="T7310" s="16"/>
    </row>
    <row r="7311" spans="18:20" s="9" customFormat="1">
      <c r="R7311" s="16"/>
      <c r="S7311" s="16"/>
      <c r="T7311" s="16"/>
    </row>
    <row r="7312" spans="18:20" s="9" customFormat="1">
      <c r="R7312" s="16"/>
      <c r="S7312" s="16"/>
      <c r="T7312" s="16"/>
    </row>
    <row r="7313" spans="18:20" s="9" customFormat="1">
      <c r="R7313" s="16"/>
      <c r="S7313" s="16"/>
      <c r="T7313" s="16"/>
    </row>
    <row r="7314" spans="18:20" s="9" customFormat="1">
      <c r="R7314" s="16"/>
      <c r="S7314" s="16"/>
      <c r="T7314" s="16"/>
    </row>
    <row r="7315" spans="18:20" s="9" customFormat="1">
      <c r="R7315" s="16"/>
      <c r="S7315" s="16"/>
      <c r="T7315" s="16"/>
    </row>
    <row r="7316" spans="18:20" s="9" customFormat="1">
      <c r="R7316" s="16"/>
      <c r="S7316" s="16"/>
      <c r="T7316" s="16"/>
    </row>
    <row r="7317" spans="18:20" s="9" customFormat="1">
      <c r="R7317" s="16"/>
      <c r="S7317" s="16"/>
      <c r="T7317" s="16"/>
    </row>
    <row r="7318" spans="18:20" s="9" customFormat="1">
      <c r="R7318" s="16"/>
      <c r="S7318" s="16"/>
      <c r="T7318" s="16"/>
    </row>
    <row r="7319" spans="18:20" s="9" customFormat="1">
      <c r="R7319" s="16"/>
      <c r="S7319" s="16"/>
      <c r="T7319" s="16"/>
    </row>
    <row r="7320" spans="18:20" s="9" customFormat="1">
      <c r="R7320" s="16"/>
      <c r="S7320" s="16"/>
      <c r="T7320" s="16"/>
    </row>
    <row r="7321" spans="18:20" s="9" customFormat="1">
      <c r="R7321" s="16"/>
      <c r="S7321" s="16"/>
      <c r="T7321" s="16"/>
    </row>
    <row r="7322" spans="18:20" s="9" customFormat="1">
      <c r="R7322" s="16"/>
      <c r="S7322" s="16"/>
      <c r="T7322" s="16"/>
    </row>
    <row r="7323" spans="18:20" s="9" customFormat="1">
      <c r="R7323" s="16"/>
      <c r="S7323" s="16"/>
      <c r="T7323" s="16"/>
    </row>
    <row r="7324" spans="18:20" s="9" customFormat="1">
      <c r="R7324" s="16"/>
      <c r="S7324" s="16"/>
      <c r="T7324" s="16"/>
    </row>
    <row r="7325" spans="18:20" s="9" customFormat="1">
      <c r="R7325" s="16"/>
      <c r="S7325" s="16"/>
      <c r="T7325" s="16"/>
    </row>
    <row r="7326" spans="18:20" s="9" customFormat="1">
      <c r="R7326" s="16"/>
      <c r="S7326" s="16"/>
      <c r="T7326" s="16"/>
    </row>
    <row r="7327" spans="18:20" s="9" customFormat="1">
      <c r="R7327" s="16"/>
      <c r="S7327" s="16"/>
      <c r="T7327" s="16"/>
    </row>
    <row r="7328" spans="18:20" s="9" customFormat="1">
      <c r="R7328" s="16"/>
      <c r="S7328" s="16"/>
      <c r="T7328" s="16"/>
    </row>
    <row r="7329" spans="18:20" s="9" customFormat="1">
      <c r="R7329" s="16"/>
      <c r="S7329" s="16"/>
      <c r="T7329" s="16"/>
    </row>
    <row r="7330" spans="18:20" s="9" customFormat="1">
      <c r="R7330" s="16"/>
      <c r="S7330" s="16"/>
      <c r="T7330" s="16"/>
    </row>
    <row r="7331" spans="18:20" s="9" customFormat="1">
      <c r="R7331" s="16"/>
      <c r="S7331" s="16"/>
      <c r="T7331" s="16"/>
    </row>
    <row r="7332" spans="18:20" s="9" customFormat="1">
      <c r="R7332" s="16"/>
      <c r="S7332" s="16"/>
      <c r="T7332" s="16"/>
    </row>
    <row r="7333" spans="18:20" s="9" customFormat="1">
      <c r="R7333" s="16"/>
      <c r="S7333" s="16"/>
      <c r="T7333" s="16"/>
    </row>
    <row r="7334" spans="18:20" s="9" customFormat="1">
      <c r="R7334" s="16"/>
      <c r="S7334" s="16"/>
      <c r="T7334" s="16"/>
    </row>
    <row r="7335" spans="18:20" s="9" customFormat="1">
      <c r="R7335" s="16"/>
      <c r="S7335" s="16"/>
      <c r="T7335" s="16"/>
    </row>
    <row r="7336" spans="18:20" s="9" customFormat="1">
      <c r="R7336" s="16"/>
      <c r="S7336" s="16"/>
      <c r="T7336" s="16"/>
    </row>
    <row r="7337" spans="18:20" s="9" customFormat="1">
      <c r="R7337" s="16"/>
      <c r="S7337" s="16"/>
      <c r="T7337" s="16"/>
    </row>
    <row r="7338" spans="18:20" s="9" customFormat="1">
      <c r="R7338" s="16"/>
      <c r="S7338" s="16"/>
      <c r="T7338" s="16"/>
    </row>
    <row r="7339" spans="18:20" s="9" customFormat="1">
      <c r="R7339" s="16"/>
      <c r="S7339" s="16"/>
      <c r="T7339" s="16"/>
    </row>
    <row r="7340" spans="18:20" s="9" customFormat="1">
      <c r="R7340" s="16"/>
      <c r="S7340" s="16"/>
      <c r="T7340" s="16"/>
    </row>
    <row r="7341" spans="18:20" s="9" customFormat="1">
      <c r="R7341" s="16"/>
      <c r="S7341" s="16"/>
      <c r="T7341" s="16"/>
    </row>
    <row r="7342" spans="18:20" s="9" customFormat="1">
      <c r="R7342" s="16"/>
      <c r="S7342" s="16"/>
      <c r="T7342" s="16"/>
    </row>
    <row r="7343" spans="18:20" s="9" customFormat="1">
      <c r="R7343" s="16"/>
      <c r="S7343" s="16"/>
      <c r="T7343" s="16"/>
    </row>
    <row r="7344" spans="18:20" s="9" customFormat="1">
      <c r="R7344" s="16"/>
      <c r="S7344" s="16"/>
      <c r="T7344" s="16"/>
    </row>
    <row r="7345" spans="18:20" s="9" customFormat="1">
      <c r="R7345" s="16"/>
      <c r="S7345" s="16"/>
      <c r="T7345" s="16"/>
    </row>
    <row r="7346" spans="18:20" s="9" customFormat="1">
      <c r="R7346" s="16"/>
      <c r="S7346" s="16"/>
      <c r="T7346" s="16"/>
    </row>
    <row r="7347" spans="18:20" s="9" customFormat="1">
      <c r="R7347" s="16"/>
      <c r="S7347" s="16"/>
      <c r="T7347" s="16"/>
    </row>
    <row r="7348" spans="18:20" s="9" customFormat="1">
      <c r="R7348" s="16"/>
      <c r="S7348" s="16"/>
      <c r="T7348" s="16"/>
    </row>
    <row r="7349" spans="18:20" s="9" customFormat="1">
      <c r="R7349" s="16"/>
      <c r="S7349" s="16"/>
      <c r="T7349" s="16"/>
    </row>
    <row r="7350" spans="18:20" s="9" customFormat="1">
      <c r="R7350" s="16"/>
      <c r="S7350" s="16"/>
      <c r="T7350" s="16"/>
    </row>
    <row r="7351" spans="18:20" s="9" customFormat="1">
      <c r="R7351" s="16"/>
      <c r="S7351" s="16"/>
      <c r="T7351" s="16"/>
    </row>
    <row r="7352" spans="18:20" s="9" customFormat="1">
      <c r="R7352" s="16"/>
      <c r="S7352" s="16"/>
      <c r="T7352" s="16"/>
    </row>
    <row r="7353" spans="18:20" s="9" customFormat="1">
      <c r="R7353" s="16"/>
      <c r="S7353" s="16"/>
      <c r="T7353" s="16"/>
    </row>
    <row r="7354" spans="18:20" s="9" customFormat="1">
      <c r="R7354" s="16"/>
      <c r="S7354" s="16"/>
      <c r="T7354" s="16"/>
    </row>
    <row r="7355" spans="18:20" s="9" customFormat="1">
      <c r="R7355" s="16"/>
      <c r="S7355" s="16"/>
      <c r="T7355" s="16"/>
    </row>
    <row r="7356" spans="18:20" s="9" customFormat="1">
      <c r="R7356" s="16"/>
      <c r="S7356" s="16"/>
      <c r="T7356" s="16"/>
    </row>
    <row r="7357" spans="18:20" s="9" customFormat="1">
      <c r="R7357" s="16"/>
      <c r="S7357" s="16"/>
      <c r="T7357" s="16"/>
    </row>
    <row r="7358" spans="18:20" s="9" customFormat="1">
      <c r="R7358" s="16"/>
      <c r="S7358" s="16"/>
      <c r="T7358" s="16"/>
    </row>
    <row r="7359" spans="18:20" s="9" customFormat="1">
      <c r="R7359" s="16"/>
      <c r="S7359" s="16"/>
      <c r="T7359" s="16"/>
    </row>
    <row r="7360" spans="18:20" s="9" customFormat="1">
      <c r="R7360" s="16"/>
      <c r="S7360" s="16"/>
      <c r="T7360" s="16"/>
    </row>
    <row r="7361" spans="18:20" s="9" customFormat="1">
      <c r="R7361" s="16"/>
      <c r="S7361" s="16"/>
      <c r="T7361" s="16"/>
    </row>
    <row r="7362" spans="18:20" s="9" customFormat="1">
      <c r="R7362" s="16"/>
      <c r="S7362" s="16"/>
      <c r="T7362" s="16"/>
    </row>
    <row r="7363" spans="18:20" s="9" customFormat="1">
      <c r="R7363" s="16"/>
      <c r="S7363" s="16"/>
      <c r="T7363" s="16"/>
    </row>
    <row r="7364" spans="18:20" s="9" customFormat="1">
      <c r="R7364" s="16"/>
      <c r="S7364" s="16"/>
      <c r="T7364" s="16"/>
    </row>
    <row r="7365" spans="18:20" s="9" customFormat="1">
      <c r="R7365" s="16"/>
      <c r="S7365" s="16"/>
      <c r="T7365" s="16"/>
    </row>
    <row r="7366" spans="18:20" s="9" customFormat="1">
      <c r="R7366" s="16"/>
      <c r="S7366" s="16"/>
      <c r="T7366" s="16"/>
    </row>
    <row r="7367" spans="18:20" s="9" customFormat="1">
      <c r="R7367" s="16"/>
      <c r="S7367" s="16"/>
      <c r="T7367" s="16"/>
    </row>
    <row r="7368" spans="18:20" s="9" customFormat="1">
      <c r="R7368" s="16"/>
      <c r="S7368" s="16"/>
      <c r="T7368" s="16"/>
    </row>
    <row r="7369" spans="18:20" s="9" customFormat="1">
      <c r="R7369" s="16"/>
      <c r="S7369" s="16"/>
      <c r="T7369" s="16"/>
    </row>
    <row r="7370" spans="18:20" s="9" customFormat="1">
      <c r="R7370" s="16"/>
      <c r="S7370" s="16"/>
      <c r="T7370" s="16"/>
    </row>
    <row r="7371" spans="18:20" s="9" customFormat="1">
      <c r="R7371" s="16"/>
      <c r="S7371" s="16"/>
      <c r="T7371" s="16"/>
    </row>
    <row r="7372" spans="18:20" s="9" customFormat="1">
      <c r="R7372" s="16"/>
      <c r="S7372" s="16"/>
      <c r="T7372" s="16"/>
    </row>
    <row r="7373" spans="18:20" s="9" customFormat="1">
      <c r="R7373" s="16"/>
      <c r="S7373" s="16"/>
      <c r="T7373" s="16"/>
    </row>
    <row r="7374" spans="18:20" s="9" customFormat="1">
      <c r="R7374" s="16"/>
      <c r="S7374" s="16"/>
      <c r="T7374" s="16"/>
    </row>
    <row r="7375" spans="18:20" s="9" customFormat="1">
      <c r="R7375" s="16"/>
      <c r="S7375" s="16"/>
      <c r="T7375" s="16"/>
    </row>
    <row r="7376" spans="18:20" s="9" customFormat="1">
      <c r="R7376" s="16"/>
      <c r="S7376" s="16"/>
      <c r="T7376" s="16"/>
    </row>
    <row r="7377" spans="18:20" s="9" customFormat="1">
      <c r="R7377" s="16"/>
      <c r="S7377" s="16"/>
      <c r="T7377" s="16"/>
    </row>
    <row r="7378" spans="18:20" s="9" customFormat="1">
      <c r="R7378" s="16"/>
      <c r="S7378" s="16"/>
      <c r="T7378" s="16"/>
    </row>
    <row r="7379" spans="18:20" s="9" customFormat="1">
      <c r="R7379" s="16"/>
      <c r="S7379" s="16"/>
      <c r="T7379" s="16"/>
    </row>
    <row r="7380" spans="18:20" s="9" customFormat="1">
      <c r="R7380" s="16"/>
      <c r="S7380" s="16"/>
      <c r="T7380" s="16"/>
    </row>
    <row r="7381" spans="18:20" s="9" customFormat="1">
      <c r="R7381" s="16"/>
      <c r="S7381" s="16"/>
      <c r="T7381" s="16"/>
    </row>
    <row r="7382" spans="18:20" s="9" customFormat="1">
      <c r="R7382" s="16"/>
      <c r="S7382" s="16"/>
      <c r="T7382" s="16"/>
    </row>
    <row r="7383" spans="18:20" s="9" customFormat="1">
      <c r="R7383" s="16"/>
      <c r="S7383" s="16"/>
      <c r="T7383" s="16"/>
    </row>
    <row r="7384" spans="18:20" s="9" customFormat="1">
      <c r="R7384" s="16"/>
      <c r="S7384" s="16"/>
      <c r="T7384" s="16"/>
    </row>
    <row r="7385" spans="18:20" s="9" customFormat="1">
      <c r="R7385" s="16"/>
      <c r="S7385" s="16"/>
      <c r="T7385" s="16"/>
    </row>
    <row r="7386" spans="18:20" s="9" customFormat="1">
      <c r="R7386" s="16"/>
      <c r="S7386" s="16"/>
      <c r="T7386" s="16"/>
    </row>
    <row r="7387" spans="18:20" s="9" customFormat="1">
      <c r="R7387" s="16"/>
      <c r="S7387" s="16"/>
      <c r="T7387" s="16"/>
    </row>
    <row r="7388" spans="18:20" s="9" customFormat="1">
      <c r="R7388" s="16"/>
      <c r="S7388" s="16"/>
      <c r="T7388" s="16"/>
    </row>
    <row r="7389" spans="18:20" s="9" customFormat="1">
      <c r="R7389" s="16"/>
      <c r="S7389" s="16"/>
      <c r="T7389" s="16"/>
    </row>
    <row r="7390" spans="18:20" s="9" customFormat="1">
      <c r="R7390" s="16"/>
      <c r="S7390" s="16"/>
      <c r="T7390" s="16"/>
    </row>
    <row r="7391" spans="18:20" s="9" customFormat="1">
      <c r="R7391" s="16"/>
      <c r="S7391" s="16"/>
      <c r="T7391" s="16"/>
    </row>
    <row r="7392" spans="18:20" s="9" customFormat="1">
      <c r="R7392" s="16"/>
      <c r="S7392" s="16"/>
      <c r="T7392" s="16"/>
    </row>
    <row r="7393" spans="18:20" s="9" customFormat="1">
      <c r="R7393" s="16"/>
      <c r="S7393" s="16"/>
      <c r="T7393" s="16"/>
    </row>
    <row r="7394" spans="18:20" s="9" customFormat="1">
      <c r="R7394" s="16"/>
      <c r="S7394" s="16"/>
      <c r="T7394" s="16"/>
    </row>
    <row r="7395" spans="18:20" s="9" customFormat="1">
      <c r="R7395" s="16"/>
      <c r="S7395" s="16"/>
      <c r="T7395" s="16"/>
    </row>
    <row r="7396" spans="18:20" s="9" customFormat="1">
      <c r="R7396" s="16"/>
      <c r="S7396" s="16"/>
      <c r="T7396" s="16"/>
    </row>
    <row r="7397" spans="18:20" s="9" customFormat="1">
      <c r="R7397" s="16"/>
      <c r="S7397" s="16"/>
      <c r="T7397" s="16"/>
    </row>
    <row r="7398" spans="18:20" s="9" customFormat="1">
      <c r="R7398" s="16"/>
      <c r="S7398" s="16"/>
      <c r="T7398" s="16"/>
    </row>
    <row r="7399" spans="18:20" s="9" customFormat="1">
      <c r="R7399" s="16"/>
      <c r="S7399" s="16"/>
      <c r="T7399" s="16"/>
    </row>
    <row r="7400" spans="18:20" s="9" customFormat="1">
      <c r="R7400" s="16"/>
      <c r="S7400" s="16"/>
      <c r="T7400" s="16"/>
    </row>
    <row r="7401" spans="18:20" s="9" customFormat="1">
      <c r="R7401" s="16"/>
      <c r="S7401" s="16"/>
      <c r="T7401" s="16"/>
    </row>
    <row r="7402" spans="18:20" s="9" customFormat="1">
      <c r="R7402" s="16"/>
      <c r="S7402" s="16"/>
      <c r="T7402" s="16"/>
    </row>
    <row r="7403" spans="18:20" s="9" customFormat="1">
      <c r="R7403" s="16"/>
      <c r="S7403" s="16"/>
      <c r="T7403" s="16"/>
    </row>
    <row r="7404" spans="18:20" s="9" customFormat="1">
      <c r="R7404" s="16"/>
      <c r="S7404" s="16"/>
      <c r="T7404" s="16"/>
    </row>
    <row r="7405" spans="18:20" s="9" customFormat="1">
      <c r="R7405" s="16"/>
      <c r="S7405" s="16"/>
      <c r="T7405" s="16"/>
    </row>
    <row r="7406" spans="18:20" s="9" customFormat="1">
      <c r="R7406" s="16"/>
      <c r="S7406" s="16"/>
      <c r="T7406" s="16"/>
    </row>
    <row r="7407" spans="18:20" s="9" customFormat="1">
      <c r="R7407" s="16"/>
      <c r="S7407" s="16"/>
      <c r="T7407" s="16"/>
    </row>
    <row r="7408" spans="18:20" s="9" customFormat="1">
      <c r="R7408" s="16"/>
      <c r="S7408" s="16"/>
      <c r="T7408" s="16"/>
    </row>
    <row r="7409" spans="18:20" s="9" customFormat="1">
      <c r="R7409" s="16"/>
      <c r="S7409" s="16"/>
      <c r="T7409" s="16"/>
    </row>
    <row r="7410" spans="18:20" s="9" customFormat="1">
      <c r="R7410" s="16"/>
      <c r="S7410" s="16"/>
      <c r="T7410" s="16"/>
    </row>
    <row r="7411" spans="18:20" s="9" customFormat="1">
      <c r="R7411" s="16"/>
      <c r="S7411" s="16"/>
      <c r="T7411" s="16"/>
    </row>
    <row r="7412" spans="18:20" s="9" customFormat="1">
      <c r="R7412" s="16"/>
      <c r="S7412" s="16"/>
      <c r="T7412" s="16"/>
    </row>
    <row r="7413" spans="18:20" s="9" customFormat="1">
      <c r="R7413" s="16"/>
      <c r="S7413" s="16"/>
      <c r="T7413" s="16"/>
    </row>
    <row r="7414" spans="18:20" s="9" customFormat="1">
      <c r="R7414" s="16"/>
      <c r="S7414" s="16"/>
      <c r="T7414" s="16"/>
    </row>
    <row r="7415" spans="18:20" s="9" customFormat="1">
      <c r="R7415" s="16"/>
      <c r="S7415" s="16"/>
      <c r="T7415" s="16"/>
    </row>
    <row r="7416" spans="18:20" s="9" customFormat="1">
      <c r="R7416" s="16"/>
      <c r="S7416" s="16"/>
      <c r="T7416" s="16"/>
    </row>
    <row r="7417" spans="18:20" s="9" customFormat="1">
      <c r="R7417" s="16"/>
      <c r="S7417" s="16"/>
      <c r="T7417" s="16"/>
    </row>
    <row r="7418" spans="18:20" s="9" customFormat="1">
      <c r="R7418" s="16"/>
      <c r="S7418" s="16"/>
      <c r="T7418" s="16"/>
    </row>
    <row r="7419" spans="18:20" s="9" customFormat="1">
      <c r="R7419" s="16"/>
      <c r="S7419" s="16"/>
      <c r="T7419" s="16"/>
    </row>
    <row r="7420" spans="18:20" s="9" customFormat="1">
      <c r="R7420" s="16"/>
      <c r="S7420" s="16"/>
      <c r="T7420" s="16"/>
    </row>
    <row r="7421" spans="18:20" s="9" customFormat="1">
      <c r="R7421" s="16"/>
      <c r="S7421" s="16"/>
      <c r="T7421" s="16"/>
    </row>
    <row r="7422" spans="18:20" s="9" customFormat="1">
      <c r="R7422" s="16"/>
      <c r="S7422" s="16"/>
      <c r="T7422" s="16"/>
    </row>
    <row r="7423" spans="18:20" s="9" customFormat="1">
      <c r="R7423" s="16"/>
      <c r="S7423" s="16"/>
      <c r="T7423" s="16"/>
    </row>
    <row r="7424" spans="18:20" s="9" customFormat="1">
      <c r="R7424" s="16"/>
      <c r="S7424" s="16"/>
      <c r="T7424" s="16"/>
    </row>
    <row r="7425" spans="18:20" s="9" customFormat="1">
      <c r="R7425" s="16"/>
      <c r="S7425" s="16"/>
      <c r="T7425" s="16"/>
    </row>
    <row r="7426" spans="18:20" s="9" customFormat="1">
      <c r="R7426" s="16"/>
      <c r="S7426" s="16"/>
      <c r="T7426" s="16"/>
    </row>
    <row r="7427" spans="18:20" s="9" customFormat="1">
      <c r="R7427" s="16"/>
      <c r="S7427" s="16"/>
      <c r="T7427" s="16"/>
    </row>
    <row r="7428" spans="18:20" s="9" customFormat="1">
      <c r="R7428" s="16"/>
      <c r="S7428" s="16"/>
      <c r="T7428" s="16"/>
    </row>
    <row r="7429" spans="18:20" s="9" customFormat="1">
      <c r="R7429" s="16"/>
      <c r="S7429" s="16"/>
      <c r="T7429" s="16"/>
    </row>
    <row r="7430" spans="18:20" s="9" customFormat="1">
      <c r="R7430" s="16"/>
      <c r="S7430" s="16"/>
      <c r="T7430" s="16"/>
    </row>
    <row r="7431" spans="18:20" s="9" customFormat="1">
      <c r="R7431" s="16"/>
      <c r="S7431" s="16"/>
      <c r="T7431" s="16"/>
    </row>
    <row r="7432" spans="18:20" s="9" customFormat="1">
      <c r="R7432" s="16"/>
      <c r="S7432" s="16"/>
      <c r="T7432" s="16"/>
    </row>
    <row r="7433" spans="18:20" s="9" customFormat="1">
      <c r="R7433" s="16"/>
      <c r="S7433" s="16"/>
      <c r="T7433" s="16"/>
    </row>
    <row r="7434" spans="18:20" s="9" customFormat="1">
      <c r="R7434" s="16"/>
      <c r="S7434" s="16"/>
      <c r="T7434" s="16"/>
    </row>
    <row r="7435" spans="18:20" s="9" customFormat="1">
      <c r="R7435" s="16"/>
      <c r="S7435" s="16"/>
      <c r="T7435" s="16"/>
    </row>
    <row r="7436" spans="18:20" s="9" customFormat="1">
      <c r="R7436" s="16"/>
      <c r="S7436" s="16"/>
      <c r="T7436" s="16"/>
    </row>
    <row r="7437" spans="18:20" s="9" customFormat="1">
      <c r="R7437" s="16"/>
      <c r="S7437" s="16"/>
      <c r="T7437" s="16"/>
    </row>
    <row r="7438" spans="18:20" s="9" customFormat="1">
      <c r="R7438" s="16"/>
      <c r="S7438" s="16"/>
      <c r="T7438" s="16"/>
    </row>
    <row r="7439" spans="18:20" s="9" customFormat="1">
      <c r="R7439" s="16"/>
      <c r="S7439" s="16"/>
      <c r="T7439" s="16"/>
    </row>
    <row r="7440" spans="18:20" s="9" customFormat="1">
      <c r="R7440" s="16"/>
      <c r="S7440" s="16"/>
      <c r="T7440" s="16"/>
    </row>
    <row r="7441" spans="18:20" s="9" customFormat="1">
      <c r="R7441" s="16"/>
      <c r="S7441" s="16"/>
      <c r="T7441" s="16"/>
    </row>
    <row r="7442" spans="18:20" s="9" customFormat="1">
      <c r="R7442" s="16"/>
      <c r="S7442" s="16"/>
      <c r="T7442" s="16"/>
    </row>
    <row r="7443" spans="18:20" s="9" customFormat="1">
      <c r="R7443" s="16"/>
      <c r="S7443" s="16"/>
      <c r="T7443" s="16"/>
    </row>
    <row r="7444" spans="18:20" s="9" customFormat="1">
      <c r="R7444" s="16"/>
      <c r="S7444" s="16"/>
      <c r="T7444" s="16"/>
    </row>
    <row r="7445" spans="18:20" s="9" customFormat="1">
      <c r="R7445" s="16"/>
      <c r="S7445" s="16"/>
      <c r="T7445" s="16"/>
    </row>
    <row r="7446" spans="18:20" s="9" customFormat="1">
      <c r="R7446" s="16"/>
      <c r="S7446" s="16"/>
      <c r="T7446" s="16"/>
    </row>
    <row r="7447" spans="18:20" s="9" customFormat="1">
      <c r="R7447" s="16"/>
      <c r="S7447" s="16"/>
      <c r="T7447" s="16"/>
    </row>
    <row r="7448" spans="18:20" s="9" customFormat="1">
      <c r="R7448" s="16"/>
      <c r="S7448" s="16"/>
      <c r="T7448" s="16"/>
    </row>
    <row r="7449" spans="18:20" s="9" customFormat="1">
      <c r="R7449" s="16"/>
      <c r="S7449" s="16"/>
      <c r="T7449" s="16"/>
    </row>
    <row r="7450" spans="18:20" s="9" customFormat="1">
      <c r="R7450" s="16"/>
      <c r="S7450" s="16"/>
      <c r="T7450" s="16"/>
    </row>
    <row r="7451" spans="18:20" s="9" customFormat="1">
      <c r="R7451" s="16"/>
      <c r="S7451" s="16"/>
      <c r="T7451" s="16"/>
    </row>
    <row r="7452" spans="18:20" s="9" customFormat="1">
      <c r="R7452" s="16"/>
      <c r="S7452" s="16"/>
      <c r="T7452" s="16"/>
    </row>
    <row r="7453" spans="18:20" s="9" customFormat="1">
      <c r="R7453" s="16"/>
      <c r="S7453" s="16"/>
      <c r="T7453" s="16"/>
    </row>
    <row r="7454" spans="18:20" s="9" customFormat="1">
      <c r="R7454" s="16"/>
      <c r="S7454" s="16"/>
      <c r="T7454" s="16"/>
    </row>
    <row r="7455" spans="18:20" s="9" customFormat="1">
      <c r="R7455" s="16"/>
      <c r="S7455" s="16"/>
      <c r="T7455" s="16"/>
    </row>
    <row r="7456" spans="18:20" s="9" customFormat="1">
      <c r="R7456" s="16"/>
      <c r="S7456" s="16"/>
      <c r="T7456" s="16"/>
    </row>
    <row r="7457" spans="18:20" s="9" customFormat="1">
      <c r="R7457" s="16"/>
      <c r="S7457" s="16"/>
      <c r="T7457" s="16"/>
    </row>
    <row r="7458" spans="18:20" s="9" customFormat="1">
      <c r="R7458" s="16"/>
      <c r="S7458" s="16"/>
      <c r="T7458" s="16"/>
    </row>
    <row r="7459" spans="18:20" s="9" customFormat="1">
      <c r="R7459" s="16"/>
      <c r="S7459" s="16"/>
      <c r="T7459" s="16"/>
    </row>
    <row r="7460" spans="18:20" s="9" customFormat="1">
      <c r="R7460" s="16"/>
      <c r="S7460" s="16"/>
      <c r="T7460" s="16"/>
    </row>
    <row r="7461" spans="18:20" s="9" customFormat="1">
      <c r="R7461" s="16"/>
      <c r="S7461" s="16"/>
      <c r="T7461" s="16"/>
    </row>
    <row r="7462" spans="18:20" s="9" customFormat="1">
      <c r="R7462" s="16"/>
      <c r="S7462" s="16"/>
      <c r="T7462" s="16"/>
    </row>
    <row r="7463" spans="18:20" s="9" customFormat="1">
      <c r="R7463" s="16"/>
      <c r="S7463" s="16"/>
      <c r="T7463" s="16"/>
    </row>
    <row r="7464" spans="18:20" s="9" customFormat="1">
      <c r="R7464" s="16"/>
      <c r="S7464" s="16"/>
      <c r="T7464" s="16"/>
    </row>
    <row r="7465" spans="18:20" s="9" customFormat="1">
      <c r="R7465" s="16"/>
      <c r="S7465" s="16"/>
      <c r="T7465" s="16"/>
    </row>
    <row r="7466" spans="18:20" s="9" customFormat="1">
      <c r="R7466" s="16"/>
      <c r="S7466" s="16"/>
      <c r="T7466" s="16"/>
    </row>
    <row r="7467" spans="18:20" s="9" customFormat="1">
      <c r="R7467" s="16"/>
      <c r="S7467" s="16"/>
      <c r="T7467" s="16"/>
    </row>
    <row r="7468" spans="18:20" s="9" customFormat="1">
      <c r="R7468" s="16"/>
      <c r="S7468" s="16"/>
      <c r="T7468" s="16"/>
    </row>
    <row r="7469" spans="18:20" s="9" customFormat="1">
      <c r="R7469" s="16"/>
      <c r="S7469" s="16"/>
      <c r="T7469" s="16"/>
    </row>
    <row r="7470" spans="18:20" s="9" customFormat="1">
      <c r="R7470" s="16"/>
      <c r="S7470" s="16"/>
      <c r="T7470" s="16"/>
    </row>
    <row r="7471" spans="18:20" s="9" customFormat="1">
      <c r="R7471" s="16"/>
      <c r="S7471" s="16"/>
      <c r="T7471" s="16"/>
    </row>
    <row r="7472" spans="18:20" s="9" customFormat="1">
      <c r="R7472" s="16"/>
      <c r="S7472" s="16"/>
      <c r="T7472" s="16"/>
    </row>
    <row r="7473" spans="18:20" s="9" customFormat="1">
      <c r="R7473" s="16"/>
      <c r="S7473" s="16"/>
      <c r="T7473" s="16"/>
    </row>
    <row r="7474" spans="18:20" s="9" customFormat="1">
      <c r="R7474" s="16"/>
      <c r="S7474" s="16"/>
      <c r="T7474" s="16"/>
    </row>
    <row r="7475" spans="18:20" s="9" customFormat="1">
      <c r="R7475" s="16"/>
      <c r="S7475" s="16"/>
      <c r="T7475" s="16"/>
    </row>
    <row r="7476" spans="18:20" s="9" customFormat="1">
      <c r="R7476" s="16"/>
      <c r="S7476" s="16"/>
      <c r="T7476" s="16"/>
    </row>
    <row r="7477" spans="18:20" s="9" customFormat="1">
      <c r="R7477" s="16"/>
      <c r="S7477" s="16"/>
      <c r="T7477" s="16"/>
    </row>
    <row r="7478" spans="18:20" s="9" customFormat="1">
      <c r="R7478" s="16"/>
      <c r="S7478" s="16"/>
      <c r="T7478" s="16"/>
    </row>
    <row r="7479" spans="18:20" s="9" customFormat="1">
      <c r="R7479" s="16"/>
      <c r="S7479" s="16"/>
      <c r="T7479" s="16"/>
    </row>
    <row r="7480" spans="18:20" s="9" customFormat="1">
      <c r="R7480" s="16"/>
      <c r="S7480" s="16"/>
      <c r="T7480" s="16"/>
    </row>
    <row r="7481" spans="18:20" s="9" customFormat="1">
      <c r="R7481" s="16"/>
      <c r="S7481" s="16"/>
      <c r="T7481" s="16"/>
    </row>
    <row r="7482" spans="18:20" s="9" customFormat="1">
      <c r="R7482" s="16"/>
      <c r="S7482" s="16"/>
      <c r="T7482" s="16"/>
    </row>
    <row r="7483" spans="18:20" s="9" customFormat="1">
      <c r="R7483" s="16"/>
      <c r="S7483" s="16"/>
      <c r="T7483" s="16"/>
    </row>
    <row r="7484" spans="18:20" s="9" customFormat="1">
      <c r="R7484" s="16"/>
      <c r="S7484" s="16"/>
      <c r="T7484" s="16"/>
    </row>
    <row r="7485" spans="18:20" s="9" customFormat="1">
      <c r="R7485" s="16"/>
      <c r="S7485" s="16"/>
      <c r="T7485" s="16"/>
    </row>
    <row r="7486" spans="18:20" s="9" customFormat="1">
      <c r="R7486" s="16"/>
      <c r="S7486" s="16"/>
      <c r="T7486" s="16"/>
    </row>
    <row r="7487" spans="18:20" s="9" customFormat="1">
      <c r="R7487" s="16"/>
      <c r="S7487" s="16"/>
      <c r="T7487" s="16"/>
    </row>
    <row r="7488" spans="18:20" s="9" customFormat="1">
      <c r="R7488" s="16"/>
      <c r="S7488" s="16"/>
      <c r="T7488" s="16"/>
    </row>
    <row r="7489" spans="18:20" s="9" customFormat="1">
      <c r="R7489" s="16"/>
      <c r="S7489" s="16"/>
      <c r="T7489" s="16"/>
    </row>
    <row r="7490" spans="18:20" s="9" customFormat="1">
      <c r="R7490" s="16"/>
      <c r="S7490" s="16"/>
      <c r="T7490" s="16"/>
    </row>
    <row r="7491" spans="18:20" s="9" customFormat="1">
      <c r="R7491" s="16"/>
      <c r="S7491" s="16"/>
      <c r="T7491" s="16"/>
    </row>
    <row r="7492" spans="18:20" s="9" customFormat="1">
      <c r="R7492" s="16"/>
      <c r="S7492" s="16"/>
      <c r="T7492" s="16"/>
    </row>
    <row r="7493" spans="18:20" s="9" customFormat="1">
      <c r="R7493" s="16"/>
      <c r="S7493" s="16"/>
      <c r="T7493" s="16"/>
    </row>
    <row r="7494" spans="18:20" s="9" customFormat="1">
      <c r="R7494" s="16"/>
      <c r="S7494" s="16"/>
      <c r="T7494" s="16"/>
    </row>
    <row r="7495" spans="18:20" s="9" customFormat="1">
      <c r="R7495" s="16"/>
      <c r="S7495" s="16"/>
      <c r="T7495" s="16"/>
    </row>
    <row r="7496" spans="18:20" s="9" customFormat="1">
      <c r="R7496" s="16"/>
      <c r="S7496" s="16"/>
      <c r="T7496" s="16"/>
    </row>
    <row r="7497" spans="18:20" s="9" customFormat="1">
      <c r="R7497" s="16"/>
      <c r="S7497" s="16"/>
      <c r="T7497" s="16"/>
    </row>
    <row r="7498" spans="18:20" s="9" customFormat="1">
      <c r="R7498" s="16"/>
      <c r="S7498" s="16"/>
      <c r="T7498" s="16"/>
    </row>
    <row r="7499" spans="18:20" s="9" customFormat="1">
      <c r="R7499" s="16"/>
      <c r="S7499" s="16"/>
      <c r="T7499" s="16"/>
    </row>
    <row r="7500" spans="18:20" s="9" customFormat="1">
      <c r="R7500" s="16"/>
      <c r="S7500" s="16"/>
      <c r="T7500" s="16"/>
    </row>
    <row r="7501" spans="18:20" s="9" customFormat="1">
      <c r="R7501" s="16"/>
      <c r="S7501" s="16"/>
      <c r="T7501" s="16"/>
    </row>
    <row r="7502" spans="18:20" s="9" customFormat="1">
      <c r="R7502" s="16"/>
      <c r="S7502" s="16"/>
      <c r="T7502" s="16"/>
    </row>
    <row r="7503" spans="18:20" s="9" customFormat="1">
      <c r="R7503" s="16"/>
      <c r="S7503" s="16"/>
      <c r="T7503" s="16"/>
    </row>
    <row r="7504" spans="18:20" s="9" customFormat="1">
      <c r="R7504" s="16"/>
      <c r="S7504" s="16"/>
      <c r="T7504" s="16"/>
    </row>
    <row r="7505" spans="18:20" s="9" customFormat="1">
      <c r="R7505" s="16"/>
      <c r="S7505" s="16"/>
      <c r="T7505" s="16"/>
    </row>
    <row r="7506" spans="18:20" s="9" customFormat="1">
      <c r="R7506" s="16"/>
      <c r="S7506" s="16"/>
      <c r="T7506" s="16"/>
    </row>
    <row r="7507" spans="18:20" s="9" customFormat="1">
      <c r="R7507" s="16"/>
      <c r="S7507" s="16"/>
      <c r="T7507" s="16"/>
    </row>
    <row r="7508" spans="18:20" s="9" customFormat="1">
      <c r="R7508" s="16"/>
      <c r="S7508" s="16"/>
      <c r="T7508" s="16"/>
    </row>
    <row r="7509" spans="18:20" s="9" customFormat="1">
      <c r="R7509" s="16"/>
      <c r="S7509" s="16"/>
      <c r="T7509" s="16"/>
    </row>
    <row r="7510" spans="18:20" s="9" customFormat="1">
      <c r="R7510" s="16"/>
      <c r="S7510" s="16"/>
      <c r="T7510" s="16"/>
    </row>
    <row r="7511" spans="18:20" s="9" customFormat="1">
      <c r="R7511" s="16"/>
      <c r="S7511" s="16"/>
      <c r="T7511" s="16"/>
    </row>
    <row r="7512" spans="18:20" s="9" customFormat="1">
      <c r="R7512" s="16"/>
      <c r="S7512" s="16"/>
      <c r="T7512" s="16"/>
    </row>
    <row r="7513" spans="18:20" s="9" customFormat="1">
      <c r="R7513" s="16"/>
      <c r="S7513" s="16"/>
      <c r="T7513" s="16"/>
    </row>
    <row r="7514" spans="18:20" s="9" customFormat="1">
      <c r="R7514" s="16"/>
      <c r="S7514" s="16"/>
      <c r="T7514" s="16"/>
    </row>
    <row r="7515" spans="18:20" s="9" customFormat="1">
      <c r="R7515" s="16"/>
      <c r="S7515" s="16"/>
      <c r="T7515" s="16"/>
    </row>
    <row r="7516" spans="18:20" s="9" customFormat="1">
      <c r="R7516" s="16"/>
      <c r="S7516" s="16"/>
      <c r="T7516" s="16"/>
    </row>
    <row r="7517" spans="18:20" s="9" customFormat="1">
      <c r="R7517" s="16"/>
      <c r="S7517" s="16"/>
      <c r="T7517" s="16"/>
    </row>
    <row r="7518" spans="18:20" s="9" customFormat="1">
      <c r="R7518" s="16"/>
      <c r="S7518" s="16"/>
      <c r="T7518" s="16"/>
    </row>
    <row r="7519" spans="18:20" s="9" customFormat="1">
      <c r="R7519" s="16"/>
      <c r="S7519" s="16"/>
      <c r="T7519" s="16"/>
    </row>
    <row r="7520" spans="18:20" s="9" customFormat="1">
      <c r="R7520" s="16"/>
      <c r="S7520" s="16"/>
      <c r="T7520" s="16"/>
    </row>
    <row r="7521" spans="18:20" s="9" customFormat="1">
      <c r="R7521" s="16"/>
      <c r="S7521" s="16"/>
      <c r="T7521" s="16"/>
    </row>
    <row r="7522" spans="18:20" s="9" customFormat="1">
      <c r="R7522" s="16"/>
      <c r="S7522" s="16"/>
      <c r="T7522" s="16"/>
    </row>
    <row r="7523" spans="18:20" s="9" customFormat="1">
      <c r="R7523" s="16"/>
      <c r="S7523" s="16"/>
      <c r="T7523" s="16"/>
    </row>
    <row r="7524" spans="18:20" s="9" customFormat="1">
      <c r="R7524" s="16"/>
      <c r="S7524" s="16"/>
      <c r="T7524" s="16"/>
    </row>
    <row r="7525" spans="18:20" s="9" customFormat="1">
      <c r="R7525" s="16"/>
      <c r="S7525" s="16"/>
      <c r="T7525" s="16"/>
    </row>
    <row r="7526" spans="18:20" s="9" customFormat="1">
      <c r="R7526" s="16"/>
      <c r="S7526" s="16"/>
      <c r="T7526" s="16"/>
    </row>
    <row r="7527" spans="18:20" s="9" customFormat="1">
      <c r="R7527" s="16"/>
      <c r="S7527" s="16"/>
      <c r="T7527" s="16"/>
    </row>
    <row r="7528" spans="18:20" s="9" customFormat="1">
      <c r="R7528" s="16"/>
      <c r="S7528" s="16"/>
      <c r="T7528" s="16"/>
    </row>
    <row r="7529" spans="18:20" s="9" customFormat="1">
      <c r="R7529" s="16"/>
      <c r="S7529" s="16"/>
      <c r="T7529" s="16"/>
    </row>
    <row r="7530" spans="18:20" s="9" customFormat="1">
      <c r="R7530" s="16"/>
      <c r="S7530" s="16"/>
      <c r="T7530" s="16"/>
    </row>
    <row r="7531" spans="18:20" s="9" customFormat="1">
      <c r="R7531" s="16"/>
      <c r="S7531" s="16"/>
      <c r="T7531" s="16"/>
    </row>
    <row r="7532" spans="18:20" s="9" customFormat="1">
      <c r="R7532" s="16"/>
      <c r="S7532" s="16"/>
      <c r="T7532" s="16"/>
    </row>
    <row r="7533" spans="18:20" s="9" customFormat="1">
      <c r="R7533" s="16"/>
      <c r="S7533" s="16"/>
      <c r="T7533" s="16"/>
    </row>
    <row r="7534" spans="18:20" s="9" customFormat="1">
      <c r="R7534" s="16"/>
      <c r="S7534" s="16"/>
      <c r="T7534" s="16"/>
    </row>
    <row r="7535" spans="18:20" s="9" customFormat="1">
      <c r="R7535" s="16"/>
      <c r="S7535" s="16"/>
      <c r="T7535" s="16"/>
    </row>
    <row r="7536" spans="18:20" s="9" customFormat="1">
      <c r="R7536" s="16"/>
      <c r="S7536" s="16"/>
      <c r="T7536" s="16"/>
    </row>
    <row r="7537" spans="18:20" s="9" customFormat="1">
      <c r="R7537" s="16"/>
      <c r="S7537" s="16"/>
      <c r="T7537" s="16"/>
    </row>
    <row r="7538" spans="18:20" s="9" customFormat="1">
      <c r="R7538" s="16"/>
      <c r="S7538" s="16"/>
      <c r="T7538" s="16"/>
    </row>
    <row r="7539" spans="18:20" s="9" customFormat="1">
      <c r="R7539" s="16"/>
      <c r="S7539" s="16"/>
      <c r="T7539" s="16"/>
    </row>
    <row r="7540" spans="18:20" s="9" customFormat="1">
      <c r="R7540" s="16"/>
      <c r="S7540" s="16"/>
      <c r="T7540" s="16"/>
    </row>
    <row r="7541" spans="18:20" s="9" customFormat="1">
      <c r="R7541" s="16"/>
      <c r="S7541" s="16"/>
      <c r="T7541" s="16"/>
    </row>
    <row r="7542" spans="18:20" s="9" customFormat="1">
      <c r="R7542" s="16"/>
      <c r="S7542" s="16"/>
      <c r="T7542" s="16"/>
    </row>
    <row r="7543" spans="18:20" s="9" customFormat="1">
      <c r="R7543" s="16"/>
      <c r="S7543" s="16"/>
      <c r="T7543" s="16"/>
    </row>
    <row r="7544" spans="18:20" s="9" customFormat="1">
      <c r="R7544" s="16"/>
      <c r="S7544" s="16"/>
      <c r="T7544" s="16"/>
    </row>
    <row r="7545" spans="18:20" s="9" customFormat="1">
      <c r="R7545" s="16"/>
      <c r="S7545" s="16"/>
      <c r="T7545" s="16"/>
    </row>
    <row r="7546" spans="18:20" s="9" customFormat="1">
      <c r="R7546" s="16"/>
      <c r="S7546" s="16"/>
      <c r="T7546" s="16"/>
    </row>
    <row r="7547" spans="18:20" s="9" customFormat="1">
      <c r="R7547" s="16"/>
      <c r="S7547" s="16"/>
      <c r="T7547" s="16"/>
    </row>
    <row r="7548" spans="18:20" s="9" customFormat="1">
      <c r="R7548" s="16"/>
      <c r="S7548" s="16"/>
      <c r="T7548" s="16"/>
    </row>
    <row r="7549" spans="18:20" s="9" customFormat="1">
      <c r="R7549" s="16"/>
      <c r="S7549" s="16"/>
      <c r="T7549" s="16"/>
    </row>
    <row r="7550" spans="18:20" s="9" customFormat="1">
      <c r="R7550" s="16"/>
      <c r="S7550" s="16"/>
      <c r="T7550" s="16"/>
    </row>
    <row r="7551" spans="18:20" s="9" customFormat="1">
      <c r="R7551" s="16"/>
      <c r="S7551" s="16"/>
      <c r="T7551" s="16"/>
    </row>
    <row r="7552" spans="18:20" s="9" customFormat="1">
      <c r="R7552" s="16"/>
      <c r="S7552" s="16"/>
      <c r="T7552" s="16"/>
    </row>
    <row r="7553" spans="18:20" s="9" customFormat="1">
      <c r="R7553" s="16"/>
      <c r="S7553" s="16"/>
      <c r="T7553" s="16"/>
    </row>
    <row r="7554" spans="18:20" s="9" customFormat="1">
      <c r="R7554" s="16"/>
      <c r="S7554" s="16"/>
      <c r="T7554" s="16"/>
    </row>
    <row r="7555" spans="18:20" s="9" customFormat="1">
      <c r="R7555" s="16"/>
      <c r="S7555" s="16"/>
      <c r="T7555" s="16"/>
    </row>
    <row r="7556" spans="18:20" s="9" customFormat="1">
      <c r="R7556" s="16"/>
      <c r="S7556" s="16"/>
      <c r="T7556" s="16"/>
    </row>
    <row r="7557" spans="18:20" s="9" customFormat="1">
      <c r="R7557" s="16"/>
      <c r="S7557" s="16"/>
      <c r="T7557" s="16"/>
    </row>
    <row r="7558" spans="18:20" s="9" customFormat="1">
      <c r="R7558" s="16"/>
      <c r="S7558" s="16"/>
      <c r="T7558" s="16"/>
    </row>
    <row r="7559" spans="18:20" s="9" customFormat="1">
      <c r="R7559" s="16"/>
      <c r="S7559" s="16"/>
      <c r="T7559" s="16"/>
    </row>
    <row r="7560" spans="18:20" s="9" customFormat="1">
      <c r="R7560" s="16"/>
      <c r="S7560" s="16"/>
      <c r="T7560" s="16"/>
    </row>
    <row r="7561" spans="18:20" s="9" customFormat="1">
      <c r="R7561" s="16"/>
      <c r="S7561" s="16"/>
      <c r="T7561" s="16"/>
    </row>
    <row r="7562" spans="18:20" s="9" customFormat="1">
      <c r="R7562" s="16"/>
      <c r="S7562" s="16"/>
      <c r="T7562" s="16"/>
    </row>
    <row r="7563" spans="18:20" s="9" customFormat="1">
      <c r="R7563" s="16"/>
      <c r="S7563" s="16"/>
      <c r="T7563" s="16"/>
    </row>
    <row r="7564" spans="18:20" s="9" customFormat="1">
      <c r="R7564" s="16"/>
      <c r="S7564" s="16"/>
      <c r="T7564" s="16"/>
    </row>
    <row r="7565" spans="18:20" s="9" customFormat="1">
      <c r="R7565" s="16"/>
      <c r="S7565" s="16"/>
      <c r="T7565" s="16"/>
    </row>
    <row r="7566" spans="18:20" s="9" customFormat="1">
      <c r="R7566" s="16"/>
      <c r="S7566" s="16"/>
      <c r="T7566" s="16"/>
    </row>
    <row r="7567" spans="18:20" s="9" customFormat="1">
      <c r="R7567" s="16"/>
      <c r="S7567" s="16"/>
      <c r="T7567" s="16"/>
    </row>
    <row r="7568" spans="18:20" s="9" customFormat="1">
      <c r="R7568" s="16"/>
      <c r="S7568" s="16"/>
      <c r="T7568" s="16"/>
    </row>
    <row r="7569" spans="2:24" s="9" customFormat="1">
      <c r="R7569" s="16"/>
      <c r="S7569" s="16"/>
      <c r="T7569" s="16"/>
    </row>
    <row r="7570" spans="2:24" s="9" customFormat="1">
      <c r="R7570" s="16"/>
      <c r="S7570" s="16"/>
      <c r="T7570" s="16"/>
    </row>
    <row r="7571" spans="2:24" s="9" customFormat="1">
      <c r="R7571" s="16"/>
      <c r="S7571" s="16"/>
      <c r="T7571" s="16"/>
    </row>
    <row r="7572" spans="2:24" s="9" customFormat="1">
      <c r="R7572" s="16"/>
      <c r="S7572" s="16"/>
      <c r="T7572" s="16"/>
    </row>
    <row r="7573" spans="2:24" s="9" customFormat="1">
      <c r="R7573" s="16"/>
      <c r="S7573" s="16"/>
      <c r="T7573" s="16"/>
    </row>
    <row r="7574" spans="2:24" s="9" customFormat="1">
      <c r="R7574" s="16"/>
      <c r="S7574" s="16"/>
      <c r="T7574" s="16"/>
    </row>
    <row r="7575" spans="2:24" s="9" customFormat="1">
      <c r="R7575" s="16"/>
      <c r="S7575" s="16"/>
      <c r="T7575" s="16"/>
    </row>
    <row r="7576" spans="2:24" s="9" customFormat="1">
      <c r="R7576" s="16"/>
      <c r="S7576" s="16"/>
      <c r="T7576" s="16"/>
    </row>
    <row r="7577" spans="2:24" s="9" customFormat="1">
      <c r="R7577" s="16"/>
      <c r="S7577" s="16"/>
      <c r="T7577" s="16"/>
    </row>
    <row r="7578" spans="2:24" s="9" customFormat="1">
      <c r="R7578" s="16"/>
      <c r="S7578" s="16"/>
      <c r="T7578" s="16"/>
    </row>
    <row r="7579" spans="2:24" s="9" customFormat="1">
      <c r="B7579" s="15"/>
      <c r="C7579"/>
      <c r="D7579"/>
      <c r="E7579"/>
      <c r="F7579"/>
      <c r="G7579"/>
      <c r="H7579"/>
      <c r="I7579"/>
      <c r="J7579"/>
      <c r="K7579"/>
      <c r="L7579"/>
      <c r="M7579"/>
      <c r="N7579"/>
      <c r="O7579"/>
      <c r="P7579"/>
      <c r="Q7579" s="5"/>
      <c r="R7579" s="6"/>
      <c r="S7579" s="6"/>
      <c r="T7579" s="6"/>
      <c r="U7579"/>
      <c r="V7579"/>
      <c r="W7579"/>
      <c r="X7579"/>
    </row>
    <row r="7580" spans="2:24" s="9" customFormat="1">
      <c r="B7580" s="15"/>
      <c r="C7580"/>
      <c r="D7580"/>
      <c r="E7580"/>
      <c r="F7580"/>
      <c r="G7580"/>
      <c r="H7580"/>
      <c r="I7580"/>
      <c r="J7580"/>
      <c r="K7580"/>
      <c r="L7580"/>
      <c r="M7580"/>
      <c r="N7580"/>
      <c r="O7580"/>
      <c r="P7580"/>
      <c r="Q7580" s="5"/>
      <c r="R7580" s="6"/>
      <c r="S7580" s="6"/>
      <c r="T7580" s="6"/>
      <c r="U7580"/>
      <c r="V7580"/>
      <c r="W7580"/>
      <c r="X7580"/>
    </row>
    <row r="7581" spans="2:24" s="9" customFormat="1">
      <c r="B7581" s="15"/>
      <c r="C7581"/>
      <c r="D7581"/>
      <c r="E7581"/>
      <c r="F7581"/>
      <c r="G7581"/>
      <c r="H7581"/>
      <c r="I7581"/>
      <c r="J7581"/>
      <c r="K7581"/>
      <c r="L7581"/>
      <c r="M7581"/>
      <c r="N7581"/>
      <c r="O7581"/>
      <c r="P7581"/>
      <c r="Q7581" s="5"/>
      <c r="R7581" s="6"/>
      <c r="S7581" s="6"/>
      <c r="T7581" s="6"/>
      <c r="U7581"/>
      <c r="V7581"/>
      <c r="W7581"/>
      <c r="X7581"/>
    </row>
    <row r="7582" spans="2:24" s="9" customFormat="1">
      <c r="B7582" s="15"/>
      <c r="C7582"/>
      <c r="D7582"/>
      <c r="E7582"/>
      <c r="F7582"/>
      <c r="G7582"/>
      <c r="H7582"/>
      <c r="I7582"/>
      <c r="J7582"/>
      <c r="K7582"/>
      <c r="L7582"/>
      <c r="M7582"/>
      <c r="N7582"/>
      <c r="O7582"/>
      <c r="P7582"/>
      <c r="Q7582" s="5"/>
      <c r="R7582" s="6"/>
      <c r="S7582" s="6"/>
      <c r="T7582" s="6"/>
      <c r="U7582"/>
      <c r="V7582"/>
      <c r="W7582"/>
      <c r="X7582"/>
    </row>
    <row r="7583" spans="2:24" s="9" customFormat="1">
      <c r="B7583" s="15"/>
      <c r="C7583"/>
      <c r="D7583"/>
      <c r="E7583"/>
      <c r="F7583"/>
      <c r="G7583"/>
      <c r="H7583"/>
      <c r="I7583"/>
      <c r="J7583"/>
      <c r="K7583"/>
      <c r="L7583"/>
      <c r="M7583"/>
      <c r="N7583"/>
      <c r="O7583"/>
      <c r="P7583"/>
      <c r="Q7583" s="5"/>
      <c r="R7583" s="6"/>
      <c r="S7583" s="6"/>
      <c r="T7583" s="6"/>
      <c r="U7583"/>
      <c r="V7583"/>
      <c r="W7583"/>
      <c r="X7583"/>
    </row>
  </sheetData>
  <mergeCells count="300">
    <mergeCell ref="P380:P385"/>
    <mergeCell ref="Q380:Q385"/>
    <mergeCell ref="P386:P391"/>
    <mergeCell ref="Q386:Q391"/>
    <mergeCell ref="U374:X374"/>
    <mergeCell ref="P374:P379"/>
    <mergeCell ref="Q374:Q379"/>
    <mergeCell ref="C373:Q373"/>
    <mergeCell ref="U53:X53"/>
    <mergeCell ref="U54:X54"/>
    <mergeCell ref="U55:X55"/>
    <mergeCell ref="U56:X56"/>
    <mergeCell ref="P51:P56"/>
    <mergeCell ref="U59:X59"/>
    <mergeCell ref="U60:X60"/>
    <mergeCell ref="P57:P59"/>
    <mergeCell ref="Q57:Q59"/>
    <mergeCell ref="U65:X65"/>
    <mergeCell ref="U66:X66"/>
    <mergeCell ref="Q51:Q56"/>
    <mergeCell ref="U51:X51"/>
    <mergeCell ref="U52:X52"/>
    <mergeCell ref="U57:X57"/>
    <mergeCell ref="U58:X58"/>
    <mergeCell ref="C392:Q392"/>
    <mergeCell ref="C399:Q399"/>
    <mergeCell ref="U11:X11"/>
    <mergeCell ref="U12:X12"/>
    <mergeCell ref="U13:X13"/>
    <mergeCell ref="U28:X28"/>
    <mergeCell ref="U29:X29"/>
    <mergeCell ref="U31:X31"/>
    <mergeCell ref="P393:P398"/>
    <mergeCell ref="Q393:Q398"/>
    <mergeCell ref="U375:X375"/>
    <mergeCell ref="U388:X388"/>
    <mergeCell ref="U389:X389"/>
    <mergeCell ref="U390:X390"/>
    <mergeCell ref="U391:X391"/>
    <mergeCell ref="U380:X380"/>
    <mergeCell ref="U394:X394"/>
    <mergeCell ref="U395:X395"/>
    <mergeCell ref="U396:X396"/>
    <mergeCell ref="U397:X397"/>
    <mergeCell ref="U398:X398"/>
    <mergeCell ref="U393:X393"/>
    <mergeCell ref="U387:X387"/>
    <mergeCell ref="U386:X386"/>
    <mergeCell ref="C6:C8"/>
    <mergeCell ref="R6:T6"/>
    <mergeCell ref="S7:S8"/>
    <mergeCell ref="T7:T8"/>
    <mergeCell ref="R7:R8"/>
    <mergeCell ref="Q7:Q8"/>
    <mergeCell ref="G7:G8"/>
    <mergeCell ref="H7:H8"/>
    <mergeCell ref="P6:Q6"/>
    <mergeCell ref="P7:P8"/>
    <mergeCell ref="U35:X35"/>
    <mergeCell ref="U36:X36"/>
    <mergeCell ref="U39:X39"/>
    <mergeCell ref="U40:X40"/>
    <mergeCell ref="U6:X8"/>
    <mergeCell ref="I7:I8"/>
    <mergeCell ref="M7:M8"/>
    <mergeCell ref="N7:N8"/>
    <mergeCell ref="D6:O6"/>
    <mergeCell ref="D7:D8"/>
    <mergeCell ref="E7:E8"/>
    <mergeCell ref="F7:F8"/>
    <mergeCell ref="O7:O8"/>
    <mergeCell ref="J7:J8"/>
    <mergeCell ref="K7:K8"/>
    <mergeCell ref="L7:L8"/>
    <mergeCell ref="U30:X30"/>
    <mergeCell ref="U33:X33"/>
    <mergeCell ref="U34:X34"/>
    <mergeCell ref="U38:X38"/>
    <mergeCell ref="U37:X37"/>
    <mergeCell ref="U41:X41"/>
    <mergeCell ref="U50:X50"/>
    <mergeCell ref="U48:X48"/>
    <mergeCell ref="U49:X49"/>
    <mergeCell ref="U45:X45"/>
    <mergeCell ref="U46:X46"/>
    <mergeCell ref="U47:X47"/>
    <mergeCell ref="P45:P50"/>
    <mergeCell ref="Q45:Q50"/>
    <mergeCell ref="U69:X69"/>
    <mergeCell ref="P70:P75"/>
    <mergeCell ref="Q70:Q75"/>
    <mergeCell ref="U70:X70"/>
    <mergeCell ref="U71:X71"/>
    <mergeCell ref="U72:X72"/>
    <mergeCell ref="U67:X67"/>
    <mergeCell ref="U68:X68"/>
    <mergeCell ref="U61:X61"/>
    <mergeCell ref="U62:X62"/>
    <mergeCell ref="C63:Q63"/>
    <mergeCell ref="P64:P69"/>
    <mergeCell ref="Q64:Q69"/>
    <mergeCell ref="U64:X64"/>
    <mergeCell ref="P60:P62"/>
    <mergeCell ref="Q60:Q62"/>
    <mergeCell ref="C76:Q76"/>
    <mergeCell ref="Q77:Q84"/>
    <mergeCell ref="C85:Q85"/>
    <mergeCell ref="D86:Q86"/>
    <mergeCell ref="Q87:Q92"/>
    <mergeCell ref="D91:D92"/>
    <mergeCell ref="E91:E92"/>
    <mergeCell ref="F91:F92"/>
    <mergeCell ref="U73:X73"/>
    <mergeCell ref="U74:X74"/>
    <mergeCell ref="U75:X75"/>
    <mergeCell ref="C101:Q101"/>
    <mergeCell ref="C102:Q102"/>
    <mergeCell ref="Q103:Q107"/>
    <mergeCell ref="C108:Q108"/>
    <mergeCell ref="Q109:Q119"/>
    <mergeCell ref="C120:Q120"/>
    <mergeCell ref="M91:M92"/>
    <mergeCell ref="N91:N92"/>
    <mergeCell ref="O91:O92"/>
    <mergeCell ref="C93:Q93"/>
    <mergeCell ref="Q94:Q99"/>
    <mergeCell ref="C100:Q100"/>
    <mergeCell ref="G91:G92"/>
    <mergeCell ref="H91:H92"/>
    <mergeCell ref="I91:I92"/>
    <mergeCell ref="J91:J92"/>
    <mergeCell ref="K91:K92"/>
    <mergeCell ref="L91:L92"/>
    <mergeCell ref="J126:J127"/>
    <mergeCell ref="K126:K127"/>
    <mergeCell ref="L126:L127"/>
    <mergeCell ref="M126:M127"/>
    <mergeCell ref="N126:N127"/>
    <mergeCell ref="O126:O127"/>
    <mergeCell ref="C121:Q121"/>
    <mergeCell ref="Q122:Q132"/>
    <mergeCell ref="D126:D127"/>
    <mergeCell ref="E126:E127"/>
    <mergeCell ref="F126:F127"/>
    <mergeCell ref="G126:G127"/>
    <mergeCell ref="H126:H127"/>
    <mergeCell ref="I126:I127"/>
    <mergeCell ref="Q152:Q156"/>
    <mergeCell ref="P157:P163"/>
    <mergeCell ref="Q157:Q163"/>
    <mergeCell ref="U163:X163"/>
    <mergeCell ref="C133:Q133"/>
    <mergeCell ref="C134:Q134"/>
    <mergeCell ref="Q135:Q142"/>
    <mergeCell ref="C143:Q143"/>
    <mergeCell ref="C144:Q144"/>
    <mergeCell ref="Q145:Q149"/>
    <mergeCell ref="B6:B8"/>
    <mergeCell ref="C176:Q176"/>
    <mergeCell ref="P170:P175"/>
    <mergeCell ref="Q170:Q175"/>
    <mergeCell ref="U170:X170"/>
    <mergeCell ref="U171:X171"/>
    <mergeCell ref="U172:X172"/>
    <mergeCell ref="U173:X173"/>
    <mergeCell ref="U166:X166"/>
    <mergeCell ref="U167:X167"/>
    <mergeCell ref="U168:X168"/>
    <mergeCell ref="U169:X169"/>
    <mergeCell ref="U162:X162"/>
    <mergeCell ref="P164:P169"/>
    <mergeCell ref="Q164:Q169"/>
    <mergeCell ref="U164:X164"/>
    <mergeCell ref="U165:X165"/>
    <mergeCell ref="U174:X174"/>
    <mergeCell ref="U157:X157"/>
    <mergeCell ref="U158:X158"/>
    <mergeCell ref="U160:X160"/>
    <mergeCell ref="U161:X161"/>
    <mergeCell ref="C150:Q150"/>
    <mergeCell ref="C151:Q151"/>
    <mergeCell ref="P177:P182"/>
    <mergeCell ref="Q177:Q182"/>
    <mergeCell ref="U177:X177"/>
    <mergeCell ref="U178:X178"/>
    <mergeCell ref="U179:X179"/>
    <mergeCell ref="U180:X180"/>
    <mergeCell ref="U181:X181"/>
    <mergeCell ref="U182:X182"/>
    <mergeCell ref="U175:X175"/>
    <mergeCell ref="Q274:Q281"/>
    <mergeCell ref="C282:Q282"/>
    <mergeCell ref="D283:Q283"/>
    <mergeCell ref="U185:X185"/>
    <mergeCell ref="U186:X186"/>
    <mergeCell ref="U187:X187"/>
    <mergeCell ref="U188:X188"/>
    <mergeCell ref="P183:P187"/>
    <mergeCell ref="Q183:Q187"/>
    <mergeCell ref="P188:P191"/>
    <mergeCell ref="Q188:Q191"/>
    <mergeCell ref="U183:X183"/>
    <mergeCell ref="U184:X184"/>
    <mergeCell ref="U272:X272"/>
    <mergeCell ref="C273:Q273"/>
    <mergeCell ref="Q291:Q296"/>
    <mergeCell ref="C297:Q297"/>
    <mergeCell ref="C298:Q298"/>
    <mergeCell ref="C299:Q299"/>
    <mergeCell ref="Q300:Q304"/>
    <mergeCell ref="C305:Q305"/>
    <mergeCell ref="K288:K289"/>
    <mergeCell ref="L288:L289"/>
    <mergeCell ref="M288:M289"/>
    <mergeCell ref="N288:N289"/>
    <mergeCell ref="O288:O289"/>
    <mergeCell ref="C290:Q290"/>
    <mergeCell ref="Q284:Q289"/>
    <mergeCell ref="D288:D289"/>
    <mergeCell ref="E288:E289"/>
    <mergeCell ref="F288:F289"/>
    <mergeCell ref="G288:G289"/>
    <mergeCell ref="H288:H289"/>
    <mergeCell ref="I288:I289"/>
    <mergeCell ref="J288:J289"/>
    <mergeCell ref="Q306:Q316"/>
    <mergeCell ref="C317:Q317"/>
    <mergeCell ref="C318:Q318"/>
    <mergeCell ref="Q319:Q329"/>
    <mergeCell ref="D323:D324"/>
    <mergeCell ref="E323:E324"/>
    <mergeCell ref="F323:F324"/>
    <mergeCell ref="G323:G324"/>
    <mergeCell ref="N323:N324"/>
    <mergeCell ref="O323:O324"/>
    <mergeCell ref="B1:X1"/>
    <mergeCell ref="U401:X401"/>
    <mergeCell ref="U371:X371"/>
    <mergeCell ref="U372:X372"/>
    <mergeCell ref="B2:C2"/>
    <mergeCell ref="B3:C3"/>
    <mergeCell ref="B4:C4"/>
    <mergeCell ref="B5:C5"/>
    <mergeCell ref="P367:P372"/>
    <mergeCell ref="Q367:Q372"/>
    <mergeCell ref="U367:X367"/>
    <mergeCell ref="U368:X368"/>
    <mergeCell ref="U366:X366"/>
    <mergeCell ref="U358:X358"/>
    <mergeCell ref="P354:P359"/>
    <mergeCell ref="Q354:Q359"/>
    <mergeCell ref="C360:Q360"/>
    <mergeCell ref="C330:Q330"/>
    <mergeCell ref="C331:Q331"/>
    <mergeCell ref="Q332:Q339"/>
    <mergeCell ref="C340:Q340"/>
    <mergeCell ref="U354:X354"/>
    <mergeCell ref="U355:X355"/>
    <mergeCell ref="U356:X356"/>
    <mergeCell ref="U402:X402"/>
    <mergeCell ref="U42:X42"/>
    <mergeCell ref="U400:X400"/>
    <mergeCell ref="P361:P366"/>
    <mergeCell ref="Q361:Q366"/>
    <mergeCell ref="U361:X361"/>
    <mergeCell ref="U362:X362"/>
    <mergeCell ref="U369:X369"/>
    <mergeCell ref="U370:X370"/>
    <mergeCell ref="U363:X363"/>
    <mergeCell ref="U364:X364"/>
    <mergeCell ref="U365:X365"/>
    <mergeCell ref="U357:X357"/>
    <mergeCell ref="C341:Q341"/>
    <mergeCell ref="Q342:Q346"/>
    <mergeCell ref="C347:Q347"/>
    <mergeCell ref="C348:Q348"/>
    <mergeCell ref="Q349:Q353"/>
    <mergeCell ref="H323:H324"/>
    <mergeCell ref="I323:I324"/>
    <mergeCell ref="J323:J324"/>
    <mergeCell ref="K323:K324"/>
    <mergeCell ref="L323:L324"/>
    <mergeCell ref="M323:M324"/>
    <mergeCell ref="D2:Y2"/>
    <mergeCell ref="D3:Y3"/>
    <mergeCell ref="D4:Y4"/>
    <mergeCell ref="D5:Y5"/>
    <mergeCell ref="U32:X32"/>
    <mergeCell ref="U15:X15"/>
    <mergeCell ref="U10:X10"/>
    <mergeCell ref="U17:X17"/>
    <mergeCell ref="U18:X18"/>
    <mergeCell ref="U19:X19"/>
    <mergeCell ref="U20:X20"/>
    <mergeCell ref="U21:X21"/>
    <mergeCell ref="U22:X22"/>
    <mergeCell ref="U23:X23"/>
    <mergeCell ref="U25:X25"/>
    <mergeCell ref="U14:X14"/>
    <mergeCell ref="U26:X26"/>
  </mergeCells>
  <phoneticPr fontId="0" type="noConversion"/>
  <printOptions horizontalCentered="1" gridLines="1"/>
  <pageMargins left="0.25" right="0.25" top="0.75" bottom="0.75" header="0.3" footer="0.3"/>
  <pageSetup scale="50" orientation="landscape" r:id="rId1"/>
  <headerFooter alignWithMargins="0">
    <oddFooter>&amp;C Pagina &amp;P de &amp;N</oddFooter>
  </headerFooter>
  <rowBreaks count="3" manualBreakCount="3">
    <brk id="31" min="1" max="27" man="1"/>
    <brk id="67" min="1" max="27" man="1"/>
    <brk id="180" min="1" max="2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topLeftCell="C59" workbookViewId="0">
      <selection activeCell="N66" sqref="N66"/>
    </sheetView>
  </sheetViews>
  <sheetFormatPr baseColWidth="10" defaultColWidth="11.5703125" defaultRowHeight="12.75"/>
  <cols>
    <col min="1" max="1" width="12" customWidth="1"/>
    <col min="2" max="2" width="25.42578125" customWidth="1"/>
    <col min="3" max="3" width="12.140625" customWidth="1"/>
    <col min="4" max="4" width="11.28515625" customWidth="1"/>
    <col min="10" max="10" width="13.85546875" customWidth="1"/>
    <col min="13" max="13" width="13.28515625" customWidth="1"/>
    <col min="14" max="14" width="48.42578125" customWidth="1"/>
  </cols>
  <sheetData>
    <row r="1" spans="1:14" s="59" customFormat="1" ht="15.75">
      <c r="A1" s="286" t="s">
        <v>37</v>
      </c>
      <c r="B1" s="286"/>
      <c r="C1" s="286"/>
      <c r="D1" s="286"/>
      <c r="E1" s="286"/>
      <c r="F1" s="286"/>
      <c r="G1" s="286"/>
      <c r="H1" s="286"/>
      <c r="I1" s="286"/>
      <c r="J1" s="286"/>
      <c r="K1" s="286"/>
      <c r="L1" s="286"/>
      <c r="M1" s="286"/>
      <c r="N1" s="286"/>
    </row>
    <row r="2" spans="1:14" s="59" customFormat="1">
      <c r="A2" s="287" t="s">
        <v>38</v>
      </c>
      <c r="B2" s="287"/>
      <c r="C2" s="287"/>
      <c r="D2" s="287"/>
      <c r="E2" s="287"/>
      <c r="F2" s="287"/>
      <c r="G2" s="287"/>
      <c r="H2" s="288" t="s">
        <v>39</v>
      </c>
      <c r="I2" s="289"/>
      <c r="J2" s="289"/>
      <c r="K2" s="290"/>
      <c r="L2" s="288" t="s">
        <v>40</v>
      </c>
      <c r="M2" s="289"/>
      <c r="N2" s="290"/>
    </row>
    <row r="3" spans="1:14" s="59" customFormat="1">
      <c r="A3" s="291" t="s">
        <v>41</v>
      </c>
      <c r="B3" s="287"/>
      <c r="C3" s="287"/>
      <c r="D3" s="287"/>
      <c r="E3" s="287"/>
      <c r="F3" s="287"/>
      <c r="G3" s="287"/>
      <c r="H3" s="291" t="s">
        <v>42</v>
      </c>
      <c r="I3" s="287"/>
      <c r="J3" s="287"/>
      <c r="K3" s="287"/>
      <c r="L3" s="287"/>
      <c r="M3" s="287"/>
      <c r="N3" s="287"/>
    </row>
    <row r="4" spans="1:14" s="59" customFormat="1">
      <c r="A4" s="293" t="s">
        <v>43</v>
      </c>
      <c r="B4" s="294"/>
      <c r="C4" s="294"/>
      <c r="D4" s="294"/>
      <c r="E4" s="294"/>
      <c r="F4" s="294"/>
      <c r="G4" s="294"/>
      <c r="H4" s="294"/>
      <c r="I4" s="294"/>
      <c r="J4" s="294"/>
      <c r="K4" s="294"/>
      <c r="L4" s="294"/>
      <c r="M4" s="294"/>
      <c r="N4" s="294"/>
    </row>
    <row r="5" spans="1:14" s="59" customFormat="1" ht="24" customHeight="1">
      <c r="A5" s="291" t="s">
        <v>44</v>
      </c>
      <c r="B5" s="287"/>
      <c r="C5" s="287"/>
      <c r="D5" s="287"/>
      <c r="E5" s="287"/>
      <c r="F5" s="295" t="s">
        <v>45</v>
      </c>
      <c r="G5" s="296"/>
      <c r="H5" s="60">
        <v>100000</v>
      </c>
      <c r="I5" s="61"/>
      <c r="J5" s="60" t="s">
        <v>46</v>
      </c>
      <c r="K5" s="62"/>
      <c r="L5" s="60">
        <f>SUM(C10:C35)</f>
        <v>2489638.5320000001</v>
      </c>
      <c r="M5" s="60"/>
      <c r="N5" s="63"/>
    </row>
    <row r="6" spans="1:14" s="59" customFormat="1" ht="100.5" customHeight="1">
      <c r="A6" s="297" t="s">
        <v>47</v>
      </c>
      <c r="B6" s="297" t="s">
        <v>48</v>
      </c>
      <c r="C6" s="297" t="s">
        <v>49</v>
      </c>
      <c r="D6" s="297" t="s">
        <v>50</v>
      </c>
      <c r="E6" s="297" t="s">
        <v>51</v>
      </c>
      <c r="F6" s="298" t="s">
        <v>52</v>
      </c>
      <c r="G6" s="299"/>
      <c r="H6" s="297" t="s">
        <v>53</v>
      </c>
      <c r="I6" s="300" t="s">
        <v>54</v>
      </c>
      <c r="J6" s="297" t="s">
        <v>55</v>
      </c>
      <c r="K6" s="297" t="s">
        <v>56</v>
      </c>
      <c r="L6" s="297" t="s">
        <v>57</v>
      </c>
      <c r="M6" s="301" t="s">
        <v>58</v>
      </c>
      <c r="N6" s="292" t="s">
        <v>28</v>
      </c>
    </row>
    <row r="7" spans="1:14" s="59" customFormat="1" ht="16.5" customHeight="1">
      <c r="A7" s="297"/>
      <c r="B7" s="297"/>
      <c r="C7" s="297"/>
      <c r="D7" s="297"/>
      <c r="E7" s="297"/>
      <c r="F7" s="23" t="s">
        <v>59</v>
      </c>
      <c r="G7" s="23" t="s">
        <v>60</v>
      </c>
      <c r="H7" s="297"/>
      <c r="I7" s="300"/>
      <c r="J7" s="297"/>
      <c r="K7" s="297"/>
      <c r="L7" s="297"/>
      <c r="M7" s="302"/>
      <c r="N7" s="292"/>
    </row>
    <row r="8" spans="1:14" s="59" customFormat="1" ht="16.5" customHeight="1">
      <c r="A8" s="64"/>
      <c r="B8" s="64"/>
      <c r="C8" s="64"/>
      <c r="D8" s="64"/>
      <c r="E8" s="64"/>
      <c r="F8" s="64"/>
      <c r="G8" s="64"/>
      <c r="H8" s="64"/>
      <c r="I8" s="64"/>
      <c r="J8" s="64"/>
      <c r="K8" s="64"/>
      <c r="L8" s="64"/>
      <c r="M8" s="65"/>
      <c r="N8" s="66"/>
    </row>
    <row r="9" spans="1:14" s="59" customFormat="1" ht="25.5">
      <c r="A9" s="105" t="s">
        <v>61</v>
      </c>
      <c r="B9" s="64"/>
      <c r="C9" s="64"/>
      <c r="D9" s="64"/>
      <c r="E9" s="64"/>
      <c r="F9" s="64"/>
      <c r="G9" s="64"/>
      <c r="H9" s="64"/>
      <c r="I9" s="64"/>
      <c r="J9" s="64"/>
      <c r="K9" s="64"/>
      <c r="L9" s="64"/>
      <c r="M9" s="65"/>
      <c r="N9" s="66"/>
    </row>
    <row r="10" spans="1:14" s="59" customFormat="1" ht="51">
      <c r="A10" s="67" t="s">
        <v>62</v>
      </c>
      <c r="B10" s="67" t="s">
        <v>63</v>
      </c>
      <c r="C10" s="68">
        <v>31200</v>
      </c>
      <c r="D10" s="69" t="s">
        <v>31</v>
      </c>
      <c r="E10" s="67" t="s">
        <v>64</v>
      </c>
      <c r="F10" s="67">
        <v>0</v>
      </c>
      <c r="G10" s="67">
        <v>100</v>
      </c>
      <c r="H10" s="70">
        <v>40589</v>
      </c>
      <c r="I10" s="70" t="s">
        <v>65</v>
      </c>
      <c r="J10" s="67" t="s">
        <v>66</v>
      </c>
      <c r="K10" s="67" t="s">
        <v>67</v>
      </c>
      <c r="L10" s="71">
        <f>+C10</f>
        <v>31200</v>
      </c>
      <c r="M10" s="67" t="s">
        <v>68</v>
      </c>
      <c r="N10" s="67" t="s">
        <v>69</v>
      </c>
    </row>
    <row r="11" spans="1:14" s="59" customFormat="1" ht="51">
      <c r="A11" s="67" t="s">
        <v>70</v>
      </c>
      <c r="B11" s="67" t="s">
        <v>71</v>
      </c>
      <c r="C11" s="68">
        <v>3200</v>
      </c>
      <c r="D11" s="69" t="s">
        <v>31</v>
      </c>
      <c r="E11" s="67" t="s">
        <v>64</v>
      </c>
      <c r="F11" s="67">
        <v>0</v>
      </c>
      <c r="G11" s="67">
        <v>100</v>
      </c>
      <c r="H11" s="70">
        <v>40589</v>
      </c>
      <c r="I11" s="70" t="s">
        <v>65</v>
      </c>
      <c r="J11" s="67" t="s">
        <v>66</v>
      </c>
      <c r="K11" s="67" t="s">
        <v>67</v>
      </c>
      <c r="L11" s="71">
        <f t="shared" ref="L11:L15" si="0">+C11</f>
        <v>3200</v>
      </c>
      <c r="M11" s="67" t="s">
        <v>68</v>
      </c>
      <c r="N11" s="67" t="s">
        <v>72</v>
      </c>
    </row>
    <row r="12" spans="1:14" s="59" customFormat="1" ht="51">
      <c r="A12" s="67" t="s">
        <v>73</v>
      </c>
      <c r="B12" s="67" t="s">
        <v>74</v>
      </c>
      <c r="C12" s="68">
        <v>31200</v>
      </c>
      <c r="D12" s="69" t="s">
        <v>31</v>
      </c>
      <c r="E12" s="67" t="s">
        <v>64</v>
      </c>
      <c r="F12" s="67">
        <v>0</v>
      </c>
      <c r="G12" s="67">
        <v>100</v>
      </c>
      <c r="H12" s="70">
        <v>40589</v>
      </c>
      <c r="I12" s="70" t="s">
        <v>65</v>
      </c>
      <c r="J12" s="67" t="s">
        <v>66</v>
      </c>
      <c r="K12" s="67" t="s">
        <v>67</v>
      </c>
      <c r="L12" s="71">
        <f t="shared" si="0"/>
        <v>31200</v>
      </c>
      <c r="M12" s="67" t="s">
        <v>68</v>
      </c>
      <c r="N12" s="67" t="s">
        <v>69</v>
      </c>
    </row>
    <row r="13" spans="1:14" s="59" customFormat="1" ht="51">
      <c r="A13" s="67" t="s">
        <v>75</v>
      </c>
      <c r="B13" s="67" t="s">
        <v>76</v>
      </c>
      <c r="C13" s="68">
        <v>9600</v>
      </c>
      <c r="D13" s="69" t="s">
        <v>31</v>
      </c>
      <c r="E13" s="67" t="s">
        <v>64</v>
      </c>
      <c r="F13" s="67">
        <v>0</v>
      </c>
      <c r="G13" s="67">
        <v>100</v>
      </c>
      <c r="H13" s="70">
        <v>40589</v>
      </c>
      <c r="I13" s="70" t="s">
        <v>65</v>
      </c>
      <c r="J13" s="67" t="s">
        <v>66</v>
      </c>
      <c r="K13" s="67" t="s">
        <v>67</v>
      </c>
      <c r="L13" s="71">
        <f t="shared" si="0"/>
        <v>9600</v>
      </c>
      <c r="M13" s="67" t="s">
        <v>68</v>
      </c>
      <c r="N13" s="67" t="s">
        <v>69</v>
      </c>
    </row>
    <row r="14" spans="1:14" s="59" customFormat="1" ht="51">
      <c r="A14" s="67" t="s">
        <v>77</v>
      </c>
      <c r="B14" s="67" t="s">
        <v>78</v>
      </c>
      <c r="C14" s="68">
        <v>30000</v>
      </c>
      <c r="D14" s="69" t="s">
        <v>31</v>
      </c>
      <c r="E14" s="67" t="s">
        <v>64</v>
      </c>
      <c r="F14" s="67">
        <v>0</v>
      </c>
      <c r="G14" s="67">
        <v>100</v>
      </c>
      <c r="H14" s="70">
        <v>40589</v>
      </c>
      <c r="I14" s="70" t="s">
        <v>65</v>
      </c>
      <c r="J14" s="67" t="s">
        <v>66</v>
      </c>
      <c r="K14" s="67" t="s">
        <v>67</v>
      </c>
      <c r="L14" s="71">
        <f t="shared" si="0"/>
        <v>30000</v>
      </c>
      <c r="M14" s="67" t="s">
        <v>68</v>
      </c>
      <c r="N14" s="67" t="s">
        <v>69</v>
      </c>
    </row>
    <row r="15" spans="1:14" s="59" customFormat="1" ht="51">
      <c r="A15" s="67" t="s">
        <v>79</v>
      </c>
      <c r="B15" s="67" t="s">
        <v>80</v>
      </c>
      <c r="C15" s="68">
        <v>19200</v>
      </c>
      <c r="D15" s="69" t="s">
        <v>31</v>
      </c>
      <c r="E15" s="67" t="s">
        <v>64</v>
      </c>
      <c r="F15" s="67">
        <v>0</v>
      </c>
      <c r="G15" s="67">
        <v>100</v>
      </c>
      <c r="H15" s="70">
        <v>40589</v>
      </c>
      <c r="I15" s="70" t="s">
        <v>65</v>
      </c>
      <c r="J15" s="67" t="s">
        <v>66</v>
      </c>
      <c r="K15" s="67" t="s">
        <v>67</v>
      </c>
      <c r="L15" s="71">
        <f t="shared" si="0"/>
        <v>19200</v>
      </c>
      <c r="M15" s="67" t="s">
        <v>68</v>
      </c>
      <c r="N15" s="67" t="s">
        <v>69</v>
      </c>
    </row>
    <row r="16" spans="1:14" s="59" customFormat="1" ht="102">
      <c r="A16" s="72" t="s">
        <v>81</v>
      </c>
      <c r="B16" s="72" t="s">
        <v>82</v>
      </c>
      <c r="C16" s="73">
        <v>99800</v>
      </c>
      <c r="D16" s="24" t="s">
        <v>83</v>
      </c>
      <c r="E16" s="74" t="s">
        <v>84</v>
      </c>
      <c r="F16" s="75">
        <v>84</v>
      </c>
      <c r="G16" s="75">
        <v>16</v>
      </c>
      <c r="H16" s="76">
        <v>41725</v>
      </c>
      <c r="I16" s="77" t="s">
        <v>65</v>
      </c>
      <c r="J16" s="72" t="s">
        <v>225</v>
      </c>
      <c r="K16" s="72" t="s">
        <v>33</v>
      </c>
      <c r="L16" s="182">
        <v>99800</v>
      </c>
      <c r="M16" s="72" t="s">
        <v>256</v>
      </c>
      <c r="N16" s="24" t="s">
        <v>86</v>
      </c>
    </row>
    <row r="17" spans="1:14" s="59" customFormat="1" ht="63.75">
      <c r="A17" s="72" t="s">
        <v>81</v>
      </c>
      <c r="B17" s="72" t="s">
        <v>221</v>
      </c>
      <c r="C17" s="73">
        <f>10200+5000+5000</f>
        <v>20200</v>
      </c>
      <c r="D17" s="24" t="s">
        <v>222</v>
      </c>
      <c r="E17" s="74" t="s">
        <v>223</v>
      </c>
      <c r="F17" s="75">
        <v>84</v>
      </c>
      <c r="G17" s="75">
        <v>16</v>
      </c>
      <c r="H17" s="76">
        <v>42036</v>
      </c>
      <c r="I17" s="77" t="s">
        <v>65</v>
      </c>
      <c r="J17" s="72" t="s">
        <v>225</v>
      </c>
      <c r="K17" s="72" t="s">
        <v>33</v>
      </c>
      <c r="L17" s="182">
        <v>19960</v>
      </c>
      <c r="M17" s="72" t="s">
        <v>256</v>
      </c>
      <c r="N17" s="24" t="s">
        <v>251</v>
      </c>
    </row>
    <row r="18" spans="1:14" s="59" customFormat="1" ht="14.25">
      <c r="A18" s="78"/>
      <c r="B18" s="78"/>
      <c r="C18" s="79"/>
      <c r="D18" s="79"/>
      <c r="E18" s="78"/>
      <c r="F18" s="78"/>
      <c r="G18" s="78"/>
      <c r="H18" s="78"/>
      <c r="I18" s="78"/>
      <c r="J18" s="78"/>
      <c r="K18" s="78"/>
      <c r="L18" s="80"/>
      <c r="M18" s="81"/>
      <c r="N18" s="82"/>
    </row>
    <row r="19" spans="1:14" s="59" customFormat="1" ht="32.25" customHeight="1">
      <c r="A19" s="102" t="s">
        <v>87</v>
      </c>
      <c r="B19" s="83"/>
      <c r="C19" s="83"/>
      <c r="D19" s="83"/>
      <c r="E19" s="83"/>
      <c r="F19" s="83"/>
      <c r="G19" s="83"/>
      <c r="H19" s="83"/>
      <c r="I19" s="83"/>
      <c r="J19" s="83"/>
      <c r="K19" s="83"/>
      <c r="L19" s="83"/>
      <c r="M19" s="83"/>
      <c r="N19" s="83"/>
    </row>
    <row r="20" spans="1:14" s="59" customFormat="1" ht="89.25">
      <c r="A20" s="72" t="s">
        <v>62</v>
      </c>
      <c r="B20" s="72" t="s">
        <v>88</v>
      </c>
      <c r="C20" s="73">
        <v>124400</v>
      </c>
      <c r="D20" s="24" t="s">
        <v>31</v>
      </c>
      <c r="E20" s="72" t="s">
        <v>64</v>
      </c>
      <c r="F20" s="72">
        <v>0</v>
      </c>
      <c r="G20" s="72">
        <v>100</v>
      </c>
      <c r="H20" s="77">
        <v>40589</v>
      </c>
      <c r="I20" s="77" t="s">
        <v>65</v>
      </c>
      <c r="J20" s="72" t="s">
        <v>89</v>
      </c>
      <c r="K20" s="72" t="s">
        <v>67</v>
      </c>
      <c r="L20" s="84">
        <f>+C20</f>
        <v>124400</v>
      </c>
      <c r="M20" s="72" t="s">
        <v>257</v>
      </c>
      <c r="N20" s="72" t="s">
        <v>91</v>
      </c>
    </row>
    <row r="21" spans="1:14" s="59" customFormat="1" ht="25.5">
      <c r="A21" s="67" t="s">
        <v>92</v>
      </c>
      <c r="B21" s="67" t="s">
        <v>93</v>
      </c>
      <c r="C21" s="68">
        <v>9000</v>
      </c>
      <c r="D21" s="67" t="s">
        <v>32</v>
      </c>
      <c r="E21" s="67" t="s">
        <v>64</v>
      </c>
      <c r="F21" s="67">
        <v>84</v>
      </c>
      <c r="G21" s="67">
        <v>16</v>
      </c>
      <c r="H21" s="70">
        <v>41043</v>
      </c>
      <c r="I21" s="70" t="s">
        <v>65</v>
      </c>
      <c r="J21" s="67" t="s">
        <v>33</v>
      </c>
      <c r="K21" s="67" t="s">
        <v>33</v>
      </c>
      <c r="L21" s="69" t="s">
        <v>33</v>
      </c>
      <c r="M21" s="67" t="s">
        <v>68</v>
      </c>
      <c r="N21" s="69" t="s">
        <v>94</v>
      </c>
    </row>
    <row r="22" spans="1:14" s="59" customFormat="1" ht="38.25">
      <c r="A22" s="67" t="s">
        <v>95</v>
      </c>
      <c r="B22" s="67" t="s">
        <v>96</v>
      </c>
      <c r="C22" s="68">
        <v>3000</v>
      </c>
      <c r="D22" s="67" t="s">
        <v>32</v>
      </c>
      <c r="E22" s="67" t="s">
        <v>64</v>
      </c>
      <c r="F22" s="67">
        <v>84</v>
      </c>
      <c r="G22" s="67">
        <v>16</v>
      </c>
      <c r="H22" s="70">
        <v>41043</v>
      </c>
      <c r="I22" s="70" t="s">
        <v>65</v>
      </c>
      <c r="J22" s="67" t="s">
        <v>33</v>
      </c>
      <c r="K22" s="67" t="s">
        <v>33</v>
      </c>
      <c r="L22" s="69" t="s">
        <v>33</v>
      </c>
      <c r="M22" s="67" t="s">
        <v>68</v>
      </c>
      <c r="N22" s="69" t="s">
        <v>94</v>
      </c>
    </row>
    <row r="23" spans="1:14" s="59" customFormat="1" ht="51">
      <c r="A23" s="67" t="s">
        <v>81</v>
      </c>
      <c r="B23" s="67" t="s">
        <v>97</v>
      </c>
      <c r="C23" s="68">
        <v>50000</v>
      </c>
      <c r="D23" s="67" t="s">
        <v>98</v>
      </c>
      <c r="E23" s="67" t="s">
        <v>64</v>
      </c>
      <c r="F23" s="67">
        <v>84</v>
      </c>
      <c r="G23" s="67">
        <v>16</v>
      </c>
      <c r="H23" s="70">
        <v>41516</v>
      </c>
      <c r="I23" s="70" t="s">
        <v>65</v>
      </c>
      <c r="J23" s="67" t="s">
        <v>33</v>
      </c>
      <c r="K23" s="67" t="s">
        <v>33</v>
      </c>
      <c r="L23" s="69" t="s">
        <v>33</v>
      </c>
      <c r="M23" s="67" t="s">
        <v>68</v>
      </c>
      <c r="N23" s="69" t="s">
        <v>99</v>
      </c>
    </row>
    <row r="24" spans="1:14" s="59" customFormat="1" ht="165.75">
      <c r="A24" s="67" t="s">
        <v>100</v>
      </c>
      <c r="B24" s="69" t="s">
        <v>101</v>
      </c>
      <c r="C24" s="68">
        <v>50000</v>
      </c>
      <c r="D24" s="67" t="s">
        <v>98</v>
      </c>
      <c r="E24" s="67" t="s">
        <v>64</v>
      </c>
      <c r="F24" s="67">
        <v>84</v>
      </c>
      <c r="G24" s="67">
        <v>16</v>
      </c>
      <c r="H24" s="70">
        <v>41516</v>
      </c>
      <c r="I24" s="70" t="s">
        <v>65</v>
      </c>
      <c r="J24" s="67" t="s">
        <v>33</v>
      </c>
      <c r="K24" s="67" t="s">
        <v>33</v>
      </c>
      <c r="L24" s="69" t="s">
        <v>33</v>
      </c>
      <c r="M24" s="67" t="s">
        <v>68</v>
      </c>
      <c r="N24" s="85" t="s">
        <v>102</v>
      </c>
    </row>
    <row r="25" spans="1:14" s="59" customFormat="1" ht="38.25">
      <c r="A25" s="24" t="s">
        <v>103</v>
      </c>
      <c r="B25" s="24" t="s">
        <v>104</v>
      </c>
      <c r="C25" s="73">
        <v>50000</v>
      </c>
      <c r="D25" s="72" t="s">
        <v>98</v>
      </c>
      <c r="E25" s="24" t="s">
        <v>64</v>
      </c>
      <c r="F25" s="24">
        <v>0</v>
      </c>
      <c r="G25" s="24">
        <v>100</v>
      </c>
      <c r="H25" s="76">
        <v>41929</v>
      </c>
      <c r="I25" s="77" t="s">
        <v>65</v>
      </c>
      <c r="J25" s="72" t="s">
        <v>234</v>
      </c>
      <c r="K25" s="72" t="s">
        <v>33</v>
      </c>
      <c r="L25" s="182">
        <v>47887</v>
      </c>
      <c r="M25" s="72" t="s">
        <v>256</v>
      </c>
      <c r="N25" s="24" t="s">
        <v>237</v>
      </c>
    </row>
    <row r="26" spans="1:14" s="59" customFormat="1" ht="267.75">
      <c r="A26" s="72" t="s">
        <v>105</v>
      </c>
      <c r="B26" s="72" t="s">
        <v>106</v>
      </c>
      <c r="C26" s="73">
        <v>120000</v>
      </c>
      <c r="D26" s="172" t="s">
        <v>31</v>
      </c>
      <c r="E26" s="75" t="s">
        <v>212</v>
      </c>
      <c r="F26" s="75">
        <v>84</v>
      </c>
      <c r="G26" s="75">
        <v>16</v>
      </c>
      <c r="H26" s="76">
        <v>41671</v>
      </c>
      <c r="I26" s="86" t="s">
        <v>65</v>
      </c>
      <c r="J26" s="75" t="s">
        <v>252</v>
      </c>
      <c r="K26" s="75" t="s">
        <v>33</v>
      </c>
      <c r="L26" s="183">
        <v>90000</v>
      </c>
      <c r="M26" s="72" t="s">
        <v>258</v>
      </c>
      <c r="N26" s="87" t="s">
        <v>226</v>
      </c>
    </row>
    <row r="27" spans="1:14" s="59" customFormat="1" ht="140.25">
      <c r="A27" s="184" t="s">
        <v>107</v>
      </c>
      <c r="B27" s="184" t="s">
        <v>108</v>
      </c>
      <c r="C27" s="185">
        <v>9000</v>
      </c>
      <c r="D27" s="184" t="s">
        <v>32</v>
      </c>
      <c r="E27" s="184" t="s">
        <v>64</v>
      </c>
      <c r="F27" s="184">
        <v>0</v>
      </c>
      <c r="G27" s="184">
        <v>100</v>
      </c>
      <c r="H27" s="186">
        <v>41455</v>
      </c>
      <c r="I27" s="186" t="s">
        <v>65</v>
      </c>
      <c r="J27" s="184" t="s">
        <v>33</v>
      </c>
      <c r="K27" s="184" t="s">
        <v>33</v>
      </c>
      <c r="L27" s="187" t="s">
        <v>33</v>
      </c>
      <c r="M27" s="184" t="s">
        <v>68</v>
      </c>
      <c r="N27" s="184" t="s">
        <v>109</v>
      </c>
    </row>
    <row r="28" spans="1:14" s="59" customFormat="1" ht="204">
      <c r="A28" s="72" t="s">
        <v>107</v>
      </c>
      <c r="B28" s="72" t="s">
        <v>110</v>
      </c>
      <c r="C28" s="73">
        <v>58500</v>
      </c>
      <c r="D28" s="24" t="s">
        <v>32</v>
      </c>
      <c r="E28" s="72" t="s">
        <v>64</v>
      </c>
      <c r="F28" s="72">
        <v>73</v>
      </c>
      <c r="G28" s="72">
        <v>27</v>
      </c>
      <c r="H28" s="76">
        <v>42093</v>
      </c>
      <c r="I28" s="77" t="s">
        <v>65</v>
      </c>
      <c r="J28" s="72" t="s">
        <v>33</v>
      </c>
      <c r="K28" s="72" t="s">
        <v>33</v>
      </c>
      <c r="L28" s="84">
        <f>+C28</f>
        <v>58500</v>
      </c>
      <c r="M28" s="72" t="s">
        <v>127</v>
      </c>
      <c r="N28" s="173" t="s">
        <v>233</v>
      </c>
    </row>
    <row r="29" spans="1:14" s="59" customFormat="1" ht="229.5">
      <c r="A29" s="184" t="s">
        <v>111</v>
      </c>
      <c r="B29" s="184" t="s">
        <v>213</v>
      </c>
      <c r="C29" s="185">
        <v>1500000</v>
      </c>
      <c r="D29" s="184" t="s">
        <v>32</v>
      </c>
      <c r="E29" s="184" t="s">
        <v>64</v>
      </c>
      <c r="F29" s="184">
        <v>50</v>
      </c>
      <c r="G29" s="184">
        <v>50</v>
      </c>
      <c r="H29" s="186">
        <v>41516</v>
      </c>
      <c r="I29" s="186" t="s">
        <v>65</v>
      </c>
      <c r="J29" s="184" t="s">
        <v>33</v>
      </c>
      <c r="K29" s="184" t="s">
        <v>33</v>
      </c>
      <c r="L29" s="187" t="s">
        <v>33</v>
      </c>
      <c r="M29" s="184" t="s">
        <v>68</v>
      </c>
      <c r="N29" s="188" t="s">
        <v>235</v>
      </c>
    </row>
    <row r="30" spans="1:14" s="59" customFormat="1" ht="25.5">
      <c r="A30" s="184"/>
      <c r="B30" s="184" t="s">
        <v>112</v>
      </c>
      <c r="C30" s="185">
        <v>60000</v>
      </c>
      <c r="D30" s="184" t="s">
        <v>32</v>
      </c>
      <c r="E30" s="184" t="s">
        <v>64</v>
      </c>
      <c r="F30" s="184">
        <v>50</v>
      </c>
      <c r="G30" s="184">
        <v>50</v>
      </c>
      <c r="H30" s="186">
        <v>41516</v>
      </c>
      <c r="I30" s="186" t="s">
        <v>65</v>
      </c>
      <c r="J30" s="184" t="s">
        <v>33</v>
      </c>
      <c r="K30" s="184" t="s">
        <v>33</v>
      </c>
      <c r="L30" s="187" t="s">
        <v>33</v>
      </c>
      <c r="M30" s="184" t="s">
        <v>68</v>
      </c>
      <c r="N30" s="188"/>
    </row>
    <row r="31" spans="1:14" s="59" customFormat="1" ht="38.25">
      <c r="A31" s="72" t="s">
        <v>113</v>
      </c>
      <c r="B31" s="72" t="s">
        <v>114</v>
      </c>
      <c r="C31" s="73">
        <v>20000</v>
      </c>
      <c r="D31" s="72" t="s">
        <v>32</v>
      </c>
      <c r="E31" s="72" t="s">
        <v>64</v>
      </c>
      <c r="F31" s="72">
        <v>84</v>
      </c>
      <c r="G31" s="72">
        <v>16</v>
      </c>
      <c r="H31" s="77">
        <v>42401</v>
      </c>
      <c r="I31" s="77" t="s">
        <v>65</v>
      </c>
      <c r="J31" s="72" t="s">
        <v>33</v>
      </c>
      <c r="K31" s="72" t="s">
        <v>33</v>
      </c>
      <c r="L31" s="24" t="s">
        <v>33</v>
      </c>
      <c r="M31" s="72" t="s">
        <v>127</v>
      </c>
      <c r="N31" s="72" t="s">
        <v>262</v>
      </c>
    </row>
    <row r="32" spans="1:14" s="59" customFormat="1" ht="38.25">
      <c r="A32" s="72" t="s">
        <v>115</v>
      </c>
      <c r="B32" s="72" t="s">
        <v>116</v>
      </c>
      <c r="C32" s="73">
        <v>76800</v>
      </c>
      <c r="D32" s="72" t="s">
        <v>32</v>
      </c>
      <c r="E32" s="75" t="s">
        <v>64</v>
      </c>
      <c r="F32" s="75">
        <v>84</v>
      </c>
      <c r="G32" s="75">
        <v>16</v>
      </c>
      <c r="H32" s="77">
        <v>40983</v>
      </c>
      <c r="I32" s="86" t="s">
        <v>65</v>
      </c>
      <c r="J32" s="75" t="s">
        <v>117</v>
      </c>
      <c r="K32" s="72" t="s">
        <v>118</v>
      </c>
      <c r="L32" s="194">
        <v>13297.53</v>
      </c>
      <c r="M32" s="75" t="s">
        <v>90</v>
      </c>
      <c r="N32" s="24" t="s">
        <v>119</v>
      </c>
    </row>
    <row r="33" spans="1:14" s="59" customFormat="1" ht="102">
      <c r="A33" s="72" t="s">
        <v>115</v>
      </c>
      <c r="B33" s="72" t="s">
        <v>116</v>
      </c>
      <c r="C33" s="73">
        <v>90400</v>
      </c>
      <c r="D33" s="72" t="s">
        <v>32</v>
      </c>
      <c r="E33" s="75" t="s">
        <v>64</v>
      </c>
      <c r="F33" s="75">
        <v>84</v>
      </c>
      <c r="G33" s="75">
        <v>16</v>
      </c>
      <c r="H33" s="77">
        <v>41348</v>
      </c>
      <c r="I33" s="86" t="s">
        <v>65</v>
      </c>
      <c r="J33" s="75" t="s">
        <v>120</v>
      </c>
      <c r="K33" s="72" t="s">
        <v>121</v>
      </c>
      <c r="L33" s="195">
        <v>58315.44</v>
      </c>
      <c r="M33" s="75" t="s">
        <v>90</v>
      </c>
      <c r="N33" s="24" t="s">
        <v>254</v>
      </c>
    </row>
    <row r="34" spans="1:14" s="59" customFormat="1" ht="76.5">
      <c r="A34" s="72" t="s">
        <v>115</v>
      </c>
      <c r="B34" s="72" t="s">
        <v>116</v>
      </c>
      <c r="C34" s="206">
        <v>138.53200000000001</v>
      </c>
      <c r="D34" s="72" t="s">
        <v>32</v>
      </c>
      <c r="E34" s="75" t="s">
        <v>64</v>
      </c>
      <c r="F34" s="75">
        <v>84</v>
      </c>
      <c r="G34" s="75">
        <v>16</v>
      </c>
      <c r="H34" s="77">
        <v>42177</v>
      </c>
      <c r="I34" s="86" t="s">
        <v>65</v>
      </c>
      <c r="J34" s="75" t="s">
        <v>120</v>
      </c>
      <c r="K34" s="72" t="s">
        <v>121</v>
      </c>
      <c r="L34" s="207">
        <v>138.53200000000001</v>
      </c>
      <c r="M34" s="75" t="s">
        <v>90</v>
      </c>
      <c r="N34" s="24" t="s">
        <v>260</v>
      </c>
    </row>
    <row r="35" spans="1:14" s="59" customFormat="1" ht="25.5">
      <c r="A35" s="72" t="s">
        <v>122</v>
      </c>
      <c r="B35" s="72" t="s">
        <v>123</v>
      </c>
      <c r="C35" s="73">
        <v>24000</v>
      </c>
      <c r="D35" s="72" t="s">
        <v>32</v>
      </c>
      <c r="E35" s="75" t="s">
        <v>64</v>
      </c>
      <c r="F35" s="88">
        <v>84</v>
      </c>
      <c r="G35" s="88">
        <v>16</v>
      </c>
      <c r="H35" s="77">
        <v>41426</v>
      </c>
      <c r="I35" s="86" t="s">
        <v>65</v>
      </c>
      <c r="J35" s="75" t="s">
        <v>219</v>
      </c>
      <c r="K35" s="75" t="s">
        <v>241</v>
      </c>
      <c r="L35" s="24" t="s">
        <v>33</v>
      </c>
      <c r="M35" s="75" t="s">
        <v>90</v>
      </c>
      <c r="N35" s="72" t="s">
        <v>124</v>
      </c>
    </row>
    <row r="36" spans="1:14" s="59" customFormat="1" ht="76.5" customHeight="1">
      <c r="A36" s="72" t="s">
        <v>122</v>
      </c>
      <c r="B36" s="72" t="s">
        <v>123</v>
      </c>
      <c r="C36" s="73">
        <v>46066</v>
      </c>
      <c r="D36" s="72" t="s">
        <v>32</v>
      </c>
      <c r="E36" s="75" t="s">
        <v>64</v>
      </c>
      <c r="F36" s="88">
        <v>84</v>
      </c>
      <c r="G36" s="88">
        <v>16</v>
      </c>
      <c r="H36" s="77">
        <v>41426</v>
      </c>
      <c r="I36" s="86" t="s">
        <v>65</v>
      </c>
      <c r="J36" s="75" t="s">
        <v>259</v>
      </c>
      <c r="K36" s="75"/>
      <c r="L36" s="90">
        <v>46.066000000000003</v>
      </c>
      <c r="M36" s="75" t="s">
        <v>90</v>
      </c>
      <c r="N36" s="24" t="s">
        <v>261</v>
      </c>
    </row>
    <row r="37" spans="1:14" s="59" customFormat="1" ht="63.75">
      <c r="A37" s="24" t="s">
        <v>137</v>
      </c>
      <c r="B37" s="90" t="s">
        <v>263</v>
      </c>
      <c r="C37" s="73">
        <v>40000</v>
      </c>
      <c r="D37" s="72" t="s">
        <v>32</v>
      </c>
      <c r="E37" s="24" t="s">
        <v>64</v>
      </c>
      <c r="F37" s="24">
        <v>37.5</v>
      </c>
      <c r="G37" s="24">
        <v>62.5</v>
      </c>
      <c r="H37" s="77">
        <v>42095</v>
      </c>
      <c r="I37" s="86" t="s">
        <v>65</v>
      </c>
      <c r="J37" s="75" t="s">
        <v>33</v>
      </c>
      <c r="K37" s="75" t="s">
        <v>33</v>
      </c>
      <c r="L37" s="75" t="s">
        <v>33</v>
      </c>
      <c r="M37" s="72" t="s">
        <v>127</v>
      </c>
      <c r="N37" s="24" t="s">
        <v>238</v>
      </c>
    </row>
    <row r="38" spans="1:14" s="59" customFormat="1" ht="63.75">
      <c r="A38" s="74" t="s">
        <v>125</v>
      </c>
      <c r="B38" s="74" t="s">
        <v>126</v>
      </c>
      <c r="C38" s="89">
        <v>40000</v>
      </c>
      <c r="D38" s="90" t="s">
        <v>98</v>
      </c>
      <c r="E38" s="74" t="s">
        <v>64</v>
      </c>
      <c r="F38" s="74">
        <v>100</v>
      </c>
      <c r="G38" s="74">
        <v>0</v>
      </c>
      <c r="H38" s="76">
        <v>42035</v>
      </c>
      <c r="I38" s="76" t="s">
        <v>65</v>
      </c>
      <c r="J38" s="74" t="s">
        <v>33</v>
      </c>
      <c r="K38" s="74" t="s">
        <v>33</v>
      </c>
      <c r="L38" s="74" t="s">
        <v>33</v>
      </c>
      <c r="M38" s="74" t="s">
        <v>127</v>
      </c>
      <c r="N38" s="90" t="s">
        <v>220</v>
      </c>
    </row>
    <row r="39" spans="1:14" s="59" customFormat="1">
      <c r="A39" s="74" t="s">
        <v>128</v>
      </c>
      <c r="B39" s="74" t="s">
        <v>129</v>
      </c>
      <c r="C39" s="89">
        <v>24000</v>
      </c>
      <c r="D39" s="90" t="s">
        <v>98</v>
      </c>
      <c r="E39" s="74" t="s">
        <v>64</v>
      </c>
      <c r="F39" s="74">
        <v>100</v>
      </c>
      <c r="G39" s="74">
        <v>0</v>
      </c>
      <c r="H39" s="76">
        <v>42246</v>
      </c>
      <c r="I39" s="76"/>
      <c r="J39" s="74" t="s">
        <v>33</v>
      </c>
      <c r="K39" s="74" t="s">
        <v>33</v>
      </c>
      <c r="L39" s="74" t="s">
        <v>33</v>
      </c>
      <c r="M39" s="74" t="s">
        <v>33</v>
      </c>
      <c r="N39" s="90" t="s">
        <v>239</v>
      </c>
    </row>
    <row r="40" spans="1:14" s="59" customFormat="1">
      <c r="A40" s="91"/>
      <c r="B40" s="91"/>
      <c r="C40" s="73"/>
      <c r="D40" s="91"/>
      <c r="E40" s="91"/>
      <c r="F40" s="91"/>
      <c r="G40" s="91"/>
      <c r="H40" s="91"/>
      <c r="I40" s="91"/>
      <c r="J40" s="91"/>
      <c r="K40" s="91"/>
      <c r="L40" s="91"/>
      <c r="M40" s="91"/>
      <c r="N40" s="91"/>
    </row>
    <row r="41" spans="1:14" s="59" customFormat="1" ht="14.25">
      <c r="A41" s="104" t="s">
        <v>130</v>
      </c>
      <c r="B41" s="93"/>
      <c r="C41" s="73"/>
      <c r="D41" s="92"/>
      <c r="E41" s="92"/>
      <c r="F41" s="92"/>
      <c r="G41" s="92"/>
      <c r="H41" s="92"/>
      <c r="I41" s="92"/>
      <c r="J41" s="92"/>
      <c r="K41" s="92"/>
      <c r="L41" s="94"/>
      <c r="M41" s="94"/>
      <c r="N41" s="94"/>
    </row>
    <row r="42" spans="1:14" s="59" customFormat="1">
      <c r="A42" s="187"/>
      <c r="B42" s="187"/>
      <c r="C42" s="185"/>
      <c r="D42" s="187"/>
      <c r="E42" s="187"/>
      <c r="F42" s="187"/>
      <c r="G42" s="187"/>
      <c r="H42" s="196"/>
      <c r="I42" s="186"/>
      <c r="J42" s="184"/>
      <c r="K42" s="184"/>
      <c r="L42" s="184"/>
      <c r="M42" s="184"/>
      <c r="N42" s="187"/>
    </row>
    <row r="43" spans="1:14" s="59" customFormat="1">
      <c r="A43" s="187"/>
      <c r="B43" s="187"/>
      <c r="C43" s="185"/>
      <c r="D43" s="187"/>
      <c r="E43" s="187"/>
      <c r="F43" s="187"/>
      <c r="G43" s="187"/>
      <c r="H43" s="196"/>
      <c r="I43" s="186"/>
      <c r="J43" s="184"/>
      <c r="K43" s="184"/>
      <c r="L43" s="184"/>
      <c r="M43" s="184"/>
      <c r="N43" s="187"/>
    </row>
    <row r="44" spans="1:14" s="59" customFormat="1">
      <c r="A44" s="96"/>
      <c r="B44" s="79"/>
      <c r="C44" s="73"/>
      <c r="D44" s="96"/>
      <c r="E44" s="96"/>
      <c r="F44" s="96"/>
      <c r="G44" s="96"/>
      <c r="H44" s="97"/>
      <c r="I44" s="98"/>
      <c r="J44" s="98"/>
      <c r="K44" s="98"/>
      <c r="L44" s="98"/>
      <c r="M44" s="97"/>
      <c r="N44" s="97"/>
    </row>
    <row r="45" spans="1:14" s="59" customFormat="1" ht="38.25">
      <c r="A45" s="104" t="s">
        <v>131</v>
      </c>
      <c r="B45" s="92"/>
      <c r="C45" s="73"/>
      <c r="D45" s="92"/>
      <c r="E45" s="92"/>
      <c r="F45" s="99"/>
      <c r="G45" s="99"/>
      <c r="H45" s="92"/>
      <c r="I45" s="100"/>
      <c r="J45" s="100"/>
      <c r="K45" s="100"/>
      <c r="L45" s="100"/>
      <c r="M45" s="92"/>
      <c r="N45" s="92"/>
    </row>
    <row r="46" spans="1:14" s="59" customFormat="1" ht="140.25">
      <c r="A46" s="24" t="s">
        <v>132</v>
      </c>
      <c r="B46" s="24" t="s">
        <v>133</v>
      </c>
      <c r="C46" s="73">
        <v>2000</v>
      </c>
      <c r="D46" s="24" t="s">
        <v>134</v>
      </c>
      <c r="E46" s="24" t="s">
        <v>64</v>
      </c>
      <c r="F46" s="24">
        <v>0</v>
      </c>
      <c r="G46" s="24">
        <v>100</v>
      </c>
      <c r="H46" s="95">
        <v>41071</v>
      </c>
      <c r="I46" s="77" t="s">
        <v>65</v>
      </c>
      <c r="J46" s="74" t="s">
        <v>135</v>
      </c>
      <c r="K46" s="72" t="s">
        <v>136</v>
      </c>
      <c r="L46" s="197">
        <v>2250</v>
      </c>
      <c r="M46" s="72" t="s">
        <v>90</v>
      </c>
      <c r="N46" s="24" t="s">
        <v>255</v>
      </c>
    </row>
    <row r="47" spans="1:14" s="59" customFormat="1" ht="51">
      <c r="A47" s="192" t="s">
        <v>137</v>
      </c>
      <c r="B47" s="90" t="s">
        <v>264</v>
      </c>
      <c r="C47" s="190">
        <v>40000</v>
      </c>
      <c r="D47" s="192" t="s">
        <v>134</v>
      </c>
      <c r="E47" s="192" t="s">
        <v>64</v>
      </c>
      <c r="F47" s="192">
        <v>37.5</v>
      </c>
      <c r="G47" s="192">
        <v>62.5</v>
      </c>
      <c r="H47" s="191">
        <v>42095</v>
      </c>
      <c r="I47" s="191" t="s">
        <v>65</v>
      </c>
      <c r="J47" s="189" t="s">
        <v>33</v>
      </c>
      <c r="K47" s="189" t="s">
        <v>33</v>
      </c>
      <c r="L47" s="189" t="s">
        <v>33</v>
      </c>
      <c r="M47" s="189" t="s">
        <v>127</v>
      </c>
      <c r="N47" s="192" t="s">
        <v>240</v>
      </c>
    </row>
    <row r="48" spans="1:14" s="59" customFormat="1">
      <c r="A48" s="83"/>
      <c r="B48" s="83"/>
      <c r="C48" s="198"/>
      <c r="D48" s="83"/>
      <c r="E48" s="83"/>
      <c r="F48" s="83"/>
      <c r="G48" s="83"/>
      <c r="H48" s="83"/>
      <c r="I48" s="83"/>
      <c r="J48" s="83"/>
      <c r="K48" s="83"/>
      <c r="L48" s="83"/>
      <c r="M48" s="83"/>
      <c r="N48" s="83"/>
    </row>
    <row r="49" spans="1:14" s="103" customFormat="1" ht="25.5">
      <c r="A49" s="102" t="s">
        <v>138</v>
      </c>
      <c r="B49" s="102"/>
      <c r="C49" s="199"/>
      <c r="D49" s="102"/>
      <c r="E49" s="102"/>
      <c r="F49" s="102"/>
      <c r="G49" s="102"/>
      <c r="H49" s="102"/>
      <c r="I49" s="102"/>
      <c r="J49" s="102"/>
      <c r="K49" s="102"/>
      <c r="L49" s="102"/>
      <c r="M49" s="102"/>
      <c r="N49" s="102"/>
    </row>
    <row r="50" spans="1:14" s="59" customFormat="1" ht="102">
      <c r="A50" s="24" t="s">
        <v>139</v>
      </c>
      <c r="B50" s="24" t="s">
        <v>140</v>
      </c>
      <c r="C50" s="73">
        <v>15000</v>
      </c>
      <c r="D50" s="24" t="s">
        <v>134</v>
      </c>
      <c r="E50" s="24" t="s">
        <v>64</v>
      </c>
      <c r="F50" s="24">
        <v>84</v>
      </c>
      <c r="G50" s="24">
        <v>16</v>
      </c>
      <c r="H50" s="95">
        <v>40603</v>
      </c>
      <c r="I50" s="77" t="s">
        <v>65</v>
      </c>
      <c r="J50" s="24" t="s">
        <v>141</v>
      </c>
      <c r="K50" s="24" t="s">
        <v>136</v>
      </c>
      <c r="L50" s="201">
        <v>15492.12</v>
      </c>
      <c r="M50" s="72" t="s">
        <v>256</v>
      </c>
      <c r="N50" s="24" t="s">
        <v>142</v>
      </c>
    </row>
    <row r="51" spans="1:14" s="59" customFormat="1" ht="114.75">
      <c r="A51" s="24" t="s">
        <v>143</v>
      </c>
      <c r="B51" s="24" t="s">
        <v>144</v>
      </c>
      <c r="C51" s="73">
        <v>12000</v>
      </c>
      <c r="D51" s="24" t="s">
        <v>134</v>
      </c>
      <c r="E51" s="24" t="s">
        <v>64</v>
      </c>
      <c r="F51" s="24">
        <v>0</v>
      </c>
      <c r="G51" s="24">
        <v>100</v>
      </c>
      <c r="H51" s="24" t="s">
        <v>145</v>
      </c>
      <c r="I51" s="86" t="s">
        <v>65</v>
      </c>
      <c r="J51" s="75" t="s">
        <v>146</v>
      </c>
      <c r="K51" s="101" t="s">
        <v>136</v>
      </c>
      <c r="L51" s="201">
        <v>10330.459999999999</v>
      </c>
      <c r="M51" s="24" t="s">
        <v>256</v>
      </c>
      <c r="N51" s="24" t="s">
        <v>147</v>
      </c>
    </row>
    <row r="52" spans="1:14" s="59" customFormat="1" ht="140.25">
      <c r="A52" s="24" t="s">
        <v>148</v>
      </c>
      <c r="B52" s="24" t="s">
        <v>149</v>
      </c>
      <c r="C52" s="73">
        <f>11700-9100</f>
        <v>2600</v>
      </c>
      <c r="D52" s="24" t="s">
        <v>134</v>
      </c>
      <c r="E52" s="24" t="s">
        <v>64</v>
      </c>
      <c r="F52" s="24">
        <v>84</v>
      </c>
      <c r="G52" s="24">
        <v>16</v>
      </c>
      <c r="H52" s="76" t="s">
        <v>150</v>
      </c>
      <c r="I52" s="86" t="s">
        <v>65</v>
      </c>
      <c r="J52" s="74" t="s">
        <v>151</v>
      </c>
      <c r="K52" s="75" t="s">
        <v>136</v>
      </c>
      <c r="L52" s="194">
        <v>1176.44</v>
      </c>
      <c r="M52" s="75" t="s">
        <v>256</v>
      </c>
      <c r="N52" s="24" t="s">
        <v>152</v>
      </c>
    </row>
    <row r="53" spans="1:14" s="59" customFormat="1" ht="25.5">
      <c r="A53" s="24" t="s">
        <v>153</v>
      </c>
      <c r="B53" s="24" t="s">
        <v>154</v>
      </c>
      <c r="C53" s="73">
        <v>7500</v>
      </c>
      <c r="D53" s="24" t="s">
        <v>134</v>
      </c>
      <c r="E53" s="24" t="s">
        <v>64</v>
      </c>
      <c r="F53" s="24">
        <v>0</v>
      </c>
      <c r="G53" s="24">
        <v>100</v>
      </c>
      <c r="H53" s="76">
        <v>42064</v>
      </c>
      <c r="I53" s="95" t="s">
        <v>65</v>
      </c>
      <c r="J53" s="24" t="s">
        <v>33</v>
      </c>
      <c r="K53" s="75" t="s">
        <v>33</v>
      </c>
      <c r="L53" s="75" t="s">
        <v>33</v>
      </c>
      <c r="M53" s="24" t="s">
        <v>33</v>
      </c>
      <c r="N53" s="24" t="s">
        <v>227</v>
      </c>
    </row>
    <row r="54" spans="1:14" s="59" customFormat="1" ht="63.75">
      <c r="A54" s="24" t="s">
        <v>155</v>
      </c>
      <c r="B54" s="24" t="s">
        <v>149</v>
      </c>
      <c r="C54" s="73">
        <v>3300</v>
      </c>
      <c r="D54" s="24" t="s">
        <v>134</v>
      </c>
      <c r="E54" s="24" t="s">
        <v>64</v>
      </c>
      <c r="F54" s="24">
        <v>84</v>
      </c>
      <c r="G54" s="24">
        <v>16</v>
      </c>
      <c r="H54" s="76">
        <v>42095</v>
      </c>
      <c r="I54" s="95" t="s">
        <v>65</v>
      </c>
      <c r="J54" s="24" t="s">
        <v>33</v>
      </c>
      <c r="K54" s="24" t="s">
        <v>33</v>
      </c>
      <c r="L54" s="24" t="s">
        <v>33</v>
      </c>
      <c r="M54" s="24" t="s">
        <v>33</v>
      </c>
      <c r="N54" s="24" t="s">
        <v>156</v>
      </c>
    </row>
    <row r="55" spans="1:14" s="59" customFormat="1" ht="165.75">
      <c r="A55" s="24" t="s">
        <v>157</v>
      </c>
      <c r="B55" s="24" t="s">
        <v>158</v>
      </c>
      <c r="C55" s="73">
        <v>5000</v>
      </c>
      <c r="D55" s="24" t="s">
        <v>159</v>
      </c>
      <c r="E55" s="24" t="s">
        <v>64</v>
      </c>
      <c r="F55" s="24">
        <v>84</v>
      </c>
      <c r="G55" s="24">
        <v>16</v>
      </c>
      <c r="H55" s="95">
        <v>41424</v>
      </c>
      <c r="I55" s="95" t="s">
        <v>65</v>
      </c>
      <c r="J55" s="24" t="s">
        <v>160</v>
      </c>
      <c r="K55" s="75" t="s">
        <v>136</v>
      </c>
      <c r="L55" s="84">
        <v>5000</v>
      </c>
      <c r="M55" s="75" t="s">
        <v>256</v>
      </c>
      <c r="N55" s="24" t="s">
        <v>161</v>
      </c>
    </row>
    <row r="56" spans="1:14" s="59" customFormat="1" ht="165.75">
      <c r="A56" s="187" t="s">
        <v>162</v>
      </c>
      <c r="B56" s="187" t="s">
        <v>158</v>
      </c>
      <c r="C56" s="185">
        <v>5000</v>
      </c>
      <c r="D56" s="187" t="s">
        <v>159</v>
      </c>
      <c r="E56" s="187" t="s">
        <v>64</v>
      </c>
      <c r="F56" s="187">
        <v>84</v>
      </c>
      <c r="G56" s="187">
        <v>16</v>
      </c>
      <c r="H56" s="196">
        <v>41516</v>
      </c>
      <c r="I56" s="196" t="s">
        <v>65</v>
      </c>
      <c r="J56" s="187" t="s">
        <v>160</v>
      </c>
      <c r="K56" s="184" t="s">
        <v>136</v>
      </c>
      <c r="L56" s="200">
        <v>5000</v>
      </c>
      <c r="M56" s="187" t="s">
        <v>228</v>
      </c>
      <c r="N56" s="187" t="s">
        <v>232</v>
      </c>
    </row>
    <row r="57" spans="1:14" s="59" customFormat="1" ht="165.75">
      <c r="A57" s="187" t="s">
        <v>163</v>
      </c>
      <c r="B57" s="187" t="s">
        <v>158</v>
      </c>
      <c r="C57" s="185">
        <v>5000</v>
      </c>
      <c r="D57" s="187" t="s">
        <v>159</v>
      </c>
      <c r="E57" s="187" t="s">
        <v>64</v>
      </c>
      <c r="F57" s="187">
        <v>84</v>
      </c>
      <c r="G57" s="187">
        <v>16</v>
      </c>
      <c r="H57" s="196">
        <v>41608</v>
      </c>
      <c r="I57" s="196" t="s">
        <v>65</v>
      </c>
      <c r="J57" s="187" t="s">
        <v>160</v>
      </c>
      <c r="K57" s="184" t="s">
        <v>136</v>
      </c>
      <c r="L57" s="200">
        <v>5000</v>
      </c>
      <c r="M57" s="187" t="s">
        <v>228</v>
      </c>
      <c r="N57" s="187" t="s">
        <v>231</v>
      </c>
    </row>
    <row r="58" spans="1:14" s="59" customFormat="1" ht="63.75">
      <c r="A58" s="24" t="s">
        <v>164</v>
      </c>
      <c r="B58" s="24" t="s">
        <v>165</v>
      </c>
      <c r="C58" s="73">
        <v>36000</v>
      </c>
      <c r="D58" s="24" t="s">
        <v>134</v>
      </c>
      <c r="E58" s="24" t="s">
        <v>64</v>
      </c>
      <c r="F58" s="24">
        <v>84</v>
      </c>
      <c r="G58" s="24">
        <v>16</v>
      </c>
      <c r="H58" s="76">
        <v>42215</v>
      </c>
      <c r="I58" s="95" t="s">
        <v>65</v>
      </c>
      <c r="J58" s="90" t="s">
        <v>33</v>
      </c>
      <c r="K58" s="24" t="s">
        <v>33</v>
      </c>
      <c r="L58" s="90" t="s">
        <v>33</v>
      </c>
      <c r="M58" s="90" t="s">
        <v>33</v>
      </c>
      <c r="N58" s="24" t="s">
        <v>166</v>
      </c>
    </row>
    <row r="59" spans="1:14" s="59" customFormat="1" ht="25.5">
      <c r="A59" s="24" t="s">
        <v>167</v>
      </c>
      <c r="B59" s="24" t="s">
        <v>168</v>
      </c>
      <c r="C59" s="73">
        <v>12000</v>
      </c>
      <c r="D59" s="24" t="s">
        <v>134</v>
      </c>
      <c r="E59" s="24" t="s">
        <v>64</v>
      </c>
      <c r="F59" s="24">
        <v>0</v>
      </c>
      <c r="G59" s="24">
        <v>100</v>
      </c>
      <c r="H59" s="76">
        <v>42215</v>
      </c>
      <c r="I59" s="95" t="s">
        <v>65</v>
      </c>
      <c r="J59" s="24" t="s">
        <v>33</v>
      </c>
      <c r="K59" s="24" t="s">
        <v>33</v>
      </c>
      <c r="L59" s="24" t="s">
        <v>33</v>
      </c>
      <c r="M59" s="24" t="s">
        <v>33</v>
      </c>
      <c r="N59" s="24" t="s">
        <v>229</v>
      </c>
    </row>
    <row r="60" spans="1:14" s="59" customFormat="1" ht="25.5">
      <c r="A60" s="24" t="s">
        <v>169</v>
      </c>
      <c r="B60" s="24" t="s">
        <v>170</v>
      </c>
      <c r="C60" s="73">
        <v>12000</v>
      </c>
      <c r="D60" s="24" t="s">
        <v>134</v>
      </c>
      <c r="E60" s="24" t="s">
        <v>64</v>
      </c>
      <c r="F60" s="24">
        <v>0</v>
      </c>
      <c r="G60" s="24">
        <v>100</v>
      </c>
      <c r="H60" s="76">
        <v>42215</v>
      </c>
      <c r="I60" s="95" t="s">
        <v>65</v>
      </c>
      <c r="J60" s="24" t="s">
        <v>33</v>
      </c>
      <c r="K60" s="24" t="s">
        <v>33</v>
      </c>
      <c r="L60" s="24" t="s">
        <v>33</v>
      </c>
      <c r="M60" s="24" t="s">
        <v>33</v>
      </c>
      <c r="N60" s="24" t="s">
        <v>229</v>
      </c>
    </row>
    <row r="61" spans="1:14" s="59" customFormat="1">
      <c r="A61" s="24" t="s">
        <v>171</v>
      </c>
      <c r="B61" s="24" t="s">
        <v>172</v>
      </c>
      <c r="C61" s="73">
        <v>18000</v>
      </c>
      <c r="D61" s="24" t="s">
        <v>134</v>
      </c>
      <c r="E61" s="24" t="s">
        <v>64</v>
      </c>
      <c r="F61" s="24">
        <v>0</v>
      </c>
      <c r="G61" s="24">
        <v>100</v>
      </c>
      <c r="H61" s="76">
        <v>42005</v>
      </c>
      <c r="I61" s="95" t="s">
        <v>65</v>
      </c>
      <c r="J61" s="24" t="s">
        <v>33</v>
      </c>
      <c r="K61" s="24" t="s">
        <v>33</v>
      </c>
      <c r="L61" s="24" t="s">
        <v>33</v>
      </c>
      <c r="M61" s="24" t="s">
        <v>33</v>
      </c>
      <c r="N61" s="24" t="s">
        <v>229</v>
      </c>
    </row>
    <row r="62" spans="1:14" s="59" customFormat="1" ht="38.25">
      <c r="A62" s="74" t="s">
        <v>173</v>
      </c>
      <c r="B62" s="74" t="s">
        <v>174</v>
      </c>
      <c r="C62" s="89">
        <v>30762</v>
      </c>
      <c r="D62" s="90" t="s">
        <v>159</v>
      </c>
      <c r="E62" s="74" t="s">
        <v>64</v>
      </c>
      <c r="F62" s="74">
        <v>100</v>
      </c>
      <c r="G62" s="74">
        <v>0</v>
      </c>
      <c r="H62" s="76"/>
      <c r="I62" s="76"/>
      <c r="J62" s="74" t="s">
        <v>33</v>
      </c>
      <c r="K62" s="74" t="s">
        <v>33</v>
      </c>
      <c r="L62" s="74" t="s">
        <v>33</v>
      </c>
      <c r="M62" s="74" t="s">
        <v>33</v>
      </c>
      <c r="N62" s="74" t="s">
        <v>253</v>
      </c>
    </row>
    <row r="63" spans="1:14" s="59" customFormat="1">
      <c r="A63" s="83"/>
      <c r="B63" s="83"/>
      <c r="C63" s="83"/>
      <c r="D63" s="83"/>
      <c r="E63" s="83"/>
      <c r="F63" s="83"/>
      <c r="G63" s="83"/>
      <c r="H63" s="83"/>
      <c r="I63" s="83"/>
      <c r="J63" s="83"/>
      <c r="K63" s="83"/>
      <c r="L63" s="83"/>
      <c r="M63" s="83"/>
      <c r="N63" s="83"/>
    </row>
    <row r="64" spans="1:14" s="59" customFormat="1" ht="38.25">
      <c r="A64" s="83" t="s">
        <v>214</v>
      </c>
      <c r="B64" s="83"/>
      <c r="C64" s="83"/>
      <c r="D64" s="83"/>
      <c r="E64" s="83"/>
      <c r="F64" s="83"/>
      <c r="G64" s="83"/>
      <c r="H64" s="83"/>
      <c r="I64" s="83"/>
      <c r="J64" s="83"/>
      <c r="K64" s="83"/>
      <c r="L64" s="83"/>
      <c r="M64" s="83"/>
      <c r="N64" s="83"/>
    </row>
    <row r="65" spans="1:18" s="59" customFormat="1" ht="267.75">
      <c r="A65" s="72" t="s">
        <v>111</v>
      </c>
      <c r="B65" s="72" t="s">
        <v>213</v>
      </c>
      <c r="C65" s="73">
        <v>1379802</v>
      </c>
      <c r="D65" s="72" t="s">
        <v>31</v>
      </c>
      <c r="E65" s="72" t="s">
        <v>212</v>
      </c>
      <c r="F65" s="72">
        <v>50</v>
      </c>
      <c r="G65" s="72">
        <v>50</v>
      </c>
      <c r="H65" s="76">
        <v>41974</v>
      </c>
      <c r="I65" s="77" t="s">
        <v>65</v>
      </c>
      <c r="J65" s="72" t="s">
        <v>236</v>
      </c>
      <c r="K65" s="72" t="s">
        <v>33</v>
      </c>
      <c r="L65" s="183">
        <v>1379802</v>
      </c>
      <c r="M65" s="72" t="s">
        <v>85</v>
      </c>
      <c r="N65" s="87" t="s">
        <v>284</v>
      </c>
      <c r="O65" s="59" t="s">
        <v>215</v>
      </c>
      <c r="P65" s="59" t="s">
        <v>216</v>
      </c>
      <c r="Q65" s="59" t="s">
        <v>217</v>
      </c>
      <c r="R65" s="59" t="s">
        <v>218</v>
      </c>
    </row>
    <row r="66" spans="1:18" s="59" customFormat="1" ht="25.5">
      <c r="A66" s="189" t="s">
        <v>111</v>
      </c>
      <c r="B66" s="189" t="s">
        <v>112</v>
      </c>
      <c r="C66" s="190">
        <v>60000</v>
      </c>
      <c r="D66" s="189" t="s">
        <v>98</v>
      </c>
      <c r="E66" s="72" t="s">
        <v>212</v>
      </c>
      <c r="F66" s="72">
        <v>50</v>
      </c>
      <c r="G66" s="72">
        <v>50</v>
      </c>
      <c r="H66" s="76">
        <v>42064</v>
      </c>
      <c r="I66" s="77" t="s">
        <v>65</v>
      </c>
      <c r="J66" s="72" t="s">
        <v>33</v>
      </c>
      <c r="K66" s="72" t="s">
        <v>33</v>
      </c>
      <c r="L66" s="24" t="s">
        <v>33</v>
      </c>
      <c r="M66" s="72" t="s">
        <v>127</v>
      </c>
      <c r="N66" s="193" t="s">
        <v>230</v>
      </c>
    </row>
    <row r="67" spans="1:18" s="59" customFormat="1">
      <c r="A67" s="83"/>
      <c r="B67" s="83"/>
      <c r="C67" s="83"/>
      <c r="D67" s="83"/>
      <c r="E67" s="83"/>
      <c r="F67" s="83"/>
      <c r="G67" s="83"/>
      <c r="H67" s="83"/>
      <c r="I67" s="83"/>
      <c r="J67" s="83"/>
      <c r="K67" s="83"/>
      <c r="L67" s="83"/>
      <c r="M67" s="83"/>
      <c r="N67" s="83"/>
    </row>
    <row r="68" spans="1:18" s="59" customFormat="1">
      <c r="A68" s="83"/>
      <c r="B68" s="83"/>
      <c r="C68" s="83"/>
      <c r="D68" s="83"/>
      <c r="E68" s="83"/>
      <c r="F68" s="83"/>
      <c r="G68" s="83"/>
      <c r="H68" s="83"/>
      <c r="I68" s="83"/>
      <c r="J68" s="83"/>
      <c r="K68" s="83"/>
      <c r="L68" s="83"/>
      <c r="M68" s="83"/>
      <c r="N68" s="83"/>
    </row>
    <row r="69" spans="1:18" s="59" customFormat="1">
      <c r="A69" s="83"/>
      <c r="B69" s="83"/>
      <c r="C69" s="83"/>
      <c r="D69" s="83"/>
      <c r="E69" s="83"/>
      <c r="F69" s="83"/>
      <c r="G69" s="83"/>
      <c r="H69" s="83"/>
      <c r="I69" s="83"/>
      <c r="J69" s="83"/>
      <c r="K69" s="83"/>
      <c r="L69" s="83"/>
      <c r="M69" s="83"/>
      <c r="N69" s="83"/>
    </row>
    <row r="70" spans="1:18" s="59" customFormat="1">
      <c r="A70" s="83"/>
      <c r="B70" s="83"/>
      <c r="C70" s="83"/>
      <c r="D70" s="83"/>
      <c r="E70" s="83"/>
      <c r="F70" s="83"/>
      <c r="G70" s="83"/>
      <c r="H70" s="83"/>
      <c r="I70" s="83"/>
      <c r="J70" s="83"/>
      <c r="K70" s="83"/>
      <c r="L70" s="83"/>
      <c r="M70" s="83"/>
      <c r="N70" s="83"/>
    </row>
    <row r="71" spans="1:18" s="59" customFormat="1">
      <c r="A71" s="305" t="s">
        <v>20</v>
      </c>
      <c r="B71" s="305"/>
      <c r="C71" s="305"/>
      <c r="D71" s="306">
        <f>SUM(C16,C17,C20,C25,C26,C28,C31,C33,C35,C37,C38,C39,C46,C47,C50,C51,C52,C53,C54,C55,C58,C59,C60,C61,C62,C65,C66)</f>
        <v>2347264</v>
      </c>
      <c r="E71" s="305"/>
      <c r="F71" s="305"/>
      <c r="G71" s="305"/>
      <c r="H71" s="305"/>
      <c r="I71" s="305"/>
      <c r="J71" s="305" t="s">
        <v>175</v>
      </c>
      <c r="K71" s="305"/>
      <c r="L71" s="305"/>
      <c r="M71" s="305"/>
      <c r="N71" s="305"/>
    </row>
    <row r="72" spans="1:18" s="59" customFormat="1">
      <c r="A72" s="305"/>
      <c r="B72" s="305"/>
      <c r="C72" s="305"/>
      <c r="D72" s="306"/>
      <c r="E72" s="305"/>
      <c r="F72" s="305"/>
      <c r="G72" s="305"/>
      <c r="H72" s="305"/>
      <c r="I72" s="305"/>
      <c r="J72" s="305"/>
      <c r="K72" s="305"/>
      <c r="L72" s="305"/>
      <c r="M72" s="305"/>
      <c r="N72" s="305"/>
    </row>
    <row r="73" spans="1:18" s="59" customFormat="1">
      <c r="A73" s="307" t="s">
        <v>176</v>
      </c>
      <c r="B73" s="308"/>
      <c r="C73" s="308"/>
      <c r="D73" s="308"/>
      <c r="E73" s="308"/>
      <c r="F73" s="308"/>
      <c r="G73" s="308"/>
      <c r="H73" s="308"/>
      <c r="I73" s="308"/>
      <c r="J73" s="308"/>
      <c r="K73" s="308"/>
      <c r="L73" s="308"/>
      <c r="M73" s="308"/>
      <c r="N73" s="309"/>
    </row>
    <row r="74" spans="1:18" s="59" customFormat="1">
      <c r="A74" s="303" t="s">
        <v>177</v>
      </c>
      <c r="B74" s="304"/>
      <c r="C74" s="304"/>
      <c r="D74" s="304"/>
      <c r="E74" s="304"/>
      <c r="F74" s="304"/>
      <c r="G74" s="304"/>
      <c r="H74" s="304"/>
      <c r="I74" s="304"/>
      <c r="J74" s="304"/>
      <c r="K74" s="304"/>
      <c r="L74" s="304"/>
      <c r="M74" s="304"/>
      <c r="N74" s="296"/>
    </row>
    <row r="75" spans="1:18" s="59" customFormat="1">
      <c r="A75" s="303" t="s">
        <v>178</v>
      </c>
      <c r="B75" s="304"/>
      <c r="C75" s="304"/>
      <c r="D75" s="304"/>
      <c r="E75" s="304"/>
      <c r="F75" s="304"/>
      <c r="G75" s="304"/>
      <c r="H75" s="304"/>
      <c r="I75" s="304"/>
      <c r="J75" s="304"/>
      <c r="K75" s="304"/>
      <c r="L75" s="304"/>
      <c r="M75" s="304"/>
      <c r="N75" s="296"/>
    </row>
    <row r="76" spans="1:18" s="59" customFormat="1">
      <c r="A76" s="303" t="s">
        <v>179</v>
      </c>
      <c r="B76" s="304"/>
      <c r="C76" s="304"/>
      <c r="D76" s="304"/>
      <c r="E76" s="304"/>
      <c r="F76" s="304"/>
      <c r="G76" s="304"/>
      <c r="H76" s="304"/>
      <c r="I76" s="304"/>
      <c r="J76" s="304"/>
      <c r="K76" s="304"/>
      <c r="L76" s="304"/>
      <c r="M76" s="304"/>
      <c r="N76" s="296"/>
    </row>
    <row r="77" spans="1:18" s="59" customFormat="1">
      <c r="A77" s="303" t="s">
        <v>180</v>
      </c>
      <c r="B77" s="304"/>
      <c r="C77" s="304"/>
      <c r="D77" s="304"/>
      <c r="E77" s="304"/>
      <c r="F77" s="304"/>
      <c r="G77" s="304"/>
      <c r="H77" s="304"/>
      <c r="I77" s="304"/>
      <c r="J77" s="304"/>
      <c r="K77" s="304"/>
      <c r="L77" s="304"/>
      <c r="M77" s="304"/>
      <c r="N77" s="296"/>
    </row>
    <row r="78" spans="1:18" s="59" customFormat="1">
      <c r="A78" s="303" t="s">
        <v>181</v>
      </c>
      <c r="B78" s="304"/>
      <c r="C78" s="304"/>
      <c r="D78" s="304"/>
      <c r="E78" s="304"/>
      <c r="F78" s="304"/>
      <c r="G78" s="304"/>
      <c r="H78" s="304"/>
      <c r="I78" s="304"/>
      <c r="J78" s="304"/>
      <c r="K78" s="304"/>
      <c r="L78" s="304"/>
      <c r="M78" s="304"/>
      <c r="N78" s="296"/>
    </row>
  </sheetData>
  <mergeCells count="32">
    <mergeCell ref="A75:N75"/>
    <mergeCell ref="A76:N76"/>
    <mergeCell ref="A77:N77"/>
    <mergeCell ref="A78:N78"/>
    <mergeCell ref="A71:C72"/>
    <mergeCell ref="D71:D72"/>
    <mergeCell ref="E71:I72"/>
    <mergeCell ref="J71:N72"/>
    <mergeCell ref="A73:N73"/>
    <mergeCell ref="A74:N74"/>
    <mergeCell ref="N6:N7"/>
    <mergeCell ref="A4:N4"/>
    <mergeCell ref="A5:E5"/>
    <mergeCell ref="F5:G5"/>
    <mergeCell ref="A6:A7"/>
    <mergeCell ref="B6:B7"/>
    <mergeCell ref="C6:C7"/>
    <mergeCell ref="D6:D7"/>
    <mergeCell ref="E6:E7"/>
    <mergeCell ref="F6:G6"/>
    <mergeCell ref="H6:H7"/>
    <mergeCell ref="I6:I7"/>
    <mergeCell ref="J6:J7"/>
    <mergeCell ref="K6:K7"/>
    <mergeCell ref="L6:L7"/>
    <mergeCell ref="M6:M7"/>
    <mergeCell ref="A1:N1"/>
    <mergeCell ref="A2:G2"/>
    <mergeCell ref="H2:K2"/>
    <mergeCell ref="L2:N2"/>
    <mergeCell ref="A3:G3"/>
    <mergeCell ref="H3:N3"/>
  </mergeCells>
  <pageMargins left="0.43307086614173229" right="0.23622047244094491" top="0.23622047244094491" bottom="0.23622047244094491" header="0.31496062992125984" footer="0.31496062992125984"/>
  <pageSetup scale="6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40446535</IDBDocs_x0020_Number>
    <TaxCatchAll xmlns="cdc7663a-08f0-4737-9e8c-148ce897a09c">
      <Value>5</Value>
      <Value>81</Value>
    </TaxCatchAll>
    <Issue_x0020_Date xmlns="cdc7663a-08f0-4737-9e8c-148ce897a09c" xsi:nil="true"/>
    <Phase xmlns="cdc7663a-08f0-4737-9e8c-148ce897a09c" xsi:nil="true"/>
    <SISCOR_x0020_Number xmlns="cdc7663a-08f0-4737-9e8c-148ce897a09c" xsi:nil="true"/>
    <Disclosed xmlns="cdc7663a-08f0-4737-9e8c-148ce897a09c">false</Disclosed>
    <Publication_x0020_Type xmlns="cdc7663a-08f0-4737-9e8c-148ce897a09c" xsi:nil="true"/>
    <Division_x0020_or_x0020_Unit xmlns="cdc7663a-08f0-4737-9e8c-148ce897a09c">CID/CME</Division_x0020_or_x0020_Unit>
    <Approval_x0020_Number xmlns="cdc7663a-08f0-4737-9e8c-148ce897a09c" xsi:nil="true"/>
    <Document_x0020_Author xmlns="cdc7663a-08f0-4737-9e8c-148ce897a09c">Rodriguez Gonzalez, Ericka</Document_x0020_Author>
    <Disclosure_x0020_Activity xmlns="cdc7663a-08f0-4737-9e8c-148ce897a09c">Procurement Plan</Disclosure_x0020_Activity>
    <Fiscal_x0020_Year_x0020_IDB xmlns="cdc7663a-08f0-4737-9e8c-148ce897a09c">2016</Fiscal_x0020_Year_x0020_IDB>
    <Webtopic xmlns="cdc7663a-08f0-4737-9e8c-148ce897a09c">Rural Land Management</Webtopic>
    <Other_x0020_Author xmlns="cdc7663a-08f0-4737-9e8c-148ce897a09c" xsi:nil="true"/>
    <Abstract xmlns="cdc7663a-08f0-4737-9e8c-148ce897a09c">Plan de Adquisiciones 2016 actualizado ultimo</Abstract>
    <Project_x0020_Number xmlns="cdc7663a-08f0-4737-9e8c-148ce897a09c">N/A</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Plan&lt;/USER_STAGE&gt;&lt;PD_OBJ_TYPE&gt;0&lt;/PD_OBJ_TYPE&gt;&lt;MAKERECORD&gt;N&lt;/MAKERECORD&gt;&lt;PD_FILEPT_NO&gt;PO-ME-M1052-Plan&lt;/PD_FILEPT_NO&gt;&lt;PD_FILE_PART&gt;74822505&lt;/PD_FILE_PART&gt;&lt;/Data&gt;</Migration_x0020_Info>
    <Operation_x0020_Type xmlns="cdc7663a-08f0-4737-9e8c-148ce897a09c" xsi:nil="true"/>
    <KP_x0020_Topics xmlns="cdc7663a-08f0-4737-9e8c-148ce897a09c" xsi:nil="true"/>
    <Record_x0020_Number xmlns="cdc7663a-08f0-4737-9e8c-148ce897a09c" xsi:nil="true"/>
    <TaxKeywordTaxHTField xmlns="cdc7663a-08f0-4737-9e8c-148ce897a09c">
      <Terms xmlns="http://schemas.microsoft.com/office/infopath/2007/PartnerControls"/>
    </TaxKeywordTaxHTField>
    <Editor1 xmlns="cdc7663a-08f0-4737-9e8c-148ce897a09c" xsi:nil="true"/>
    <Region xmlns="cdc7663a-08f0-4737-9e8c-148ce897a09c" xsi:nil="true"/>
    <Document_x0020_Language_x0020_IDB xmlns="cdc7663a-08f0-4737-9e8c-148ce897a09c">Spanish</Document_x0020_Language_x0020_IDB>
    <Identifier xmlns="cdc7663a-08f0-4737-9e8c-148ce897a09c">POA_y_PA_Anual_(2016)_Open_Innovation_V01_Ene_2016 </Identifier>
    <Publishing_x0020_House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4D6DACF3-1DDD-4076-831D-E2D5707B9A78}"/>
</file>

<file path=customXml/itemProps2.xml><?xml version="1.0" encoding="utf-8"?>
<ds:datastoreItem xmlns:ds="http://schemas.openxmlformats.org/officeDocument/2006/customXml" ds:itemID="{7192AFD9-A83E-4934-A3E8-F8129E1BD4F3}"/>
</file>

<file path=customXml/itemProps3.xml><?xml version="1.0" encoding="utf-8"?>
<ds:datastoreItem xmlns:ds="http://schemas.openxmlformats.org/officeDocument/2006/customXml" ds:itemID="{EDA412DB-D0C7-45E7-891A-CFBFF7B84C48}"/>
</file>

<file path=customXml/itemProps4.xml><?xml version="1.0" encoding="utf-8"?>
<ds:datastoreItem xmlns:ds="http://schemas.openxmlformats.org/officeDocument/2006/customXml" ds:itemID="{EB32FE83-B22F-4C5F-98F1-D09D37A9CC14}"/>
</file>

<file path=customXml/itemProps5.xml><?xml version="1.0" encoding="utf-8"?>
<ds:datastoreItem xmlns:ds="http://schemas.openxmlformats.org/officeDocument/2006/customXml" ds:itemID="{D931E3AE-1699-4650-82E4-03E52AAE1C8A}"/>
</file>

<file path=customXml/itemProps6.xml><?xml version="1.0" encoding="utf-8"?>
<ds:datastoreItem xmlns:ds="http://schemas.openxmlformats.org/officeDocument/2006/customXml" ds:itemID="{75F1FAC2-BA3E-4541-AE70-B049B683B8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Sheet1</vt:lpstr>
      <vt:lpstr>Plan Operativo Anual (POA)</vt:lpstr>
      <vt:lpstr>Plan de Adquisiciones</vt:lpstr>
      <vt:lpstr>'Plan Operativo Anual (POA)'!Área_de_impresión</vt:lpstr>
      <vt:lpstr>'Plan Operativo Anual (POA)'!Títulos_a_imprimir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2016 </dc:title>
  <dc:creator>Georgina Bruno Coordinadora Proyecto AHRB-BID</dc:creator>
  <cp:keywords/>
  <cp:lastModifiedBy>Usuario</cp:lastModifiedBy>
  <cp:lastPrinted>2016-01-26T18:51:50Z</cp:lastPrinted>
  <dcterms:created xsi:type="dcterms:W3CDTF">2007-04-09T19:35:59Z</dcterms:created>
  <dcterms:modified xsi:type="dcterms:W3CDTF">2016-01-29T17:29:55Z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0x0101001A458A224826124E8B45B1D613300CFC00BCF8896E1841C842949D0F901AA0D771</vt:lpwstr>
  </property>
  <property fmtid="{D5CDD505-2E9C-101B-9397-08002B2CF9AE}" pid="4" name="TaxKeyword">
    <vt:lpwstr/>
  </property>
  <property fmtid="{D5CDD505-2E9C-101B-9397-08002B2CF9AE}" pid="5" name="Sub_x002d_Sector">
    <vt:lpwstr/>
  </property>
  <property fmtid="{D5CDD505-2E9C-101B-9397-08002B2CF9AE}" pid="8" name="Fund IDB">
    <vt:lpwstr/>
  </property>
  <property fmtid="{D5CDD505-2E9C-101B-9397-08002B2CF9AE}" pid="9" name="Country">
    <vt:lpwstr>5;#Mexico|0eba6470-e7ea-46fd-a959-d4c243acaf26</vt:lpwstr>
  </property>
  <property fmtid="{D5CDD505-2E9C-101B-9397-08002B2CF9AE}" pid="10" name="Series_x0020_Operations_x0020_IDB">
    <vt:lpwstr/>
  </property>
  <property fmtid="{D5CDD505-2E9C-101B-9397-08002B2CF9AE}" pid="11" name="Sector IDB">
    <vt:lpwstr/>
  </property>
  <property fmtid="{D5CDD505-2E9C-101B-9397-08002B2CF9AE}" pid="12" name="Function Operations IDB">
    <vt:lpwstr>81;#IDBDocs|cca77002-e150-4b2d-ab1f-1d7a7cdcae16</vt:lpwstr>
  </property>
  <property fmtid="{D5CDD505-2E9C-101B-9397-08002B2CF9AE}" pid="15" name="From:">
    <vt:lpwstr/>
  </property>
  <property fmtid="{D5CDD505-2E9C-101B-9397-08002B2CF9AE}" pid="16" name="To:">
    <vt:lpwstr/>
  </property>
  <property fmtid="{D5CDD505-2E9C-101B-9397-08002B2CF9AE}" pid="17" name="Series Operations IDB">
    <vt:lpwstr/>
  </property>
  <property fmtid="{D5CDD505-2E9C-101B-9397-08002B2CF9AE}" pid="18" name="Sub-Sector">
    <vt:lpwstr/>
  </property>
</Properties>
</file>