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0" yWindow="-465" windowWidth="25605" windowHeight="15600" tabRatio="289"/>
  </bookViews>
  <sheets>
    <sheet name="Procurement" sheetId="1" r:id="rId1"/>
    <sheet name="Sheet3" sheetId="3" r:id="rId2"/>
  </sheets>
  <definedNames>
    <definedName name="_xlnm.Print_Area" localSheetId="0">Procurement!$A$1:$K$31</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14" i="1" l="1"/>
  <c r="D22" i="1"/>
</calcChain>
</file>

<file path=xl/sharedStrings.xml><?xml version="1.0" encoding="utf-8"?>
<sst xmlns="http://schemas.openxmlformats.org/spreadsheetml/2006/main" count="65" uniqueCount="49">
  <si>
    <t>Ref. 
AWP</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</si>
  <si>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</si>
  <si>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</si>
  <si>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</si>
  <si>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</si>
  <si>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</si>
  <si>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</si>
  <si>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</si>
  <si>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Comments</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</si>
  <si>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</si>
  <si>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</si>
  <si>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</si>
  <si>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</si>
  <si>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Inter-American Development Bank</t>
  </si>
  <si>
    <t xml:space="preserve"> VPC/FMP</t>
  </si>
  <si>
    <t>Description 
(1)</t>
  </si>
  <si>
    <t>Procurement
Method 
(2)</t>
  </si>
  <si>
    <t>Technical review
by the PTL
(4)</t>
  </si>
  <si>
    <t xml:space="preserve">Review of procurement (ex-ante or 
ex-post)
(3)
</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</si>
  <si>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</si>
  <si>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</si>
  <si>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t>N/A</t>
  </si>
  <si>
    <t>Executing agency: IDB</t>
  </si>
  <si>
    <r>
      <rPr>
        <b/>
        <sz val="10"/>
        <color theme="1"/>
        <rFont val="Calibri"/>
        <family val="2"/>
        <scheme val="minor"/>
      </rPr>
      <t>Public or private sector:</t>
    </r>
    <r>
      <rPr>
        <sz val="10"/>
        <color theme="1"/>
        <rFont val="Calibri"/>
        <family val="2"/>
        <scheme val="minor"/>
      </rPr>
      <t xml:space="preserve"> Public</t>
    </r>
  </si>
  <si>
    <t>Ex-post</t>
  </si>
  <si>
    <t>QBS</t>
  </si>
  <si>
    <t>Consulting services(in US$): 875,000</t>
  </si>
  <si>
    <t>Goods and services (in US$): n/a</t>
  </si>
  <si>
    <t>IICQ</t>
  </si>
  <si>
    <t>Threshold for ex-post review of procurements: n/a</t>
  </si>
  <si>
    <t>Countries: Guatemala, El Salvador, Honduras, Nicaragua, Costa Rica, Panama, Dominican Republic, Belize, Jamaica, Guyana, Suriname</t>
  </si>
  <si>
    <t>Project number: RG-T2480</t>
  </si>
  <si>
    <t>Title of Project: Support for Cofinancing for Renewable Energy and Energy Efficiency (CORE)</t>
  </si>
  <si>
    <t>Period covered by the plan: From March 2015 to February 2017</t>
  </si>
  <si>
    <t>Prepared by:  H. Cova/C.Gónzalez Torres</t>
  </si>
  <si>
    <t>Date: December 14, 2014</t>
  </si>
  <si>
    <t>Q2 2015</t>
  </si>
  <si>
    <t>Q3 2015</t>
  </si>
  <si>
    <t>1. Consultancies with firms</t>
  </si>
  <si>
    <t>2. Individual consultancies</t>
  </si>
  <si>
    <r>
      <t xml:space="preserve">Project Manager
</t>
    </r>
    <r>
      <rPr>
        <sz val="11"/>
        <color theme="1"/>
        <rFont val="Calibri"/>
        <family val="2"/>
        <scheme val="minor"/>
      </rPr>
      <t>An individual with qualifications to perform as the Project Manager for the program during its four years of implementation.</t>
    </r>
  </si>
  <si>
    <r>
      <t xml:space="preserve">Component 2 SIEPAC Integration feasibility study
</t>
    </r>
    <r>
      <rPr>
        <sz val="11"/>
        <color theme="1"/>
        <rFont val="Calibri"/>
        <family val="2"/>
        <scheme val="minor"/>
      </rPr>
      <t>An individual with qualifications to develop pre-investment studies for projects in the piepeline involving physical integration between countries; activities include an evaluation of the benefits and synergies obtained through a regional integration approach rather than a country-based one in addition to evaluating technical, economic, social and environmental feasibility.</t>
    </r>
  </si>
  <si>
    <t>IDB/FIRII 
%</t>
  </si>
  <si>
    <t>Q3 2016</t>
  </si>
  <si>
    <t>Q2 2017</t>
  </si>
  <si>
    <r>
      <t xml:space="preserve">Component 4 Dissemination of findings and stakeholder engagement
</t>
    </r>
    <r>
      <rPr>
        <sz val="11"/>
        <color theme="1"/>
        <rFont val="Calibri"/>
        <family val="2"/>
        <scheme val="minor"/>
      </rPr>
      <t xml:space="preserve">Consulting services from a firm/entity/consortium to design a stakeholder engagement plan and the communications campaigns necessary to deploy it </t>
    </r>
  </si>
  <si>
    <r>
      <t xml:space="preserve">Component 2 Pre-investment studies for Prioritized Projects
</t>
    </r>
    <r>
      <rPr>
        <sz val="11"/>
        <color theme="1"/>
        <rFont val="Calibri"/>
        <family val="2"/>
        <scheme val="minor"/>
      </rPr>
      <t xml:space="preserve">Consulting services from a firm/entity/consortium to develop pre-investment studies for all EE and RE Prioritized Projects evaluating technical, economic, social and environmental feasibility. </t>
    </r>
  </si>
  <si>
    <r>
      <t xml:space="preserve">Component 3 Development of action plans for capacity building, institutional strengthening and coordination
</t>
    </r>
    <r>
      <rPr>
        <sz val="11"/>
        <color theme="1"/>
        <rFont val="Calibri"/>
        <family val="2"/>
        <scheme val="minor"/>
      </rPr>
      <t>Consulting services from a firm/entity/consortium to develop a capacity building, institutional strengthening and coordination action plans that will include actions both at the national and regional levels.</t>
    </r>
  </si>
  <si>
    <r>
      <t xml:space="preserve">Component 1 Baseline and RE and EE potential survey
</t>
    </r>
    <r>
      <rPr>
        <sz val="11"/>
        <color theme="1"/>
        <rFont val="Calibri"/>
        <family val="2"/>
        <scheme val="minor"/>
      </rPr>
      <t>Consulting services from a firm/entity/consortium to carry out activities related with researching current work being done by IDB and other donors in EE and RE for each of the beneficiary countries, identifying progress made in assessing EE and RE potential and baselines, proposing a list of countries that have yet to develop those studies and identifying an Energy Efficiency (EE) and Renewable Energy (RE)  list of potential projects in the beneficiary countries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</si>
</sst>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3" formatCode="_(* #,##0.00_);_(* \(#,##0.00\);_(* &quot;-&quot;??_);_(@_)"/>
    <numFmt numFmtId="164" formatCode="_(* #,##0_);_(* \(#,##0\);_(* &quot;-&quot;??_);_(@_)"/>
  </numFmts>
  <fonts count="10"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theme="3"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right/>
      <top style="thick">
        <color auto="1"/>
      </top>
      <bottom style="thick">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medium">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bottom style="thick">
        <color auto="1"/>
      </bottom>
      <diagonal/>
    </border>
    <border>
      <left/>
      <right/>
      <top/>
      <bottom style="thick">
        <color auto="1"/>
      </bottom>
      <diagonal/>
    </border>
    <border>
      <left/>
      <right style="medium">
        <color auto="1"/>
      </right>
      <top/>
      <bottom style="thick">
        <color auto="1"/>
      </bottom>
      <diagonal/>
    </border>
    <border>
      <left/>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indexed="64"/>
      </right>
      <top/>
      <bottom style="medium">
        <color indexed="64"/>
      </bottom>
      <diagonal/>
    </border>
  </borders>
  <cellStyleXfs count="31">
    <xf numFmtId="0" fontId="0" fillId="0" borderId="0"/>
    <xf numFmtId="43" fontId="7" fillId="0" borderId="0" applyFont="0" applyFill="0" applyBorder="0" applyAlignment="0" applyProtection="0"/>
    <xf numFmtId="9" fontId="7"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93">
    <xf numFmtId="0" fontId="0" fillId="0" borderId="0" xfId="0"/>
    <xf numFmtId="0" fontId="0" fillId="0" borderId="0" xfId="0" applyAlignment="1">
      <alignment vertical="center"/>
    </xf>
    <xf numFmtId="0" fontId="0" fillId="0" borderId="12" xfId="0" applyBorder="1" applyAlignment="1">
      <alignment vertical="center"/>
    </xf>
    <xf numFmtId="0" fontId="0" fillId="0" borderId="0" xfId="0" applyBorder="1" applyAlignment="1">
      <alignment vertical="center"/>
    </xf>
    <xf numFmtId="0" fontId="0" fillId="0" borderId="15" xfId="0" applyBorder="1" applyAlignment="1">
      <alignment vertical="center"/>
    </xf>
    <xf numFmtId="0" fontId="0" fillId="0" borderId="1" xfId="0" applyFill="1" applyBorder="1" applyAlignment="1">
      <alignment horizontal="center" vertical="center"/>
    </xf>
    <xf numFmtId="0" fontId="1" fillId="0" borderId="1" xfId="0" applyFont="1" applyFill="1" applyBorder="1" applyAlignment="1">
      <alignment horizontal="center" vertical="center"/>
    </xf>
    <xf numFmtId="0" fontId="0" fillId="0" borderId="14" xfId="0" applyFill="1" applyBorder="1" applyAlignment="1">
      <alignment horizontal="center" vertical="center"/>
    </xf>
    <xf numFmtId="0" fontId="0" fillId="0" borderId="0" xfId="0" applyFill="1" applyAlignment="1">
      <alignment vertical="center"/>
    </xf>
    <xf numFmtId="0" fontId="0" fillId="0" borderId="1" xfId="0" applyBorder="1" applyAlignment="1">
      <alignment vertical="center"/>
    </xf>
    <xf numFmtId="0" fontId="0" fillId="0" borderId="1" xfId="0" applyBorder="1" applyAlignment="1">
      <alignment horizontal="center" vertical="center"/>
    </xf>
    <xf numFmtId="9" fontId="0" fillId="0" borderId="1" xfId="2" applyFont="1" applyBorder="1" applyAlignment="1">
      <alignment vertical="center"/>
    </xf>
    <xf numFmtId="0" fontId="0" fillId="0" borderId="14" xfId="0" applyBorder="1" applyAlignment="1">
      <alignment vertical="center"/>
    </xf>
    <xf numFmtId="0" fontId="0" fillId="0" borderId="32" xfId="0" applyBorder="1" applyAlignment="1">
      <alignment vertical="center"/>
    </xf>
    <xf numFmtId="0" fontId="1" fillId="0" borderId="1" xfId="0" applyFont="1" applyBorder="1" applyAlignment="1">
      <alignment vertical="center" wrapText="1"/>
    </xf>
    <xf numFmtId="164" fontId="4" fillId="0" borderId="32" xfId="0" applyNumberFormat="1" applyFont="1" applyBorder="1" applyAlignment="1">
      <alignment horizontal="center" vertical="center"/>
    </xf>
    <xf numFmtId="0" fontId="4" fillId="0" borderId="32" xfId="0" applyFont="1" applyBorder="1" applyAlignment="1">
      <alignment horizontal="center" vertical="center"/>
    </xf>
    <xf numFmtId="164" fontId="0" fillId="0" borderId="1" xfId="1" applyNumberFormat="1" applyFont="1" applyBorder="1" applyAlignment="1">
      <alignment horizontal="right" vertical="center"/>
    </xf>
    <xf numFmtId="0" fontId="1" fillId="0" borderId="16" xfId="0" applyFont="1" applyBorder="1" applyAlignment="1">
      <alignment vertical="center"/>
    </xf>
    <xf numFmtId="0" fontId="0" fillId="0" borderId="5" xfId="0" applyBorder="1" applyAlignment="1">
      <alignment vertical="center"/>
    </xf>
    <xf numFmtId="0" fontId="1" fillId="0" borderId="5" xfId="0" applyFont="1" applyBorder="1" applyAlignment="1">
      <alignment vertical="center"/>
    </xf>
    <xf numFmtId="3" fontId="0" fillId="0" borderId="5" xfId="0" applyNumberFormat="1" applyBorder="1" applyAlignment="1">
      <alignment vertical="center"/>
    </xf>
    <xf numFmtId="0" fontId="0" fillId="0" borderId="5" xfId="0" applyBorder="1" applyAlignment="1">
      <alignment horizontal="center" vertical="center"/>
    </xf>
    <xf numFmtId="0" fontId="0" fillId="0" borderId="17" xfId="0" applyBorder="1" applyAlignment="1">
      <alignment vertical="center"/>
    </xf>
    <xf numFmtId="0" fontId="1" fillId="0" borderId="13" xfId="0" applyFont="1" applyBorder="1" applyAlignment="1">
      <alignment vertical="center"/>
    </xf>
    <xf numFmtId="16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1" fillId="0" borderId="1" xfId="0" applyFont="1" applyBorder="1" applyAlignment="1">
      <alignment vertical="center"/>
    </xf>
    <xf numFmtId="3" fontId="0" fillId="0" borderId="1" xfId="0" applyNumberFormat="1" applyBorder="1" applyAlignment="1">
      <alignment vertical="center"/>
    </xf>
    <xf numFmtId="0" fontId="3"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0" fontId="4" fillId="0" borderId="26" xfId="0" applyFont="1" applyBorder="1" applyAlignment="1">
      <alignment horizontal="left" vertical="center" wrapText="1"/>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4" fillId="0" borderId="18" xfId="0" applyFont="1" applyBorder="1" applyAlignment="1">
      <alignment horizontal="left" vertical="center"/>
    </xf>
    <xf numFmtId="0" fontId="4" fillId="0" borderId="11"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22" xfId="0" applyFont="1" applyBorder="1" applyAlignment="1">
      <alignment horizontal="left" vertical="center"/>
    </xf>
    <xf numFmtId="0" fontId="4" fillId="0" borderId="12" xfId="0" applyFont="1" applyBorder="1" applyAlignment="1">
      <alignment horizontal="left" vertical="center"/>
    </xf>
    <xf numFmtId="0" fontId="4" fillId="0" borderId="0" xfId="0" applyFont="1" applyBorder="1" applyAlignment="1">
      <alignment horizontal="left" vertical="center"/>
    </xf>
    <xf numFmtId="0" fontId="4" fillId="0" borderId="15" xfId="0" applyFont="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1" fillId="0" borderId="13" xfId="0" applyFont="1" applyFill="1" applyBorder="1" applyAlignment="1">
      <alignment horizontal="left" vertical="center"/>
    </xf>
    <xf numFmtId="0" fontId="0" fillId="0" borderId="1" xfId="0" applyFill="1" applyBorder="1" applyAlignment="1">
      <alignment horizontal="left" vertical="center"/>
    </xf>
    <xf numFmtId="0" fontId="3"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6" fontId="0" fillId="0" borderId="8" xfId="0" applyNumberFormat="1" applyBorder="1" applyAlignment="1">
      <alignment horizontal="right" vertical="center"/>
    </xf>
    <xf numFmtId="0" fontId="0" fillId="0" borderId="9" xfId="0"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0" fillId="0" borderId="0" xfId="0" applyBorder="1" applyAlignment="1">
      <alignment horizontal="left" vertical="center"/>
    </xf>
    <xf numFmtId="0" fontId="0" fillId="0" borderId="10" xfId="0" applyBorder="1" applyAlignment="1">
      <alignment horizontal="center" vertical="center"/>
    </xf>
    <xf numFmtId="0" fontId="0" fillId="0" borderId="1" xfId="0" applyBorder="1" applyAlignment="1">
      <alignment horizontal="left" vertical="center" wrapText="1"/>
    </xf>
    <xf numFmtId="0" fontId="1" fillId="0" borderId="1" xfId="0" applyFont="1" applyBorder="1" applyAlignment="1">
      <alignment horizontal="left" vertical="center"/>
    </xf>
    <xf numFmtId="0" fontId="0" fillId="0" borderId="1" xfId="0" applyBorder="1" applyAlignment="1">
      <alignment horizontal="left" vertical="center"/>
    </xf>
    <xf numFmtId="0" fontId="1" fillId="0" borderId="12" xfId="0" applyFont="1" applyBorder="1" applyAlignment="1">
      <alignment horizontal="left" vertical="center"/>
    </xf>
    <xf numFmtId="0" fontId="0" fillId="0" borderId="15" xfId="0" applyBorder="1" applyAlignment="1">
      <alignment horizontal="left" vertical="center"/>
    </xf>
    <xf numFmtId="0" fontId="1" fillId="0" borderId="4" xfId="0" applyFont="1" applyFill="1" applyBorder="1" applyAlignment="1">
      <alignment horizontal="left" vertical="center"/>
    </xf>
    <xf numFmtId="0" fontId="1" fillId="0" borderId="6" xfId="0" applyFont="1" applyFill="1" applyBorder="1" applyAlignment="1">
      <alignment horizontal="left" vertical="center"/>
    </xf>
    <xf numFmtId="0" fontId="4" fillId="0" borderId="12" xfId="0" applyFont="1" applyBorder="1" applyAlignment="1">
      <alignment horizontal="left" vertical="center" wrapText="1"/>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1" fillId="0" borderId="13" xfId="0" applyFont="1" applyBorder="1" applyAlignment="1">
      <alignment horizontal="left" vertical="center" wrapText="1"/>
    </xf>
    <xf numFmtId="0" fontId="4" fillId="0" borderId="14" xfId="0" applyFont="1" applyBorder="1" applyAlignment="1">
      <alignment horizontal="left" vertical="center" wrapText="1"/>
    </xf>
    <xf numFmtId="0" fontId="1" fillId="0" borderId="13" xfId="0" applyFont="1" applyBorder="1" applyAlignment="1">
      <alignment horizontal="left" vertical="center"/>
    </xf>
    <xf numFmtId="0" fontId="0" fillId="0" borderId="14" xfId="0" applyBorder="1" applyAlignment="1">
      <alignment horizontal="left" vertical="center"/>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13" xfId="0" applyFont="1" applyBorder="1" applyAlignment="1">
      <alignment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right" vertical="center"/>
    </xf>
    <xf numFmtId="0" fontId="0" fillId="0" borderId="40" xfId="0" applyBorder="1" applyAlignment="1">
      <alignment horizontal="lef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41" xfId="0" applyBorder="1" applyAlignment="1">
      <alignment horizontal="center" vertical="center"/>
    </xf>
    <xf numFmtId="0" fontId="0" fillId="0" borderId="9"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40" xfId="0"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cellXfs>
  <cellStyles count="31">
    <cellStyle name="Comma" xfId="1" builtinId="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A31"/>
  <sheetViews>
    <sheetView tabSelected="1" topLeftCell="A13" zoomScaleNormal="100" workbookViewId="0">
      <selection activeCell="C14" sqref="C14"/>
    </sheetView>
  </sheetViews>
  <sheetFormatPr defaultColWidth="8.85546875" defaultRowHeight="15" x14ac:dyDescent="0.25"/>
  <cols>
    <col min="1" max="1" width="6.85546875" style="1" customWidth="1"/>
    <col min="2" max="2" width="6.28515625" style="1" customWidth="1"/>
    <col min="3" max="3" width="88.5703125" style="1" customWidth="1"/>
    <col min="4" max="4" width="11.28515625" style="1" customWidth="1"/>
    <col min="5" max="5" width="12.28515625" style="1" customWidth="1"/>
    <col min="6" max="6" width="10.28515625" style="1" customWidth="1"/>
    <col min="7" max="7" width="9.5703125" style="1" customWidth="1"/>
    <col min="8" max="8" width="9.28515625" style="1" customWidth="1"/>
    <col min="9" max="9" width="17.140625" style="1" customWidth="1"/>
    <col min="10" max="10" width="11.28515625" style="1" customWidth="1"/>
    <col min="11" max="11" width="25.7109375" style="1" customWidth="1"/>
    <col min="80" max="16384" width="8.85546875" style="1"/>
  </cols>
  <sheetData>
    <row r="1" spans="1:79" x14ac:dyDescent="0.25">
      <c r="J1" s="1" t="s">
        <v>13</v>
      </c>
    </row>
    <row r="2" spans="1:79" x14ac:dyDescent="0.25">
      <c r="J2" s="1" t="s">
        <v>14</v>
      </c>
    </row>
    <row r="3" spans="1:79" ht="15.75" thickBot="1" x14ac:dyDescent="0.3"/>
    <row r="4" spans="1:79" ht="15.75" x14ac:dyDescent="0.25">
      <c r="A4" s="69" t="s">
        <v>7</v>
      </c>
      <c r="B4" s="70"/>
      <c r="C4" s="70"/>
      <c r="D4" s="70"/>
      <c r="E4" s="70"/>
      <c r="F4" s="70"/>
      <c r="G4" s="70"/>
      <c r="H4" s="70"/>
      <c r="I4" s="70"/>
      <c r="J4" s="70"/>
      <c r="K4" s="71"/>
    </row>
    <row r="5" spans="1:79" x14ac:dyDescent="0.25">
      <c r="A5" s="72" t="s">
        <v>30</v>
      </c>
      <c r="B5" s="61"/>
      <c r="C5" s="61"/>
      <c r="D5" s="61"/>
      <c r="E5" s="61"/>
      <c r="F5" s="62" t="s">
        <v>22</v>
      </c>
      <c r="G5" s="63"/>
      <c r="H5" s="63"/>
      <c r="I5" s="63"/>
      <c r="J5" s="63"/>
      <c r="K5" s="73" t="s">
        <v>23</v>
      </c>
    </row>
    <row r="6" spans="1:79" x14ac:dyDescent="0.25">
      <c r="A6" s="74" t="s">
        <v>31</v>
      </c>
      <c r="B6" s="63"/>
      <c r="C6" s="63"/>
      <c r="D6" s="63"/>
      <c r="E6" s="63"/>
      <c r="F6" s="62" t="s">
        <v>32</v>
      </c>
      <c r="G6" s="63"/>
      <c r="H6" s="63"/>
      <c r="I6" s="63"/>
      <c r="J6" s="63"/>
      <c r="K6" s="75"/>
    </row>
    <row r="7" spans="1:79" x14ac:dyDescent="0.25">
      <c r="A7" s="64" t="s">
        <v>33</v>
      </c>
      <c r="B7" s="59"/>
      <c r="C7" s="59"/>
      <c r="D7" s="59"/>
      <c r="E7" s="59"/>
      <c r="F7" s="59"/>
      <c r="G7" s="59"/>
      <c r="H7" s="59"/>
      <c r="I7" s="59"/>
      <c r="J7" s="59"/>
      <c r="K7" s="65"/>
    </row>
    <row r="8" spans="1:79" s="8" customFormat="1" x14ac:dyDescent="0.25">
      <c r="A8" s="49" t="s">
        <v>29</v>
      </c>
      <c r="B8" s="50"/>
      <c r="C8" s="50"/>
      <c r="D8" s="50"/>
      <c r="E8" s="66" t="s">
        <v>27</v>
      </c>
      <c r="F8" s="67"/>
      <c r="G8" s="5"/>
      <c r="H8" s="6"/>
      <c r="I8" s="6" t="s">
        <v>26</v>
      </c>
      <c r="J8" s="5"/>
      <c r="K8" s="7"/>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row>
    <row r="9" spans="1:79" x14ac:dyDescent="0.25">
      <c r="A9" s="2"/>
      <c r="B9" s="3"/>
      <c r="C9" s="3"/>
      <c r="D9" s="3"/>
      <c r="E9" s="3"/>
      <c r="F9" s="3"/>
      <c r="G9" s="3"/>
      <c r="H9" s="3"/>
      <c r="I9" s="3"/>
      <c r="J9" s="3"/>
      <c r="K9" s="4"/>
    </row>
    <row r="10" spans="1:79" ht="24" customHeight="1" x14ac:dyDescent="0.25">
      <c r="A10" s="76" t="s">
        <v>19</v>
      </c>
      <c r="B10" s="51" t="s">
        <v>0</v>
      </c>
      <c r="C10" s="51" t="s">
        <v>15</v>
      </c>
      <c r="D10" s="51" t="s">
        <v>1</v>
      </c>
      <c r="E10" s="51" t="s">
        <v>16</v>
      </c>
      <c r="F10" s="51" t="s">
        <v>18</v>
      </c>
      <c r="G10" s="51" t="s">
        <v>2</v>
      </c>
      <c r="H10" s="51"/>
      <c r="I10" s="51" t="s">
        <v>4</v>
      </c>
      <c r="J10" s="51" t="s">
        <v>17</v>
      </c>
      <c r="K10" s="77" t="s">
        <v>8</v>
      </c>
    </row>
    <row r="11" spans="1:79" ht="38.25" x14ac:dyDescent="0.25">
      <c r="A11" s="76"/>
      <c r="B11" s="51"/>
      <c r="C11" s="51"/>
      <c r="D11" s="51"/>
      <c r="E11" s="51"/>
      <c r="F11" s="51"/>
      <c r="G11" s="29" t="s">
        <v>42</v>
      </c>
      <c r="H11" s="29" t="s">
        <v>3</v>
      </c>
      <c r="I11" s="51"/>
      <c r="J11" s="51"/>
      <c r="K11" s="77"/>
    </row>
    <row r="12" spans="1:79" s="3" customFormat="1" x14ac:dyDescent="0.25">
      <c r="A12" s="24" t="s">
        <v>38</v>
      </c>
      <c r="B12" s="9"/>
      <c r="C12" s="30"/>
      <c r="D12" s="15"/>
      <c r="E12" s="10"/>
      <c r="F12" s="9"/>
      <c r="G12" s="11"/>
      <c r="H12" s="11"/>
      <c r="I12" s="16"/>
      <c r="J12" s="9"/>
      <c r="K12" s="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row>
    <row r="13" spans="1:79" s="13" customFormat="1" ht="90" x14ac:dyDescent="0.25">
      <c r="A13" s="78">
        <v>1.1000000000000001</v>
      </c>
      <c r="B13" s="9"/>
      <c r="C13" s="30" t="s">
        <v>48</v>
      </c>
      <c r="D13" s="25">
        <v>440000</v>
      </c>
      <c r="E13" s="10" t="s">
        <v>25</v>
      </c>
      <c r="F13" s="9" t="s">
        <v>24</v>
      </c>
      <c r="G13" s="11">
        <v>1</v>
      </c>
      <c r="H13" s="11">
        <v>0</v>
      </c>
      <c r="I13" s="26" t="s">
        <v>37</v>
      </c>
      <c r="J13" s="9" t="s">
        <v>21</v>
      </c>
      <c r="K13" s="12"/>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row>
    <row r="14" spans="1:79" s="13" customFormat="1" ht="45" x14ac:dyDescent="0.25">
      <c r="A14" s="78">
        <v>1.2</v>
      </c>
      <c r="B14" s="9"/>
      <c r="C14" s="30" t="s">
        <v>46</v>
      </c>
      <c r="D14" s="25">
        <f>440000-D15</f>
        <v>330000</v>
      </c>
      <c r="E14" s="10" t="s">
        <v>25</v>
      </c>
      <c r="F14" s="9" t="s">
        <v>24</v>
      </c>
      <c r="G14" s="11">
        <v>1</v>
      </c>
      <c r="H14" s="11">
        <v>0</v>
      </c>
      <c r="I14" s="26" t="s">
        <v>44</v>
      </c>
      <c r="J14" s="9" t="s">
        <v>21</v>
      </c>
      <c r="K14" s="12"/>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row>
    <row r="15" spans="1:79" s="3" customFormat="1" ht="75" x14ac:dyDescent="0.25">
      <c r="A15" s="78">
        <v>1.3</v>
      </c>
      <c r="B15" s="9"/>
      <c r="C15" s="14" t="s">
        <v>41</v>
      </c>
      <c r="D15" s="25">
        <v>110000</v>
      </c>
      <c r="E15" s="10" t="s">
        <v>25</v>
      </c>
      <c r="F15" s="9" t="s">
        <v>24</v>
      </c>
      <c r="G15" s="11">
        <v>1</v>
      </c>
      <c r="H15" s="11">
        <v>0</v>
      </c>
      <c r="I15" s="26" t="s">
        <v>36</v>
      </c>
      <c r="J15" s="9" t="s">
        <v>21</v>
      </c>
      <c r="K15" s="12"/>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row>
    <row r="16" spans="1:79" s="3" customFormat="1" ht="75" x14ac:dyDescent="0.25">
      <c r="A16" s="78">
        <v>1.4</v>
      </c>
      <c r="B16" s="9"/>
      <c r="C16" s="30" t="s">
        <v>47</v>
      </c>
      <c r="D16" s="25">
        <v>100000</v>
      </c>
      <c r="E16" s="10" t="s">
        <v>25</v>
      </c>
      <c r="F16" s="9" t="s">
        <v>24</v>
      </c>
      <c r="G16" s="11">
        <v>1</v>
      </c>
      <c r="H16" s="11">
        <v>0</v>
      </c>
      <c r="I16" s="26" t="s">
        <v>44</v>
      </c>
      <c r="J16" s="9" t="s">
        <v>21</v>
      </c>
      <c r="K16" s="12"/>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row>
    <row r="17" spans="1:79" s="3" customFormat="1" ht="45" x14ac:dyDescent="0.25">
      <c r="A17" s="78">
        <v>1.5</v>
      </c>
      <c r="B17" s="9"/>
      <c r="C17" s="30" t="s">
        <v>45</v>
      </c>
      <c r="D17" s="25">
        <v>55000</v>
      </c>
      <c r="E17" s="10" t="s">
        <v>25</v>
      </c>
      <c r="F17" s="9" t="s">
        <v>24</v>
      </c>
      <c r="G17" s="11">
        <v>1</v>
      </c>
      <c r="H17" s="11">
        <v>0</v>
      </c>
      <c r="I17" s="26" t="s">
        <v>43</v>
      </c>
      <c r="J17" s="9" t="s">
        <v>21</v>
      </c>
      <c r="K17" s="12"/>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row>
    <row r="18" spans="1:79" s="3" customFormat="1" x14ac:dyDescent="0.25">
      <c r="A18" s="24" t="s">
        <v>39</v>
      </c>
      <c r="B18" s="9"/>
      <c r="C18" s="30"/>
      <c r="D18" s="25"/>
      <c r="E18" s="10"/>
      <c r="F18" s="9"/>
      <c r="G18" s="11"/>
      <c r="H18" s="11"/>
      <c r="I18" s="26"/>
      <c r="J18" s="9"/>
      <c r="K18" s="12"/>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row>
    <row r="19" spans="1:79" ht="45" x14ac:dyDescent="0.25">
      <c r="A19" s="78">
        <v>2.1</v>
      </c>
      <c r="B19" s="9"/>
      <c r="C19" s="14" t="s">
        <v>40</v>
      </c>
      <c r="D19" s="17">
        <v>115000</v>
      </c>
      <c r="E19" s="10" t="s">
        <v>28</v>
      </c>
      <c r="F19" s="9" t="s">
        <v>24</v>
      </c>
      <c r="G19" s="11">
        <v>1</v>
      </c>
      <c r="H19" s="11">
        <v>0</v>
      </c>
      <c r="I19" s="26" t="s">
        <v>36</v>
      </c>
      <c r="J19" s="9" t="s">
        <v>21</v>
      </c>
      <c r="K19" s="12"/>
    </row>
    <row r="20" spans="1:79" x14ac:dyDescent="0.25">
      <c r="A20" s="24"/>
      <c r="B20" s="9"/>
      <c r="C20" s="27"/>
      <c r="D20" s="28"/>
      <c r="E20" s="10"/>
      <c r="F20" s="9"/>
      <c r="G20" s="11"/>
      <c r="H20" s="11"/>
      <c r="I20" s="10"/>
      <c r="J20" s="9"/>
      <c r="K20" s="23"/>
    </row>
    <row r="21" spans="1:79" ht="15.75" thickBot="1" x14ac:dyDescent="0.3">
      <c r="A21" s="18"/>
      <c r="B21" s="19"/>
      <c r="C21" s="20"/>
      <c r="D21" s="21"/>
      <c r="E21" s="22"/>
      <c r="F21" s="19"/>
      <c r="G21" s="11"/>
      <c r="H21" s="11"/>
      <c r="I21" s="22"/>
      <c r="J21" s="9"/>
      <c r="K21" s="23"/>
    </row>
    <row r="22" spans="1:79" x14ac:dyDescent="0.25">
      <c r="A22" s="52" t="s">
        <v>5</v>
      </c>
      <c r="B22" s="53"/>
      <c r="C22" s="54"/>
      <c r="D22" s="55">
        <f>SUM(D13:D21)</f>
        <v>1150000</v>
      </c>
      <c r="E22" s="87" t="s">
        <v>34</v>
      </c>
      <c r="F22" s="88"/>
      <c r="G22" s="89"/>
      <c r="H22" s="56" t="s">
        <v>35</v>
      </c>
      <c r="I22" s="57"/>
      <c r="J22" s="58"/>
      <c r="K22" s="60"/>
    </row>
    <row r="23" spans="1:79" ht="15.75" thickBot="1" x14ac:dyDescent="0.3">
      <c r="A23" s="79"/>
      <c r="B23" s="80"/>
      <c r="C23" s="81"/>
      <c r="D23" s="82"/>
      <c r="E23" s="90"/>
      <c r="F23" s="91"/>
      <c r="G23" s="92"/>
      <c r="H23" s="83"/>
      <c r="I23" s="84"/>
      <c r="J23" s="85"/>
      <c r="K23" s="86"/>
    </row>
    <row r="24" spans="1:79" x14ac:dyDescent="0.25">
      <c r="A24" s="68" t="s">
        <v>6</v>
      </c>
      <c r="B24" s="44"/>
      <c r="C24" s="44"/>
      <c r="D24" s="44"/>
      <c r="E24" s="44"/>
      <c r="F24" s="44"/>
      <c r="G24" s="44"/>
      <c r="H24" s="44"/>
      <c r="I24" s="44"/>
      <c r="J24" s="44"/>
      <c r="K24" s="45"/>
    </row>
    <row r="25" spans="1:79" x14ac:dyDescent="0.25">
      <c r="A25" s="43"/>
      <c r="B25" s="44"/>
      <c r="C25" s="44"/>
      <c r="D25" s="44"/>
      <c r="E25" s="44"/>
      <c r="F25" s="44"/>
      <c r="G25" s="44"/>
      <c r="H25" s="44"/>
      <c r="I25" s="44"/>
      <c r="J25" s="44"/>
      <c r="K25" s="45"/>
    </row>
    <row r="26" spans="1:79" ht="15.75" thickBot="1" x14ac:dyDescent="0.3">
      <c r="A26" s="46"/>
      <c r="B26" s="47"/>
      <c r="C26" s="47"/>
      <c r="D26" s="47"/>
      <c r="E26" s="47"/>
      <c r="F26" s="47"/>
      <c r="G26" s="47"/>
      <c r="H26" s="47"/>
      <c r="I26" s="47"/>
      <c r="J26" s="47"/>
      <c r="K26" s="48"/>
    </row>
    <row r="27" spans="1:79" ht="16.5" thickTop="1" thickBot="1" x14ac:dyDescent="0.3">
      <c r="A27" s="31" t="s">
        <v>9</v>
      </c>
      <c r="B27" s="32"/>
      <c r="C27" s="32"/>
      <c r="D27" s="32"/>
      <c r="E27" s="32"/>
      <c r="F27" s="32"/>
      <c r="G27" s="32"/>
      <c r="H27" s="32"/>
      <c r="I27" s="32"/>
      <c r="J27" s="32"/>
      <c r="K27" s="33"/>
    </row>
    <row r="28" spans="1:79" s="3" customFormat="1" ht="15.75" thickBot="1" x14ac:dyDescent="0.3">
      <c r="A28" s="34" t="s">
        <v>10</v>
      </c>
      <c r="B28" s="35"/>
      <c r="C28" s="35"/>
      <c r="D28" s="35"/>
      <c r="E28" s="35"/>
      <c r="F28" s="35"/>
      <c r="G28" s="35"/>
      <c r="H28" s="35"/>
      <c r="I28" s="35"/>
      <c r="J28" s="35"/>
      <c r="K28" s="36"/>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row>
    <row r="29" spans="1:79" s="3" customFormat="1" ht="16.5" thickTop="1" thickBot="1" x14ac:dyDescent="0.3">
      <c r="A29" s="37" t="s">
        <v>12</v>
      </c>
      <c r="B29" s="38"/>
      <c r="C29" s="38"/>
      <c r="D29" s="38"/>
      <c r="E29" s="38"/>
      <c r="F29" s="38"/>
      <c r="G29" s="38"/>
      <c r="H29" s="38"/>
      <c r="I29" s="38"/>
      <c r="J29" s="38"/>
      <c r="K29" s="3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row>
    <row r="30" spans="1:79" s="3" customFormat="1" ht="16.5" thickTop="1" thickBot="1" x14ac:dyDescent="0.3">
      <c r="A30" s="37" t="s">
        <v>20</v>
      </c>
      <c r="B30" s="38"/>
      <c r="C30" s="38"/>
      <c r="D30" s="38"/>
      <c r="E30" s="38"/>
      <c r="F30" s="38"/>
      <c r="G30" s="38"/>
      <c r="H30" s="38"/>
      <c r="I30" s="38"/>
      <c r="J30" s="38"/>
      <c r="K30" s="39"/>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row>
    <row r="31" spans="1:79" ht="16.5" thickTop="1" thickBot="1" x14ac:dyDescent="0.3">
      <c r="A31" s="40" t="s">
        <v>11</v>
      </c>
      <c r="B31" s="41"/>
      <c r="C31" s="41"/>
      <c r="D31" s="41"/>
      <c r="E31" s="41"/>
      <c r="F31" s="41"/>
      <c r="G31" s="41"/>
      <c r="H31" s="41"/>
      <c r="I31" s="41"/>
      <c r="J31" s="41"/>
      <c r="K31" s="42"/>
    </row>
  </sheetData>
  <mergeCells count="29">
    <mergeCell ref="A7:K7"/>
    <mergeCell ref="E8:F8"/>
    <mergeCell ref="I10:I11"/>
    <mergeCell ref="J10:J11"/>
    <mergeCell ref="K10:K11"/>
    <mergeCell ref="A5:E5"/>
    <mergeCell ref="A6:E6"/>
    <mergeCell ref="F5:J5"/>
    <mergeCell ref="A4:K4"/>
    <mergeCell ref="F6:K6"/>
    <mergeCell ref="A24:K26"/>
    <mergeCell ref="A8:D8"/>
    <mergeCell ref="A10:A11"/>
    <mergeCell ref="B10:B11"/>
    <mergeCell ref="C10:C11"/>
    <mergeCell ref="D10:D11"/>
    <mergeCell ref="E10:E11"/>
    <mergeCell ref="F10:F11"/>
    <mergeCell ref="G10:H10"/>
    <mergeCell ref="A22:C23"/>
    <mergeCell ref="D22:D23"/>
    <mergeCell ref="E22:G23"/>
    <mergeCell ref="H22:J23"/>
    <mergeCell ref="K22:K23"/>
    <mergeCell ref="A27:K27"/>
    <mergeCell ref="A28:K28"/>
    <mergeCell ref="A29:K29"/>
    <mergeCell ref="A30:K30"/>
    <mergeCell ref="A31:K31"/>
  </mergeCells>
  <pageMargins left="0.25" right="0.25" top="0.75" bottom="0.75" header="0.3" footer="0.3"/>
  <pageSetup scale="64"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cols>
    <col min="1" max="1" width="12" bestFit="1" customWidth="1"/>
  </cols>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AA3BDE5ED0DD94FA8C837A1C3A8B4C9" ma:contentTypeVersion="0" ma:contentTypeDescription="A content type to manage public (operations) IDB documents" ma:contentTypeScope="" ma:versionID="cf0318591e5115b29589acb343feeb4b">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Approved TC document</Disclosure_x0020_Activity>
    <Key_x0020_Document xmlns="9c571b2f-e523-4ab2-ba2e-09e151a03ef4">false</Key_x0020_Document>
    <Division_x0020_or_x0020_Unit xmlns="9c571b2f-e523-4ab2-ba2e-09e151a03ef4">INE/ENE</Division_x0020_or_x0020_Unit>
    <Other_x0020_Author xmlns="9c571b2f-e523-4ab2-ba2e-09e151a03ef4" xsi:nil="true"/>
    <Region xmlns="9c571b2f-e523-4ab2-ba2e-09e151a03ef4" xsi:nil="true"/>
    <IDBDocs_x0020_Number xmlns="9c571b2f-e523-4ab2-ba2e-09e151a03ef4">39301514</IDBDocs_x0020_Number>
    <Document_x0020_Author xmlns="9c571b2f-e523-4ab2-ba2e-09e151a03ef4">Gonzalez Torres, Camila</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2014</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RG-T2480</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EN-ALT</Webtopic>
    <Identifier xmlns="9c571b2f-e523-4ab2-ba2e-09e151a03ef4"> ANNEX</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F56850F9-560D-44AD-B653-739573ED6D1C}"/>
</file>

<file path=customXml/itemProps2.xml><?xml version="1.0" encoding="utf-8"?>
<ds:datastoreItem xmlns:ds="http://schemas.openxmlformats.org/officeDocument/2006/customXml" ds:itemID="{5C3C92DC-E4C6-4C69-9983-178D55C79475}"/>
</file>

<file path=customXml/itemProps3.xml><?xml version="1.0" encoding="utf-8"?>
<ds:datastoreItem xmlns:ds="http://schemas.openxmlformats.org/officeDocument/2006/customXml" ds:itemID="{0A92C078-6EC4-4BFF-836C-601A7BF02004}"/>
</file>

<file path=customXml/itemProps4.xml><?xml version="1.0" encoding="utf-8"?>
<ds:datastoreItem xmlns:ds="http://schemas.openxmlformats.org/officeDocument/2006/customXml" ds:itemID="{15BFFF93-7721-41E4-9309-31059DE3EE72}"/>
</file>

<file path=customXml/itemProps5.xml><?xml version="1.0" encoding="utf-8"?>
<ds:datastoreItem xmlns:ds="http://schemas.openxmlformats.org/officeDocument/2006/customXml" ds:itemID="{D9666D52-8120-40DE-807E-ACB27A90CB3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Procurement</vt:lpstr>
      <vt:lpstr>Sheet3</vt:lpstr>
      <vt:lpstr>Procurement!Print_Area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RG-T2480_TC Doc Annex_Procurement Plan</dc:title>
  <dc:creator>mariace</dc:creator>
  <cp:lastModifiedBy>Inter-American Development Bank</cp:lastModifiedBy>
  <cp:lastPrinted>2015-04-06T21:17:05Z</cp:lastPrinted>
  <dcterms:created xsi:type="dcterms:W3CDTF">2011-08-03T19:26:33Z</dcterms:created>
  <dcterms:modified xsi:type="dcterms:W3CDTF">2015-04-06T21:17:10Z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0x01010046CF21643EE8D14686A648AA6DAD089200DAA3BDE5ED0DD94FA8C837A1C3A8B4C9</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3;#IDBDocs|cca77002-e150-4b2d-ab1f-1d7a7cdcae16</vt:lpwstr>
  </property>
</Properties>
</file>