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A 18 meses" sheetId="1" r:id="rId4"/>
  </sheets>
  <definedNames/>
  <calcPr/>
  <extLst>
    <ext uri="GoogleSheetsCustomDataVersion1">
      <go:sheetsCustomData xmlns:go="http://customooxmlschemas.google.com/" r:id="rId5" roundtripDataSignature="AMtx7mhfclCBVbJZLlvzCG3gNtl+HfQL4Q=="/>
    </ext>
  </extLst>
</workbook>
</file>

<file path=xl/sharedStrings.xml><?xml version="1.0" encoding="utf-8"?>
<sst xmlns="http://schemas.openxmlformats.org/spreadsheetml/2006/main" count="313" uniqueCount="185">
  <si>
    <t xml:space="preserve">PLAN DE ADQUISICIONES  </t>
  </si>
  <si>
    <t>País: Uruguay</t>
  </si>
  <si>
    <t>Agencia Ejecutora (AE): ANDE</t>
  </si>
  <si>
    <t>Número del Proyecto: UR-L1174</t>
  </si>
  <si>
    <t xml:space="preserve">Nombre del Proyecto: Programa de Transformación Digital para MIPYME </t>
  </si>
  <si>
    <t>Período del Plan: 2021-2022</t>
  </si>
  <si>
    <t>LP</t>
  </si>
  <si>
    <t xml:space="preserve"> </t>
  </si>
  <si>
    <t>Monto límite para revisión ex post de adquisiciones:</t>
  </si>
  <si>
    <t>Bienes y servicios (monto en U$S): 500,000</t>
  </si>
  <si>
    <t>Consultorias (monto en U$S): 200,000</t>
  </si>
  <si>
    <t>Obras (monto en U$S): 5,000,000</t>
  </si>
  <si>
    <t>CP</t>
  </si>
  <si>
    <t>CD</t>
  </si>
  <si>
    <t>Nº Item</t>
  </si>
  <si>
    <t>Ref. POA</t>
  </si>
  <si>
    <t>Descripción de las adquisiciones 
(1)</t>
  </si>
  <si>
    <t>Costo estimado del Contrato</t>
  </si>
  <si>
    <t>Método de Adquisición
(2)</t>
  </si>
  <si>
    <t>Revisión  de adquisiciones 
 (3)</t>
  </si>
  <si>
    <t>Fuente de Financiamiento y porcentaje</t>
  </si>
  <si>
    <t xml:space="preserve">Fecha estimada del Anuncio de Adquisición o
 del Inicio de la contratación </t>
  </si>
  <si>
    <t>Revisión técnica del JEP
(4)</t>
  </si>
  <si>
    <t>Comentarios</t>
  </si>
  <si>
    <t>SD</t>
  </si>
  <si>
    <t>BID/MIF %</t>
  </si>
  <si>
    <t>Local / Otro %</t>
  </si>
  <si>
    <t>SBCC</t>
  </si>
  <si>
    <t>Componente 1: Inclusión y desarrollo digital</t>
  </si>
  <si>
    <t>SBMC</t>
  </si>
  <si>
    <t>Subcomponente 1.1 Estrategia para la inclusión digital</t>
  </si>
  <si>
    <t>SCC</t>
  </si>
  <si>
    <t>1.1.1</t>
  </si>
  <si>
    <t>Implementación de actividades de la estrategia</t>
  </si>
  <si>
    <t>A definir en función del resultado de la consultoría de Sensibilización de la CT. A cargo de la Gerencia de Emprendimientos</t>
  </si>
  <si>
    <t>1.1.2</t>
  </si>
  <si>
    <t>Generación de contenidos</t>
  </si>
  <si>
    <t>Subcomponente 1.2 Pilotos para la adopción de tecnología digital</t>
  </si>
  <si>
    <t>1.2.1</t>
  </si>
  <si>
    <t>Consultoría para el diseño de los pilotos</t>
  </si>
  <si>
    <t>CCIN</t>
  </si>
  <si>
    <t>Ex Post</t>
  </si>
  <si>
    <t>S2</t>
  </si>
  <si>
    <t xml:space="preserve">Dos contratos de consultor individual por USD 5000 cada uno </t>
  </si>
  <si>
    <t>Subcomponente 1.3 Plataforma de información con repositorio de herramientas para la TD</t>
  </si>
  <si>
    <t>1.3.2</t>
  </si>
  <si>
    <t>Consultoría para la vinculación de los resultados del autodiagnostico con los contenidos de la plataforma</t>
  </si>
  <si>
    <t>S1</t>
  </si>
  <si>
    <t>1.3.3</t>
  </si>
  <si>
    <t>Consultorías para el diseño de rutas digitales por sector (5 sectores, 5 subsectores)</t>
  </si>
  <si>
    <t>S3</t>
  </si>
  <si>
    <t>Hasta 5 contrataciones de CCIN, uno para cada sector. 3 contrataciones para 2022 y 2 contrataciones para 2023</t>
  </si>
  <si>
    <t>1.3.4</t>
  </si>
  <si>
    <t>Respositorio de herramientas y contenidos</t>
  </si>
  <si>
    <t>Generación de contenidos, tutoriales, cursos, etc para el repositorio</t>
  </si>
  <si>
    <t>1.3.5</t>
  </si>
  <si>
    <t>Consultoria para el desarrollo de la Plataforma (incluye: desarrollo del repositorio de herramientas y contenidos; desarrollo y operación del chatbot; y mantenimiento y soporte técnico)</t>
  </si>
  <si>
    <t>Contratación de la empresa AREA W3. Reconocimiento de proceso anticipado.</t>
  </si>
  <si>
    <t>Subcomponente 1.4 Proyectos ANR (vouchers)</t>
  </si>
  <si>
    <t>Subcomponente 1.5 Kits Digitales</t>
  </si>
  <si>
    <t>1.4.1.2</t>
  </si>
  <si>
    <t xml:space="preserve">Instituciones Intermedias para Facilitación </t>
  </si>
  <si>
    <t xml:space="preserve">Instituciones intermedias para asesoramiento técnico en Kits Digitales </t>
  </si>
  <si>
    <t>Subcomponente 1.6 Pilotos de instrumentos de financiamiento para la TD</t>
  </si>
  <si>
    <t>1.6.1</t>
  </si>
  <si>
    <t>Pilotos (número/monto)</t>
  </si>
  <si>
    <t>A definir en función del resultado de la consultoría de la CT (CPA) y del trabajo de Acceso al Financiamiento.</t>
  </si>
  <si>
    <t xml:space="preserve">Componente 2: Servicios para la TD </t>
  </si>
  <si>
    <t>Subcomponente 2.1 Generación y fortalecimiento de la Red de SATD</t>
  </si>
  <si>
    <t>2.1.1</t>
  </si>
  <si>
    <t>Jornadas de capacitación y articulación para facilitadores</t>
  </si>
  <si>
    <t>Compras menores para organización de actividades (jornadas de capacitación y encuentro de articulación)</t>
  </si>
  <si>
    <t>2.1.4</t>
  </si>
  <si>
    <t>Consultoría para la sistematización de buenas prácticas</t>
  </si>
  <si>
    <t>Subcomponente 2.2 Formación, fortalecimiento y financiamiento de facilitadores</t>
  </si>
  <si>
    <t>2.2.1</t>
  </si>
  <si>
    <t>Desarrollo e implementación de curso virtual para facilitadores, organizaciones intermedias, otros</t>
  </si>
  <si>
    <t>Subcomponente 2.3 ANR para emprendimientos y empresas TIC</t>
  </si>
  <si>
    <t>2.3.1</t>
  </si>
  <si>
    <t>Asistencia técnica para definición de desafíos</t>
  </si>
  <si>
    <t>Subcomponente 2.4 Proyectos colectivos</t>
  </si>
  <si>
    <t>2.4.1</t>
  </si>
  <si>
    <t>Identificación de problemas/desafíos por Espacio de Articulación Técnica  (8 mesas) y premio</t>
  </si>
  <si>
    <t>8 CCIN para acompañamiento de EAT. 4 EAT por convocatoria anual</t>
  </si>
  <si>
    <t>2.4.2</t>
  </si>
  <si>
    <t>Grupo Asesor</t>
  </si>
  <si>
    <t>Ex Ante</t>
  </si>
  <si>
    <t>4 CD de asesores expetos para evaluación de convocatorias (cada contrato incluye dos instacias de evaluación: perfiles y proyectos)</t>
  </si>
  <si>
    <t>Subcomponente 2.5 Talento digital</t>
  </si>
  <si>
    <t>2.5.1.1</t>
  </si>
  <si>
    <t>Consultoría para curaduría de oferta y definición de grilla</t>
  </si>
  <si>
    <t>2.5.2</t>
  </si>
  <si>
    <t>Generacion de acuerdo para formaciones/contenidos existentes.</t>
  </si>
  <si>
    <t>Adquisición de cursos ya existentes en el mercado</t>
  </si>
  <si>
    <t>2.5.3</t>
  </si>
  <si>
    <t>Generacion e implementacion de acuerdo para formaciones/contenidos propios</t>
  </si>
  <si>
    <t>Desarrollo de cursos a medida</t>
  </si>
  <si>
    <t>2.5.4</t>
  </si>
  <si>
    <t>Lideres internos TIC (formación especifica y acompañamiento). Adquisición de cursos para capacitación de Líderes digitales. Capacitación de primera generación de beneficiarios y tutorías.</t>
  </si>
  <si>
    <t>Adquisición de servicios de no consultoría, compra de cursos de formación de Líderes Digitales disponibles en el mercado. Compra de cursos para el Año 1</t>
  </si>
  <si>
    <t xml:space="preserve">Componente 3: Fortalecimiento institucional de ANDE </t>
  </si>
  <si>
    <t>Subcomponente 3.1 Transformación Digital de ANDE</t>
  </si>
  <si>
    <t>3.1.1</t>
  </si>
  <si>
    <t>Actualización de sistemas (datos/analítica, automatización, seguridad, etc)</t>
  </si>
  <si>
    <t>3.1.1.1</t>
  </si>
  <si>
    <t>Desarrollo e implementación de mejoras de Gespro (sistema de gestión de proyectos de Ande)</t>
  </si>
  <si>
    <t>Contratación directa de la empresa Softpoint</t>
  </si>
  <si>
    <t>3.1.1.2</t>
  </si>
  <si>
    <t>Desarrollo e implementación de mejoras en Odoo (sistema ERP de Ande)</t>
  </si>
  <si>
    <t>Contratación directa de la empresa Opensur</t>
  </si>
  <si>
    <t>3.1.1.3</t>
  </si>
  <si>
    <t>Digitalización del diagnóstico Centros PYME</t>
  </si>
  <si>
    <t>3.1.1.4</t>
  </si>
  <si>
    <t>Digitalización de contratos</t>
  </si>
  <si>
    <t>3.1.1.5</t>
  </si>
  <si>
    <t>Auditoría seguridad informática e implementación de mejoras sugeridas</t>
  </si>
  <si>
    <t>3.1.1.6</t>
  </si>
  <si>
    <t>Compra de equipamiento informático para los Centros de Competitividad</t>
  </si>
  <si>
    <t>3.1.2</t>
  </si>
  <si>
    <t>Formación de capacidades digitales y de apoyo a la TD</t>
  </si>
  <si>
    <t xml:space="preserve">Formación de personal de ANDE y Centros PYME; compra de cursos. </t>
  </si>
  <si>
    <t>3.1.2.1</t>
  </si>
  <si>
    <t>Actividades iniciales de apoyo</t>
  </si>
  <si>
    <t>Subcomponente 3.2 Fortalecimiento técnico</t>
  </si>
  <si>
    <t>3.2.1</t>
  </si>
  <si>
    <t>Sistemas de M&amp;E</t>
  </si>
  <si>
    <t>3.2.1.2</t>
  </si>
  <si>
    <t>Consultoria de apoyo técnico</t>
  </si>
  <si>
    <t>Contrato en ejecución. Mariana Vaz</t>
  </si>
  <si>
    <t>3.2.1.3</t>
  </si>
  <si>
    <t>Consultoría gestión de la información y conocimiento ANDE</t>
  </si>
  <si>
    <t>3.2.2</t>
  </si>
  <si>
    <t xml:space="preserve">Estrategia de difusión del Programa </t>
  </si>
  <si>
    <t>3.2.2.1</t>
  </si>
  <si>
    <t>Consultoría mapeo de aliados</t>
  </si>
  <si>
    <t>3.2.2.2</t>
  </si>
  <si>
    <t>Consultoría para el diseño de la identidad del programa</t>
  </si>
  <si>
    <t>Contratación de la empresa COMPLOT. Reconocimiento de proceso anticipado.</t>
  </si>
  <si>
    <t>3.2.2.3</t>
  </si>
  <si>
    <t xml:space="preserve">Implementación de las actividades de la estrategia </t>
  </si>
  <si>
    <t>A definir en función del mapeo de aliados y de la Consultoría de sensibilización</t>
  </si>
  <si>
    <t>3.2.2.4</t>
  </si>
  <si>
    <t>3.2.2.5</t>
  </si>
  <si>
    <t>Apoyo a la producción, organización y gestión del lanzamiento del Programa</t>
  </si>
  <si>
    <t>Contratación directa de la empresa COMPLOT</t>
  </si>
  <si>
    <t>3.2.2.6</t>
  </si>
  <si>
    <t>Lanzamiento del Programa</t>
  </si>
  <si>
    <t>Varias CP para la realización del evento de lanzamiento del Programa</t>
  </si>
  <si>
    <t>3.2.3</t>
  </si>
  <si>
    <t>Estrategia de género</t>
  </si>
  <si>
    <t>Subcomponente 3.3 Observatorio MIPYME</t>
  </si>
  <si>
    <t>3.3.1</t>
  </si>
  <si>
    <t>Encuestas y levantamiento de data MIPYME (INE) (costo detallado)</t>
  </si>
  <si>
    <t xml:space="preserve">Contratación de INE para acceso a datos de encuestas </t>
  </si>
  <si>
    <t>3.3.2</t>
  </si>
  <si>
    <t>Estudios estratégicos (número, costo)</t>
  </si>
  <si>
    <t>3.3.3</t>
  </si>
  <si>
    <t>Diseño, diagramación y programación de un observatorio de mipymes en Uruguay</t>
  </si>
  <si>
    <t xml:space="preserve">CD de la empresa Siniestro. Contrato en ejecución. </t>
  </si>
  <si>
    <t>Administración, monitoreo y evaluación</t>
  </si>
  <si>
    <t>Coordinador</t>
  </si>
  <si>
    <t>Contrato en ejecución. Laura di Giovanni</t>
  </si>
  <si>
    <t>Consultoría apoyo técnico experto digitalización 1</t>
  </si>
  <si>
    <t>Contrato en ejecución. María del Mar González</t>
  </si>
  <si>
    <t>Consultoría apoyo técnico experto digitalización 2</t>
  </si>
  <si>
    <t>Contrato en ejecución. Romina Castellini</t>
  </si>
  <si>
    <t>Consultoría apoyo técnico experto fiduciario</t>
  </si>
  <si>
    <t>Contrato en ejecución. Pablo Fernández</t>
  </si>
  <si>
    <t>Consultoría apoyo técnico experto adquisiciones</t>
  </si>
  <si>
    <t>Contrato en ejecución. Cecilia Castelnovo</t>
  </si>
  <si>
    <t>Consultoría de asesoramiento técnico experto</t>
  </si>
  <si>
    <t>Contrato en ejecución. Alejandro Arancio</t>
  </si>
  <si>
    <t>Consultoría apoyo técnico experto en TI</t>
  </si>
  <si>
    <t xml:space="preserve">Auditoría </t>
  </si>
  <si>
    <t>ANDE contratará un auditor para todos sus programas, se plantea una CD para incorporar el 5294/OC-UR</t>
  </si>
  <si>
    <t>Total</t>
  </si>
  <si>
    <t xml:space="preserve">Preparado por: </t>
  </si>
  <si>
    <t>Fecha: 07/02/2022</t>
  </si>
  <si>
    <r>
      <rPr>
        <rFont val="Calibri"/>
        <b/>
        <color theme="1"/>
        <sz val="10.0"/>
        <vertAlign val="superscript"/>
      </rPr>
      <t>(1)</t>
    </r>
    <r>
      <rPr>
        <rFont val="Calibri"/>
        <color theme="1"/>
        <sz val="10.0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</si>
  <si>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rFont val="Calibri"/>
        <b/>
        <color theme="1"/>
        <sz val="10.0"/>
        <vertAlign val="superscript"/>
      </rPr>
      <t>(2)</t>
    </r>
    <r>
      <rPr>
        <rFont val="Calibri"/>
        <color theme="1"/>
        <sz val="10.0"/>
      </rPr>
      <t xml:space="preserve"> </t>
    </r>
    <r>
      <rPr>
        <rFont val="Calibri"/>
        <b/>
        <color theme="1"/>
        <sz val="10.0"/>
        <u/>
      </rPr>
      <t>Bienes y Obras</t>
    </r>
    <r>
      <rPr>
        <rFont val="Calibri"/>
        <color theme="1"/>
        <sz val="10.0"/>
      </rPr>
      <t xml:space="preserve">:  </t>
    </r>
    <r>
      <rPr>
        <rFont val="Calibri"/>
        <b/>
        <color theme="1"/>
        <sz val="10.0"/>
      </rPr>
      <t>LP</t>
    </r>
    <r>
      <rPr>
        <rFont val="Calibri"/>
        <color theme="1"/>
        <sz val="10.0"/>
      </rPr>
      <t xml:space="preserve">: Licitación Pública;  </t>
    </r>
    <r>
      <rPr>
        <rFont val="Calibri"/>
        <b/>
        <color theme="1"/>
        <sz val="10.0"/>
      </rPr>
      <t>CP</t>
    </r>
    <r>
      <rPr>
        <rFont val="Calibri"/>
        <color theme="1"/>
        <sz val="10.0"/>
      </rPr>
      <t xml:space="preserve">: Comparación de Precios;  </t>
    </r>
    <r>
      <rPr>
        <rFont val="Calibri"/>
        <b/>
        <color theme="1"/>
        <sz val="10.0"/>
      </rPr>
      <t>CD</t>
    </r>
    <r>
      <rPr>
        <rFont val="Calibri"/>
        <color theme="1"/>
        <sz val="10.0"/>
      </rPr>
      <t xml:space="preserve">: Contratación Directa.    </t>
    </r>
  </si>
  <si>
    <r>
      <rPr>
        <rFont val="Calibri"/>
        <color theme="1"/>
        <sz val="10.0"/>
      </rPr>
      <t>(2)</t>
    </r>
    <r>
      <rPr>
        <rFont val="Calibri"/>
        <color theme="1"/>
        <sz val="10.0"/>
      </rPr>
      <t xml:space="preserve"> </t>
    </r>
    <r>
      <rPr>
        <rFont val="Calibri"/>
        <b/>
        <color theme="1"/>
        <sz val="10.0"/>
        <u/>
      </rPr>
      <t>Firmas de consultoria</t>
    </r>
    <r>
      <rPr>
        <rFont val="Calibri"/>
        <color theme="1"/>
        <sz val="10.0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</si>
  <si>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rFont val="Calibri"/>
        <b/>
        <color theme="1"/>
        <sz val="10.0"/>
        <u/>
        <vertAlign val="superscript"/>
      </rPr>
      <t xml:space="preserve">(2) </t>
    </r>
    <r>
      <rPr>
        <rFont val="Calibri"/>
        <b/>
        <color theme="1"/>
        <sz val="10.0"/>
        <u/>
      </rPr>
      <t>Consultores Individuales</t>
    </r>
    <r>
      <rPr>
        <rFont val="Calibri"/>
        <b val="0"/>
        <color theme="1"/>
        <sz val="10.0"/>
        <u/>
      </rPr>
      <t xml:space="preserve">: </t>
    </r>
    <r>
      <rPr>
        <rFont val="Calibri"/>
        <b/>
        <color theme="1"/>
        <sz val="10.0"/>
        <u/>
      </rPr>
      <t>CCIN</t>
    </r>
    <r>
      <rPr>
        <rFont val="Calibri"/>
        <b val="0"/>
        <color theme="1"/>
        <sz val="10.0"/>
        <u/>
      </rPr>
      <t xml:space="preserve">: Selección basada en la Comparación de Calificaciones Consultor Individual ; SD: Selección Directa. </t>
    </r>
  </si>
  <si>
    <r>
      <rPr>
        <rFont val="Calibri"/>
        <b/>
        <color theme="1"/>
        <sz val="10.0"/>
        <u/>
        <vertAlign val="superscript"/>
      </rPr>
      <t xml:space="preserve">(2) </t>
    </r>
    <r>
      <rPr>
        <rFont val="Calibri"/>
        <b/>
        <color theme="1"/>
        <sz val="10.0"/>
        <u/>
      </rPr>
      <t>Sistema nacional</t>
    </r>
    <r>
      <rPr>
        <rFont val="Calibri"/>
        <b val="0"/>
        <color theme="1"/>
        <sz val="10.0"/>
        <u/>
      </rPr>
      <t xml:space="preserve">: </t>
    </r>
    <r>
      <rPr>
        <rFont val="Calibri"/>
        <b/>
        <color theme="1"/>
        <sz val="10.0"/>
        <u/>
      </rPr>
      <t xml:space="preserve">SN: </t>
    </r>
    <r>
      <rPr>
        <rFont val="Calibri"/>
        <b val="0"/>
        <color theme="1"/>
        <sz val="10.0"/>
        <u/>
      </rPr>
      <t>Para CTNR del Sector Público cuando el sistema nacional esté aprobado para el método asociado con la adqisicion.</t>
    </r>
  </si>
  <si>
    <r>
      <rPr>
        <rFont val="Calibri"/>
        <color theme="1"/>
        <sz val="10.0"/>
      </rPr>
      <t>(3)</t>
    </r>
    <r>
      <rPr>
        <rFont val="Calibri"/>
        <color theme="1"/>
        <sz val="10.0"/>
      </rPr>
      <t xml:space="preserve"> </t>
    </r>
    <r>
      <rPr>
        <rFont val="Calibri"/>
        <b/>
        <color theme="1"/>
        <sz val="10.0"/>
        <u/>
      </rPr>
      <t xml:space="preserve"> Revisión ex-ante/ ex-post / SN</t>
    </r>
    <r>
      <rPr>
        <rFont val="Calibri"/>
        <color theme="1"/>
        <sz val="10.0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</si>
  <si>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r>
      <rPr>
        <rFont val="Calibri"/>
        <color theme="1"/>
        <sz val="10.0"/>
      </rPr>
      <t>(4)</t>
    </r>
    <r>
      <rPr>
        <rFont val="Calibri"/>
        <color theme="1"/>
        <sz val="10.0"/>
      </rPr>
      <t xml:space="preserve">  </t>
    </r>
    <r>
      <rPr>
        <rFont val="Calibri"/>
        <b/>
        <color theme="1"/>
        <sz val="10.0"/>
        <u/>
      </rPr>
      <t>Revisión técnica</t>
    </r>
    <r>
      <rPr>
        <rFont val="Calibri"/>
        <color theme="1"/>
        <sz val="10.0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</si>
</sst>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&quot;$&quot;* #,##0_);_(&quot;$&quot;* \(#,##0\);_(&quot;$&quot;* &quot;-&quot;??_);_(@_)"/>
    <numFmt numFmtId="165" formatCode="_ &quot;$&quot;\ * #,##0.00_ ;_ &quot;$&quot;\ * \-#,##0.00_ ;_ &quot;$&quot;\ * &quot;-&quot;??_ ;_ @_ "/>
    <numFmt numFmtId="166" formatCode="_(* #,##0_);_(* \(#,##0\);_(* \-??_);_(@_)"/>
    <numFmt numFmtId="167" formatCode="D/M/YYYY"/>
  </numFmts>
  <fonts count="17">
    <font>
      <sz val="11.0"/>
      <color theme="1"/>
      <name val="Arial"/>
    </font>
    <font>
      <b/>
      <color theme="1"/>
      <name val="Calibri"/>
    </font>
    <font>
      <b/>
      <sz val="12.0"/>
      <color theme="0"/>
      <name val="Calibri"/>
    </font>
    <font/>
    <font>
      <b/>
      <sz val="11.0"/>
      <color theme="1"/>
      <name val="Calibri"/>
    </font>
    <font>
      <sz val="10.0"/>
      <color theme="1"/>
      <name val="Arial"/>
    </font>
    <font>
      <sz val="11.0"/>
      <color theme="1"/>
      <name val="Calibri"/>
    </font>
    <font>
      <sz val="8.0"/>
      <color theme="1"/>
      <name val="Arial"/>
    </font>
    <font>
      <b/>
      <sz val="10.0"/>
      <color theme="0"/>
      <name val="Calibri"/>
    </font>
    <font>
      <b/>
      <sz val="10.0"/>
      <color rgb="FFFFFFFF"/>
      <name val="Calibri"/>
    </font>
    <font>
      <sz val="11.0"/>
      <color rgb="FF000000"/>
      <name val="Calibri"/>
    </font>
    <font>
      <sz val="12.0"/>
      <color rgb="FF000000"/>
      <name val="Calibri"/>
    </font>
    <font>
      <vertAlign val="superscript"/>
      <sz val="10.0"/>
      <color theme="1"/>
      <name val="Calibri"/>
    </font>
    <font>
      <vertAlign val="superscript"/>
      <sz val="10.0"/>
      <color theme="1"/>
      <name val="Calibri"/>
    </font>
    <font>
      <b/>
      <u/>
      <sz val="10.0"/>
      <color theme="1"/>
      <name val="Calibri"/>
    </font>
    <font>
      <vertAlign val="superscript"/>
      <sz val="10.0"/>
      <color theme="1"/>
      <name val="Calibri"/>
    </font>
    <font>
      <vertAlign val="superscript"/>
      <sz val="10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0070C0"/>
        <bgColor rgb="FF0070C0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FDE9D9"/>
        <bgColor rgb="FFFDE9D9"/>
      </patternFill>
    </fill>
  </fills>
  <borders count="51">
    <border/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medium">
        <color rgb="FF000000"/>
      </right>
      <top style="thin">
        <color rgb="FF000000"/>
      </top>
      <bottom/>
    </border>
    <border>
      <left style="medium">
        <color rgb="FF000000"/>
      </left>
      <right/>
      <top/>
      <bottom/>
    </border>
    <border>
      <left/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</borders>
  <cellStyleXfs count="1">
    <xf borderId="0" fillId="0" fontId="0" numFmtId="0" applyAlignment="1" applyFont="1"/>
  </cellStyleXfs>
  <cellXfs count="12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0" numFmtId="0" xfId="0" applyFont="1"/>
    <xf borderId="0" fillId="0" fontId="0" numFmtId="0" xfId="0" applyAlignment="1" applyFont="1">
      <alignment horizontal="center"/>
    </xf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4" fillId="0" fontId="4" numFmtId="0" xfId="0" applyAlignment="1" applyBorder="1" applyFont="1">
      <alignment horizontal="left"/>
    </xf>
    <xf borderId="5" fillId="0" fontId="3" numFmtId="0" xfId="0" applyBorder="1" applyFont="1"/>
    <xf borderId="6" fillId="0" fontId="3" numFmtId="0" xfId="0" applyBorder="1" applyFont="1"/>
    <xf borderId="7" fillId="0" fontId="4" numFmtId="0" xfId="0" applyAlignment="1" applyBorder="1" applyFont="1">
      <alignment horizontal="left" shrinkToFit="0" wrapText="1"/>
    </xf>
    <xf borderId="5" fillId="0" fontId="4" numFmtId="0" xfId="0" applyAlignment="1" applyBorder="1" applyFont="1">
      <alignment shrinkToFit="0" wrapText="1"/>
    </xf>
    <xf borderId="8" fillId="0" fontId="3" numFmtId="0" xfId="0" applyBorder="1" applyFont="1"/>
    <xf borderId="9" fillId="0" fontId="4" numFmtId="0" xfId="0" applyAlignment="1" applyBorder="1" applyFont="1">
      <alignment horizontal="left"/>
    </xf>
    <xf borderId="10" fillId="0" fontId="3" numFmtId="0" xfId="0" applyBorder="1" applyFont="1"/>
    <xf borderId="11" fillId="0" fontId="3" numFmtId="0" xfId="0" applyBorder="1" applyFont="1"/>
    <xf borderId="12" fillId="0" fontId="4" numFmtId="0" xfId="0" applyAlignment="1" applyBorder="1" applyFont="1">
      <alignment horizontal="left"/>
    </xf>
    <xf borderId="13" fillId="0" fontId="3" numFmtId="0" xfId="0" applyBorder="1" applyFont="1"/>
    <xf borderId="14" fillId="3" fontId="4" numFmtId="0" xfId="0" applyBorder="1" applyFill="1" applyFont="1"/>
    <xf borderId="15" fillId="0" fontId="3" numFmtId="0" xfId="0" applyBorder="1" applyFont="1"/>
    <xf borderId="16" fillId="0" fontId="3" numFmtId="0" xfId="0" applyBorder="1" applyFont="1"/>
    <xf borderId="0" fillId="0" fontId="5" numFmtId="0" xfId="0" applyAlignment="1" applyFont="1">
      <alignment horizontal="center"/>
    </xf>
    <xf borderId="0" fillId="0" fontId="5" numFmtId="0" xfId="0" applyFont="1"/>
    <xf borderId="17" fillId="3" fontId="4" numFmtId="0" xfId="0" applyAlignment="1" applyBorder="1" applyFont="1">
      <alignment horizontal="left"/>
    </xf>
    <xf borderId="18" fillId="3" fontId="4" numFmtId="0" xfId="0" applyAlignment="1" applyBorder="1" applyFont="1">
      <alignment horizontal="center"/>
    </xf>
    <xf borderId="18" fillId="3" fontId="4" numFmtId="0" xfId="0" applyBorder="1" applyFont="1"/>
    <xf borderId="19" fillId="3" fontId="4" numFmtId="0" xfId="0" applyBorder="1" applyFont="1"/>
    <xf borderId="18" fillId="3" fontId="6" numFmtId="0" xfId="0" applyBorder="1" applyFont="1"/>
    <xf borderId="20" fillId="3" fontId="6" numFmtId="0" xfId="0" applyBorder="1" applyFont="1"/>
    <xf borderId="21" fillId="3" fontId="6" numFmtId="0" xfId="0" applyAlignment="1" applyBorder="1" applyFont="1">
      <alignment horizontal="center"/>
    </xf>
    <xf borderId="21" fillId="3" fontId="6" numFmtId="0" xfId="0" applyBorder="1" applyFont="1"/>
    <xf borderId="22" fillId="3" fontId="6" numFmtId="0" xfId="0" applyBorder="1" applyFont="1"/>
    <xf borderId="0" fillId="0" fontId="7" numFmtId="0" xfId="0" applyAlignment="1" applyFont="1">
      <alignment horizontal="center"/>
    </xf>
    <xf borderId="23" fillId="2" fontId="8" numFmtId="0" xfId="0" applyAlignment="1" applyBorder="1" applyFont="1">
      <alignment horizontal="center" shrinkToFit="0" vertical="center" wrapText="1"/>
    </xf>
    <xf borderId="24" fillId="2" fontId="8" numFmtId="0" xfId="0" applyAlignment="1" applyBorder="1" applyFont="1">
      <alignment horizontal="center" shrinkToFit="0" vertical="center" wrapText="1"/>
    </xf>
    <xf borderId="25" fillId="2" fontId="9" numFmtId="0" xfId="0" applyAlignment="1" applyBorder="1" applyFont="1">
      <alignment horizontal="center" shrinkToFit="0" vertical="center" wrapText="1"/>
    </xf>
    <xf borderId="25" fillId="2" fontId="8" numFmtId="0" xfId="0" applyAlignment="1" applyBorder="1" applyFont="1">
      <alignment horizontal="center" shrinkToFit="0" vertical="center" wrapText="1"/>
    </xf>
    <xf borderId="26" fillId="2" fontId="8" numFmtId="0" xfId="0" applyAlignment="1" applyBorder="1" applyFont="1">
      <alignment horizontal="center" shrinkToFit="0" vertical="center" wrapText="1"/>
    </xf>
    <xf borderId="27" fillId="0" fontId="3" numFmtId="0" xfId="0" applyBorder="1" applyFont="1"/>
    <xf borderId="28" fillId="2" fontId="8" numFmtId="0" xfId="0" applyAlignment="1" applyBorder="1" applyFont="1">
      <alignment horizontal="center" shrinkToFit="0" vertical="center" wrapText="1"/>
    </xf>
    <xf borderId="0" fillId="0" fontId="6" numFmtId="0" xfId="0" applyAlignment="1" applyFont="1">
      <alignment horizontal="center" shrinkToFit="0" vertical="top" wrapText="1"/>
    </xf>
    <xf borderId="0" fillId="0" fontId="5" numFmtId="0" xfId="0" applyAlignment="1" applyFont="1">
      <alignment shrinkToFit="0" vertical="center" wrapText="1"/>
    </xf>
    <xf borderId="0" fillId="0" fontId="5" numFmtId="0" xfId="0" applyAlignment="1" applyFont="1">
      <alignment horizontal="center" shrinkToFit="0" vertical="center" wrapText="1"/>
    </xf>
    <xf borderId="0" fillId="0" fontId="6" numFmtId="0" xfId="0" applyAlignment="1" applyFont="1">
      <alignment shrinkToFit="0" vertical="center" wrapText="1"/>
    </xf>
    <xf borderId="0" fillId="0" fontId="6" numFmtId="0" xfId="0" applyAlignment="1" applyFont="1">
      <alignment horizontal="center"/>
    </xf>
    <xf borderId="0" fillId="0" fontId="7" numFmtId="0" xfId="0" applyFont="1"/>
    <xf borderId="29" fillId="0" fontId="3" numFmtId="0" xfId="0" applyBorder="1" applyFont="1"/>
    <xf borderId="30" fillId="0" fontId="3" numFmtId="0" xfId="0" applyBorder="1" applyFont="1"/>
    <xf borderId="31" fillId="0" fontId="3" numFmtId="0" xfId="0" applyBorder="1" applyFont="1"/>
    <xf borderId="32" fillId="2" fontId="8" numFmtId="0" xfId="0" applyAlignment="1" applyBorder="1" applyFont="1">
      <alignment horizontal="center" shrinkToFit="0" vertical="center" wrapText="1"/>
    </xf>
    <xf borderId="33" fillId="0" fontId="3" numFmtId="0" xfId="0" applyBorder="1" applyFont="1"/>
    <xf borderId="0" fillId="0" fontId="6" numFmtId="0" xfId="0" applyAlignment="1" applyFont="1">
      <alignment shrinkToFit="0" vertical="top" wrapText="1"/>
    </xf>
    <xf borderId="0" fillId="0" fontId="5" numFmtId="0" xfId="0" applyAlignment="1" applyFont="1">
      <alignment horizontal="center" shrinkToFit="0" vertical="top" wrapText="1"/>
    </xf>
    <xf borderId="34" fillId="4" fontId="4" numFmtId="0" xfId="0" applyBorder="1" applyFill="1" applyFont="1"/>
    <xf borderId="35" fillId="4" fontId="4" numFmtId="0" xfId="0" applyAlignment="1" applyBorder="1" applyFont="1">
      <alignment horizontal="center"/>
    </xf>
    <xf borderId="32" fillId="4" fontId="4" numFmtId="0" xfId="0" applyBorder="1" applyFont="1"/>
    <xf borderId="36" fillId="4" fontId="6" numFmtId="0" xfId="0" applyBorder="1" applyFont="1"/>
    <xf borderId="37" fillId="4" fontId="6" numFmtId="0" xfId="0" applyBorder="1" applyFont="1"/>
    <xf borderId="34" fillId="5" fontId="4" numFmtId="0" xfId="0" applyBorder="1" applyFill="1" applyFont="1"/>
    <xf borderId="38" fillId="5" fontId="4" numFmtId="0" xfId="0" applyAlignment="1" applyBorder="1" applyFont="1">
      <alignment horizontal="center"/>
    </xf>
    <xf borderId="36" fillId="5" fontId="4" numFmtId="0" xfId="0" applyAlignment="1" applyBorder="1" applyFont="1">
      <alignment shrinkToFit="0" vertical="center" wrapText="1"/>
    </xf>
    <xf borderId="35" fillId="5" fontId="6" numFmtId="0" xfId="0" applyBorder="1" applyFont="1"/>
    <xf borderId="36" fillId="5" fontId="6" numFmtId="0" xfId="0" applyBorder="1" applyFont="1"/>
    <xf borderId="37" fillId="5" fontId="6" numFmtId="0" xfId="0" applyBorder="1" applyFont="1"/>
    <xf borderId="34" fillId="0" fontId="4" numFmtId="0" xfId="0" applyAlignment="1" applyBorder="1" applyFont="1">
      <alignment horizontal="center" vertical="center"/>
    </xf>
    <xf borderId="39" fillId="0" fontId="4" numFmtId="0" xfId="0" applyAlignment="1" applyBorder="1" applyFont="1">
      <alignment horizontal="center" vertical="center"/>
    </xf>
    <xf borderId="36" fillId="0" fontId="6" numFmtId="0" xfId="0" applyAlignment="1" applyBorder="1" applyFont="1">
      <alignment shrinkToFit="0" vertical="center" wrapText="1"/>
    </xf>
    <xf borderId="27" fillId="0" fontId="6" numFmtId="0" xfId="0" applyBorder="1" applyFont="1"/>
    <xf borderId="36" fillId="0" fontId="6" numFmtId="0" xfId="0" applyBorder="1" applyFont="1"/>
    <xf borderId="37" fillId="0" fontId="6" numFmtId="0" xfId="0" applyAlignment="1" applyBorder="1" applyFont="1">
      <alignment shrinkToFit="0" wrapText="1"/>
    </xf>
    <xf borderId="34" fillId="5" fontId="4" numFmtId="0" xfId="0" applyAlignment="1" applyBorder="1" applyFont="1">
      <alignment horizontal="center" vertical="center"/>
    </xf>
    <xf borderId="39" fillId="0" fontId="4" numFmtId="0" xfId="0" applyAlignment="1" applyBorder="1" applyFont="1">
      <alignment horizontal="center"/>
    </xf>
    <xf borderId="27" fillId="0" fontId="6" numFmtId="164" xfId="0" applyAlignment="1" applyBorder="1" applyFont="1" applyNumberFormat="1">
      <alignment vertical="center"/>
    </xf>
    <xf borderId="36" fillId="0" fontId="6" numFmtId="0" xfId="0" applyAlignment="1" applyBorder="1" applyFont="1">
      <alignment vertical="center"/>
    </xf>
    <xf borderId="36" fillId="0" fontId="6" numFmtId="9" xfId="0" applyAlignment="1" applyBorder="1" applyFont="1" applyNumberFormat="1">
      <alignment vertical="center"/>
    </xf>
    <xf borderId="37" fillId="0" fontId="6" numFmtId="0" xfId="0" applyBorder="1" applyFont="1"/>
    <xf borderId="35" fillId="5" fontId="6" numFmtId="164" xfId="0" applyAlignment="1" applyBorder="1" applyFont="1" applyNumberFormat="1">
      <alignment vertical="center"/>
    </xf>
    <xf borderId="36" fillId="5" fontId="6" numFmtId="0" xfId="0" applyAlignment="1" applyBorder="1" applyFont="1">
      <alignment vertical="center"/>
    </xf>
    <xf borderId="36" fillId="5" fontId="6" numFmtId="9" xfId="0" applyAlignment="1" applyBorder="1" applyFont="1" applyNumberFormat="1">
      <alignment vertical="center"/>
    </xf>
    <xf borderId="27" fillId="0" fontId="4" numFmtId="0" xfId="0" applyAlignment="1" applyBorder="1" applyFont="1">
      <alignment horizontal="center" vertical="center"/>
    </xf>
    <xf borderId="37" fillId="0" fontId="6" numFmtId="0" xfId="0" applyAlignment="1" applyBorder="1" applyFont="1">
      <alignment vertical="center"/>
    </xf>
    <xf borderId="35" fillId="5" fontId="4" numFmtId="0" xfId="0" applyAlignment="1" applyBorder="1" applyFont="1">
      <alignment horizontal="center" vertical="center"/>
    </xf>
    <xf borderId="18" fillId="5" fontId="6" numFmtId="0" xfId="0" applyBorder="1" applyFont="1"/>
    <xf borderId="36" fillId="0" fontId="6" numFmtId="165" xfId="0" applyAlignment="1" applyBorder="1" applyFont="1" applyNumberFormat="1">
      <alignment shrinkToFit="0" vertical="center" wrapText="1"/>
    </xf>
    <xf borderId="37" fillId="0" fontId="6" numFmtId="0" xfId="0" applyAlignment="1" applyBorder="1" applyFont="1">
      <alignment shrinkToFit="0" vertical="center" wrapText="1"/>
    </xf>
    <xf borderId="37" fillId="5" fontId="6" numFmtId="0" xfId="0" applyAlignment="1" applyBorder="1" applyFont="1">
      <alignment shrinkToFit="0" wrapText="1"/>
    </xf>
    <xf borderId="36" fillId="0" fontId="6" numFmtId="166" xfId="0" applyAlignment="1" applyBorder="1" applyFont="1" applyNumberFormat="1">
      <alignment horizontal="left" vertical="center"/>
    </xf>
    <xf borderId="18" fillId="3" fontId="7" numFmtId="0" xfId="0" applyBorder="1" applyFont="1"/>
    <xf borderId="35" fillId="5" fontId="4" numFmtId="0" xfId="0" applyAlignment="1" applyBorder="1" applyFont="1">
      <alignment horizontal="center"/>
    </xf>
    <xf borderId="36" fillId="5" fontId="6" numFmtId="164" xfId="0" applyAlignment="1" applyBorder="1" applyFont="1" applyNumberFormat="1">
      <alignment vertical="center"/>
    </xf>
    <xf borderId="40" fillId="5" fontId="6" numFmtId="0" xfId="0" applyAlignment="1" applyBorder="1" applyFont="1">
      <alignment vertical="center"/>
    </xf>
    <xf borderId="18" fillId="3" fontId="5" numFmtId="0" xfId="0" applyAlignment="1" applyBorder="1" applyFont="1">
      <alignment horizontal="center"/>
    </xf>
    <xf borderId="27" fillId="0" fontId="4" numFmtId="0" xfId="0" applyAlignment="1" applyBorder="1" applyFont="1">
      <alignment horizontal="center"/>
    </xf>
    <xf borderId="36" fillId="0" fontId="6" numFmtId="164" xfId="0" applyAlignment="1" applyBorder="1" applyFont="1" applyNumberFormat="1">
      <alignment vertical="center"/>
    </xf>
    <xf borderId="26" fillId="0" fontId="6" numFmtId="0" xfId="0" applyAlignment="1" applyBorder="1" applyFont="1">
      <alignment vertical="center"/>
    </xf>
    <xf borderId="0" fillId="0" fontId="6" numFmtId="0" xfId="0" applyFont="1"/>
    <xf borderId="0" fillId="0" fontId="7" numFmtId="0" xfId="0" applyAlignment="1" applyFont="1">
      <alignment vertical="center"/>
    </xf>
    <xf borderId="0" fillId="0" fontId="6" numFmtId="0" xfId="0" applyAlignment="1" applyFont="1">
      <alignment vertical="center"/>
    </xf>
    <xf borderId="0" fillId="0" fontId="5" numFmtId="0" xfId="0" applyAlignment="1" applyFont="1">
      <alignment horizontal="center" vertical="center"/>
    </xf>
    <xf borderId="36" fillId="3" fontId="10" numFmtId="0" xfId="0" applyBorder="1" applyFont="1"/>
    <xf borderId="36" fillId="3" fontId="6" numFmtId="0" xfId="0" applyAlignment="1" applyBorder="1" applyFont="1">
      <alignment vertical="center"/>
    </xf>
    <xf borderId="36" fillId="3" fontId="6" numFmtId="0" xfId="0" applyBorder="1" applyFont="1"/>
    <xf borderId="35" fillId="3" fontId="4" numFmtId="0" xfId="0" applyAlignment="1" applyBorder="1" applyFont="1">
      <alignment horizontal="center"/>
    </xf>
    <xf borderId="36" fillId="3" fontId="6" numFmtId="164" xfId="0" applyAlignment="1" applyBorder="1" applyFont="1" applyNumberFormat="1">
      <alignment vertical="center"/>
    </xf>
    <xf borderId="36" fillId="0" fontId="11" numFmtId="167" xfId="0" applyAlignment="1" applyBorder="1" applyFont="1" applyNumberFormat="1">
      <alignment horizontal="center" shrinkToFit="0" vertical="center" wrapText="1"/>
    </xf>
    <xf borderId="25" fillId="0" fontId="6" numFmtId="164" xfId="0" applyAlignment="1" applyBorder="1" applyFont="1" applyNumberFormat="1">
      <alignment horizontal="center" vertical="center"/>
    </xf>
    <xf borderId="25" fillId="0" fontId="6" numFmtId="0" xfId="0" applyBorder="1" applyFont="1"/>
    <xf borderId="25" fillId="0" fontId="6" numFmtId="0" xfId="0" applyAlignment="1" applyBorder="1" applyFont="1">
      <alignment vertical="center"/>
    </xf>
    <xf borderId="25" fillId="0" fontId="6" numFmtId="9" xfId="0" applyAlignment="1" applyBorder="1" applyFont="1" applyNumberFormat="1">
      <alignment vertical="center"/>
    </xf>
    <xf borderId="41" fillId="0" fontId="3" numFmtId="0" xfId="0" applyBorder="1" applyFont="1"/>
    <xf borderId="42" fillId="0" fontId="4" numFmtId="0" xfId="0" applyAlignment="1" applyBorder="1" applyFont="1">
      <alignment horizontal="center"/>
    </xf>
    <xf borderId="43" fillId="0" fontId="3" numFmtId="0" xfId="0" applyBorder="1" applyFont="1"/>
    <xf borderId="44" fillId="0" fontId="3" numFmtId="0" xfId="0" applyBorder="1" applyFont="1"/>
    <xf borderId="45" fillId="0" fontId="6" numFmtId="164" xfId="0" applyBorder="1" applyFont="1" applyNumberFormat="1"/>
    <xf borderId="46" fillId="0" fontId="4" numFmtId="0" xfId="0" applyBorder="1" applyFont="1"/>
    <xf borderId="47" fillId="0" fontId="6" numFmtId="0" xfId="0" applyBorder="1" applyFont="1"/>
    <xf borderId="42" fillId="0" fontId="12" numFmtId="0" xfId="0" applyAlignment="1" applyBorder="1" applyFont="1">
      <alignment horizontal="left" shrinkToFit="0" vertical="top" wrapText="1"/>
    </xf>
    <xf borderId="48" fillId="0" fontId="3" numFmtId="0" xfId="0" applyBorder="1" applyFont="1"/>
    <xf borderId="49" fillId="0" fontId="13" numFmtId="0" xfId="0" applyAlignment="1" applyBorder="1" applyFont="1">
      <alignment horizontal="left" shrinkToFit="0" vertical="top" wrapText="1"/>
    </xf>
    <xf borderId="50" fillId="0" fontId="3" numFmtId="0" xfId="0" applyBorder="1" applyFont="1"/>
    <xf borderId="42" fillId="0" fontId="14" numFmtId="0" xfId="0" applyAlignment="1" applyBorder="1" applyFont="1">
      <alignment horizontal="left" shrinkToFit="0" vertical="top" wrapText="1"/>
    </xf>
    <xf borderId="49" fillId="0" fontId="15" numFmtId="0" xfId="0" applyAlignment="1" applyBorder="1" applyFont="1">
      <alignment horizontal="left" shrinkToFit="0" vertical="center" wrapText="1"/>
    </xf>
    <xf borderId="42" fillId="0" fontId="16" numFmtId="0" xfId="0" applyAlignment="1" applyBorder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customschemas.google.com/relationships/workbookmetadata" Target="metadata"/><Relationship Id="rId10" Type="http://schemas.openxmlformats.org/officeDocument/2006/relationships/customXml" Target="../customXml/item5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.13"/>
    <col customWidth="1" min="2" max="2" width="4.25"/>
    <col customWidth="1" min="3" max="3" width="9.38"/>
    <col customWidth="1" min="4" max="4" width="63.0"/>
    <col customWidth="1" min="5" max="5" width="11.0"/>
    <col customWidth="1" min="6" max="6" width="10.38"/>
    <col customWidth="1" min="7" max="7" width="11.88"/>
    <col customWidth="1" min="8" max="9" width="8.0"/>
    <col customWidth="1" min="10" max="10" width="14.63"/>
    <col customWidth="1" min="11" max="11" width="10.13"/>
    <col customWidth="1" min="12" max="12" width="71.38"/>
    <col customWidth="1" min="13" max="26" width="8.0"/>
  </cols>
  <sheetData>
    <row r="1" ht="22.5" customHeight="1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</row>
    <row r="2" ht="21.0" customHeight="1">
      <c r="B2" s="4" t="s">
        <v>0</v>
      </c>
      <c r="C2" s="5"/>
      <c r="D2" s="5"/>
      <c r="E2" s="5"/>
      <c r="F2" s="5"/>
      <c r="G2" s="5"/>
      <c r="H2" s="5"/>
      <c r="I2" s="5"/>
      <c r="J2" s="5"/>
      <c r="K2" s="5"/>
      <c r="L2" s="6"/>
    </row>
    <row r="3" ht="27.0" customHeight="1">
      <c r="B3" s="7" t="s">
        <v>1</v>
      </c>
      <c r="C3" s="8"/>
      <c r="D3" s="8"/>
      <c r="E3" s="8"/>
      <c r="F3" s="9"/>
      <c r="G3" s="10" t="s">
        <v>2</v>
      </c>
      <c r="H3" s="8"/>
      <c r="I3" s="8"/>
      <c r="J3" s="8"/>
      <c r="K3" s="11"/>
      <c r="L3" s="12"/>
    </row>
    <row r="4" ht="16.5" customHeight="1">
      <c r="B4" s="13" t="s">
        <v>3</v>
      </c>
      <c r="C4" s="14"/>
      <c r="D4" s="14"/>
      <c r="E4" s="14"/>
      <c r="F4" s="15"/>
      <c r="G4" s="16" t="s">
        <v>4</v>
      </c>
      <c r="H4" s="14"/>
      <c r="I4" s="14"/>
      <c r="J4" s="14"/>
      <c r="K4" s="14"/>
      <c r="L4" s="17"/>
    </row>
    <row r="5" ht="21.0" customHeight="1">
      <c r="B5" s="18" t="s">
        <v>5</v>
      </c>
      <c r="C5" s="19"/>
      <c r="D5" s="19"/>
      <c r="E5" s="19"/>
      <c r="F5" s="19"/>
      <c r="G5" s="19"/>
      <c r="H5" s="19"/>
      <c r="I5" s="19"/>
      <c r="J5" s="19"/>
      <c r="K5" s="19"/>
      <c r="L5" s="20"/>
      <c r="O5" s="21" t="s">
        <v>6</v>
      </c>
    </row>
    <row r="6" ht="22.5" customHeight="1">
      <c r="A6" s="22" t="s">
        <v>7</v>
      </c>
      <c r="B6" s="23" t="s">
        <v>8</v>
      </c>
      <c r="C6" s="24"/>
      <c r="D6" s="25"/>
      <c r="E6" s="26" t="s">
        <v>9</v>
      </c>
      <c r="F6" s="27"/>
      <c r="G6" s="27"/>
      <c r="H6" s="27"/>
      <c r="I6" s="26" t="s">
        <v>10</v>
      </c>
      <c r="J6" s="27"/>
      <c r="K6" s="27"/>
      <c r="L6" s="26" t="s">
        <v>11</v>
      </c>
      <c r="O6" s="21" t="s">
        <v>12</v>
      </c>
    </row>
    <row r="7" ht="12.0" customHeight="1">
      <c r="B7" s="28"/>
      <c r="C7" s="29"/>
      <c r="D7" s="30"/>
      <c r="E7" s="30"/>
      <c r="F7" s="30"/>
      <c r="G7" s="30"/>
      <c r="H7" s="30"/>
      <c r="I7" s="30"/>
      <c r="J7" s="30"/>
      <c r="K7" s="30"/>
      <c r="L7" s="31"/>
      <c r="O7" s="21" t="s">
        <v>13</v>
      </c>
    </row>
    <row r="8" ht="40.5" customHeight="1">
      <c r="A8" s="32"/>
      <c r="B8" s="33" t="s">
        <v>14</v>
      </c>
      <c r="C8" s="34" t="s">
        <v>15</v>
      </c>
      <c r="D8" s="35" t="s">
        <v>16</v>
      </c>
      <c r="E8" s="36" t="s">
        <v>17</v>
      </c>
      <c r="F8" s="36" t="s">
        <v>18</v>
      </c>
      <c r="G8" s="36" t="s">
        <v>19</v>
      </c>
      <c r="H8" s="37" t="s">
        <v>20</v>
      </c>
      <c r="I8" s="38"/>
      <c r="J8" s="36" t="s">
        <v>21</v>
      </c>
      <c r="K8" s="36" t="s">
        <v>22</v>
      </c>
      <c r="L8" s="39" t="s">
        <v>23</v>
      </c>
      <c r="M8" s="40"/>
      <c r="N8" s="41"/>
      <c r="O8" s="42" t="s">
        <v>24</v>
      </c>
      <c r="P8" s="43"/>
      <c r="Q8" s="43"/>
      <c r="R8" s="43"/>
      <c r="S8" s="43"/>
      <c r="T8" s="43"/>
      <c r="U8" s="43"/>
      <c r="V8" s="43"/>
      <c r="W8" s="43"/>
      <c r="X8" s="44"/>
      <c r="Y8" s="44"/>
      <c r="Z8" s="44"/>
    </row>
    <row r="9" ht="54.0" customHeight="1">
      <c r="A9" s="45"/>
      <c r="B9" s="46"/>
      <c r="C9" s="47"/>
      <c r="D9" s="48"/>
      <c r="E9" s="48"/>
      <c r="F9" s="48"/>
      <c r="G9" s="48"/>
      <c r="H9" s="49" t="s">
        <v>25</v>
      </c>
      <c r="I9" s="49" t="s">
        <v>26</v>
      </c>
      <c r="J9" s="48"/>
      <c r="K9" s="48"/>
      <c r="L9" s="50"/>
      <c r="M9" s="51"/>
      <c r="N9" s="51"/>
      <c r="O9" s="52" t="s">
        <v>27</v>
      </c>
    </row>
    <row r="10">
      <c r="A10" s="45"/>
      <c r="B10" s="53"/>
      <c r="C10" s="54"/>
      <c r="D10" s="55" t="s">
        <v>28</v>
      </c>
      <c r="E10" s="56"/>
      <c r="F10" s="56"/>
      <c r="G10" s="56"/>
      <c r="H10" s="56"/>
      <c r="I10" s="56"/>
      <c r="J10" s="56"/>
      <c r="K10" s="56"/>
      <c r="L10" s="57"/>
      <c r="O10" s="21" t="s">
        <v>29</v>
      </c>
    </row>
    <row r="11">
      <c r="A11" s="45"/>
      <c r="B11" s="58"/>
      <c r="C11" s="59"/>
      <c r="D11" s="60" t="s">
        <v>30</v>
      </c>
      <c r="E11" s="61"/>
      <c r="F11" s="62"/>
      <c r="G11" s="62"/>
      <c r="H11" s="62"/>
      <c r="I11" s="62"/>
      <c r="J11" s="62"/>
      <c r="K11" s="62"/>
      <c r="L11" s="63"/>
      <c r="O11" s="21" t="s">
        <v>31</v>
      </c>
    </row>
    <row r="12">
      <c r="A12" s="45"/>
      <c r="B12" s="64">
        <v>1.0</v>
      </c>
      <c r="C12" s="65" t="s">
        <v>32</v>
      </c>
      <c r="D12" s="66" t="s">
        <v>33</v>
      </c>
      <c r="E12" s="67"/>
      <c r="F12" s="68"/>
      <c r="G12" s="68"/>
      <c r="H12" s="68"/>
      <c r="I12" s="68"/>
      <c r="J12" s="68"/>
      <c r="K12" s="68"/>
      <c r="L12" s="69" t="s">
        <v>34</v>
      </c>
      <c r="O12" s="21"/>
    </row>
    <row r="13">
      <c r="A13" s="45"/>
      <c r="B13" s="64">
        <v>2.0</v>
      </c>
      <c r="C13" s="65" t="s">
        <v>35</v>
      </c>
      <c r="D13" s="66" t="s">
        <v>36</v>
      </c>
      <c r="E13" s="67"/>
      <c r="F13" s="68"/>
      <c r="G13" s="68"/>
      <c r="H13" s="68"/>
      <c r="I13" s="68"/>
      <c r="J13" s="68"/>
      <c r="K13" s="68"/>
      <c r="L13" s="69" t="s">
        <v>34</v>
      </c>
      <c r="O13" s="21"/>
    </row>
    <row r="14">
      <c r="A14" s="45"/>
      <c r="B14" s="70"/>
      <c r="C14" s="59"/>
      <c r="D14" s="60" t="s">
        <v>37</v>
      </c>
      <c r="E14" s="61"/>
      <c r="F14" s="62"/>
      <c r="G14" s="62"/>
      <c r="H14" s="62"/>
      <c r="I14" s="62"/>
      <c r="J14" s="62"/>
      <c r="K14" s="62"/>
      <c r="L14" s="63"/>
      <c r="O14" s="21"/>
    </row>
    <row r="15">
      <c r="A15" s="45"/>
      <c r="B15" s="64">
        <v>3.0</v>
      </c>
      <c r="C15" s="71" t="s">
        <v>38</v>
      </c>
      <c r="D15" s="66" t="s">
        <v>39</v>
      </c>
      <c r="E15" s="72">
        <v>10000.0</v>
      </c>
      <c r="F15" s="73" t="s">
        <v>40</v>
      </c>
      <c r="G15" s="68" t="s">
        <v>41</v>
      </c>
      <c r="H15" s="74">
        <v>1.0</v>
      </c>
      <c r="I15" s="74">
        <v>0.0</v>
      </c>
      <c r="J15" s="73" t="s">
        <v>42</v>
      </c>
      <c r="K15" s="68"/>
      <c r="L15" s="75" t="s">
        <v>43</v>
      </c>
      <c r="O15" s="21"/>
    </row>
    <row r="16">
      <c r="A16" s="45"/>
      <c r="B16" s="70"/>
      <c r="C16" s="59"/>
      <c r="D16" s="60" t="s">
        <v>44</v>
      </c>
      <c r="E16" s="76"/>
      <c r="F16" s="77"/>
      <c r="G16" s="62"/>
      <c r="H16" s="78"/>
      <c r="I16" s="78"/>
      <c r="J16" s="77"/>
      <c r="K16" s="62"/>
      <c r="L16" s="63"/>
      <c r="O16" s="21"/>
    </row>
    <row r="17">
      <c r="A17" s="45"/>
      <c r="B17" s="64">
        <v>4.0</v>
      </c>
      <c r="C17" s="65" t="s">
        <v>45</v>
      </c>
      <c r="D17" s="66" t="s">
        <v>46</v>
      </c>
      <c r="E17" s="72">
        <v>20000.0</v>
      </c>
      <c r="F17" s="73" t="s">
        <v>40</v>
      </c>
      <c r="G17" s="73" t="s">
        <v>41</v>
      </c>
      <c r="H17" s="74">
        <v>1.0</v>
      </c>
      <c r="I17" s="74">
        <v>0.0</v>
      </c>
      <c r="J17" s="73" t="s">
        <v>47</v>
      </c>
      <c r="K17" s="68"/>
      <c r="L17" s="75"/>
      <c r="O17" s="21"/>
    </row>
    <row r="18">
      <c r="A18" s="45"/>
      <c r="B18" s="64">
        <v>5.0</v>
      </c>
      <c r="C18" s="65" t="s">
        <v>48</v>
      </c>
      <c r="D18" s="66" t="s">
        <v>49</v>
      </c>
      <c r="E18" s="72">
        <v>25000.0</v>
      </c>
      <c r="F18" s="73" t="s">
        <v>40</v>
      </c>
      <c r="G18" s="73" t="s">
        <v>41</v>
      </c>
      <c r="H18" s="74">
        <v>1.0</v>
      </c>
      <c r="I18" s="74">
        <v>0.0</v>
      </c>
      <c r="J18" s="73" t="s">
        <v>50</v>
      </c>
      <c r="K18" s="68"/>
      <c r="L18" s="69" t="s">
        <v>51</v>
      </c>
      <c r="O18" s="21"/>
    </row>
    <row r="19">
      <c r="A19" s="45"/>
      <c r="B19" s="64">
        <v>6.0</v>
      </c>
      <c r="C19" s="65" t="s">
        <v>52</v>
      </c>
      <c r="D19" s="66" t="s">
        <v>53</v>
      </c>
      <c r="E19" s="72">
        <v>15000.0</v>
      </c>
      <c r="F19" s="73" t="s">
        <v>31</v>
      </c>
      <c r="G19" s="73" t="s">
        <v>41</v>
      </c>
      <c r="H19" s="74">
        <v>1.0</v>
      </c>
      <c r="I19" s="74">
        <v>0.0</v>
      </c>
      <c r="J19" s="73" t="s">
        <v>42</v>
      </c>
      <c r="K19" s="68"/>
      <c r="L19" s="75" t="s">
        <v>54</v>
      </c>
      <c r="M19" s="2"/>
      <c r="N19" s="2"/>
      <c r="O19" s="21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45"/>
      <c r="B20" s="64">
        <v>7.0</v>
      </c>
      <c r="C20" s="79" t="s">
        <v>55</v>
      </c>
      <c r="D20" s="66" t="s">
        <v>56</v>
      </c>
      <c r="E20" s="72">
        <v>150000.0</v>
      </c>
      <c r="F20" s="73" t="s">
        <v>27</v>
      </c>
      <c r="G20" s="73" t="s">
        <v>41</v>
      </c>
      <c r="H20" s="74">
        <v>1.0</v>
      </c>
      <c r="I20" s="74">
        <v>0.0</v>
      </c>
      <c r="J20" s="73" t="s">
        <v>47</v>
      </c>
      <c r="K20" s="73"/>
      <c r="L20" s="80" t="s">
        <v>57</v>
      </c>
      <c r="O20" s="21"/>
    </row>
    <row r="21">
      <c r="A21" s="45"/>
      <c r="B21" s="70"/>
      <c r="C21" s="81"/>
      <c r="D21" s="60" t="s">
        <v>58</v>
      </c>
      <c r="E21" s="76"/>
      <c r="F21" s="77"/>
      <c r="G21" s="62"/>
      <c r="H21" s="78"/>
      <c r="I21" s="78"/>
      <c r="J21" s="77"/>
      <c r="K21" s="62"/>
      <c r="L21" s="63"/>
      <c r="O21" s="21"/>
    </row>
    <row r="22">
      <c r="A22" s="45"/>
      <c r="B22" s="70"/>
      <c r="C22" s="81"/>
      <c r="D22" s="60" t="s">
        <v>59</v>
      </c>
      <c r="E22" s="76"/>
      <c r="F22" s="77"/>
      <c r="G22" s="82"/>
      <c r="H22" s="78"/>
      <c r="I22" s="78"/>
      <c r="J22" s="77"/>
      <c r="K22" s="62"/>
      <c r="L22" s="63"/>
      <c r="O22" s="21"/>
    </row>
    <row r="23">
      <c r="A23" s="45"/>
      <c r="B23" s="64">
        <v>8.0</v>
      </c>
      <c r="C23" s="79" t="s">
        <v>60</v>
      </c>
      <c r="D23" s="66" t="s">
        <v>61</v>
      </c>
      <c r="E23" s="72">
        <f>(445*333)</f>
        <v>148185</v>
      </c>
      <c r="F23" s="83" t="s">
        <v>31</v>
      </c>
      <c r="G23" s="73" t="s">
        <v>41</v>
      </c>
      <c r="H23" s="74">
        <v>1.0</v>
      </c>
      <c r="I23" s="74">
        <v>0.0</v>
      </c>
      <c r="J23" s="73" t="s">
        <v>47</v>
      </c>
      <c r="K23" s="73"/>
      <c r="L23" s="84" t="s">
        <v>62</v>
      </c>
      <c r="O23" s="21"/>
    </row>
    <row r="24">
      <c r="A24" s="45"/>
      <c r="B24" s="70"/>
      <c r="C24" s="81"/>
      <c r="D24" s="60" t="s">
        <v>63</v>
      </c>
      <c r="E24" s="76"/>
      <c r="F24" s="77"/>
      <c r="G24" s="62"/>
      <c r="H24" s="78"/>
      <c r="I24" s="78"/>
      <c r="J24" s="77"/>
      <c r="K24" s="62"/>
      <c r="L24" s="63"/>
      <c r="O24" s="21"/>
    </row>
    <row r="25">
      <c r="A25" s="45"/>
      <c r="B25" s="64">
        <v>9.0</v>
      </c>
      <c r="C25" s="79" t="s">
        <v>64</v>
      </c>
      <c r="D25" s="66" t="s">
        <v>65</v>
      </c>
      <c r="E25" s="72"/>
      <c r="F25" s="73"/>
      <c r="G25" s="68"/>
      <c r="H25" s="74"/>
      <c r="I25" s="74"/>
      <c r="J25" s="73"/>
      <c r="K25" s="68"/>
      <c r="L25" s="69" t="s">
        <v>66</v>
      </c>
      <c r="O25" s="21"/>
    </row>
    <row r="26">
      <c r="A26" s="45"/>
      <c r="B26" s="53"/>
      <c r="C26" s="54"/>
      <c r="D26" s="55" t="s">
        <v>67</v>
      </c>
      <c r="E26" s="56"/>
      <c r="F26" s="56"/>
      <c r="G26" s="56"/>
      <c r="H26" s="56"/>
      <c r="I26" s="56"/>
      <c r="J26" s="56"/>
      <c r="K26" s="56"/>
      <c r="L26" s="57"/>
      <c r="O26" s="21" t="s">
        <v>29</v>
      </c>
    </row>
    <row r="27">
      <c r="A27" s="45"/>
      <c r="B27" s="70"/>
      <c r="C27" s="81"/>
      <c r="D27" s="60" t="s">
        <v>68</v>
      </c>
      <c r="E27" s="76"/>
      <c r="F27" s="77"/>
      <c r="G27" s="62"/>
      <c r="H27" s="78"/>
      <c r="I27" s="78"/>
      <c r="J27" s="77"/>
      <c r="K27" s="62"/>
      <c r="L27" s="85"/>
      <c r="O27" s="21"/>
    </row>
    <row r="28">
      <c r="A28" s="45"/>
      <c r="B28" s="64">
        <v>10.0</v>
      </c>
      <c r="C28" s="79" t="s">
        <v>69</v>
      </c>
      <c r="D28" s="66" t="s">
        <v>70</v>
      </c>
      <c r="E28" s="72">
        <v>12000.0</v>
      </c>
      <c r="F28" s="73" t="s">
        <v>12</v>
      </c>
      <c r="G28" s="73" t="s">
        <v>41</v>
      </c>
      <c r="H28" s="74">
        <v>1.0</v>
      </c>
      <c r="I28" s="74">
        <v>0.0</v>
      </c>
      <c r="J28" s="73" t="s">
        <v>42</v>
      </c>
      <c r="K28" s="73"/>
      <c r="L28" s="84" t="s">
        <v>71</v>
      </c>
      <c r="M28" s="2"/>
      <c r="N28" s="2"/>
      <c r="O28" s="21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45"/>
      <c r="B29" s="64">
        <v>11.0</v>
      </c>
      <c r="C29" s="79" t="s">
        <v>72</v>
      </c>
      <c r="D29" s="66" t="s">
        <v>73</v>
      </c>
      <c r="E29" s="72">
        <v>14000.0</v>
      </c>
      <c r="F29" s="73" t="s">
        <v>40</v>
      </c>
      <c r="G29" s="73" t="s">
        <v>41</v>
      </c>
      <c r="H29" s="74">
        <v>1.0</v>
      </c>
      <c r="I29" s="74">
        <v>0.0</v>
      </c>
      <c r="J29" s="73" t="s">
        <v>42</v>
      </c>
      <c r="K29" s="73"/>
      <c r="L29" s="80"/>
      <c r="M29" s="2"/>
      <c r="N29" s="2"/>
      <c r="O29" s="21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45"/>
      <c r="B30" s="70"/>
      <c r="C30" s="81"/>
      <c r="D30" s="60" t="s">
        <v>74</v>
      </c>
      <c r="E30" s="76"/>
      <c r="F30" s="77"/>
      <c r="G30" s="62"/>
      <c r="H30" s="78"/>
      <c r="I30" s="78"/>
      <c r="J30" s="77"/>
      <c r="K30" s="62"/>
      <c r="L30" s="85"/>
      <c r="O30" s="21"/>
    </row>
    <row r="31">
      <c r="A31" s="45"/>
      <c r="B31" s="64">
        <v>12.0</v>
      </c>
      <c r="C31" s="79" t="s">
        <v>75</v>
      </c>
      <c r="D31" s="66" t="s">
        <v>76</v>
      </c>
      <c r="E31" s="72">
        <v>31000.0</v>
      </c>
      <c r="F31" s="83" t="s">
        <v>31</v>
      </c>
      <c r="G31" s="73" t="s">
        <v>41</v>
      </c>
      <c r="H31" s="74">
        <v>1.0</v>
      </c>
      <c r="I31" s="74">
        <v>0.0</v>
      </c>
      <c r="J31" s="73" t="s">
        <v>42</v>
      </c>
      <c r="K31" s="73"/>
      <c r="L31" s="84"/>
      <c r="O31" s="21"/>
    </row>
    <row r="32">
      <c r="A32" s="45"/>
      <c r="B32" s="70"/>
      <c r="C32" s="81"/>
      <c r="D32" s="60" t="s">
        <v>77</v>
      </c>
      <c r="E32" s="76"/>
      <c r="F32" s="77"/>
      <c r="G32" s="62"/>
      <c r="H32" s="78"/>
      <c r="I32" s="78"/>
      <c r="J32" s="77"/>
      <c r="K32" s="62"/>
      <c r="L32" s="85"/>
      <c r="O32" s="21"/>
    </row>
    <row r="33">
      <c r="A33" s="45"/>
      <c r="B33" s="64">
        <v>13.0</v>
      </c>
      <c r="C33" s="79" t="s">
        <v>78</v>
      </c>
      <c r="D33" s="66" t="s">
        <v>79</v>
      </c>
      <c r="E33" s="72">
        <v>5000.0</v>
      </c>
      <c r="F33" s="83" t="s">
        <v>40</v>
      </c>
      <c r="G33" s="86" t="s">
        <v>41</v>
      </c>
      <c r="H33" s="74">
        <v>1.0</v>
      </c>
      <c r="I33" s="74">
        <v>0.0</v>
      </c>
      <c r="J33" s="73" t="s">
        <v>42</v>
      </c>
      <c r="K33" s="73"/>
      <c r="L33" s="84"/>
      <c r="O33" s="21"/>
    </row>
    <row r="34">
      <c r="A34" s="45"/>
      <c r="B34" s="70"/>
      <c r="C34" s="81"/>
      <c r="D34" s="60" t="s">
        <v>80</v>
      </c>
      <c r="E34" s="76"/>
      <c r="F34" s="77"/>
      <c r="G34" s="62"/>
      <c r="H34" s="78"/>
      <c r="I34" s="78"/>
      <c r="J34" s="77"/>
      <c r="K34" s="62"/>
      <c r="L34" s="85"/>
      <c r="O34" s="21"/>
    </row>
    <row r="35">
      <c r="A35" s="45"/>
      <c r="B35" s="64">
        <v>14.0</v>
      </c>
      <c r="C35" s="79" t="s">
        <v>81</v>
      </c>
      <c r="D35" s="66" t="s">
        <v>82</v>
      </c>
      <c r="E35" s="72">
        <f>8*4500</f>
        <v>36000</v>
      </c>
      <c r="F35" s="83" t="s">
        <v>40</v>
      </c>
      <c r="G35" s="86" t="s">
        <v>41</v>
      </c>
      <c r="H35" s="74">
        <v>1.0</v>
      </c>
      <c r="I35" s="74">
        <v>0.0</v>
      </c>
      <c r="J35" s="73" t="s">
        <v>42</v>
      </c>
      <c r="K35" s="73"/>
      <c r="L35" s="84" t="s">
        <v>83</v>
      </c>
      <c r="O35" s="21"/>
    </row>
    <row r="36">
      <c r="A36" s="45"/>
      <c r="B36" s="64">
        <v>15.0</v>
      </c>
      <c r="C36" s="79" t="s">
        <v>84</v>
      </c>
      <c r="D36" s="66" t="s">
        <v>85</v>
      </c>
      <c r="E36" s="72">
        <f>4*3500</f>
        <v>14000</v>
      </c>
      <c r="F36" s="83" t="s">
        <v>13</v>
      </c>
      <c r="G36" s="86" t="s">
        <v>86</v>
      </c>
      <c r="H36" s="74">
        <v>1.0</v>
      </c>
      <c r="I36" s="74">
        <v>0.0</v>
      </c>
      <c r="J36" s="73" t="s">
        <v>42</v>
      </c>
      <c r="K36" s="73"/>
      <c r="L36" s="84" t="s">
        <v>87</v>
      </c>
      <c r="O36" s="21"/>
    </row>
    <row r="37">
      <c r="A37" s="45"/>
      <c r="B37" s="70"/>
      <c r="C37" s="81"/>
      <c r="D37" s="60" t="s">
        <v>88</v>
      </c>
      <c r="E37" s="76"/>
      <c r="F37" s="77"/>
      <c r="G37" s="62"/>
      <c r="H37" s="78"/>
      <c r="I37" s="78"/>
      <c r="J37" s="77"/>
      <c r="K37" s="62"/>
      <c r="L37" s="85"/>
      <c r="O37" s="21"/>
    </row>
    <row r="38">
      <c r="A38" s="45"/>
      <c r="B38" s="64">
        <v>16.0</v>
      </c>
      <c r="C38" s="79" t="s">
        <v>89</v>
      </c>
      <c r="D38" s="66" t="s">
        <v>90</v>
      </c>
      <c r="E38" s="72">
        <v>6000.0</v>
      </c>
      <c r="F38" s="83" t="s">
        <v>40</v>
      </c>
      <c r="G38" s="86" t="s">
        <v>41</v>
      </c>
      <c r="H38" s="74">
        <v>1.0</v>
      </c>
      <c r="I38" s="74">
        <v>0.0</v>
      </c>
      <c r="J38" s="73" t="s">
        <v>47</v>
      </c>
      <c r="K38" s="73"/>
      <c r="L38" s="84"/>
      <c r="O38" s="21"/>
    </row>
    <row r="39">
      <c r="A39" s="45"/>
      <c r="B39" s="64">
        <v>17.0</v>
      </c>
      <c r="C39" s="79" t="s">
        <v>91</v>
      </c>
      <c r="D39" s="66" t="s">
        <v>92</v>
      </c>
      <c r="E39" s="72">
        <v>45000.0</v>
      </c>
      <c r="F39" s="83" t="s">
        <v>13</v>
      </c>
      <c r="G39" s="86" t="s">
        <v>86</v>
      </c>
      <c r="H39" s="74">
        <v>1.0</v>
      </c>
      <c r="I39" s="74">
        <v>0.0</v>
      </c>
      <c r="J39" s="73" t="s">
        <v>42</v>
      </c>
      <c r="K39" s="73"/>
      <c r="L39" s="84" t="s">
        <v>93</v>
      </c>
      <c r="M39" s="2"/>
      <c r="N39" s="2"/>
      <c r="O39" s="21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45"/>
      <c r="B40" s="64">
        <v>18.0</v>
      </c>
      <c r="C40" s="79" t="s">
        <v>94</v>
      </c>
      <c r="D40" s="66" t="s">
        <v>95</v>
      </c>
      <c r="E40" s="72">
        <v>80000.0</v>
      </c>
      <c r="F40" s="83" t="s">
        <v>31</v>
      </c>
      <c r="G40" s="86" t="s">
        <v>41</v>
      </c>
      <c r="H40" s="74">
        <v>1.0</v>
      </c>
      <c r="I40" s="74">
        <v>0.0</v>
      </c>
      <c r="J40" s="73" t="s">
        <v>42</v>
      </c>
      <c r="K40" s="73"/>
      <c r="L40" s="84" t="s">
        <v>96</v>
      </c>
      <c r="O40" s="21"/>
    </row>
    <row r="41">
      <c r="A41" s="45"/>
      <c r="B41" s="64">
        <v>19.0</v>
      </c>
      <c r="C41" s="79" t="s">
        <v>97</v>
      </c>
      <c r="D41" s="66" t="s">
        <v>98</v>
      </c>
      <c r="E41" s="72">
        <f>250*200</f>
        <v>50000</v>
      </c>
      <c r="F41" s="83" t="s">
        <v>12</v>
      </c>
      <c r="G41" s="86" t="s">
        <v>41</v>
      </c>
      <c r="H41" s="74">
        <v>1.0</v>
      </c>
      <c r="I41" s="74">
        <v>0.0</v>
      </c>
      <c r="J41" s="73" t="s">
        <v>47</v>
      </c>
      <c r="K41" s="73"/>
      <c r="L41" s="84" t="s">
        <v>99</v>
      </c>
      <c r="O41" s="21"/>
    </row>
    <row r="42">
      <c r="A42" s="45"/>
      <c r="B42" s="53"/>
      <c r="C42" s="54"/>
      <c r="D42" s="55" t="s">
        <v>100</v>
      </c>
      <c r="E42" s="56"/>
      <c r="F42" s="56"/>
      <c r="G42" s="56"/>
      <c r="H42" s="56"/>
      <c r="I42" s="56"/>
      <c r="J42" s="56"/>
      <c r="K42" s="56"/>
      <c r="L42" s="57"/>
      <c r="O42" s="21" t="s">
        <v>29</v>
      </c>
    </row>
    <row r="43" ht="15.75" customHeight="1">
      <c r="A43" s="87"/>
      <c r="B43" s="70"/>
      <c r="C43" s="88"/>
      <c r="D43" s="60" t="s">
        <v>101</v>
      </c>
      <c r="E43" s="89"/>
      <c r="F43" s="77"/>
      <c r="G43" s="90"/>
      <c r="H43" s="78"/>
      <c r="I43" s="78"/>
      <c r="J43" s="77"/>
      <c r="K43" s="62"/>
      <c r="L43" s="85"/>
      <c r="M43" s="27"/>
      <c r="N43" s="27"/>
      <c r="O43" s="91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ht="15.75" customHeight="1">
      <c r="A44" s="45"/>
      <c r="B44" s="64"/>
      <c r="C44" s="92" t="s">
        <v>102</v>
      </c>
      <c r="D44" s="43" t="s">
        <v>103</v>
      </c>
      <c r="E44" s="93"/>
      <c r="F44" s="73"/>
      <c r="G44" s="94"/>
      <c r="H44" s="74"/>
      <c r="I44" s="74"/>
      <c r="J44" s="73"/>
      <c r="K44" s="68"/>
      <c r="L44" s="69"/>
      <c r="M44" s="95"/>
      <c r="N44" s="95"/>
      <c r="O44" s="21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>
      <c r="A45" s="96"/>
      <c r="B45" s="64">
        <v>20.0</v>
      </c>
      <c r="C45" s="79" t="s">
        <v>104</v>
      </c>
      <c r="D45" s="66" t="s">
        <v>105</v>
      </c>
      <c r="E45" s="93">
        <v>100000.0</v>
      </c>
      <c r="F45" s="73" t="s">
        <v>24</v>
      </c>
      <c r="G45" s="86" t="s">
        <v>86</v>
      </c>
      <c r="H45" s="74">
        <v>1.0</v>
      </c>
      <c r="I45" s="74">
        <v>0.0</v>
      </c>
      <c r="J45" s="73" t="s">
        <v>47</v>
      </c>
      <c r="K45" s="73"/>
      <c r="L45" s="84" t="s">
        <v>106</v>
      </c>
      <c r="M45" s="97"/>
      <c r="N45" s="97"/>
      <c r="O45" s="98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</row>
    <row r="46" ht="15.75" customHeight="1">
      <c r="A46" s="45"/>
      <c r="B46" s="64">
        <v>21.0</v>
      </c>
      <c r="C46" s="92" t="s">
        <v>107</v>
      </c>
      <c r="D46" s="68" t="s">
        <v>108</v>
      </c>
      <c r="E46" s="93">
        <v>80000.0</v>
      </c>
      <c r="F46" s="73" t="s">
        <v>24</v>
      </c>
      <c r="G46" s="86" t="s">
        <v>86</v>
      </c>
      <c r="H46" s="74">
        <v>1.0</v>
      </c>
      <c r="I46" s="74">
        <v>0.0</v>
      </c>
      <c r="J46" s="73" t="s">
        <v>47</v>
      </c>
      <c r="K46" s="68"/>
      <c r="L46" s="69" t="s">
        <v>109</v>
      </c>
      <c r="M46" s="95"/>
      <c r="N46" s="95"/>
      <c r="O46" s="21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ht="15.75" customHeight="1">
      <c r="A47" s="45"/>
      <c r="B47" s="64">
        <v>22.0</v>
      </c>
      <c r="C47" s="92" t="s">
        <v>110</v>
      </c>
      <c r="D47" s="99" t="s">
        <v>111</v>
      </c>
      <c r="E47" s="93">
        <v>100000.0</v>
      </c>
      <c r="F47" s="100" t="s">
        <v>31</v>
      </c>
      <c r="G47" s="73" t="s">
        <v>41</v>
      </c>
      <c r="H47" s="74">
        <v>1.0</v>
      </c>
      <c r="I47" s="74">
        <v>0.0</v>
      </c>
      <c r="J47" s="73" t="s">
        <v>47</v>
      </c>
      <c r="K47" s="68"/>
      <c r="L47" s="69"/>
      <c r="M47" s="95"/>
      <c r="N47" s="95"/>
      <c r="O47" s="21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ht="15.75" customHeight="1">
      <c r="A48" s="45"/>
      <c r="B48" s="64">
        <v>23.0</v>
      </c>
      <c r="C48" s="92" t="s">
        <v>112</v>
      </c>
      <c r="D48" s="101" t="s">
        <v>113</v>
      </c>
      <c r="E48" s="93">
        <v>50000.0</v>
      </c>
      <c r="F48" s="100" t="s">
        <v>31</v>
      </c>
      <c r="G48" s="73" t="s">
        <v>41</v>
      </c>
      <c r="H48" s="74">
        <v>1.0</v>
      </c>
      <c r="I48" s="74">
        <v>0.0</v>
      </c>
      <c r="J48" s="73" t="s">
        <v>42</v>
      </c>
      <c r="K48" s="68"/>
      <c r="L48" s="69"/>
      <c r="M48" s="95"/>
      <c r="N48" s="95"/>
      <c r="O48" s="21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ht="15.75" customHeight="1">
      <c r="A49" s="45"/>
      <c r="B49" s="64">
        <v>24.0</v>
      </c>
      <c r="C49" s="92" t="s">
        <v>114</v>
      </c>
      <c r="D49" s="101" t="s">
        <v>115</v>
      </c>
      <c r="E49" s="93">
        <v>25000.0</v>
      </c>
      <c r="F49" s="100" t="s">
        <v>31</v>
      </c>
      <c r="G49" s="73" t="s">
        <v>41</v>
      </c>
      <c r="H49" s="74">
        <v>1.0</v>
      </c>
      <c r="I49" s="74">
        <v>0.0</v>
      </c>
      <c r="J49" s="73" t="s">
        <v>47</v>
      </c>
      <c r="K49" s="68"/>
      <c r="L49" s="69"/>
      <c r="M49" s="95"/>
      <c r="N49" s="95"/>
      <c r="O49" s="21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ht="15.75" customHeight="1">
      <c r="A50" s="45"/>
      <c r="B50" s="64">
        <v>25.0</v>
      </c>
      <c r="C50" s="92" t="s">
        <v>116</v>
      </c>
      <c r="D50" s="101" t="s">
        <v>117</v>
      </c>
      <c r="E50" s="93">
        <v>10000.0</v>
      </c>
      <c r="F50" s="73" t="s">
        <v>12</v>
      </c>
      <c r="G50" s="73" t="s">
        <v>41</v>
      </c>
      <c r="H50" s="74">
        <v>1.0</v>
      </c>
      <c r="I50" s="74">
        <v>0.0</v>
      </c>
      <c r="J50" s="73" t="s">
        <v>47</v>
      </c>
      <c r="K50" s="68"/>
      <c r="L50" s="69"/>
      <c r="M50" s="95"/>
      <c r="N50" s="95"/>
      <c r="O50" s="21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ht="15.75" customHeight="1">
      <c r="A51" s="45"/>
      <c r="B51" s="64">
        <v>26.0</v>
      </c>
      <c r="C51" s="92" t="s">
        <v>118</v>
      </c>
      <c r="D51" s="68" t="s">
        <v>119</v>
      </c>
      <c r="E51" s="93">
        <v>50000.0</v>
      </c>
      <c r="F51" s="73" t="s">
        <v>12</v>
      </c>
      <c r="G51" s="73" t="s">
        <v>41</v>
      </c>
      <c r="H51" s="74">
        <v>1.0</v>
      </c>
      <c r="I51" s="74">
        <v>0.0</v>
      </c>
      <c r="J51" s="73" t="s">
        <v>42</v>
      </c>
      <c r="K51" s="68"/>
      <c r="L51" s="69" t="s">
        <v>120</v>
      </c>
      <c r="M51" s="95"/>
      <c r="N51" s="95"/>
      <c r="O51" s="21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ht="15.75" customHeight="1">
      <c r="A52" s="87"/>
      <c r="B52" s="64">
        <v>27.0</v>
      </c>
      <c r="C52" s="92" t="s">
        <v>121</v>
      </c>
      <c r="D52" s="66" t="s">
        <v>122</v>
      </c>
      <c r="E52" s="93">
        <v>5000.0</v>
      </c>
      <c r="F52" s="73" t="s">
        <v>12</v>
      </c>
      <c r="G52" s="73" t="s">
        <v>41</v>
      </c>
      <c r="H52" s="74">
        <v>1.0</v>
      </c>
      <c r="I52" s="74">
        <v>0.0</v>
      </c>
      <c r="J52" s="73" t="s">
        <v>47</v>
      </c>
      <c r="K52" s="68"/>
      <c r="L52" s="69"/>
      <c r="M52" s="27"/>
      <c r="N52" s="27"/>
      <c r="O52" s="91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ht="15.75" customHeight="1">
      <c r="A53" s="87"/>
      <c r="B53" s="70"/>
      <c r="C53" s="88"/>
      <c r="D53" s="60" t="s">
        <v>123</v>
      </c>
      <c r="E53" s="89"/>
      <c r="F53" s="77"/>
      <c r="G53" s="77"/>
      <c r="H53" s="78"/>
      <c r="I53" s="78"/>
      <c r="J53" s="77"/>
      <c r="K53" s="62"/>
      <c r="L53" s="85"/>
      <c r="M53" s="27"/>
      <c r="N53" s="27"/>
      <c r="O53" s="91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ht="15.75" customHeight="1">
      <c r="A54" s="87"/>
      <c r="B54" s="64"/>
      <c r="C54" s="102" t="s">
        <v>124</v>
      </c>
      <c r="D54" s="68" t="s">
        <v>125</v>
      </c>
      <c r="E54" s="103"/>
      <c r="F54" s="73"/>
      <c r="G54" s="73"/>
      <c r="H54" s="74"/>
      <c r="I54" s="74"/>
      <c r="J54" s="73"/>
      <c r="K54" s="68"/>
      <c r="L54" s="69"/>
      <c r="M54" s="27"/>
      <c r="N54" s="27"/>
      <c r="O54" s="91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ht="15.75" customHeight="1">
      <c r="A55" s="45"/>
      <c r="B55" s="64">
        <v>28.0</v>
      </c>
      <c r="C55" s="102" t="s">
        <v>126</v>
      </c>
      <c r="D55" s="68" t="s">
        <v>127</v>
      </c>
      <c r="E55" s="93">
        <v>76800.0</v>
      </c>
      <c r="F55" s="73" t="s">
        <v>40</v>
      </c>
      <c r="G55" s="73" t="s">
        <v>41</v>
      </c>
      <c r="H55" s="74">
        <v>1.0</v>
      </c>
      <c r="I55" s="74">
        <v>0.0</v>
      </c>
      <c r="J55" s="73" t="s">
        <v>47</v>
      </c>
      <c r="K55" s="68"/>
      <c r="L55" s="69" t="s">
        <v>128</v>
      </c>
      <c r="O55" s="21"/>
    </row>
    <row r="56" ht="15.75" customHeight="1">
      <c r="A56" s="45"/>
      <c r="B56" s="64">
        <v>29.0</v>
      </c>
      <c r="C56" s="102" t="s">
        <v>129</v>
      </c>
      <c r="D56" s="68" t="s">
        <v>130</v>
      </c>
      <c r="E56" s="93">
        <v>20000.0</v>
      </c>
      <c r="F56" s="73" t="s">
        <v>31</v>
      </c>
      <c r="G56" s="73" t="s">
        <v>41</v>
      </c>
      <c r="H56" s="74">
        <v>1.0</v>
      </c>
      <c r="I56" s="74">
        <v>0.0</v>
      </c>
      <c r="J56" s="73" t="s">
        <v>42</v>
      </c>
      <c r="K56" s="68"/>
      <c r="L56" s="69"/>
      <c r="O56" s="21"/>
    </row>
    <row r="57" ht="15.75" customHeight="1">
      <c r="A57" s="45"/>
      <c r="B57" s="64"/>
      <c r="C57" s="92" t="s">
        <v>131</v>
      </c>
      <c r="D57" s="68" t="s">
        <v>132</v>
      </c>
      <c r="E57" s="93"/>
      <c r="F57" s="73"/>
      <c r="G57" s="73"/>
      <c r="H57" s="74"/>
      <c r="I57" s="74"/>
      <c r="J57" s="104"/>
      <c r="K57" s="68"/>
      <c r="L57" s="69"/>
      <c r="O57" s="21"/>
    </row>
    <row r="58" ht="15.75" customHeight="1">
      <c r="A58" s="45"/>
      <c r="B58" s="64">
        <v>30.0</v>
      </c>
      <c r="C58" s="92" t="s">
        <v>133</v>
      </c>
      <c r="D58" s="68" t="s">
        <v>134</v>
      </c>
      <c r="E58" s="93">
        <v>10000.0</v>
      </c>
      <c r="F58" s="73" t="s">
        <v>40</v>
      </c>
      <c r="G58" s="73" t="s">
        <v>41</v>
      </c>
      <c r="H58" s="74">
        <v>1.0</v>
      </c>
      <c r="I58" s="74">
        <v>0.0</v>
      </c>
      <c r="J58" s="73" t="s">
        <v>50</v>
      </c>
      <c r="K58" s="68"/>
      <c r="L58" s="69"/>
      <c r="O58" s="21"/>
    </row>
    <row r="59" ht="15.75" customHeight="1">
      <c r="A59" s="45"/>
      <c r="B59" s="64">
        <v>31.0</v>
      </c>
      <c r="C59" s="92" t="s">
        <v>135</v>
      </c>
      <c r="D59" s="68" t="s">
        <v>136</v>
      </c>
      <c r="E59" s="93">
        <v>5000.0</v>
      </c>
      <c r="F59" s="73" t="s">
        <v>31</v>
      </c>
      <c r="G59" s="73" t="s">
        <v>41</v>
      </c>
      <c r="H59" s="74">
        <v>1.0</v>
      </c>
      <c r="I59" s="74">
        <v>0.0</v>
      </c>
      <c r="J59" s="73" t="s">
        <v>47</v>
      </c>
      <c r="K59" s="68"/>
      <c r="L59" s="69" t="s">
        <v>137</v>
      </c>
      <c r="O59" s="21"/>
    </row>
    <row r="60" ht="15.75" customHeight="1">
      <c r="A60" s="45"/>
      <c r="B60" s="64">
        <v>32.0</v>
      </c>
      <c r="C60" s="92" t="s">
        <v>138</v>
      </c>
      <c r="D60" s="68" t="s">
        <v>139</v>
      </c>
      <c r="E60" s="93" t="s">
        <v>7</v>
      </c>
      <c r="F60" s="73"/>
      <c r="G60" s="73"/>
      <c r="H60" s="74"/>
      <c r="I60" s="74"/>
      <c r="J60" s="73"/>
      <c r="K60" s="68"/>
      <c r="L60" s="69" t="s">
        <v>140</v>
      </c>
      <c r="O60" s="21"/>
    </row>
    <row r="61" ht="15.75" customHeight="1">
      <c r="A61" s="45"/>
      <c r="B61" s="64">
        <v>33.0</v>
      </c>
      <c r="C61" s="92" t="s">
        <v>141</v>
      </c>
      <c r="D61" s="68" t="s">
        <v>36</v>
      </c>
      <c r="E61" s="93">
        <v>15000.0</v>
      </c>
      <c r="F61" s="73" t="s">
        <v>31</v>
      </c>
      <c r="G61" s="73" t="s">
        <v>41</v>
      </c>
      <c r="H61" s="74">
        <v>1.0</v>
      </c>
      <c r="I61" s="74">
        <v>0.0</v>
      </c>
      <c r="J61" s="73" t="s">
        <v>42</v>
      </c>
      <c r="K61" s="68"/>
      <c r="L61" s="69"/>
      <c r="O61" s="21"/>
    </row>
    <row r="62" ht="15.75" customHeight="1">
      <c r="A62" s="45"/>
      <c r="B62" s="64">
        <v>34.0</v>
      </c>
      <c r="C62" s="92" t="s">
        <v>142</v>
      </c>
      <c r="D62" s="68" t="s">
        <v>143</v>
      </c>
      <c r="E62" s="93">
        <f>(150000*1.22)/41.6</f>
        <v>4399.038462</v>
      </c>
      <c r="F62" s="73" t="s">
        <v>13</v>
      </c>
      <c r="G62" s="73" t="s">
        <v>86</v>
      </c>
      <c r="H62" s="74">
        <v>1.0</v>
      </c>
      <c r="I62" s="74">
        <v>0.0</v>
      </c>
      <c r="J62" s="73" t="s">
        <v>47</v>
      </c>
      <c r="K62" s="68"/>
      <c r="L62" s="69" t="s">
        <v>144</v>
      </c>
      <c r="O62" s="21"/>
    </row>
    <row r="63" ht="15.75" customHeight="1">
      <c r="A63" s="45"/>
      <c r="B63" s="64">
        <v>35.0</v>
      </c>
      <c r="C63" s="92" t="s">
        <v>145</v>
      </c>
      <c r="D63" s="68" t="s">
        <v>146</v>
      </c>
      <c r="E63" s="93">
        <v>20000.0</v>
      </c>
      <c r="F63" s="73" t="s">
        <v>12</v>
      </c>
      <c r="G63" s="73" t="s">
        <v>41</v>
      </c>
      <c r="H63" s="74">
        <v>1.0</v>
      </c>
      <c r="I63" s="74">
        <v>0.0</v>
      </c>
      <c r="J63" s="73" t="s">
        <v>47</v>
      </c>
      <c r="K63" s="68"/>
      <c r="L63" s="69" t="s">
        <v>147</v>
      </c>
      <c r="O63" s="21"/>
    </row>
    <row r="64" ht="15.75" customHeight="1">
      <c r="A64" s="45"/>
      <c r="B64" s="64">
        <v>36.0</v>
      </c>
      <c r="C64" s="92" t="s">
        <v>148</v>
      </c>
      <c r="D64" s="68" t="s">
        <v>149</v>
      </c>
      <c r="E64" s="93">
        <v>30000.0</v>
      </c>
      <c r="F64" s="73" t="s">
        <v>31</v>
      </c>
      <c r="G64" s="73" t="s">
        <v>41</v>
      </c>
      <c r="H64" s="74">
        <v>1.0</v>
      </c>
      <c r="I64" s="74">
        <v>0.0</v>
      </c>
      <c r="J64" s="73" t="s">
        <v>42</v>
      </c>
      <c r="K64" s="68"/>
      <c r="L64" s="69"/>
      <c r="O64" s="21"/>
    </row>
    <row r="65" ht="15.75" customHeight="1">
      <c r="A65" s="45"/>
      <c r="B65" s="70"/>
      <c r="C65" s="88"/>
      <c r="D65" s="60" t="s">
        <v>150</v>
      </c>
      <c r="E65" s="89"/>
      <c r="F65" s="77"/>
      <c r="G65" s="77"/>
      <c r="H65" s="78"/>
      <c r="I65" s="78"/>
      <c r="J65" s="77"/>
      <c r="K65" s="62"/>
      <c r="L65" s="85"/>
      <c r="O65" s="21"/>
    </row>
    <row r="66" ht="15.75" customHeight="1">
      <c r="A66" s="45"/>
      <c r="B66" s="64">
        <v>37.0</v>
      </c>
      <c r="C66" s="92" t="s">
        <v>151</v>
      </c>
      <c r="D66" s="68" t="s">
        <v>152</v>
      </c>
      <c r="E66" s="93">
        <v>15000.0</v>
      </c>
      <c r="F66" s="73" t="s">
        <v>13</v>
      </c>
      <c r="G66" s="73" t="s">
        <v>86</v>
      </c>
      <c r="H66" s="74">
        <v>1.0</v>
      </c>
      <c r="I66" s="74">
        <v>0.0</v>
      </c>
      <c r="J66" s="73" t="s">
        <v>42</v>
      </c>
      <c r="K66" s="68"/>
      <c r="L66" s="69" t="s">
        <v>153</v>
      </c>
      <c r="O66" s="21"/>
    </row>
    <row r="67" ht="15.75" customHeight="1">
      <c r="A67" s="45"/>
      <c r="B67" s="64">
        <v>38.0</v>
      </c>
      <c r="C67" s="92" t="s">
        <v>154</v>
      </c>
      <c r="D67" s="68" t="s">
        <v>155</v>
      </c>
      <c r="E67" s="93">
        <v>13000.0</v>
      </c>
      <c r="F67" s="73" t="s">
        <v>40</v>
      </c>
      <c r="G67" s="73" t="s">
        <v>41</v>
      </c>
      <c r="H67" s="74">
        <v>1.0</v>
      </c>
      <c r="I67" s="74">
        <v>0.0</v>
      </c>
      <c r="J67" s="73" t="s">
        <v>42</v>
      </c>
      <c r="K67" s="68"/>
      <c r="L67" s="69"/>
      <c r="O67" s="21"/>
    </row>
    <row r="68">
      <c r="A68" s="45"/>
      <c r="B68" s="64">
        <v>39.0</v>
      </c>
      <c r="C68" s="79" t="s">
        <v>156</v>
      </c>
      <c r="D68" s="66" t="s">
        <v>157</v>
      </c>
      <c r="E68" s="93">
        <v>7000.0</v>
      </c>
      <c r="F68" s="73" t="s">
        <v>13</v>
      </c>
      <c r="G68" s="73" t="s">
        <v>86</v>
      </c>
      <c r="H68" s="74">
        <v>1.0</v>
      </c>
      <c r="I68" s="74">
        <v>0.0</v>
      </c>
      <c r="J68" s="73" t="s">
        <v>47</v>
      </c>
      <c r="K68" s="68"/>
      <c r="L68" s="69" t="s">
        <v>158</v>
      </c>
      <c r="O68" s="21"/>
    </row>
    <row r="69" ht="15.75" customHeight="1">
      <c r="A69" s="45"/>
      <c r="B69" s="70"/>
      <c r="C69" s="88"/>
      <c r="D69" s="60" t="s">
        <v>159</v>
      </c>
      <c r="E69" s="89"/>
      <c r="F69" s="77"/>
      <c r="G69" s="77"/>
      <c r="H69" s="78"/>
      <c r="I69" s="78"/>
      <c r="J69" s="77"/>
      <c r="K69" s="62"/>
      <c r="L69" s="85"/>
      <c r="O69" s="21"/>
    </row>
    <row r="70" ht="15.75" customHeight="1">
      <c r="A70" s="45"/>
      <c r="B70" s="64">
        <v>40.0</v>
      </c>
      <c r="C70" s="92"/>
      <c r="D70" s="68" t="s">
        <v>160</v>
      </c>
      <c r="E70" s="105">
        <v>889200.0</v>
      </c>
      <c r="F70" s="73" t="s">
        <v>40</v>
      </c>
      <c r="G70" s="73" t="s">
        <v>41</v>
      </c>
      <c r="H70" s="74">
        <v>1.0</v>
      </c>
      <c r="I70" s="74">
        <v>0.0</v>
      </c>
      <c r="J70" s="73" t="s">
        <v>47</v>
      </c>
      <c r="K70" s="68"/>
      <c r="L70" s="69" t="s">
        <v>161</v>
      </c>
      <c r="O70" s="21"/>
    </row>
    <row r="71" ht="15.75" customHeight="1">
      <c r="A71" s="45"/>
      <c r="B71" s="64">
        <v>41.0</v>
      </c>
      <c r="C71" s="92"/>
      <c r="D71" s="68" t="s">
        <v>162</v>
      </c>
      <c r="E71" s="48"/>
      <c r="F71" s="73" t="s">
        <v>40</v>
      </c>
      <c r="G71" s="73" t="s">
        <v>41</v>
      </c>
      <c r="H71" s="74">
        <v>1.0</v>
      </c>
      <c r="I71" s="74">
        <v>0.0</v>
      </c>
      <c r="J71" s="73" t="s">
        <v>47</v>
      </c>
      <c r="K71" s="68"/>
      <c r="L71" s="69" t="s">
        <v>163</v>
      </c>
      <c r="O71" s="21"/>
    </row>
    <row r="72" ht="15.75" customHeight="1">
      <c r="A72" s="45"/>
      <c r="B72" s="64">
        <v>42.0</v>
      </c>
      <c r="C72" s="92"/>
      <c r="D72" s="106" t="s">
        <v>164</v>
      </c>
      <c r="E72" s="48"/>
      <c r="F72" s="73" t="s">
        <v>40</v>
      </c>
      <c r="G72" s="73" t="s">
        <v>41</v>
      </c>
      <c r="H72" s="74">
        <v>1.0</v>
      </c>
      <c r="I72" s="74">
        <v>0.0</v>
      </c>
      <c r="J72" s="73" t="s">
        <v>47</v>
      </c>
      <c r="K72" s="68"/>
      <c r="L72" s="69" t="s">
        <v>165</v>
      </c>
      <c r="O72" s="21"/>
    </row>
    <row r="73" ht="15.75" customHeight="1">
      <c r="A73" s="45"/>
      <c r="B73" s="64">
        <v>43.0</v>
      </c>
      <c r="C73" s="92"/>
      <c r="D73" s="106" t="s">
        <v>166</v>
      </c>
      <c r="E73" s="48"/>
      <c r="F73" s="73" t="s">
        <v>40</v>
      </c>
      <c r="G73" s="73" t="s">
        <v>41</v>
      </c>
      <c r="H73" s="74">
        <v>1.0</v>
      </c>
      <c r="I73" s="74">
        <v>0.0</v>
      </c>
      <c r="J73" s="73" t="s">
        <v>47</v>
      </c>
      <c r="K73" s="68"/>
      <c r="L73" s="69" t="s">
        <v>167</v>
      </c>
      <c r="O73" s="21"/>
    </row>
    <row r="74" ht="15.75" customHeight="1">
      <c r="A74" s="45"/>
      <c r="B74" s="64">
        <v>44.0</v>
      </c>
      <c r="C74" s="92"/>
      <c r="D74" s="106" t="s">
        <v>168</v>
      </c>
      <c r="E74" s="48"/>
      <c r="F74" s="107" t="s">
        <v>40</v>
      </c>
      <c r="G74" s="73" t="s">
        <v>41</v>
      </c>
      <c r="H74" s="108">
        <v>1.0</v>
      </c>
      <c r="I74" s="74">
        <v>0.0</v>
      </c>
      <c r="J74" s="73" t="s">
        <v>47</v>
      </c>
      <c r="K74" s="68"/>
      <c r="L74" s="69" t="s">
        <v>169</v>
      </c>
      <c r="O74" s="21"/>
    </row>
    <row r="75" ht="15.75" customHeight="1">
      <c r="A75" s="45"/>
      <c r="B75" s="64">
        <v>45.0</v>
      </c>
      <c r="C75" s="92"/>
      <c r="D75" s="107" t="s">
        <v>170</v>
      </c>
      <c r="E75" s="48"/>
      <c r="F75" s="107" t="s">
        <v>40</v>
      </c>
      <c r="G75" s="73" t="s">
        <v>41</v>
      </c>
      <c r="H75" s="74">
        <v>1.0</v>
      </c>
      <c r="I75" s="74">
        <v>0.0</v>
      </c>
      <c r="J75" s="73" t="s">
        <v>47</v>
      </c>
      <c r="K75" s="68"/>
      <c r="L75" s="69" t="s">
        <v>171</v>
      </c>
      <c r="O75" s="21"/>
    </row>
    <row r="76" ht="15.75" customHeight="1">
      <c r="A76" s="45"/>
      <c r="B76" s="64">
        <v>46.0</v>
      </c>
      <c r="C76" s="92"/>
      <c r="D76" s="107" t="s">
        <v>172</v>
      </c>
      <c r="E76" s="109"/>
      <c r="F76" s="107" t="s">
        <v>40</v>
      </c>
      <c r="G76" s="73" t="s">
        <v>41</v>
      </c>
      <c r="H76" s="74">
        <v>1.0</v>
      </c>
      <c r="I76" s="74">
        <v>0.0</v>
      </c>
      <c r="J76" s="73" t="s">
        <v>47</v>
      </c>
      <c r="K76" s="68"/>
      <c r="L76" s="69"/>
      <c r="O76" s="21"/>
    </row>
    <row r="77">
      <c r="A77" s="45"/>
      <c r="B77" s="64">
        <v>47.0</v>
      </c>
      <c r="C77" s="92"/>
      <c r="D77" s="107" t="s">
        <v>173</v>
      </c>
      <c r="E77" s="93">
        <v>16000.0</v>
      </c>
      <c r="F77" s="107" t="s">
        <v>13</v>
      </c>
      <c r="G77" s="73" t="s">
        <v>86</v>
      </c>
      <c r="H77" s="74">
        <v>1.0</v>
      </c>
      <c r="I77" s="74">
        <v>0.0</v>
      </c>
      <c r="J77" s="73" t="s">
        <v>42</v>
      </c>
      <c r="K77" s="68"/>
      <c r="L77" s="69" t="s">
        <v>174</v>
      </c>
      <c r="O77" s="21"/>
    </row>
    <row r="78" ht="19.5" customHeight="1">
      <c r="A78" s="45"/>
      <c r="B78" s="110" t="s">
        <v>175</v>
      </c>
      <c r="C78" s="111"/>
      <c r="D78" s="112"/>
      <c r="E78" s="113">
        <f>SUM(E12:E77)</f>
        <v>2202584.038</v>
      </c>
      <c r="F78" s="114" t="s">
        <v>176</v>
      </c>
      <c r="G78" s="111"/>
      <c r="H78" s="112"/>
      <c r="I78" s="114" t="s">
        <v>177</v>
      </c>
      <c r="J78" s="111"/>
      <c r="K78" s="112"/>
      <c r="L78" s="115"/>
    </row>
    <row r="79" ht="58.5" customHeight="1">
      <c r="A79" s="45"/>
      <c r="B79" s="116" t="s">
        <v>178</v>
      </c>
      <c r="C79" s="111"/>
      <c r="D79" s="111"/>
      <c r="E79" s="111"/>
      <c r="F79" s="111"/>
      <c r="G79" s="111"/>
      <c r="H79" s="111"/>
      <c r="I79" s="111"/>
      <c r="J79" s="111"/>
      <c r="K79" s="111"/>
      <c r="L79" s="117"/>
    </row>
    <row r="80" ht="21.75" customHeight="1">
      <c r="A80" s="45"/>
      <c r="B80" s="118" t="s">
        <v>179</v>
      </c>
      <c r="L80" s="119"/>
    </row>
    <row r="81" ht="39.0" customHeight="1">
      <c r="A81" s="45"/>
      <c r="B81" s="116" t="s">
        <v>180</v>
      </c>
      <c r="C81" s="111"/>
      <c r="D81" s="111"/>
      <c r="E81" s="111"/>
      <c r="F81" s="111"/>
      <c r="G81" s="111"/>
      <c r="H81" s="111"/>
      <c r="I81" s="111"/>
      <c r="J81" s="111"/>
      <c r="K81" s="111"/>
      <c r="L81" s="117"/>
    </row>
    <row r="82" ht="26.25" customHeight="1">
      <c r="A82" s="45"/>
      <c r="B82" s="120" t="s">
        <v>181</v>
      </c>
      <c r="C82" s="111"/>
      <c r="D82" s="111"/>
      <c r="E82" s="111"/>
      <c r="F82" s="111"/>
      <c r="G82" s="111"/>
      <c r="H82" s="111"/>
      <c r="I82" s="111"/>
      <c r="J82" s="111"/>
      <c r="K82" s="111"/>
      <c r="L82" s="117"/>
    </row>
    <row r="83" ht="26.25" customHeight="1">
      <c r="A83" s="45"/>
      <c r="B83" s="120" t="s">
        <v>182</v>
      </c>
      <c r="C83" s="111"/>
      <c r="D83" s="111"/>
      <c r="E83" s="111"/>
      <c r="F83" s="111"/>
      <c r="G83" s="111"/>
      <c r="H83" s="111"/>
      <c r="I83" s="111"/>
      <c r="J83" s="111"/>
      <c r="K83" s="111"/>
      <c r="L83" s="117"/>
    </row>
    <row r="84" ht="29.25" customHeight="1">
      <c r="A84" s="45"/>
      <c r="B84" s="121" t="s">
        <v>183</v>
      </c>
      <c r="L84" s="119"/>
    </row>
    <row r="85" ht="30.0" customHeight="1">
      <c r="A85" s="45"/>
      <c r="B85" s="122" t="s">
        <v>184</v>
      </c>
      <c r="C85" s="111"/>
      <c r="D85" s="111"/>
      <c r="E85" s="111"/>
      <c r="F85" s="111"/>
      <c r="G85" s="111"/>
      <c r="H85" s="111"/>
      <c r="I85" s="111"/>
      <c r="J85" s="111"/>
      <c r="K85" s="111"/>
      <c r="L85" s="117"/>
    </row>
    <row r="86" ht="15.75" customHeight="1">
      <c r="A86" s="45"/>
      <c r="B86" s="2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ht="15.75" customHeight="1">
      <c r="A87" s="45"/>
      <c r="B87" s="45"/>
      <c r="C87" s="32"/>
      <c r="D87" s="45"/>
      <c r="E87" s="45"/>
      <c r="F87" s="45"/>
      <c r="G87" s="45"/>
      <c r="H87" s="45"/>
      <c r="I87" s="45"/>
      <c r="J87" s="45"/>
      <c r="K87" s="45"/>
      <c r="L87" s="45"/>
    </row>
    <row r="88" ht="15.75" customHeight="1">
      <c r="A88" s="45"/>
      <c r="B88" s="45"/>
      <c r="C88" s="32"/>
      <c r="D88" s="45"/>
      <c r="E88" s="45"/>
      <c r="F88" s="45"/>
      <c r="G88" s="45"/>
      <c r="H88" s="45"/>
      <c r="I88" s="45"/>
      <c r="J88" s="45"/>
      <c r="K88" s="45"/>
      <c r="L88" s="45"/>
    </row>
    <row r="89" ht="15.75" customHeight="1">
      <c r="A89" s="45"/>
      <c r="B89" s="45"/>
      <c r="C89" s="32"/>
      <c r="D89" s="45"/>
      <c r="E89" s="45"/>
      <c r="F89" s="45"/>
      <c r="G89" s="45"/>
      <c r="H89" s="45"/>
      <c r="I89" s="45"/>
      <c r="J89" s="45"/>
      <c r="K89" s="45"/>
      <c r="L89" s="45"/>
    </row>
    <row r="90" ht="15.75" customHeight="1">
      <c r="A90" s="45"/>
      <c r="B90" s="45"/>
      <c r="C90" s="32"/>
      <c r="D90" s="45"/>
      <c r="E90" s="45"/>
      <c r="F90" s="45"/>
      <c r="G90" s="45"/>
      <c r="H90" s="45"/>
      <c r="I90" s="45"/>
      <c r="J90" s="45"/>
      <c r="K90" s="45"/>
      <c r="L90" s="45"/>
    </row>
    <row r="91" ht="15.75" customHeight="1">
      <c r="A91" s="45"/>
      <c r="B91" s="45"/>
      <c r="C91" s="32"/>
      <c r="D91" s="45"/>
      <c r="E91" s="45"/>
      <c r="F91" s="45"/>
      <c r="G91" s="45"/>
      <c r="H91" s="45"/>
      <c r="I91" s="45"/>
      <c r="J91" s="45"/>
      <c r="K91" s="45"/>
      <c r="L91" s="45"/>
    </row>
    <row r="92" ht="15.75" customHeight="1">
      <c r="A92" s="45"/>
      <c r="B92" s="45"/>
      <c r="C92" s="32"/>
      <c r="D92" s="45"/>
      <c r="E92" s="45"/>
      <c r="F92" s="45"/>
      <c r="G92" s="45"/>
      <c r="H92" s="45"/>
      <c r="I92" s="45"/>
      <c r="J92" s="45"/>
      <c r="K92" s="45"/>
      <c r="L92" s="45"/>
    </row>
    <row r="93" ht="15.75" customHeight="1">
      <c r="A93" s="45"/>
      <c r="B93" s="45"/>
      <c r="C93" s="32"/>
      <c r="D93" s="45"/>
      <c r="E93" s="45"/>
      <c r="F93" s="45"/>
      <c r="G93" s="45"/>
      <c r="H93" s="45"/>
      <c r="I93" s="45"/>
      <c r="J93" s="45"/>
      <c r="K93" s="45"/>
      <c r="L93" s="45"/>
    </row>
    <row r="94" ht="15.75" customHeight="1">
      <c r="A94" s="45"/>
      <c r="B94" s="45"/>
      <c r="C94" s="32"/>
      <c r="D94" s="45"/>
      <c r="E94" s="45"/>
      <c r="F94" s="45"/>
      <c r="G94" s="45"/>
      <c r="H94" s="45"/>
      <c r="I94" s="45"/>
      <c r="J94" s="45"/>
      <c r="K94" s="45"/>
      <c r="L94" s="45"/>
    </row>
    <row r="95" ht="15.75" customHeight="1">
      <c r="A95" s="45"/>
      <c r="B95" s="45"/>
      <c r="C95" s="32"/>
      <c r="D95" s="45"/>
      <c r="E95" s="45"/>
      <c r="F95" s="45"/>
      <c r="G95" s="45"/>
      <c r="H95" s="45"/>
      <c r="I95" s="45"/>
      <c r="J95" s="45"/>
      <c r="K95" s="45"/>
      <c r="L95" s="45"/>
    </row>
    <row r="96" ht="15.75" customHeight="1">
      <c r="A96" s="45"/>
      <c r="B96" s="45"/>
      <c r="C96" s="32"/>
      <c r="D96" s="45"/>
      <c r="E96" s="45"/>
      <c r="F96" s="45"/>
      <c r="G96" s="45"/>
      <c r="H96" s="45"/>
      <c r="I96" s="45"/>
      <c r="J96" s="45"/>
      <c r="K96" s="45"/>
      <c r="L96" s="45"/>
    </row>
    <row r="97" ht="15.75" customHeight="1">
      <c r="A97" s="45"/>
      <c r="B97" s="45"/>
      <c r="C97" s="32"/>
      <c r="D97" s="45"/>
      <c r="E97" s="45"/>
      <c r="F97" s="45"/>
      <c r="G97" s="45"/>
      <c r="H97" s="45"/>
      <c r="I97" s="45"/>
      <c r="J97" s="45"/>
      <c r="K97" s="45"/>
      <c r="L97" s="45"/>
    </row>
    <row r="98" ht="15.75" customHeight="1">
      <c r="A98" s="45"/>
      <c r="B98" s="45"/>
      <c r="C98" s="32"/>
      <c r="D98" s="45"/>
      <c r="E98" s="45"/>
      <c r="F98" s="45"/>
      <c r="G98" s="45"/>
      <c r="H98" s="45"/>
      <c r="I98" s="45"/>
      <c r="J98" s="45"/>
      <c r="K98" s="45"/>
      <c r="L98" s="45"/>
    </row>
    <row r="99" ht="15.75" customHeight="1">
      <c r="A99" s="45"/>
      <c r="B99" s="45"/>
      <c r="C99" s="32"/>
      <c r="D99" s="45"/>
      <c r="E99" s="45"/>
      <c r="F99" s="45"/>
      <c r="G99" s="45"/>
      <c r="H99" s="45"/>
      <c r="I99" s="45"/>
      <c r="J99" s="45"/>
      <c r="K99" s="45"/>
      <c r="L99" s="45"/>
    </row>
    <row r="100" ht="15.75" customHeight="1">
      <c r="A100" s="45"/>
      <c r="B100" s="45"/>
      <c r="C100" s="32"/>
      <c r="D100" s="45"/>
      <c r="E100" s="45"/>
      <c r="F100" s="45"/>
      <c r="G100" s="45"/>
      <c r="H100" s="45"/>
      <c r="I100" s="45"/>
      <c r="J100" s="45"/>
      <c r="K100" s="45"/>
      <c r="L100" s="45"/>
    </row>
    <row r="101" ht="15.75" customHeight="1">
      <c r="A101" s="45"/>
      <c r="B101" s="45"/>
      <c r="C101" s="32"/>
      <c r="D101" s="45"/>
      <c r="E101" s="45"/>
      <c r="F101" s="45"/>
      <c r="G101" s="45"/>
      <c r="H101" s="45"/>
      <c r="I101" s="45"/>
      <c r="J101" s="45"/>
      <c r="K101" s="45"/>
      <c r="L101" s="45"/>
    </row>
    <row r="102" ht="15.75" customHeight="1">
      <c r="A102" s="45"/>
      <c r="B102" s="45"/>
      <c r="C102" s="32"/>
      <c r="D102" s="45"/>
      <c r="E102" s="45"/>
      <c r="F102" s="45"/>
      <c r="G102" s="45"/>
      <c r="H102" s="45"/>
      <c r="I102" s="45"/>
      <c r="J102" s="45"/>
      <c r="K102" s="45"/>
      <c r="L102" s="45"/>
    </row>
    <row r="103" ht="15.75" customHeight="1">
      <c r="A103" s="45"/>
      <c r="B103" s="45"/>
      <c r="C103" s="32"/>
      <c r="D103" s="45"/>
      <c r="E103" s="45"/>
      <c r="F103" s="45"/>
      <c r="G103" s="45"/>
      <c r="H103" s="45"/>
      <c r="I103" s="45"/>
      <c r="J103" s="45"/>
      <c r="K103" s="45"/>
      <c r="L103" s="45"/>
    </row>
    <row r="104" ht="15.75" customHeight="1">
      <c r="A104" s="45"/>
      <c r="B104" s="45"/>
      <c r="C104" s="32"/>
      <c r="D104" s="45"/>
      <c r="E104" s="45"/>
      <c r="F104" s="45"/>
      <c r="G104" s="45"/>
      <c r="H104" s="45"/>
      <c r="I104" s="45"/>
      <c r="J104" s="45"/>
      <c r="K104" s="45"/>
      <c r="L104" s="45"/>
    </row>
    <row r="105" ht="15.75" customHeight="1">
      <c r="A105" s="45"/>
      <c r="B105" s="45"/>
      <c r="C105" s="32"/>
      <c r="D105" s="45"/>
      <c r="E105" s="45"/>
      <c r="F105" s="45"/>
      <c r="G105" s="45"/>
      <c r="H105" s="45"/>
      <c r="I105" s="45"/>
      <c r="J105" s="45"/>
      <c r="K105" s="45"/>
      <c r="L105" s="45"/>
    </row>
    <row r="106" ht="15.75" customHeight="1">
      <c r="A106" s="45"/>
      <c r="B106" s="45"/>
      <c r="C106" s="32"/>
      <c r="D106" s="45"/>
      <c r="E106" s="45"/>
      <c r="F106" s="45"/>
      <c r="G106" s="45"/>
      <c r="H106" s="45"/>
      <c r="I106" s="45"/>
      <c r="J106" s="45"/>
      <c r="K106" s="45"/>
      <c r="L106" s="45"/>
    </row>
    <row r="107" ht="15.75" customHeight="1">
      <c r="A107" s="45"/>
      <c r="B107" s="45"/>
      <c r="C107" s="32"/>
      <c r="D107" s="45"/>
      <c r="E107" s="45"/>
      <c r="F107" s="45"/>
      <c r="G107" s="45"/>
      <c r="H107" s="45"/>
      <c r="I107" s="45"/>
      <c r="J107" s="45"/>
      <c r="K107" s="45"/>
      <c r="L107" s="45"/>
    </row>
    <row r="108" ht="15.75" customHeight="1">
      <c r="A108" s="45"/>
      <c r="B108" s="45"/>
      <c r="C108" s="32"/>
      <c r="D108" s="45"/>
      <c r="E108" s="45"/>
      <c r="F108" s="45"/>
      <c r="G108" s="45"/>
      <c r="H108" s="45"/>
      <c r="I108" s="45"/>
      <c r="J108" s="45"/>
      <c r="K108" s="45"/>
      <c r="L108" s="45"/>
    </row>
    <row r="109" ht="15.75" customHeight="1">
      <c r="A109" s="45"/>
      <c r="B109" s="45"/>
      <c r="C109" s="32"/>
      <c r="D109" s="45"/>
      <c r="E109" s="45"/>
      <c r="F109" s="45"/>
      <c r="G109" s="45"/>
      <c r="H109" s="45"/>
      <c r="I109" s="45"/>
      <c r="J109" s="45"/>
      <c r="K109" s="45"/>
      <c r="L109" s="45"/>
    </row>
    <row r="110" ht="15.75" customHeight="1">
      <c r="A110" s="45"/>
      <c r="B110" s="45"/>
      <c r="C110" s="32"/>
      <c r="D110" s="45"/>
      <c r="E110" s="45"/>
      <c r="F110" s="45"/>
      <c r="G110" s="45"/>
      <c r="H110" s="45"/>
      <c r="I110" s="45"/>
      <c r="J110" s="45"/>
      <c r="K110" s="45"/>
      <c r="L110" s="45"/>
    </row>
    <row r="111" ht="15.75" customHeight="1">
      <c r="A111" s="45"/>
      <c r="B111" s="45"/>
      <c r="C111" s="32"/>
      <c r="D111" s="45"/>
      <c r="E111" s="45"/>
      <c r="F111" s="45"/>
      <c r="G111" s="45"/>
      <c r="H111" s="45"/>
      <c r="I111" s="45"/>
      <c r="J111" s="45"/>
      <c r="K111" s="45"/>
      <c r="L111" s="45"/>
    </row>
    <row r="112" ht="15.75" customHeight="1">
      <c r="A112" s="45"/>
      <c r="B112" s="45"/>
      <c r="C112" s="32"/>
      <c r="D112" s="45"/>
      <c r="E112" s="45"/>
      <c r="F112" s="45"/>
      <c r="G112" s="45"/>
      <c r="H112" s="45"/>
      <c r="I112" s="45"/>
      <c r="J112" s="45"/>
      <c r="K112" s="45"/>
      <c r="L112" s="45"/>
    </row>
    <row r="113" ht="15.75" customHeight="1">
      <c r="A113" s="45"/>
      <c r="B113" s="45"/>
      <c r="C113" s="32"/>
      <c r="D113" s="45"/>
      <c r="E113" s="45"/>
      <c r="F113" s="45"/>
      <c r="G113" s="45"/>
      <c r="H113" s="45"/>
      <c r="I113" s="45"/>
      <c r="J113" s="45"/>
      <c r="K113" s="45"/>
      <c r="L113" s="45"/>
    </row>
    <row r="114" ht="15.75" customHeight="1">
      <c r="A114" s="45"/>
      <c r="B114" s="45"/>
      <c r="C114" s="32"/>
      <c r="D114" s="45"/>
      <c r="E114" s="45"/>
      <c r="F114" s="45"/>
      <c r="G114" s="45"/>
      <c r="H114" s="45"/>
      <c r="I114" s="45"/>
      <c r="J114" s="45"/>
      <c r="K114" s="45"/>
      <c r="L114" s="45"/>
    </row>
    <row r="115" ht="15.75" customHeight="1">
      <c r="A115" s="45"/>
      <c r="B115" s="45"/>
      <c r="C115" s="32"/>
      <c r="D115" s="45"/>
      <c r="E115" s="45"/>
      <c r="F115" s="45"/>
      <c r="G115" s="45"/>
      <c r="H115" s="45"/>
      <c r="I115" s="45"/>
      <c r="J115" s="45"/>
      <c r="K115" s="45"/>
      <c r="L115" s="45"/>
    </row>
    <row r="116" ht="15.75" customHeight="1">
      <c r="A116" s="45"/>
      <c r="B116" s="45"/>
      <c r="C116" s="32"/>
      <c r="D116" s="45"/>
      <c r="E116" s="45"/>
      <c r="F116" s="45"/>
      <c r="G116" s="45"/>
      <c r="H116" s="45"/>
      <c r="I116" s="45"/>
      <c r="J116" s="45"/>
      <c r="K116" s="45"/>
      <c r="L116" s="45"/>
    </row>
    <row r="117" ht="15.75" customHeight="1">
      <c r="A117" s="45"/>
      <c r="B117" s="45"/>
      <c r="C117" s="32"/>
      <c r="D117" s="45"/>
      <c r="E117" s="45"/>
      <c r="F117" s="45"/>
      <c r="G117" s="45"/>
      <c r="H117" s="45"/>
      <c r="I117" s="45"/>
      <c r="J117" s="45"/>
      <c r="K117" s="45"/>
      <c r="L117" s="45"/>
    </row>
    <row r="118" ht="15.75" customHeight="1">
      <c r="A118" s="45"/>
      <c r="B118" s="45"/>
      <c r="C118" s="32"/>
      <c r="D118" s="45"/>
      <c r="E118" s="45"/>
      <c r="F118" s="45"/>
      <c r="G118" s="45"/>
      <c r="H118" s="45"/>
      <c r="I118" s="45"/>
      <c r="J118" s="45"/>
      <c r="K118" s="45"/>
      <c r="L118" s="45"/>
    </row>
    <row r="119" ht="15.75" customHeight="1">
      <c r="A119" s="45"/>
      <c r="B119" s="45"/>
      <c r="C119" s="32"/>
      <c r="D119" s="45"/>
      <c r="E119" s="45"/>
      <c r="F119" s="45"/>
      <c r="G119" s="45"/>
      <c r="H119" s="45"/>
      <c r="I119" s="45"/>
      <c r="J119" s="45"/>
      <c r="K119" s="45"/>
      <c r="L119" s="45"/>
    </row>
    <row r="120" ht="15.75" customHeight="1">
      <c r="A120" s="45"/>
      <c r="B120" s="45"/>
      <c r="C120" s="32"/>
      <c r="D120" s="45"/>
      <c r="E120" s="45"/>
      <c r="F120" s="45"/>
      <c r="G120" s="45"/>
      <c r="H120" s="45"/>
      <c r="I120" s="45"/>
      <c r="J120" s="45"/>
      <c r="K120" s="45"/>
      <c r="L120" s="45"/>
    </row>
    <row r="121" ht="15.75" customHeight="1">
      <c r="A121" s="45"/>
      <c r="B121" s="45"/>
      <c r="C121" s="32"/>
      <c r="D121" s="45"/>
      <c r="E121" s="45"/>
      <c r="F121" s="45"/>
      <c r="G121" s="45"/>
      <c r="H121" s="45"/>
      <c r="I121" s="45"/>
      <c r="J121" s="45"/>
      <c r="K121" s="45"/>
      <c r="L121" s="45"/>
    </row>
    <row r="122" ht="15.75" customHeight="1">
      <c r="A122" s="45"/>
      <c r="B122" s="45"/>
      <c r="C122" s="32"/>
      <c r="D122" s="45"/>
      <c r="E122" s="45"/>
      <c r="F122" s="45"/>
      <c r="G122" s="45"/>
      <c r="H122" s="45"/>
      <c r="I122" s="45"/>
      <c r="J122" s="45"/>
      <c r="K122" s="45"/>
      <c r="L122" s="45"/>
    </row>
    <row r="123" ht="15.75" customHeight="1">
      <c r="A123" s="45"/>
      <c r="B123" s="45"/>
      <c r="C123" s="32"/>
      <c r="D123" s="45"/>
      <c r="E123" s="45"/>
      <c r="F123" s="45"/>
      <c r="G123" s="45"/>
      <c r="H123" s="45"/>
      <c r="I123" s="45"/>
      <c r="J123" s="45"/>
      <c r="K123" s="45"/>
      <c r="L123" s="45"/>
    </row>
    <row r="124" ht="15.75" customHeight="1">
      <c r="A124" s="45"/>
      <c r="B124" s="45"/>
      <c r="C124" s="32"/>
      <c r="D124" s="45"/>
      <c r="E124" s="45"/>
      <c r="F124" s="45"/>
      <c r="G124" s="45"/>
      <c r="H124" s="45"/>
      <c r="I124" s="45"/>
      <c r="J124" s="45"/>
      <c r="K124" s="45"/>
      <c r="L124" s="45"/>
    </row>
    <row r="125" ht="15.75" customHeight="1">
      <c r="A125" s="45"/>
      <c r="B125" s="45"/>
      <c r="C125" s="32"/>
      <c r="D125" s="45"/>
      <c r="E125" s="45"/>
      <c r="F125" s="45"/>
      <c r="G125" s="45"/>
      <c r="H125" s="45"/>
      <c r="I125" s="45"/>
      <c r="J125" s="45"/>
      <c r="K125" s="45"/>
      <c r="L125" s="45"/>
    </row>
    <row r="126" ht="15.75" customHeight="1">
      <c r="A126" s="45"/>
      <c r="B126" s="45"/>
      <c r="C126" s="32"/>
      <c r="D126" s="45"/>
      <c r="E126" s="45"/>
      <c r="F126" s="45"/>
      <c r="G126" s="45"/>
      <c r="H126" s="45"/>
      <c r="I126" s="45"/>
      <c r="J126" s="45"/>
      <c r="K126" s="45"/>
      <c r="L126" s="45"/>
    </row>
    <row r="127" ht="15.75" customHeight="1">
      <c r="A127" s="45"/>
      <c r="B127" s="45"/>
      <c r="C127" s="32"/>
      <c r="D127" s="45"/>
      <c r="E127" s="45"/>
      <c r="F127" s="45"/>
      <c r="G127" s="45"/>
      <c r="H127" s="45"/>
      <c r="I127" s="45"/>
      <c r="J127" s="45"/>
      <c r="K127" s="45"/>
      <c r="L127" s="45"/>
    </row>
    <row r="128" ht="15.75" customHeight="1">
      <c r="A128" s="45"/>
      <c r="B128" s="45"/>
      <c r="C128" s="32"/>
      <c r="D128" s="45"/>
      <c r="E128" s="45"/>
      <c r="F128" s="45"/>
      <c r="G128" s="45"/>
      <c r="H128" s="45"/>
      <c r="I128" s="45"/>
      <c r="J128" s="45"/>
      <c r="K128" s="45"/>
      <c r="L128" s="45"/>
    </row>
    <row r="129" ht="15.75" customHeight="1">
      <c r="A129" s="45"/>
      <c r="B129" s="45"/>
      <c r="C129" s="32"/>
      <c r="D129" s="45"/>
      <c r="E129" s="45"/>
      <c r="F129" s="45"/>
      <c r="G129" s="45"/>
      <c r="H129" s="45"/>
      <c r="I129" s="45"/>
      <c r="J129" s="45"/>
      <c r="K129" s="45"/>
      <c r="L129" s="45"/>
    </row>
    <row r="130" ht="15.75" customHeight="1">
      <c r="A130" s="45"/>
      <c r="B130" s="45"/>
      <c r="C130" s="32"/>
      <c r="D130" s="45"/>
      <c r="E130" s="45"/>
      <c r="F130" s="45"/>
      <c r="G130" s="45"/>
      <c r="H130" s="45"/>
      <c r="I130" s="45"/>
      <c r="J130" s="45"/>
      <c r="K130" s="45"/>
      <c r="L130" s="45"/>
    </row>
    <row r="131" ht="15.75" customHeight="1">
      <c r="A131" s="45"/>
      <c r="B131" s="45"/>
      <c r="C131" s="32"/>
      <c r="D131" s="45"/>
      <c r="E131" s="45"/>
      <c r="F131" s="45"/>
      <c r="G131" s="45"/>
      <c r="H131" s="45"/>
      <c r="I131" s="45"/>
      <c r="J131" s="45"/>
      <c r="K131" s="45"/>
      <c r="L131" s="45"/>
    </row>
    <row r="132" ht="15.75" customHeight="1">
      <c r="A132" s="45"/>
      <c r="B132" s="45"/>
      <c r="C132" s="32"/>
      <c r="D132" s="45"/>
      <c r="E132" s="45"/>
      <c r="F132" s="45"/>
      <c r="G132" s="45"/>
      <c r="H132" s="45"/>
      <c r="I132" s="45"/>
      <c r="J132" s="45"/>
      <c r="K132" s="45"/>
      <c r="L132" s="45"/>
    </row>
    <row r="133" ht="15.75" customHeight="1">
      <c r="A133" s="45"/>
      <c r="B133" s="45"/>
      <c r="C133" s="32"/>
      <c r="D133" s="45"/>
      <c r="E133" s="45"/>
      <c r="F133" s="45"/>
      <c r="G133" s="45"/>
      <c r="H133" s="45"/>
      <c r="I133" s="45"/>
      <c r="J133" s="45"/>
      <c r="K133" s="45"/>
      <c r="L133" s="45"/>
    </row>
    <row r="134" ht="15.75" customHeight="1">
      <c r="A134" s="45"/>
      <c r="B134" s="45"/>
      <c r="C134" s="32"/>
      <c r="D134" s="45"/>
      <c r="E134" s="45"/>
      <c r="F134" s="45"/>
      <c r="G134" s="45"/>
      <c r="H134" s="45"/>
      <c r="I134" s="45"/>
      <c r="J134" s="45"/>
      <c r="K134" s="45"/>
      <c r="L134" s="45"/>
    </row>
    <row r="135" ht="15.75" customHeight="1">
      <c r="A135" s="45"/>
      <c r="B135" s="45"/>
      <c r="C135" s="32"/>
      <c r="D135" s="45"/>
      <c r="E135" s="45"/>
      <c r="F135" s="45"/>
      <c r="G135" s="45"/>
      <c r="H135" s="45"/>
      <c r="I135" s="45"/>
      <c r="J135" s="45"/>
      <c r="K135" s="45"/>
      <c r="L135" s="45"/>
    </row>
    <row r="136" ht="15.75" customHeight="1">
      <c r="A136" s="45"/>
      <c r="B136" s="45"/>
      <c r="C136" s="32"/>
      <c r="D136" s="45"/>
      <c r="E136" s="45"/>
      <c r="F136" s="45"/>
      <c r="G136" s="45"/>
      <c r="H136" s="45"/>
      <c r="I136" s="45"/>
      <c r="J136" s="45"/>
      <c r="K136" s="45"/>
      <c r="L136" s="45"/>
    </row>
    <row r="137" ht="15.75" customHeight="1">
      <c r="A137" s="45"/>
      <c r="B137" s="45"/>
      <c r="C137" s="32"/>
      <c r="D137" s="45"/>
      <c r="E137" s="45"/>
      <c r="F137" s="45"/>
      <c r="G137" s="45"/>
      <c r="H137" s="45"/>
      <c r="I137" s="45"/>
      <c r="J137" s="45"/>
      <c r="K137" s="45"/>
      <c r="L137" s="45"/>
    </row>
    <row r="138" ht="15.75" customHeight="1">
      <c r="A138" s="45"/>
      <c r="B138" s="45"/>
      <c r="C138" s="32"/>
      <c r="D138" s="45"/>
      <c r="E138" s="45"/>
      <c r="F138" s="45"/>
      <c r="G138" s="45"/>
      <c r="H138" s="45"/>
      <c r="I138" s="45"/>
      <c r="J138" s="45"/>
      <c r="K138" s="45"/>
      <c r="L138" s="45"/>
    </row>
    <row r="139" ht="15.75" customHeight="1">
      <c r="A139" s="45"/>
      <c r="B139" s="45"/>
      <c r="C139" s="32"/>
      <c r="D139" s="45"/>
      <c r="E139" s="45"/>
      <c r="F139" s="45"/>
      <c r="G139" s="45"/>
      <c r="H139" s="45"/>
      <c r="I139" s="45"/>
      <c r="J139" s="45"/>
      <c r="K139" s="45"/>
      <c r="L139" s="45"/>
    </row>
    <row r="140" ht="15.75" customHeight="1">
      <c r="A140" s="45"/>
      <c r="B140" s="45"/>
      <c r="C140" s="32"/>
      <c r="D140" s="45"/>
      <c r="E140" s="45"/>
      <c r="F140" s="45"/>
      <c r="G140" s="45"/>
      <c r="H140" s="45"/>
      <c r="I140" s="45"/>
      <c r="J140" s="45"/>
      <c r="K140" s="45"/>
      <c r="L140" s="45"/>
    </row>
    <row r="141" ht="15.75" customHeight="1">
      <c r="A141" s="45"/>
      <c r="B141" s="45"/>
      <c r="C141" s="32"/>
      <c r="D141" s="45"/>
      <c r="E141" s="45"/>
      <c r="F141" s="45"/>
      <c r="G141" s="45"/>
      <c r="H141" s="45"/>
      <c r="I141" s="45"/>
      <c r="J141" s="45"/>
      <c r="K141" s="45"/>
      <c r="L141" s="45"/>
    </row>
    <row r="142" ht="15.75" customHeight="1">
      <c r="A142" s="45"/>
      <c r="B142" s="45"/>
      <c r="C142" s="32"/>
      <c r="D142" s="45"/>
      <c r="E142" s="45"/>
      <c r="F142" s="45"/>
      <c r="G142" s="45"/>
      <c r="H142" s="45"/>
      <c r="I142" s="45"/>
      <c r="J142" s="45"/>
      <c r="K142" s="45"/>
      <c r="L142" s="45"/>
    </row>
    <row r="143" ht="15.75" customHeight="1">
      <c r="C143" s="44"/>
    </row>
    <row r="144" ht="15.75" customHeight="1">
      <c r="C144" s="44"/>
    </row>
    <row r="145" ht="15.75" customHeight="1">
      <c r="C145" s="44"/>
    </row>
    <row r="146" ht="15.75" customHeight="1">
      <c r="C146" s="44"/>
    </row>
    <row r="147" ht="15.75" customHeight="1">
      <c r="C147" s="44"/>
    </row>
    <row r="148" ht="15.75" customHeight="1">
      <c r="C148" s="44"/>
    </row>
    <row r="149" ht="15.75" customHeight="1">
      <c r="C149" s="44"/>
    </row>
    <row r="150" ht="15.75" customHeight="1">
      <c r="C150" s="44"/>
    </row>
    <row r="151" ht="15.75" customHeight="1">
      <c r="C151" s="44"/>
    </row>
    <row r="152" ht="15.75" customHeight="1">
      <c r="C152" s="44"/>
    </row>
    <row r="153" ht="15.75" customHeight="1">
      <c r="C153" s="44"/>
    </row>
    <row r="154" ht="15.75" customHeight="1">
      <c r="C154" s="44"/>
    </row>
    <row r="155" ht="15.75" customHeight="1">
      <c r="C155" s="44"/>
    </row>
    <row r="156" ht="15.75" customHeight="1">
      <c r="C156" s="44"/>
    </row>
    <row r="157" ht="15.75" customHeight="1">
      <c r="C157" s="44"/>
    </row>
    <row r="158" ht="15.75" customHeight="1">
      <c r="C158" s="44"/>
    </row>
    <row r="159" ht="15.75" customHeight="1">
      <c r="C159" s="44"/>
    </row>
    <row r="160" ht="15.75" customHeight="1">
      <c r="C160" s="44"/>
    </row>
    <row r="161" ht="15.75" customHeight="1">
      <c r="C161" s="44"/>
    </row>
    <row r="162" ht="15.75" customHeight="1">
      <c r="C162" s="44"/>
    </row>
    <row r="163" ht="15.75" customHeight="1">
      <c r="C163" s="44"/>
    </row>
    <row r="164" ht="15.75" customHeight="1">
      <c r="C164" s="44"/>
    </row>
    <row r="165" ht="15.75" customHeight="1">
      <c r="C165" s="44"/>
    </row>
    <row r="166" ht="15.75" customHeight="1">
      <c r="C166" s="44"/>
    </row>
    <row r="167" ht="15.75" customHeight="1">
      <c r="C167" s="44"/>
    </row>
    <row r="168" ht="15.75" customHeight="1">
      <c r="C168" s="44"/>
    </row>
    <row r="169" ht="15.75" customHeight="1">
      <c r="C169" s="44"/>
    </row>
    <row r="170" ht="15.75" customHeight="1">
      <c r="C170" s="44"/>
    </row>
    <row r="171" ht="15.75" customHeight="1">
      <c r="C171" s="44"/>
    </row>
    <row r="172" ht="15.75" customHeight="1">
      <c r="C172" s="44"/>
    </row>
    <row r="173" ht="15.75" customHeight="1">
      <c r="C173" s="44"/>
    </row>
    <row r="174" ht="15.75" customHeight="1">
      <c r="C174" s="44"/>
    </row>
    <row r="175" ht="15.75" customHeight="1">
      <c r="C175" s="44"/>
    </row>
    <row r="176" ht="15.75" customHeight="1">
      <c r="C176" s="44"/>
    </row>
    <row r="177" ht="15.75" customHeight="1">
      <c r="C177" s="44"/>
    </row>
    <row r="178" ht="15.75" customHeight="1">
      <c r="C178" s="44"/>
    </row>
    <row r="179" ht="15.75" customHeight="1">
      <c r="C179" s="44"/>
    </row>
    <row r="180" ht="15.75" customHeight="1">
      <c r="C180" s="44"/>
    </row>
    <row r="181" ht="15.75" customHeight="1">
      <c r="C181" s="44"/>
    </row>
    <row r="182" ht="15.75" customHeight="1">
      <c r="C182" s="44"/>
    </row>
    <row r="183" ht="15.75" customHeight="1">
      <c r="C183" s="44"/>
    </row>
    <row r="184" ht="15.75" customHeight="1">
      <c r="C184" s="44"/>
    </row>
    <row r="185" ht="15.75" customHeight="1">
      <c r="C185" s="44"/>
    </row>
    <row r="186" ht="15.75" customHeight="1">
      <c r="C186" s="44"/>
    </row>
    <row r="187" ht="15.75" customHeight="1">
      <c r="C187" s="44"/>
    </row>
    <row r="188" ht="15.75" customHeight="1">
      <c r="C188" s="44"/>
    </row>
    <row r="189" ht="15.75" customHeight="1">
      <c r="C189" s="44"/>
    </row>
    <row r="190" ht="15.75" customHeight="1">
      <c r="C190" s="44"/>
    </row>
    <row r="191" ht="15.75" customHeight="1">
      <c r="C191" s="44"/>
    </row>
    <row r="192" ht="15.75" customHeight="1">
      <c r="C192" s="44"/>
    </row>
    <row r="193" ht="15.75" customHeight="1">
      <c r="C193" s="44"/>
    </row>
    <row r="194" ht="15.75" customHeight="1">
      <c r="C194" s="44"/>
    </row>
    <row r="195" ht="15.75" customHeight="1">
      <c r="C195" s="44"/>
    </row>
    <row r="196" ht="15.75" customHeight="1">
      <c r="C196" s="44"/>
    </row>
    <row r="197" ht="15.75" customHeight="1">
      <c r="C197" s="44"/>
    </row>
    <row r="198" ht="15.75" customHeight="1">
      <c r="C198" s="44"/>
    </row>
    <row r="199" ht="15.75" customHeight="1">
      <c r="C199" s="44"/>
    </row>
    <row r="200" ht="15.75" customHeight="1">
      <c r="C200" s="44"/>
    </row>
    <row r="201" ht="15.75" customHeight="1">
      <c r="C201" s="44"/>
    </row>
    <row r="202" ht="15.75" customHeight="1">
      <c r="C202" s="44"/>
    </row>
    <row r="203" ht="15.75" customHeight="1">
      <c r="C203" s="44"/>
    </row>
    <row r="204" ht="15.75" customHeight="1">
      <c r="C204" s="44"/>
    </row>
    <row r="205" ht="15.75" customHeight="1">
      <c r="C205" s="44"/>
    </row>
    <row r="206" ht="15.75" customHeight="1">
      <c r="C206" s="44"/>
    </row>
    <row r="207" ht="15.75" customHeight="1">
      <c r="C207" s="44"/>
    </row>
    <row r="208" ht="15.75" customHeight="1">
      <c r="C208" s="44"/>
    </row>
    <row r="209" ht="15.75" customHeight="1">
      <c r="C209" s="44"/>
    </row>
    <row r="210" ht="15.75" customHeight="1">
      <c r="C210" s="44"/>
    </row>
    <row r="211" ht="15.75" customHeight="1">
      <c r="C211" s="44"/>
    </row>
    <row r="212" ht="15.75" customHeight="1">
      <c r="C212" s="44"/>
    </row>
    <row r="213" ht="15.75" customHeight="1">
      <c r="C213" s="44"/>
    </row>
    <row r="214" ht="15.75" customHeight="1">
      <c r="C214" s="44"/>
    </row>
    <row r="215" ht="15.75" customHeight="1">
      <c r="C215" s="44"/>
    </row>
    <row r="216" ht="15.75" customHeight="1">
      <c r="C216" s="44"/>
    </row>
    <row r="217" ht="15.75" customHeight="1">
      <c r="C217" s="44"/>
    </row>
    <row r="218" ht="15.75" customHeight="1">
      <c r="C218" s="44"/>
    </row>
    <row r="219" ht="15.75" customHeight="1">
      <c r="C219" s="44"/>
    </row>
    <row r="220" ht="15.75" customHeight="1">
      <c r="C220" s="44"/>
    </row>
    <row r="221" ht="15.75" customHeight="1">
      <c r="C221" s="44"/>
    </row>
    <row r="222" ht="15.75" customHeight="1">
      <c r="C222" s="44"/>
    </row>
    <row r="223" ht="15.75" customHeight="1">
      <c r="C223" s="44"/>
    </row>
    <row r="224" ht="15.75" customHeight="1">
      <c r="C224" s="44"/>
    </row>
    <row r="225" ht="15.75" customHeight="1">
      <c r="C225" s="44"/>
    </row>
    <row r="226" ht="15.75" customHeight="1">
      <c r="C226" s="44"/>
    </row>
    <row r="227" ht="15.75" customHeight="1">
      <c r="C227" s="44"/>
    </row>
    <row r="228" ht="15.75" customHeight="1">
      <c r="C228" s="44"/>
    </row>
    <row r="229" ht="15.75" customHeight="1">
      <c r="C229" s="44"/>
    </row>
    <row r="230" ht="15.75" customHeight="1">
      <c r="C230" s="44"/>
    </row>
    <row r="231" ht="15.75" customHeight="1">
      <c r="C231" s="44"/>
    </row>
    <row r="232" ht="15.75" customHeight="1">
      <c r="C232" s="44"/>
    </row>
    <row r="233" ht="15.75" customHeight="1">
      <c r="C233" s="44"/>
    </row>
    <row r="234" ht="15.75" customHeight="1">
      <c r="C234" s="44"/>
    </row>
    <row r="235" ht="15.75" customHeight="1">
      <c r="C235" s="44"/>
    </row>
    <row r="236" ht="15.75" customHeight="1">
      <c r="C236" s="44"/>
    </row>
    <row r="237" ht="15.75" customHeight="1">
      <c r="C237" s="44"/>
    </row>
    <row r="238" ht="15.75" customHeight="1">
      <c r="C238" s="44"/>
    </row>
    <row r="239" ht="15.75" customHeight="1">
      <c r="C239" s="44"/>
    </row>
    <row r="240" ht="15.75" customHeight="1">
      <c r="C240" s="44"/>
    </row>
    <row r="241" ht="15.75" customHeight="1">
      <c r="C241" s="44"/>
    </row>
    <row r="242" ht="15.75" customHeight="1">
      <c r="C242" s="44"/>
    </row>
    <row r="243" ht="15.75" customHeight="1">
      <c r="C243" s="44"/>
    </row>
    <row r="244" ht="15.75" customHeight="1">
      <c r="C244" s="44"/>
    </row>
    <row r="245" ht="15.75" customHeight="1">
      <c r="C245" s="44"/>
    </row>
    <row r="246" ht="15.75" customHeight="1">
      <c r="C246" s="44"/>
    </row>
    <row r="247" ht="15.75" customHeight="1">
      <c r="C247" s="44"/>
    </row>
    <row r="248" ht="15.75" customHeight="1">
      <c r="C248" s="44"/>
    </row>
    <row r="249" ht="15.75" customHeight="1">
      <c r="C249" s="44"/>
    </row>
    <row r="250" ht="15.75" customHeight="1">
      <c r="C250" s="44"/>
    </row>
    <row r="251" ht="15.75" customHeight="1">
      <c r="C251" s="44"/>
    </row>
    <row r="252" ht="15.75" customHeight="1">
      <c r="C252" s="44"/>
    </row>
    <row r="253" ht="15.75" customHeight="1">
      <c r="C253" s="44"/>
    </row>
    <row r="254" ht="15.75" customHeight="1">
      <c r="C254" s="44"/>
    </row>
    <row r="255" ht="15.75" customHeight="1">
      <c r="C255" s="44"/>
    </row>
    <row r="256" ht="15.75" customHeight="1">
      <c r="C256" s="44"/>
    </row>
    <row r="257" ht="15.75" customHeight="1">
      <c r="C257" s="44"/>
    </row>
    <row r="258" ht="15.75" customHeight="1">
      <c r="C258" s="44"/>
    </row>
    <row r="259" ht="15.75" customHeight="1">
      <c r="C259" s="44"/>
    </row>
    <row r="260" ht="15.75" customHeight="1">
      <c r="C260" s="44"/>
    </row>
    <row r="261" ht="15.75" customHeight="1">
      <c r="C261" s="44"/>
    </row>
    <row r="262" ht="15.75" customHeight="1">
      <c r="C262" s="44"/>
    </row>
    <row r="263" ht="15.75" customHeight="1">
      <c r="C263" s="44"/>
    </row>
    <row r="264" ht="15.75" customHeight="1">
      <c r="C264" s="44"/>
    </row>
    <row r="265" ht="15.75" customHeight="1">
      <c r="C265" s="44"/>
    </row>
    <row r="266" ht="15.75" customHeight="1">
      <c r="C266" s="44"/>
    </row>
    <row r="267" ht="15.75" customHeight="1">
      <c r="C267" s="44"/>
    </row>
    <row r="268" ht="15.75" customHeight="1">
      <c r="C268" s="44"/>
    </row>
    <row r="269" ht="15.75" customHeight="1">
      <c r="C269" s="44"/>
    </row>
    <row r="270" ht="15.75" customHeight="1">
      <c r="C270" s="44"/>
    </row>
    <row r="271" ht="15.75" customHeight="1">
      <c r="C271" s="44"/>
    </row>
    <row r="272" ht="15.75" customHeight="1">
      <c r="C272" s="44"/>
    </row>
    <row r="273" ht="15.75" customHeight="1">
      <c r="C273" s="44"/>
    </row>
    <row r="274" ht="15.75" customHeight="1">
      <c r="C274" s="44"/>
    </row>
    <row r="275" ht="15.75" customHeight="1">
      <c r="C275" s="44"/>
    </row>
    <row r="276" ht="15.75" customHeight="1">
      <c r="C276" s="44"/>
    </row>
    <row r="277" ht="15.75" customHeight="1">
      <c r="C277" s="44"/>
    </row>
    <row r="278" ht="15.75" customHeight="1">
      <c r="C278" s="44"/>
    </row>
    <row r="279" ht="15.75" customHeight="1">
      <c r="C279" s="44"/>
    </row>
    <row r="280" ht="15.75" customHeight="1">
      <c r="C280" s="44"/>
    </row>
    <row r="281" ht="15.75" customHeight="1">
      <c r="C281" s="44"/>
    </row>
    <row r="282" ht="15.75" customHeight="1">
      <c r="C282" s="44"/>
    </row>
    <row r="283" ht="15.75" customHeight="1">
      <c r="C283" s="44"/>
    </row>
    <row r="284" ht="15.75" customHeight="1">
      <c r="C284" s="44"/>
    </row>
    <row r="285" ht="15.75" customHeight="1">
      <c r="C285" s="44"/>
    </row>
    <row r="286" ht="15.75" customHeight="1">
      <c r="C286" s="44"/>
    </row>
    <row r="287" ht="15.75" customHeight="1">
      <c r="C287" s="44"/>
    </row>
    <row r="288" ht="15.75" customHeight="1">
      <c r="C288" s="44"/>
    </row>
    <row r="289" ht="15.75" customHeight="1">
      <c r="C289" s="44"/>
    </row>
    <row r="290" ht="15.75" customHeight="1">
      <c r="C290" s="44"/>
    </row>
    <row r="291" ht="15.75" customHeight="1">
      <c r="C291" s="44"/>
    </row>
    <row r="292" ht="15.75" customHeight="1">
      <c r="C292" s="44"/>
    </row>
    <row r="293" ht="15.75" customHeight="1">
      <c r="C293" s="44"/>
    </row>
    <row r="294" ht="15.75" customHeight="1">
      <c r="C294" s="44"/>
    </row>
    <row r="295" ht="15.75" customHeight="1">
      <c r="C295" s="44"/>
    </row>
    <row r="296" ht="15.75" customHeight="1">
      <c r="C296" s="44"/>
    </row>
    <row r="297" ht="15.75" customHeight="1">
      <c r="C297" s="44"/>
    </row>
    <row r="298" ht="15.75" customHeight="1">
      <c r="C298" s="44"/>
    </row>
    <row r="299" ht="15.75" customHeight="1">
      <c r="C299" s="44"/>
    </row>
    <row r="300" ht="15.75" customHeight="1">
      <c r="C300" s="44"/>
    </row>
    <row r="301" ht="15.75" customHeight="1">
      <c r="C301" s="44"/>
    </row>
    <row r="302" ht="15.75" customHeight="1">
      <c r="C302" s="44"/>
    </row>
    <row r="303" ht="15.75" customHeight="1">
      <c r="C303" s="44"/>
    </row>
    <row r="304" ht="15.75" customHeight="1">
      <c r="C304" s="44"/>
    </row>
    <row r="305" ht="15.75" customHeight="1">
      <c r="C305" s="44"/>
    </row>
    <row r="306" ht="15.75" customHeight="1">
      <c r="C306" s="44"/>
    </row>
    <row r="307" ht="15.75" customHeight="1">
      <c r="C307" s="44"/>
    </row>
    <row r="308" ht="15.75" customHeight="1">
      <c r="C308" s="44"/>
    </row>
    <row r="309" ht="15.75" customHeight="1">
      <c r="C309" s="44"/>
    </row>
    <row r="310" ht="15.75" customHeight="1">
      <c r="C310" s="44"/>
    </row>
    <row r="311" ht="15.75" customHeight="1">
      <c r="C311" s="44"/>
    </row>
    <row r="312" ht="15.75" customHeight="1">
      <c r="C312" s="44"/>
    </row>
    <row r="313" ht="15.75" customHeight="1">
      <c r="C313" s="44"/>
    </row>
    <row r="314" ht="15.75" customHeight="1">
      <c r="C314" s="44"/>
    </row>
    <row r="315" ht="15.75" customHeight="1">
      <c r="C315" s="44"/>
    </row>
    <row r="316" ht="15.75" customHeight="1">
      <c r="C316" s="44"/>
    </row>
    <row r="317" ht="15.75" customHeight="1">
      <c r="C317" s="44"/>
    </row>
    <row r="318" ht="15.75" customHeight="1">
      <c r="C318" s="44"/>
    </row>
    <row r="319" ht="15.75" customHeight="1">
      <c r="C319" s="44"/>
    </row>
    <row r="320" ht="15.75" customHeight="1">
      <c r="C320" s="44"/>
    </row>
    <row r="321" ht="15.75" customHeight="1">
      <c r="C321" s="44"/>
    </row>
    <row r="322" ht="15.75" customHeight="1">
      <c r="C322" s="44"/>
    </row>
    <row r="323" ht="15.75" customHeight="1">
      <c r="C323" s="44"/>
    </row>
    <row r="324" ht="15.75" customHeight="1">
      <c r="C324" s="44"/>
    </row>
    <row r="325" ht="15.75" customHeight="1">
      <c r="C325" s="44"/>
    </row>
    <row r="326" ht="15.75" customHeight="1">
      <c r="C326" s="44"/>
    </row>
    <row r="327" ht="15.75" customHeight="1">
      <c r="C327" s="44"/>
    </row>
    <row r="328" ht="15.75" customHeight="1">
      <c r="C328" s="44"/>
    </row>
    <row r="329" ht="15.75" customHeight="1">
      <c r="C329" s="44"/>
    </row>
    <row r="330" ht="15.75" customHeight="1">
      <c r="C330" s="44"/>
    </row>
    <row r="331" ht="15.75" customHeight="1">
      <c r="C331" s="44"/>
    </row>
    <row r="332" ht="15.75" customHeight="1">
      <c r="C332" s="44"/>
    </row>
    <row r="333" ht="15.75" customHeight="1">
      <c r="C333" s="44"/>
    </row>
    <row r="334" ht="15.75" customHeight="1">
      <c r="C334" s="44"/>
    </row>
    <row r="335" ht="15.75" customHeight="1">
      <c r="C335" s="44"/>
    </row>
    <row r="336" ht="15.75" customHeight="1">
      <c r="C336" s="44"/>
    </row>
    <row r="337" ht="15.75" customHeight="1">
      <c r="C337" s="44"/>
    </row>
    <row r="338" ht="15.75" customHeight="1">
      <c r="C338" s="44"/>
    </row>
    <row r="339" ht="15.75" customHeight="1">
      <c r="C339" s="44"/>
    </row>
    <row r="340" ht="15.75" customHeight="1">
      <c r="C340" s="44"/>
    </row>
    <row r="341" ht="15.75" customHeight="1">
      <c r="C341" s="44"/>
    </row>
    <row r="342" ht="15.75" customHeight="1">
      <c r="C342" s="44"/>
    </row>
    <row r="343" ht="15.75" customHeight="1">
      <c r="C343" s="44"/>
    </row>
    <row r="344" ht="15.75" customHeight="1">
      <c r="C344" s="44"/>
    </row>
    <row r="345" ht="15.75" customHeight="1">
      <c r="C345" s="44"/>
    </row>
    <row r="346" ht="15.75" customHeight="1">
      <c r="C346" s="44"/>
    </row>
    <row r="347" ht="15.75" customHeight="1">
      <c r="C347" s="44"/>
    </row>
    <row r="348" ht="15.75" customHeight="1">
      <c r="C348" s="44"/>
    </row>
    <row r="349" ht="15.75" customHeight="1">
      <c r="C349" s="44"/>
    </row>
    <row r="350" ht="15.75" customHeight="1">
      <c r="C350" s="44"/>
    </row>
    <row r="351" ht="15.75" customHeight="1">
      <c r="C351" s="44"/>
    </row>
    <row r="352" ht="15.75" customHeight="1">
      <c r="C352" s="44"/>
    </row>
    <row r="353" ht="15.75" customHeight="1">
      <c r="C353" s="44"/>
    </row>
    <row r="354" ht="15.75" customHeight="1">
      <c r="C354" s="44"/>
    </row>
    <row r="355" ht="15.75" customHeight="1">
      <c r="C355" s="44"/>
    </row>
    <row r="356" ht="15.75" customHeight="1">
      <c r="C356" s="44"/>
    </row>
    <row r="357" ht="15.75" customHeight="1">
      <c r="C357" s="44"/>
    </row>
    <row r="358" ht="15.75" customHeight="1">
      <c r="C358" s="44"/>
    </row>
    <row r="359" ht="15.75" customHeight="1">
      <c r="C359" s="44"/>
    </row>
    <row r="360" ht="15.75" customHeight="1">
      <c r="C360" s="44"/>
    </row>
    <row r="361" ht="15.75" customHeight="1">
      <c r="C361" s="44"/>
    </row>
    <row r="362" ht="15.75" customHeight="1">
      <c r="C362" s="44"/>
    </row>
    <row r="363" ht="15.75" customHeight="1">
      <c r="C363" s="44"/>
    </row>
    <row r="364" ht="15.75" customHeight="1">
      <c r="C364" s="44"/>
    </row>
    <row r="365" ht="15.75" customHeight="1">
      <c r="C365" s="44"/>
    </row>
    <row r="366" ht="15.75" customHeight="1">
      <c r="C366" s="44"/>
    </row>
    <row r="367" ht="15.75" customHeight="1">
      <c r="C367" s="44"/>
    </row>
    <row r="368" ht="15.75" customHeight="1">
      <c r="C368" s="44"/>
    </row>
    <row r="369" ht="15.75" customHeight="1">
      <c r="C369" s="44"/>
    </row>
    <row r="370" ht="15.75" customHeight="1">
      <c r="C370" s="44"/>
    </row>
    <row r="371" ht="15.75" customHeight="1">
      <c r="C371" s="44"/>
    </row>
    <row r="372" ht="15.75" customHeight="1">
      <c r="C372" s="44"/>
    </row>
    <row r="373" ht="15.75" customHeight="1">
      <c r="C373" s="44"/>
    </row>
    <row r="374" ht="15.75" customHeight="1">
      <c r="C374" s="44"/>
    </row>
    <row r="375" ht="15.75" customHeight="1">
      <c r="C375" s="44"/>
    </row>
    <row r="376" ht="15.75" customHeight="1">
      <c r="C376" s="44"/>
    </row>
    <row r="377" ht="15.75" customHeight="1">
      <c r="C377" s="44"/>
    </row>
    <row r="378" ht="15.75" customHeight="1">
      <c r="C378" s="44"/>
    </row>
    <row r="379" ht="15.75" customHeight="1">
      <c r="C379" s="44"/>
    </row>
    <row r="380" ht="15.75" customHeight="1">
      <c r="C380" s="44"/>
    </row>
    <row r="381" ht="15.75" customHeight="1">
      <c r="C381" s="44"/>
    </row>
    <row r="382" ht="15.75" customHeight="1">
      <c r="C382" s="44"/>
    </row>
    <row r="383" ht="15.75" customHeight="1">
      <c r="C383" s="44"/>
    </row>
    <row r="384" ht="15.75" customHeight="1">
      <c r="C384" s="44"/>
    </row>
    <row r="385" ht="15.75" customHeight="1">
      <c r="C385" s="44"/>
    </row>
    <row r="386" ht="15.75" customHeight="1">
      <c r="C386" s="44"/>
    </row>
    <row r="387" ht="15.75" customHeight="1">
      <c r="C387" s="44"/>
    </row>
    <row r="388" ht="15.75" customHeight="1">
      <c r="C388" s="44"/>
    </row>
    <row r="389" ht="15.75" customHeight="1">
      <c r="C389" s="44"/>
    </row>
    <row r="390" ht="15.75" customHeight="1">
      <c r="C390" s="44"/>
    </row>
    <row r="391" ht="15.75" customHeight="1">
      <c r="C391" s="44"/>
    </row>
    <row r="392" ht="15.75" customHeight="1">
      <c r="C392" s="44"/>
    </row>
    <row r="393" ht="15.75" customHeight="1">
      <c r="C393" s="44"/>
    </row>
    <row r="394" ht="15.75" customHeight="1">
      <c r="C394" s="44"/>
    </row>
    <row r="395" ht="15.75" customHeight="1">
      <c r="C395" s="44"/>
    </row>
    <row r="396" ht="15.75" customHeight="1">
      <c r="C396" s="44"/>
    </row>
    <row r="397" ht="15.75" customHeight="1">
      <c r="C397" s="44"/>
    </row>
    <row r="398" ht="15.75" customHeight="1">
      <c r="C398" s="44"/>
    </row>
    <row r="399" ht="15.75" customHeight="1">
      <c r="C399" s="44"/>
    </row>
    <row r="400" ht="15.75" customHeight="1">
      <c r="C400" s="44"/>
    </row>
    <row r="401" ht="15.75" customHeight="1">
      <c r="C401" s="44"/>
    </row>
    <row r="402" ht="15.75" customHeight="1">
      <c r="C402" s="44"/>
    </row>
    <row r="403" ht="15.75" customHeight="1">
      <c r="C403" s="44"/>
    </row>
    <row r="404" ht="15.75" customHeight="1">
      <c r="C404" s="44"/>
    </row>
    <row r="405" ht="15.75" customHeight="1">
      <c r="C405" s="44"/>
    </row>
    <row r="406" ht="15.75" customHeight="1">
      <c r="C406" s="44"/>
    </row>
    <row r="407" ht="15.75" customHeight="1">
      <c r="C407" s="44"/>
    </row>
    <row r="408" ht="15.75" customHeight="1">
      <c r="C408" s="44"/>
    </row>
    <row r="409" ht="15.75" customHeight="1">
      <c r="C409" s="44"/>
    </row>
    <row r="410" ht="15.75" customHeight="1">
      <c r="C410" s="44"/>
    </row>
    <row r="411" ht="15.75" customHeight="1">
      <c r="C411" s="44"/>
    </row>
    <row r="412" ht="15.75" customHeight="1">
      <c r="C412" s="44"/>
    </row>
    <row r="413" ht="15.75" customHeight="1">
      <c r="C413" s="44"/>
    </row>
    <row r="414" ht="15.75" customHeight="1">
      <c r="C414" s="44"/>
    </row>
    <row r="415" ht="15.75" customHeight="1">
      <c r="C415" s="44"/>
    </row>
    <row r="416" ht="15.75" customHeight="1">
      <c r="C416" s="44"/>
    </row>
    <row r="417" ht="15.75" customHeight="1">
      <c r="C417" s="44"/>
    </row>
    <row r="418" ht="15.75" customHeight="1">
      <c r="C418" s="44"/>
    </row>
    <row r="419" ht="15.75" customHeight="1">
      <c r="C419" s="44"/>
    </row>
    <row r="420" ht="15.75" customHeight="1">
      <c r="C420" s="44"/>
    </row>
    <row r="421" ht="15.75" customHeight="1">
      <c r="C421" s="44"/>
    </row>
    <row r="422" ht="15.75" customHeight="1">
      <c r="C422" s="44"/>
    </row>
    <row r="423" ht="15.75" customHeight="1">
      <c r="C423" s="44"/>
    </row>
    <row r="424" ht="15.75" customHeight="1">
      <c r="C424" s="44"/>
    </row>
    <row r="425" ht="15.75" customHeight="1">
      <c r="C425" s="44"/>
    </row>
    <row r="426" ht="15.75" customHeight="1">
      <c r="C426" s="44"/>
    </row>
    <row r="427" ht="15.75" customHeight="1">
      <c r="C427" s="44"/>
    </row>
    <row r="428" ht="15.75" customHeight="1">
      <c r="C428" s="44"/>
    </row>
    <row r="429" ht="15.75" customHeight="1">
      <c r="C429" s="44"/>
    </row>
    <row r="430" ht="15.75" customHeight="1">
      <c r="C430" s="44"/>
    </row>
    <row r="431" ht="15.75" customHeight="1">
      <c r="C431" s="44"/>
    </row>
    <row r="432" ht="15.75" customHeight="1">
      <c r="C432" s="44"/>
    </row>
    <row r="433" ht="15.75" customHeight="1">
      <c r="C433" s="44"/>
    </row>
    <row r="434" ht="15.75" customHeight="1">
      <c r="C434" s="44"/>
    </row>
    <row r="435" ht="15.75" customHeight="1">
      <c r="C435" s="44"/>
    </row>
    <row r="436" ht="15.75" customHeight="1">
      <c r="C436" s="44"/>
    </row>
    <row r="437" ht="15.75" customHeight="1">
      <c r="C437" s="44"/>
    </row>
    <row r="438" ht="15.75" customHeight="1">
      <c r="C438" s="44"/>
    </row>
    <row r="439" ht="15.75" customHeight="1">
      <c r="C439" s="44"/>
    </row>
    <row r="440" ht="15.75" customHeight="1">
      <c r="C440" s="44"/>
    </row>
    <row r="441" ht="15.75" customHeight="1">
      <c r="C441" s="44"/>
    </row>
    <row r="442" ht="15.75" customHeight="1">
      <c r="C442" s="44"/>
    </row>
    <row r="443" ht="15.75" customHeight="1">
      <c r="C443" s="44"/>
    </row>
    <row r="444" ht="15.75" customHeight="1">
      <c r="C444" s="44"/>
    </row>
    <row r="445" ht="15.75" customHeight="1">
      <c r="C445" s="44"/>
    </row>
    <row r="446" ht="15.75" customHeight="1">
      <c r="C446" s="44"/>
    </row>
    <row r="447" ht="15.75" customHeight="1">
      <c r="C447" s="44"/>
    </row>
    <row r="448" ht="15.75" customHeight="1">
      <c r="C448" s="44"/>
    </row>
    <row r="449" ht="15.75" customHeight="1">
      <c r="C449" s="44"/>
    </row>
    <row r="450" ht="15.75" customHeight="1">
      <c r="C450" s="44"/>
    </row>
    <row r="451" ht="15.75" customHeight="1">
      <c r="C451" s="44"/>
    </row>
    <row r="452" ht="15.75" customHeight="1">
      <c r="C452" s="44"/>
    </row>
    <row r="453" ht="15.75" customHeight="1">
      <c r="C453" s="44"/>
    </row>
    <row r="454" ht="15.75" customHeight="1">
      <c r="C454" s="44"/>
    </row>
    <row r="455" ht="15.75" customHeight="1">
      <c r="C455" s="44"/>
    </row>
    <row r="456" ht="15.75" customHeight="1">
      <c r="C456" s="44"/>
    </row>
    <row r="457" ht="15.75" customHeight="1">
      <c r="C457" s="44"/>
    </row>
    <row r="458" ht="15.75" customHeight="1">
      <c r="C458" s="44"/>
    </row>
    <row r="459" ht="15.75" customHeight="1">
      <c r="C459" s="44"/>
    </row>
    <row r="460" ht="15.75" customHeight="1">
      <c r="C460" s="44"/>
    </row>
    <row r="461" ht="15.75" customHeight="1">
      <c r="C461" s="44"/>
    </row>
    <row r="462" ht="15.75" customHeight="1">
      <c r="C462" s="44"/>
    </row>
    <row r="463" ht="15.75" customHeight="1">
      <c r="C463" s="44"/>
    </row>
    <row r="464" ht="15.75" customHeight="1">
      <c r="C464" s="44"/>
    </row>
    <row r="465" ht="15.75" customHeight="1">
      <c r="C465" s="44"/>
    </row>
    <row r="466" ht="15.75" customHeight="1">
      <c r="C466" s="44"/>
    </row>
    <row r="467" ht="15.75" customHeight="1">
      <c r="C467" s="44"/>
    </row>
    <row r="468" ht="15.75" customHeight="1">
      <c r="C468" s="44"/>
    </row>
    <row r="469" ht="15.75" customHeight="1">
      <c r="C469" s="44"/>
    </row>
    <row r="470" ht="15.75" customHeight="1">
      <c r="C470" s="44"/>
    </row>
    <row r="471" ht="15.75" customHeight="1">
      <c r="C471" s="44"/>
    </row>
    <row r="472" ht="15.75" customHeight="1">
      <c r="C472" s="44"/>
    </row>
    <row r="473" ht="15.75" customHeight="1">
      <c r="C473" s="44"/>
    </row>
    <row r="474" ht="15.75" customHeight="1">
      <c r="C474" s="44"/>
    </row>
    <row r="475" ht="15.75" customHeight="1">
      <c r="C475" s="44"/>
    </row>
    <row r="476" ht="15.75" customHeight="1">
      <c r="C476" s="44"/>
    </row>
    <row r="477" ht="15.75" customHeight="1">
      <c r="C477" s="44"/>
    </row>
    <row r="478" ht="15.75" customHeight="1">
      <c r="C478" s="44"/>
    </row>
    <row r="479" ht="15.75" customHeight="1">
      <c r="C479" s="44"/>
    </row>
    <row r="480" ht="15.75" customHeight="1">
      <c r="C480" s="44"/>
    </row>
    <row r="481" ht="15.75" customHeight="1">
      <c r="C481" s="44"/>
    </row>
    <row r="482" ht="15.75" customHeight="1">
      <c r="C482" s="44"/>
    </row>
    <row r="483" ht="15.75" customHeight="1">
      <c r="C483" s="44"/>
    </row>
    <row r="484" ht="15.75" customHeight="1">
      <c r="C484" s="44"/>
    </row>
    <row r="485" ht="15.75" customHeight="1">
      <c r="C485" s="44"/>
    </row>
    <row r="486" ht="15.75" customHeight="1">
      <c r="C486" s="44"/>
    </row>
    <row r="487" ht="15.75" customHeight="1">
      <c r="C487" s="44"/>
    </row>
    <row r="488" ht="15.75" customHeight="1">
      <c r="C488" s="44"/>
    </row>
    <row r="489" ht="15.75" customHeight="1">
      <c r="C489" s="44"/>
    </row>
    <row r="490" ht="15.75" customHeight="1">
      <c r="C490" s="44"/>
    </row>
    <row r="491" ht="15.75" customHeight="1">
      <c r="C491" s="44"/>
    </row>
    <row r="492" ht="15.75" customHeight="1">
      <c r="C492" s="44"/>
    </row>
    <row r="493" ht="15.75" customHeight="1">
      <c r="C493" s="44"/>
    </row>
    <row r="494" ht="15.75" customHeight="1">
      <c r="C494" s="44"/>
    </row>
    <row r="495" ht="15.75" customHeight="1">
      <c r="C495" s="44"/>
    </row>
    <row r="496" ht="15.75" customHeight="1">
      <c r="C496" s="44"/>
    </row>
    <row r="497" ht="15.75" customHeight="1">
      <c r="C497" s="44"/>
    </row>
    <row r="498" ht="15.75" customHeight="1">
      <c r="C498" s="44"/>
    </row>
    <row r="499" ht="15.75" customHeight="1">
      <c r="C499" s="44"/>
    </row>
    <row r="500" ht="15.75" customHeight="1">
      <c r="C500" s="44"/>
    </row>
    <row r="501" ht="15.75" customHeight="1">
      <c r="C501" s="44"/>
    </row>
    <row r="502" ht="15.75" customHeight="1">
      <c r="C502" s="44"/>
    </row>
    <row r="503" ht="15.75" customHeight="1">
      <c r="C503" s="44"/>
    </row>
    <row r="504" ht="15.75" customHeight="1">
      <c r="C504" s="44"/>
    </row>
    <row r="505" ht="15.75" customHeight="1">
      <c r="C505" s="44"/>
    </row>
    <row r="506" ht="15.75" customHeight="1">
      <c r="C506" s="44"/>
    </row>
    <row r="507" ht="15.75" customHeight="1">
      <c r="C507" s="44"/>
    </row>
    <row r="508" ht="15.75" customHeight="1">
      <c r="C508" s="44"/>
    </row>
    <row r="509" ht="15.75" customHeight="1">
      <c r="C509" s="44"/>
    </row>
    <row r="510" ht="15.75" customHeight="1">
      <c r="C510" s="44"/>
    </row>
    <row r="511" ht="15.75" customHeight="1">
      <c r="C511" s="44"/>
    </row>
    <row r="512" ht="15.75" customHeight="1">
      <c r="C512" s="44"/>
    </row>
    <row r="513" ht="15.75" customHeight="1">
      <c r="C513" s="44"/>
    </row>
    <row r="514" ht="15.75" customHeight="1">
      <c r="C514" s="44"/>
    </row>
    <row r="515" ht="15.75" customHeight="1">
      <c r="C515" s="44"/>
    </row>
    <row r="516" ht="15.75" customHeight="1">
      <c r="C516" s="44"/>
    </row>
    <row r="517" ht="15.75" customHeight="1">
      <c r="C517" s="44"/>
    </row>
    <row r="518" ht="15.75" customHeight="1">
      <c r="C518" s="44"/>
    </row>
    <row r="519" ht="15.75" customHeight="1">
      <c r="C519" s="44"/>
    </row>
    <row r="520" ht="15.75" customHeight="1">
      <c r="C520" s="44"/>
    </row>
    <row r="521" ht="15.75" customHeight="1">
      <c r="C521" s="44"/>
    </row>
    <row r="522" ht="15.75" customHeight="1">
      <c r="C522" s="44"/>
    </row>
    <row r="523" ht="15.75" customHeight="1">
      <c r="C523" s="44"/>
    </row>
    <row r="524" ht="15.75" customHeight="1">
      <c r="C524" s="44"/>
    </row>
    <row r="525" ht="15.75" customHeight="1">
      <c r="C525" s="44"/>
    </row>
    <row r="526" ht="15.75" customHeight="1">
      <c r="C526" s="44"/>
    </row>
    <row r="527" ht="15.75" customHeight="1">
      <c r="C527" s="44"/>
    </row>
    <row r="528" ht="15.75" customHeight="1">
      <c r="C528" s="44"/>
    </row>
    <row r="529" ht="15.75" customHeight="1">
      <c r="C529" s="44"/>
    </row>
    <row r="530" ht="15.75" customHeight="1">
      <c r="C530" s="44"/>
    </row>
    <row r="531" ht="15.75" customHeight="1">
      <c r="C531" s="44"/>
    </row>
    <row r="532" ht="15.75" customHeight="1">
      <c r="C532" s="44"/>
    </row>
    <row r="533" ht="15.75" customHeight="1">
      <c r="C533" s="44"/>
    </row>
    <row r="534" ht="15.75" customHeight="1">
      <c r="C534" s="44"/>
    </row>
    <row r="535" ht="15.75" customHeight="1">
      <c r="C535" s="44"/>
    </row>
    <row r="536" ht="15.75" customHeight="1">
      <c r="C536" s="44"/>
    </row>
    <row r="537" ht="15.75" customHeight="1">
      <c r="C537" s="44"/>
    </row>
    <row r="538" ht="15.75" customHeight="1">
      <c r="C538" s="44"/>
    </row>
    <row r="539" ht="15.75" customHeight="1">
      <c r="C539" s="44"/>
    </row>
    <row r="540" ht="15.75" customHeight="1">
      <c r="C540" s="44"/>
    </row>
    <row r="541" ht="15.75" customHeight="1">
      <c r="C541" s="44"/>
    </row>
    <row r="542" ht="15.75" customHeight="1">
      <c r="C542" s="44"/>
    </row>
    <row r="543" ht="15.75" customHeight="1">
      <c r="C543" s="44"/>
    </row>
    <row r="544" ht="15.75" customHeight="1">
      <c r="C544" s="44"/>
    </row>
    <row r="545" ht="15.75" customHeight="1">
      <c r="C545" s="44"/>
    </row>
    <row r="546" ht="15.75" customHeight="1">
      <c r="C546" s="44"/>
    </row>
    <row r="547" ht="15.75" customHeight="1">
      <c r="C547" s="44"/>
    </row>
    <row r="548" ht="15.75" customHeight="1">
      <c r="C548" s="44"/>
    </row>
    <row r="549" ht="15.75" customHeight="1">
      <c r="C549" s="44"/>
    </row>
    <row r="550" ht="15.75" customHeight="1">
      <c r="C550" s="44"/>
    </row>
    <row r="551" ht="15.75" customHeight="1">
      <c r="C551" s="44"/>
    </row>
    <row r="552" ht="15.75" customHeight="1">
      <c r="C552" s="44"/>
    </row>
    <row r="553" ht="15.75" customHeight="1">
      <c r="C553" s="44"/>
    </row>
    <row r="554" ht="15.75" customHeight="1">
      <c r="C554" s="44"/>
    </row>
    <row r="555" ht="15.75" customHeight="1">
      <c r="C555" s="44"/>
    </row>
    <row r="556" ht="15.75" customHeight="1">
      <c r="C556" s="44"/>
    </row>
    <row r="557" ht="15.75" customHeight="1">
      <c r="C557" s="44"/>
    </row>
    <row r="558" ht="15.75" customHeight="1">
      <c r="C558" s="44"/>
    </row>
    <row r="559" ht="15.75" customHeight="1">
      <c r="C559" s="44"/>
    </row>
    <row r="560" ht="15.75" customHeight="1">
      <c r="C560" s="44"/>
    </row>
    <row r="561" ht="15.75" customHeight="1">
      <c r="C561" s="44"/>
    </row>
    <row r="562" ht="15.75" customHeight="1">
      <c r="C562" s="44"/>
    </row>
    <row r="563" ht="15.75" customHeight="1">
      <c r="C563" s="44"/>
    </row>
    <row r="564" ht="15.75" customHeight="1">
      <c r="C564" s="44"/>
    </row>
    <row r="565" ht="15.75" customHeight="1">
      <c r="C565" s="44"/>
    </row>
    <row r="566" ht="15.75" customHeight="1">
      <c r="C566" s="44"/>
    </row>
    <row r="567" ht="15.75" customHeight="1">
      <c r="C567" s="44"/>
    </row>
    <row r="568" ht="15.75" customHeight="1">
      <c r="C568" s="44"/>
    </row>
    <row r="569" ht="15.75" customHeight="1">
      <c r="C569" s="44"/>
    </row>
    <row r="570" ht="15.75" customHeight="1">
      <c r="C570" s="44"/>
    </row>
    <row r="571" ht="15.75" customHeight="1">
      <c r="C571" s="44"/>
    </row>
    <row r="572" ht="15.75" customHeight="1">
      <c r="C572" s="44"/>
    </row>
    <row r="573" ht="15.75" customHeight="1">
      <c r="C573" s="44"/>
    </row>
    <row r="574" ht="15.75" customHeight="1">
      <c r="C574" s="44"/>
    </row>
    <row r="575" ht="15.75" customHeight="1">
      <c r="C575" s="44"/>
    </row>
    <row r="576" ht="15.75" customHeight="1">
      <c r="C576" s="44"/>
    </row>
    <row r="577" ht="15.75" customHeight="1">
      <c r="C577" s="44"/>
    </row>
    <row r="578" ht="15.75" customHeight="1">
      <c r="C578" s="44"/>
    </row>
    <row r="579" ht="15.75" customHeight="1">
      <c r="C579" s="44"/>
    </row>
    <row r="580" ht="15.75" customHeight="1">
      <c r="C580" s="44"/>
    </row>
    <row r="581" ht="15.75" customHeight="1">
      <c r="C581" s="44"/>
    </row>
    <row r="582" ht="15.75" customHeight="1">
      <c r="C582" s="44"/>
    </row>
    <row r="583" ht="15.75" customHeight="1">
      <c r="C583" s="44"/>
    </row>
    <row r="584" ht="15.75" customHeight="1">
      <c r="C584" s="44"/>
    </row>
    <row r="585" ht="15.75" customHeight="1">
      <c r="C585" s="44"/>
    </row>
    <row r="586" ht="15.75" customHeight="1">
      <c r="C586" s="44"/>
    </row>
    <row r="587" ht="15.75" customHeight="1">
      <c r="C587" s="44"/>
    </row>
    <row r="588" ht="15.75" customHeight="1">
      <c r="C588" s="44"/>
    </row>
    <row r="589" ht="15.75" customHeight="1">
      <c r="C589" s="44"/>
    </row>
    <row r="590" ht="15.75" customHeight="1">
      <c r="C590" s="44"/>
    </row>
    <row r="591" ht="15.75" customHeight="1">
      <c r="C591" s="44"/>
    </row>
    <row r="592" ht="15.75" customHeight="1">
      <c r="C592" s="44"/>
    </row>
    <row r="593" ht="15.75" customHeight="1">
      <c r="C593" s="44"/>
    </row>
    <row r="594" ht="15.75" customHeight="1">
      <c r="C594" s="44"/>
    </row>
    <row r="595" ht="15.75" customHeight="1">
      <c r="C595" s="44"/>
    </row>
    <row r="596" ht="15.75" customHeight="1">
      <c r="C596" s="44"/>
    </row>
    <row r="597" ht="15.75" customHeight="1">
      <c r="C597" s="44"/>
    </row>
    <row r="598" ht="15.75" customHeight="1">
      <c r="C598" s="44"/>
    </row>
    <row r="599" ht="15.75" customHeight="1">
      <c r="C599" s="44"/>
    </row>
    <row r="600" ht="15.75" customHeight="1">
      <c r="C600" s="44"/>
    </row>
    <row r="601" ht="15.75" customHeight="1">
      <c r="C601" s="44"/>
    </row>
    <row r="602" ht="15.75" customHeight="1">
      <c r="C602" s="44"/>
    </row>
    <row r="603" ht="15.75" customHeight="1">
      <c r="C603" s="44"/>
    </row>
    <row r="604" ht="15.75" customHeight="1">
      <c r="C604" s="44"/>
    </row>
    <row r="605" ht="15.75" customHeight="1">
      <c r="C605" s="44"/>
    </row>
    <row r="606" ht="15.75" customHeight="1">
      <c r="C606" s="44"/>
    </row>
    <row r="607" ht="15.75" customHeight="1">
      <c r="C607" s="44"/>
    </row>
    <row r="608" ht="15.75" customHeight="1">
      <c r="C608" s="44"/>
    </row>
    <row r="609" ht="15.75" customHeight="1">
      <c r="C609" s="44"/>
    </row>
    <row r="610" ht="15.75" customHeight="1">
      <c r="C610" s="44"/>
    </row>
    <row r="611" ht="15.75" customHeight="1">
      <c r="C611" s="44"/>
    </row>
    <row r="612" ht="15.75" customHeight="1">
      <c r="C612" s="44"/>
    </row>
    <row r="613" ht="15.75" customHeight="1">
      <c r="C613" s="44"/>
    </row>
    <row r="614" ht="15.75" customHeight="1">
      <c r="C614" s="44"/>
    </row>
    <row r="615" ht="15.75" customHeight="1">
      <c r="C615" s="44"/>
    </row>
    <row r="616" ht="15.75" customHeight="1">
      <c r="C616" s="44"/>
    </row>
    <row r="617" ht="15.75" customHeight="1">
      <c r="C617" s="44"/>
    </row>
    <row r="618" ht="15.75" customHeight="1">
      <c r="C618" s="44"/>
    </row>
    <row r="619" ht="15.75" customHeight="1">
      <c r="C619" s="44"/>
    </row>
    <row r="620" ht="15.75" customHeight="1">
      <c r="C620" s="44"/>
    </row>
    <row r="621" ht="15.75" customHeight="1">
      <c r="C621" s="44"/>
    </row>
    <row r="622" ht="15.75" customHeight="1">
      <c r="C622" s="44"/>
    </row>
    <row r="623" ht="15.75" customHeight="1">
      <c r="C623" s="44"/>
    </row>
    <row r="624" ht="15.75" customHeight="1">
      <c r="C624" s="44"/>
    </row>
    <row r="625" ht="15.75" customHeight="1">
      <c r="C625" s="44"/>
    </row>
    <row r="626" ht="15.75" customHeight="1">
      <c r="C626" s="44"/>
    </row>
    <row r="627" ht="15.75" customHeight="1">
      <c r="C627" s="44"/>
    </row>
    <row r="628" ht="15.75" customHeight="1">
      <c r="C628" s="44"/>
    </row>
    <row r="629" ht="15.75" customHeight="1">
      <c r="C629" s="44"/>
    </row>
    <row r="630" ht="15.75" customHeight="1">
      <c r="C630" s="44"/>
    </row>
    <row r="631" ht="15.75" customHeight="1">
      <c r="C631" s="44"/>
    </row>
    <row r="632" ht="15.75" customHeight="1">
      <c r="C632" s="44"/>
    </row>
    <row r="633" ht="15.75" customHeight="1">
      <c r="C633" s="44"/>
    </row>
    <row r="634" ht="15.75" customHeight="1">
      <c r="C634" s="44"/>
    </row>
    <row r="635" ht="15.75" customHeight="1">
      <c r="C635" s="44"/>
    </row>
    <row r="636" ht="15.75" customHeight="1">
      <c r="C636" s="44"/>
    </row>
    <row r="637" ht="15.75" customHeight="1">
      <c r="C637" s="44"/>
    </row>
    <row r="638" ht="15.75" customHeight="1">
      <c r="C638" s="44"/>
    </row>
    <row r="639" ht="15.75" customHeight="1">
      <c r="C639" s="44"/>
    </row>
    <row r="640" ht="15.75" customHeight="1">
      <c r="C640" s="44"/>
    </row>
    <row r="641" ht="15.75" customHeight="1">
      <c r="C641" s="44"/>
    </row>
    <row r="642" ht="15.75" customHeight="1">
      <c r="C642" s="44"/>
    </row>
    <row r="643" ht="15.75" customHeight="1">
      <c r="C643" s="44"/>
    </row>
    <row r="644" ht="15.75" customHeight="1">
      <c r="C644" s="44"/>
    </row>
    <row r="645" ht="15.75" customHeight="1">
      <c r="C645" s="44"/>
    </row>
    <row r="646" ht="15.75" customHeight="1">
      <c r="C646" s="44"/>
    </row>
    <row r="647" ht="15.75" customHeight="1">
      <c r="C647" s="44"/>
    </row>
    <row r="648" ht="15.75" customHeight="1">
      <c r="C648" s="44"/>
    </row>
    <row r="649" ht="15.75" customHeight="1">
      <c r="C649" s="44"/>
    </row>
    <row r="650" ht="15.75" customHeight="1">
      <c r="C650" s="44"/>
    </row>
    <row r="651" ht="15.75" customHeight="1">
      <c r="C651" s="44"/>
    </row>
    <row r="652" ht="15.75" customHeight="1">
      <c r="C652" s="44"/>
    </row>
    <row r="653" ht="15.75" customHeight="1">
      <c r="C653" s="44"/>
    </row>
    <row r="654" ht="15.75" customHeight="1">
      <c r="C654" s="44"/>
    </row>
    <row r="655" ht="15.75" customHeight="1">
      <c r="C655" s="44"/>
    </row>
    <row r="656" ht="15.75" customHeight="1">
      <c r="C656" s="44"/>
    </row>
    <row r="657" ht="15.75" customHeight="1">
      <c r="C657" s="44"/>
    </row>
    <row r="658" ht="15.75" customHeight="1">
      <c r="C658" s="44"/>
    </row>
    <row r="659" ht="15.75" customHeight="1">
      <c r="C659" s="44"/>
    </row>
    <row r="660" ht="15.75" customHeight="1">
      <c r="C660" s="44"/>
    </row>
    <row r="661" ht="15.75" customHeight="1">
      <c r="C661" s="44"/>
    </row>
    <row r="662" ht="15.75" customHeight="1">
      <c r="C662" s="44"/>
    </row>
    <row r="663" ht="15.75" customHeight="1">
      <c r="C663" s="44"/>
    </row>
    <row r="664" ht="15.75" customHeight="1">
      <c r="C664" s="44"/>
    </row>
    <row r="665" ht="15.75" customHeight="1">
      <c r="C665" s="44"/>
    </row>
    <row r="666" ht="15.75" customHeight="1">
      <c r="C666" s="44"/>
    </row>
    <row r="667" ht="15.75" customHeight="1">
      <c r="C667" s="44"/>
    </row>
    <row r="668" ht="15.75" customHeight="1">
      <c r="C668" s="44"/>
    </row>
    <row r="669" ht="15.75" customHeight="1">
      <c r="C669" s="44"/>
    </row>
    <row r="670" ht="15.75" customHeight="1">
      <c r="C670" s="44"/>
    </row>
    <row r="671" ht="15.75" customHeight="1">
      <c r="C671" s="44"/>
    </row>
    <row r="672" ht="15.75" customHeight="1">
      <c r="C672" s="44"/>
    </row>
    <row r="673" ht="15.75" customHeight="1">
      <c r="C673" s="44"/>
    </row>
    <row r="674" ht="15.75" customHeight="1">
      <c r="C674" s="44"/>
    </row>
    <row r="675" ht="15.75" customHeight="1">
      <c r="C675" s="44"/>
    </row>
    <row r="676" ht="15.75" customHeight="1">
      <c r="C676" s="44"/>
    </row>
    <row r="677" ht="15.75" customHeight="1">
      <c r="C677" s="44"/>
    </row>
    <row r="678" ht="15.75" customHeight="1">
      <c r="C678" s="44"/>
    </row>
    <row r="679" ht="15.75" customHeight="1">
      <c r="C679" s="44"/>
    </row>
    <row r="680" ht="15.75" customHeight="1">
      <c r="C680" s="44"/>
    </row>
    <row r="681" ht="15.75" customHeight="1">
      <c r="C681" s="44"/>
    </row>
    <row r="682" ht="15.75" customHeight="1">
      <c r="C682" s="44"/>
    </row>
    <row r="683" ht="15.75" customHeight="1">
      <c r="C683" s="44"/>
    </row>
    <row r="684" ht="15.75" customHeight="1">
      <c r="C684" s="44"/>
    </row>
    <row r="685" ht="15.75" customHeight="1">
      <c r="C685" s="44"/>
    </row>
    <row r="686" ht="15.75" customHeight="1">
      <c r="C686" s="44"/>
    </row>
    <row r="687" ht="15.75" customHeight="1">
      <c r="C687" s="44"/>
    </row>
    <row r="688" ht="15.75" customHeight="1">
      <c r="C688" s="44"/>
    </row>
    <row r="689" ht="15.75" customHeight="1">
      <c r="C689" s="44"/>
    </row>
    <row r="690" ht="15.75" customHeight="1">
      <c r="C690" s="44"/>
    </row>
    <row r="691" ht="15.75" customHeight="1">
      <c r="C691" s="44"/>
    </row>
    <row r="692" ht="15.75" customHeight="1">
      <c r="C692" s="44"/>
    </row>
    <row r="693" ht="15.75" customHeight="1">
      <c r="C693" s="44"/>
    </row>
    <row r="694" ht="15.75" customHeight="1">
      <c r="C694" s="44"/>
    </row>
    <row r="695" ht="15.75" customHeight="1">
      <c r="C695" s="44"/>
    </row>
    <row r="696" ht="15.75" customHeight="1">
      <c r="C696" s="44"/>
    </row>
    <row r="697" ht="15.75" customHeight="1">
      <c r="C697" s="44"/>
    </row>
    <row r="698" ht="15.75" customHeight="1">
      <c r="C698" s="44"/>
    </row>
    <row r="699" ht="15.75" customHeight="1">
      <c r="C699" s="44"/>
    </row>
    <row r="700" ht="15.75" customHeight="1">
      <c r="C700" s="44"/>
    </row>
    <row r="701" ht="15.75" customHeight="1">
      <c r="C701" s="44"/>
    </row>
    <row r="702" ht="15.75" customHeight="1">
      <c r="C702" s="44"/>
    </row>
    <row r="703" ht="15.75" customHeight="1">
      <c r="C703" s="44"/>
    </row>
    <row r="704" ht="15.75" customHeight="1">
      <c r="C704" s="44"/>
    </row>
    <row r="705" ht="15.75" customHeight="1">
      <c r="C705" s="44"/>
    </row>
    <row r="706" ht="15.75" customHeight="1">
      <c r="C706" s="44"/>
    </row>
    <row r="707" ht="15.75" customHeight="1">
      <c r="C707" s="44"/>
    </row>
    <row r="708" ht="15.75" customHeight="1">
      <c r="C708" s="44"/>
    </row>
    <row r="709" ht="15.75" customHeight="1">
      <c r="C709" s="44"/>
    </row>
    <row r="710" ht="15.75" customHeight="1">
      <c r="C710" s="44"/>
    </row>
    <row r="711" ht="15.75" customHeight="1">
      <c r="C711" s="44"/>
    </row>
    <row r="712" ht="15.75" customHeight="1">
      <c r="C712" s="44"/>
    </row>
    <row r="713" ht="15.75" customHeight="1">
      <c r="C713" s="44"/>
    </row>
    <row r="714" ht="15.75" customHeight="1">
      <c r="C714" s="44"/>
    </row>
    <row r="715" ht="15.75" customHeight="1">
      <c r="C715" s="44"/>
    </row>
    <row r="716" ht="15.75" customHeight="1">
      <c r="C716" s="44"/>
    </row>
    <row r="717" ht="15.75" customHeight="1">
      <c r="C717" s="44"/>
    </row>
    <row r="718" ht="15.75" customHeight="1">
      <c r="C718" s="44"/>
    </row>
    <row r="719" ht="15.75" customHeight="1">
      <c r="C719" s="44"/>
    </row>
    <row r="720" ht="15.75" customHeight="1">
      <c r="C720" s="44"/>
    </row>
    <row r="721" ht="15.75" customHeight="1">
      <c r="C721" s="44"/>
    </row>
    <row r="722" ht="15.75" customHeight="1">
      <c r="C722" s="44"/>
    </row>
    <row r="723" ht="15.75" customHeight="1">
      <c r="C723" s="44"/>
    </row>
    <row r="724" ht="15.75" customHeight="1">
      <c r="C724" s="44"/>
    </row>
    <row r="725" ht="15.75" customHeight="1">
      <c r="C725" s="44"/>
    </row>
    <row r="726" ht="15.75" customHeight="1">
      <c r="C726" s="44"/>
    </row>
    <row r="727" ht="15.75" customHeight="1">
      <c r="C727" s="44"/>
    </row>
    <row r="728" ht="15.75" customHeight="1">
      <c r="C728" s="44"/>
    </row>
    <row r="729" ht="15.75" customHeight="1">
      <c r="C729" s="44"/>
    </row>
    <row r="730" ht="15.75" customHeight="1">
      <c r="C730" s="44"/>
    </row>
    <row r="731" ht="15.75" customHeight="1">
      <c r="C731" s="44"/>
    </row>
    <row r="732" ht="15.75" customHeight="1">
      <c r="C732" s="44"/>
    </row>
    <row r="733" ht="15.75" customHeight="1">
      <c r="C733" s="44"/>
    </row>
    <row r="734" ht="15.75" customHeight="1">
      <c r="C734" s="44"/>
    </row>
    <row r="735" ht="15.75" customHeight="1">
      <c r="C735" s="44"/>
    </row>
    <row r="736" ht="15.75" customHeight="1">
      <c r="C736" s="44"/>
    </row>
    <row r="737" ht="15.75" customHeight="1">
      <c r="C737" s="44"/>
    </row>
    <row r="738" ht="15.75" customHeight="1">
      <c r="C738" s="44"/>
    </row>
    <row r="739" ht="15.75" customHeight="1">
      <c r="C739" s="44"/>
    </row>
    <row r="740" ht="15.75" customHeight="1">
      <c r="C740" s="44"/>
    </row>
    <row r="741" ht="15.75" customHeight="1">
      <c r="C741" s="44"/>
    </row>
    <row r="742" ht="15.75" customHeight="1">
      <c r="C742" s="44"/>
    </row>
    <row r="743" ht="15.75" customHeight="1">
      <c r="C743" s="44"/>
    </row>
    <row r="744" ht="15.75" customHeight="1">
      <c r="C744" s="44"/>
    </row>
    <row r="745" ht="15.75" customHeight="1">
      <c r="C745" s="44"/>
    </row>
    <row r="746" ht="15.75" customHeight="1">
      <c r="C746" s="44"/>
    </row>
    <row r="747" ht="15.75" customHeight="1">
      <c r="C747" s="44"/>
    </row>
    <row r="748" ht="15.75" customHeight="1">
      <c r="C748" s="44"/>
    </row>
    <row r="749" ht="15.75" customHeight="1">
      <c r="C749" s="44"/>
    </row>
    <row r="750" ht="15.75" customHeight="1">
      <c r="C750" s="44"/>
    </row>
    <row r="751" ht="15.75" customHeight="1">
      <c r="C751" s="44"/>
    </row>
    <row r="752" ht="15.75" customHeight="1">
      <c r="C752" s="44"/>
    </row>
    <row r="753" ht="15.75" customHeight="1">
      <c r="C753" s="44"/>
    </row>
    <row r="754" ht="15.75" customHeight="1">
      <c r="C754" s="44"/>
    </row>
    <row r="755" ht="15.75" customHeight="1">
      <c r="C755" s="44"/>
    </row>
    <row r="756" ht="15.75" customHeight="1">
      <c r="C756" s="44"/>
    </row>
    <row r="757" ht="15.75" customHeight="1">
      <c r="C757" s="44"/>
    </row>
    <row r="758" ht="15.75" customHeight="1">
      <c r="C758" s="44"/>
    </row>
    <row r="759" ht="15.75" customHeight="1">
      <c r="C759" s="44"/>
    </row>
    <row r="760" ht="15.75" customHeight="1">
      <c r="C760" s="44"/>
    </row>
    <row r="761" ht="15.75" customHeight="1">
      <c r="C761" s="44"/>
    </row>
    <row r="762" ht="15.75" customHeight="1">
      <c r="C762" s="44"/>
    </row>
    <row r="763" ht="15.75" customHeight="1">
      <c r="C763" s="44"/>
    </row>
    <row r="764" ht="15.75" customHeight="1">
      <c r="C764" s="44"/>
    </row>
    <row r="765" ht="15.75" customHeight="1">
      <c r="C765" s="44"/>
    </row>
    <row r="766" ht="15.75" customHeight="1">
      <c r="C766" s="44"/>
    </row>
    <row r="767" ht="15.75" customHeight="1">
      <c r="C767" s="44"/>
    </row>
    <row r="768" ht="15.75" customHeight="1">
      <c r="C768" s="44"/>
    </row>
    <row r="769" ht="15.75" customHeight="1">
      <c r="C769" s="44"/>
    </row>
    <row r="770" ht="15.75" customHeight="1">
      <c r="C770" s="44"/>
    </row>
    <row r="771" ht="15.75" customHeight="1">
      <c r="C771" s="44"/>
    </row>
    <row r="772" ht="15.75" customHeight="1">
      <c r="C772" s="44"/>
    </row>
    <row r="773" ht="15.75" customHeight="1">
      <c r="C773" s="44"/>
    </row>
    <row r="774" ht="15.75" customHeight="1">
      <c r="C774" s="44"/>
    </row>
    <row r="775" ht="15.75" customHeight="1">
      <c r="C775" s="44"/>
    </row>
    <row r="776" ht="15.75" customHeight="1">
      <c r="C776" s="44"/>
    </row>
    <row r="777" ht="15.75" customHeight="1">
      <c r="C777" s="44"/>
    </row>
    <row r="778" ht="15.75" customHeight="1">
      <c r="C778" s="44"/>
    </row>
    <row r="779" ht="15.75" customHeight="1">
      <c r="C779" s="44"/>
    </row>
    <row r="780" ht="15.75" customHeight="1">
      <c r="C780" s="44"/>
    </row>
    <row r="781" ht="15.75" customHeight="1">
      <c r="C781" s="44"/>
    </row>
    <row r="782" ht="15.75" customHeight="1">
      <c r="C782" s="44"/>
    </row>
    <row r="783" ht="15.75" customHeight="1">
      <c r="C783" s="44"/>
    </row>
    <row r="784" ht="15.75" customHeight="1">
      <c r="C784" s="44"/>
    </row>
    <row r="785" ht="15.75" customHeight="1">
      <c r="C785" s="44"/>
    </row>
    <row r="786" ht="15.75" customHeight="1">
      <c r="C786" s="44"/>
    </row>
    <row r="787" ht="15.75" customHeight="1">
      <c r="C787" s="44"/>
    </row>
    <row r="788" ht="15.75" customHeight="1">
      <c r="C788" s="44"/>
    </row>
    <row r="789" ht="15.75" customHeight="1">
      <c r="C789" s="44"/>
    </row>
    <row r="790" ht="15.75" customHeight="1">
      <c r="C790" s="44"/>
    </row>
    <row r="791" ht="15.75" customHeight="1">
      <c r="C791" s="44"/>
    </row>
    <row r="792" ht="15.75" customHeight="1">
      <c r="C792" s="44"/>
    </row>
    <row r="793" ht="15.75" customHeight="1">
      <c r="C793" s="44"/>
    </row>
    <row r="794" ht="15.75" customHeight="1">
      <c r="C794" s="44"/>
    </row>
    <row r="795" ht="15.75" customHeight="1">
      <c r="C795" s="44"/>
    </row>
    <row r="796" ht="15.75" customHeight="1">
      <c r="C796" s="44"/>
    </row>
    <row r="797" ht="15.75" customHeight="1">
      <c r="C797" s="44"/>
    </row>
    <row r="798" ht="15.75" customHeight="1">
      <c r="C798" s="44"/>
    </row>
    <row r="799" ht="15.75" customHeight="1">
      <c r="C799" s="44"/>
    </row>
    <row r="800" ht="15.75" customHeight="1">
      <c r="C800" s="44"/>
    </row>
    <row r="801" ht="15.75" customHeight="1">
      <c r="C801" s="44"/>
    </row>
    <row r="802" ht="15.75" customHeight="1">
      <c r="C802" s="44"/>
    </row>
    <row r="803" ht="15.75" customHeight="1">
      <c r="C803" s="44"/>
    </row>
    <row r="804" ht="15.75" customHeight="1">
      <c r="C804" s="44"/>
    </row>
    <row r="805" ht="15.75" customHeight="1">
      <c r="C805" s="44"/>
    </row>
    <row r="806" ht="15.75" customHeight="1">
      <c r="C806" s="44"/>
    </row>
    <row r="807" ht="15.75" customHeight="1">
      <c r="C807" s="44"/>
    </row>
    <row r="808" ht="15.75" customHeight="1">
      <c r="C808" s="44"/>
    </row>
    <row r="809" ht="15.75" customHeight="1">
      <c r="C809" s="44"/>
    </row>
    <row r="810" ht="15.75" customHeight="1">
      <c r="C810" s="44"/>
    </row>
    <row r="811" ht="15.75" customHeight="1">
      <c r="C811" s="44"/>
    </row>
    <row r="812" ht="15.75" customHeight="1">
      <c r="C812" s="44"/>
    </row>
    <row r="813" ht="15.75" customHeight="1">
      <c r="C813" s="44"/>
    </row>
    <row r="814" ht="15.75" customHeight="1">
      <c r="C814" s="44"/>
    </row>
    <row r="815" ht="15.75" customHeight="1">
      <c r="C815" s="44"/>
    </row>
    <row r="816" ht="15.75" customHeight="1">
      <c r="C816" s="44"/>
    </row>
    <row r="817" ht="15.75" customHeight="1">
      <c r="C817" s="44"/>
    </row>
    <row r="818" ht="15.75" customHeight="1">
      <c r="C818" s="44"/>
    </row>
    <row r="819" ht="15.75" customHeight="1">
      <c r="C819" s="44"/>
    </row>
    <row r="820" ht="15.75" customHeight="1">
      <c r="C820" s="44"/>
    </row>
    <row r="821" ht="15.75" customHeight="1">
      <c r="C821" s="44"/>
    </row>
    <row r="822" ht="15.75" customHeight="1">
      <c r="C822" s="44"/>
    </row>
    <row r="823" ht="15.75" customHeight="1">
      <c r="C823" s="44"/>
    </row>
    <row r="824" ht="15.75" customHeight="1">
      <c r="C824" s="44"/>
    </row>
    <row r="825" ht="15.75" customHeight="1">
      <c r="C825" s="44"/>
    </row>
    <row r="826" ht="15.75" customHeight="1">
      <c r="C826" s="44"/>
    </row>
    <row r="827" ht="15.75" customHeight="1">
      <c r="C827" s="44"/>
    </row>
    <row r="828" ht="15.75" customHeight="1">
      <c r="C828" s="44"/>
    </row>
    <row r="829" ht="15.75" customHeight="1">
      <c r="C829" s="44"/>
    </row>
    <row r="830" ht="15.75" customHeight="1">
      <c r="C830" s="44"/>
    </row>
    <row r="831" ht="15.75" customHeight="1">
      <c r="C831" s="44"/>
    </row>
    <row r="832" ht="15.75" customHeight="1">
      <c r="C832" s="44"/>
    </row>
    <row r="833" ht="15.75" customHeight="1">
      <c r="C833" s="44"/>
    </row>
    <row r="834" ht="15.75" customHeight="1">
      <c r="C834" s="44"/>
    </row>
    <row r="835" ht="15.75" customHeight="1">
      <c r="C835" s="44"/>
    </row>
    <row r="836" ht="15.75" customHeight="1">
      <c r="C836" s="44"/>
    </row>
    <row r="837" ht="15.75" customHeight="1">
      <c r="C837" s="44"/>
    </row>
    <row r="838" ht="15.75" customHeight="1">
      <c r="C838" s="44"/>
    </row>
    <row r="839" ht="15.75" customHeight="1">
      <c r="C839" s="44"/>
    </row>
    <row r="840" ht="15.75" customHeight="1">
      <c r="C840" s="44"/>
    </row>
    <row r="841" ht="15.75" customHeight="1">
      <c r="C841" s="44"/>
    </row>
    <row r="842" ht="15.75" customHeight="1">
      <c r="C842" s="44"/>
    </row>
    <row r="843" ht="15.75" customHeight="1">
      <c r="C843" s="44"/>
    </row>
    <row r="844" ht="15.75" customHeight="1">
      <c r="C844" s="44"/>
    </row>
    <row r="845" ht="15.75" customHeight="1">
      <c r="C845" s="44"/>
    </row>
    <row r="846" ht="15.75" customHeight="1">
      <c r="C846" s="44"/>
    </row>
    <row r="847" ht="15.75" customHeight="1">
      <c r="C847" s="44"/>
    </row>
    <row r="848" ht="15.75" customHeight="1">
      <c r="C848" s="44"/>
    </row>
    <row r="849" ht="15.75" customHeight="1">
      <c r="C849" s="44"/>
    </row>
    <row r="850" ht="15.75" customHeight="1">
      <c r="C850" s="44"/>
    </row>
    <row r="851" ht="15.75" customHeight="1">
      <c r="C851" s="44"/>
    </row>
    <row r="852" ht="15.75" customHeight="1">
      <c r="C852" s="44"/>
    </row>
    <row r="853" ht="15.75" customHeight="1">
      <c r="C853" s="44"/>
    </row>
    <row r="854" ht="15.75" customHeight="1">
      <c r="C854" s="44"/>
    </row>
    <row r="855" ht="15.75" customHeight="1">
      <c r="C855" s="44"/>
    </row>
    <row r="856" ht="15.75" customHeight="1">
      <c r="C856" s="44"/>
    </row>
    <row r="857" ht="15.75" customHeight="1">
      <c r="C857" s="44"/>
    </row>
    <row r="858" ht="15.75" customHeight="1">
      <c r="C858" s="44"/>
    </row>
    <row r="859" ht="15.75" customHeight="1">
      <c r="C859" s="44"/>
    </row>
    <row r="860" ht="15.75" customHeight="1">
      <c r="C860" s="44"/>
    </row>
    <row r="861" ht="15.75" customHeight="1">
      <c r="C861" s="44"/>
    </row>
    <row r="862" ht="15.75" customHeight="1">
      <c r="C862" s="44"/>
    </row>
    <row r="863" ht="15.75" customHeight="1">
      <c r="C863" s="44"/>
    </row>
    <row r="864" ht="15.75" customHeight="1">
      <c r="C864" s="44"/>
    </row>
    <row r="865" ht="15.75" customHeight="1">
      <c r="C865" s="44"/>
    </row>
    <row r="866" ht="15.75" customHeight="1">
      <c r="C866" s="44"/>
    </row>
    <row r="867" ht="15.75" customHeight="1">
      <c r="C867" s="44"/>
    </row>
    <row r="868" ht="15.75" customHeight="1">
      <c r="C868" s="44"/>
    </row>
    <row r="869" ht="15.75" customHeight="1">
      <c r="C869" s="44"/>
    </row>
    <row r="870" ht="15.75" customHeight="1">
      <c r="C870" s="44"/>
    </row>
    <row r="871" ht="15.75" customHeight="1">
      <c r="C871" s="44"/>
    </row>
    <row r="872" ht="15.75" customHeight="1">
      <c r="C872" s="44"/>
    </row>
    <row r="873" ht="15.75" customHeight="1">
      <c r="C873" s="44"/>
    </row>
    <row r="874" ht="15.75" customHeight="1">
      <c r="C874" s="44"/>
    </row>
    <row r="875" ht="15.75" customHeight="1">
      <c r="C875" s="44"/>
    </row>
    <row r="876" ht="15.75" customHeight="1">
      <c r="C876" s="44"/>
    </row>
    <row r="877" ht="15.75" customHeight="1">
      <c r="C877" s="44"/>
    </row>
    <row r="878" ht="15.75" customHeight="1">
      <c r="C878" s="44"/>
    </row>
    <row r="879" ht="15.75" customHeight="1">
      <c r="C879" s="44"/>
    </row>
    <row r="880" ht="15.75" customHeight="1">
      <c r="C880" s="44"/>
    </row>
    <row r="881" ht="15.75" customHeight="1">
      <c r="C881" s="44"/>
    </row>
    <row r="882" ht="15.75" customHeight="1">
      <c r="C882" s="44"/>
    </row>
    <row r="883" ht="15.75" customHeight="1">
      <c r="C883" s="44"/>
    </row>
    <row r="884" ht="15.75" customHeight="1">
      <c r="C884" s="44"/>
    </row>
    <row r="885" ht="15.75" customHeight="1">
      <c r="C885" s="44"/>
    </row>
    <row r="886" ht="15.75" customHeight="1">
      <c r="C886" s="44"/>
    </row>
    <row r="887" ht="15.75" customHeight="1">
      <c r="C887" s="44"/>
    </row>
    <row r="888" ht="15.75" customHeight="1">
      <c r="C888" s="44"/>
    </row>
    <row r="889" ht="15.75" customHeight="1">
      <c r="C889" s="44"/>
    </row>
    <row r="890" ht="15.75" customHeight="1">
      <c r="C890" s="44"/>
    </row>
    <row r="891" ht="15.75" customHeight="1">
      <c r="C891" s="44"/>
    </row>
    <row r="892" ht="15.75" customHeight="1">
      <c r="C892" s="44"/>
    </row>
    <row r="893" ht="15.75" customHeight="1">
      <c r="C893" s="44"/>
    </row>
    <row r="894" ht="15.75" customHeight="1">
      <c r="C894" s="44"/>
    </row>
    <row r="895" ht="15.75" customHeight="1">
      <c r="C895" s="44"/>
    </row>
    <row r="896" ht="15.75" customHeight="1">
      <c r="C896" s="44"/>
    </row>
    <row r="897" ht="15.75" customHeight="1">
      <c r="C897" s="44"/>
    </row>
    <row r="898" ht="15.75" customHeight="1">
      <c r="C898" s="44"/>
    </row>
    <row r="899" ht="15.75" customHeight="1">
      <c r="C899" s="44"/>
    </row>
    <row r="900" ht="15.75" customHeight="1">
      <c r="C900" s="44"/>
    </row>
    <row r="901" ht="15.75" customHeight="1">
      <c r="C901" s="44"/>
    </row>
    <row r="902" ht="15.75" customHeight="1">
      <c r="C902" s="44"/>
    </row>
    <row r="903" ht="15.75" customHeight="1">
      <c r="C903" s="44"/>
    </row>
    <row r="904" ht="15.75" customHeight="1">
      <c r="C904" s="44"/>
    </row>
    <row r="905" ht="15.75" customHeight="1">
      <c r="C905" s="44"/>
    </row>
    <row r="906" ht="15.75" customHeight="1">
      <c r="C906" s="44"/>
    </row>
    <row r="907" ht="15.75" customHeight="1">
      <c r="C907" s="44"/>
    </row>
    <row r="908" ht="15.75" customHeight="1">
      <c r="C908" s="44"/>
    </row>
    <row r="909" ht="15.75" customHeight="1">
      <c r="C909" s="44"/>
    </row>
    <row r="910" ht="15.75" customHeight="1">
      <c r="C910" s="44"/>
    </row>
    <row r="911" ht="15.75" customHeight="1">
      <c r="C911" s="44"/>
    </row>
    <row r="912" ht="15.75" customHeight="1">
      <c r="C912" s="44"/>
    </row>
    <row r="913" ht="15.75" customHeight="1">
      <c r="C913" s="44"/>
    </row>
    <row r="914" ht="15.75" customHeight="1">
      <c r="C914" s="44"/>
    </row>
    <row r="915" ht="15.75" customHeight="1">
      <c r="C915" s="44"/>
    </row>
    <row r="916" ht="15.75" customHeight="1">
      <c r="C916" s="44"/>
    </row>
    <row r="917" ht="15.75" customHeight="1">
      <c r="C917" s="44"/>
    </row>
    <row r="918" ht="15.75" customHeight="1">
      <c r="C918" s="44"/>
    </row>
    <row r="919" ht="15.75" customHeight="1">
      <c r="C919" s="44"/>
    </row>
    <row r="920" ht="15.75" customHeight="1">
      <c r="C920" s="44"/>
    </row>
    <row r="921" ht="15.75" customHeight="1">
      <c r="C921" s="44"/>
    </row>
    <row r="922" ht="15.75" customHeight="1">
      <c r="C922" s="44"/>
    </row>
    <row r="923" ht="15.75" customHeight="1">
      <c r="C923" s="44"/>
    </row>
    <row r="924" ht="15.75" customHeight="1">
      <c r="C924" s="44"/>
    </row>
    <row r="925" ht="15.75" customHeight="1">
      <c r="C925" s="44"/>
    </row>
    <row r="926" ht="15.75" customHeight="1">
      <c r="C926" s="44"/>
    </row>
    <row r="927" ht="15.75" customHeight="1">
      <c r="C927" s="44"/>
    </row>
    <row r="928" ht="15.75" customHeight="1">
      <c r="C928" s="44"/>
    </row>
    <row r="929" ht="15.75" customHeight="1">
      <c r="C929" s="44"/>
    </row>
    <row r="930" ht="15.75" customHeight="1">
      <c r="C930" s="44"/>
    </row>
    <row r="931" ht="15.75" customHeight="1">
      <c r="C931" s="44"/>
    </row>
    <row r="932" ht="15.75" customHeight="1">
      <c r="C932" s="44"/>
    </row>
    <row r="933" ht="15.75" customHeight="1">
      <c r="C933" s="44"/>
    </row>
    <row r="934" ht="15.75" customHeight="1">
      <c r="C934" s="44"/>
    </row>
    <row r="935" ht="15.75" customHeight="1">
      <c r="C935" s="44"/>
    </row>
    <row r="936" ht="15.75" customHeight="1">
      <c r="C936" s="44"/>
    </row>
    <row r="937" ht="15.75" customHeight="1">
      <c r="C937" s="44"/>
    </row>
    <row r="938" ht="15.75" customHeight="1">
      <c r="C938" s="44"/>
    </row>
    <row r="939" ht="15.75" customHeight="1">
      <c r="C939" s="44"/>
    </row>
    <row r="940" ht="15.75" customHeight="1">
      <c r="C940" s="44"/>
    </row>
    <row r="941" ht="15.75" customHeight="1">
      <c r="C941" s="44"/>
    </row>
    <row r="942" ht="15.75" customHeight="1">
      <c r="C942" s="44"/>
    </row>
    <row r="943" ht="15.75" customHeight="1">
      <c r="C943" s="44"/>
    </row>
    <row r="944" ht="15.75" customHeight="1">
      <c r="C944" s="44"/>
    </row>
    <row r="945" ht="15.75" customHeight="1">
      <c r="C945" s="44"/>
    </row>
    <row r="946" ht="15.75" customHeight="1">
      <c r="C946" s="44"/>
    </row>
    <row r="947" ht="15.75" customHeight="1">
      <c r="C947" s="44"/>
    </row>
    <row r="948" ht="15.75" customHeight="1">
      <c r="C948" s="44"/>
    </row>
    <row r="949" ht="15.75" customHeight="1">
      <c r="C949" s="44"/>
    </row>
    <row r="950" ht="15.75" customHeight="1">
      <c r="C950" s="44"/>
    </row>
    <row r="951" ht="15.75" customHeight="1">
      <c r="C951" s="44"/>
    </row>
    <row r="952" ht="15.75" customHeight="1">
      <c r="C952" s="44"/>
    </row>
    <row r="953" ht="15.75" customHeight="1">
      <c r="C953" s="44"/>
    </row>
    <row r="954" ht="15.75" customHeight="1">
      <c r="C954" s="44"/>
    </row>
    <row r="955" ht="15.75" customHeight="1">
      <c r="C955" s="44"/>
    </row>
    <row r="956" ht="15.75" customHeight="1">
      <c r="C956" s="44"/>
    </row>
    <row r="957" ht="15.75" customHeight="1">
      <c r="C957" s="44"/>
    </row>
    <row r="958" ht="15.75" customHeight="1">
      <c r="C958" s="44"/>
    </row>
    <row r="959" ht="15.75" customHeight="1">
      <c r="C959" s="44"/>
    </row>
    <row r="960" ht="15.75" customHeight="1">
      <c r="C960" s="44"/>
    </row>
    <row r="961" ht="15.75" customHeight="1">
      <c r="C961" s="44"/>
    </row>
    <row r="962" ht="15.75" customHeight="1">
      <c r="C962" s="44"/>
    </row>
    <row r="963" ht="15.75" customHeight="1">
      <c r="C963" s="44"/>
    </row>
    <row r="964" ht="15.75" customHeight="1">
      <c r="C964" s="44"/>
    </row>
    <row r="965" ht="15.75" customHeight="1">
      <c r="C965" s="44"/>
    </row>
    <row r="966" ht="15.75" customHeight="1">
      <c r="C966" s="44"/>
    </row>
    <row r="967" ht="15.75" customHeight="1">
      <c r="C967" s="44"/>
    </row>
    <row r="968" ht="15.75" customHeight="1">
      <c r="C968" s="44"/>
    </row>
    <row r="969" ht="15.75" customHeight="1">
      <c r="C969" s="44"/>
    </row>
    <row r="970" ht="15.75" customHeight="1">
      <c r="C970" s="44"/>
    </row>
    <row r="971" ht="15.75" customHeight="1">
      <c r="C971" s="44"/>
    </row>
    <row r="972" ht="15.75" customHeight="1">
      <c r="C972" s="44"/>
    </row>
    <row r="973" ht="15.75" customHeight="1">
      <c r="C973" s="44"/>
    </row>
    <row r="974" ht="15.75" customHeight="1">
      <c r="C974" s="44"/>
    </row>
    <row r="975" ht="15.75" customHeight="1">
      <c r="C975" s="44"/>
    </row>
    <row r="976" ht="15.75" customHeight="1">
      <c r="C976" s="44"/>
    </row>
    <row r="977" ht="15.75" customHeight="1">
      <c r="C977" s="44"/>
    </row>
    <row r="978" ht="15.75" customHeight="1">
      <c r="C978" s="44"/>
    </row>
    <row r="979" ht="15.75" customHeight="1">
      <c r="C979" s="44"/>
    </row>
    <row r="980" ht="15.75" customHeight="1">
      <c r="C980" s="44"/>
    </row>
    <row r="981" ht="15.75" customHeight="1">
      <c r="C981" s="44"/>
    </row>
    <row r="982" ht="15.75" customHeight="1">
      <c r="C982" s="44"/>
    </row>
    <row r="983" ht="15.75" customHeight="1">
      <c r="C983" s="44"/>
    </row>
    <row r="984" ht="15.75" customHeight="1">
      <c r="C984" s="44"/>
    </row>
    <row r="985" ht="15.75" customHeight="1">
      <c r="C985" s="44"/>
    </row>
    <row r="986" ht="15.75" customHeight="1">
      <c r="C986" s="44"/>
    </row>
    <row r="987" ht="15.75" customHeight="1">
      <c r="C987" s="44"/>
    </row>
    <row r="988" ht="15.75" customHeight="1">
      <c r="C988" s="44"/>
    </row>
    <row r="989" ht="15.75" customHeight="1">
      <c r="C989" s="44"/>
    </row>
    <row r="990" ht="15.75" customHeight="1">
      <c r="C990" s="44"/>
    </row>
    <row r="991" ht="15.75" customHeight="1">
      <c r="C991" s="44"/>
    </row>
    <row r="992" ht="15.75" customHeight="1">
      <c r="C992" s="44"/>
    </row>
    <row r="993" ht="15.75" customHeight="1">
      <c r="C993" s="44"/>
    </row>
    <row r="994" ht="15.75" customHeight="1">
      <c r="C994" s="44"/>
    </row>
    <row r="995" ht="15.75" customHeight="1">
      <c r="C995" s="44"/>
    </row>
    <row r="996" ht="15.75" customHeight="1">
      <c r="C996" s="44"/>
    </row>
    <row r="997" ht="15.75" customHeight="1">
      <c r="C997" s="44"/>
    </row>
    <row r="998" ht="15.75" customHeight="1">
      <c r="C998" s="44"/>
    </row>
    <row r="999" ht="15.75" customHeight="1">
      <c r="C999" s="44"/>
    </row>
    <row r="1000" ht="15.75" customHeight="1">
      <c r="C1000" s="44"/>
    </row>
    <row r="1001" ht="15.75" customHeight="1">
      <c r="C1001" s="44"/>
    </row>
    <row r="1002" ht="15.75" customHeight="1">
      <c r="C1002" s="44"/>
    </row>
    <row r="1003" ht="15.75" customHeight="1">
      <c r="C1003" s="44"/>
    </row>
    <row r="1004" ht="15.75" customHeight="1">
      <c r="C1004" s="44"/>
    </row>
    <row r="1005" ht="15.75" customHeight="1">
      <c r="C1005" s="44"/>
    </row>
    <row r="1006" ht="15.75" customHeight="1">
      <c r="C1006" s="44"/>
    </row>
    <row r="1007" ht="15.75" customHeight="1">
      <c r="C1007" s="44"/>
    </row>
    <row r="1008" ht="15.75" customHeight="1">
      <c r="C1008" s="44"/>
    </row>
    <row r="1009" ht="15.75" customHeight="1">
      <c r="C1009" s="44"/>
    </row>
    <row r="1010" ht="15.75" customHeight="1">
      <c r="C1010" s="44"/>
    </row>
    <row r="1011" ht="15.75" customHeight="1">
      <c r="C1011" s="44"/>
    </row>
    <row r="1012" ht="15.75" customHeight="1">
      <c r="C1012" s="44"/>
    </row>
    <row r="1013" ht="15.75" customHeight="1">
      <c r="C1013" s="44"/>
    </row>
    <row r="1014" ht="15.75" customHeight="1">
      <c r="C1014" s="44"/>
    </row>
    <row r="1015" ht="15.75" customHeight="1">
      <c r="C1015" s="44"/>
    </row>
    <row r="1016" ht="15.75" customHeight="1">
      <c r="C1016" s="44"/>
    </row>
    <row r="1017" ht="15.75" customHeight="1">
      <c r="C1017" s="44"/>
    </row>
    <row r="1018" ht="15.75" customHeight="1">
      <c r="C1018" s="44"/>
    </row>
    <row r="1019" ht="15.75" customHeight="1">
      <c r="C1019" s="44"/>
    </row>
    <row r="1020" ht="15.75" customHeight="1">
      <c r="C1020" s="44"/>
    </row>
    <row r="1021" ht="15.75" customHeight="1">
      <c r="C1021" s="44"/>
    </row>
    <row r="1022" ht="15.75" customHeight="1">
      <c r="C1022" s="44"/>
    </row>
    <row r="1023" ht="15.75" customHeight="1">
      <c r="C1023" s="44"/>
    </row>
    <row r="1024" ht="15.75" customHeight="1">
      <c r="C1024" s="44"/>
    </row>
    <row r="1025" ht="15.75" customHeight="1">
      <c r="C1025" s="44"/>
    </row>
    <row r="1026" ht="15.75" customHeight="1">
      <c r="C1026" s="44"/>
    </row>
    <row r="1027" ht="15.75" customHeight="1">
      <c r="C1027" s="44"/>
    </row>
    <row r="1028" ht="15.75" customHeight="1">
      <c r="C1028" s="44"/>
    </row>
    <row r="1029" ht="15.75" customHeight="1">
      <c r="C1029" s="44"/>
    </row>
  </sheetData>
  <mergeCells count="28">
    <mergeCell ref="B2:L2"/>
    <mergeCell ref="B3:F3"/>
    <mergeCell ref="G3:J3"/>
    <mergeCell ref="K3:L3"/>
    <mergeCell ref="B4:F4"/>
    <mergeCell ref="G4:L4"/>
    <mergeCell ref="B5:L5"/>
    <mergeCell ref="J8:J9"/>
    <mergeCell ref="K8:K9"/>
    <mergeCell ref="L8:L9"/>
    <mergeCell ref="B8:B9"/>
    <mergeCell ref="C8:C9"/>
    <mergeCell ref="D8:D9"/>
    <mergeCell ref="E8:E9"/>
    <mergeCell ref="F8:F9"/>
    <mergeCell ref="G8:G9"/>
    <mergeCell ref="H8:I8"/>
    <mergeCell ref="B82:L82"/>
    <mergeCell ref="B83:L83"/>
    <mergeCell ref="B84:L84"/>
    <mergeCell ref="B85:L85"/>
    <mergeCell ref="E70:E76"/>
    <mergeCell ref="B78:D78"/>
    <mergeCell ref="F78:H78"/>
    <mergeCell ref="I78:K78"/>
    <mergeCell ref="B79:L79"/>
    <mergeCell ref="B80:L80"/>
    <mergeCell ref="B81:L81"/>
  </mergeCells>
  <dataValidations>
    <dataValidation type="list" allowBlank="1" showErrorMessage="1" sqref="F15:F19 F21:F22">
      <formula1>$O$5:$O$43</formula1>
    </dataValidation>
    <dataValidation type="list" allowBlank="1" showErrorMessage="1" sqref="G10:G42 G45:G50 G53:G56 G58:G76 F77">
      <formula1>$O$42:$O$57</formula1>
    </dataValidation>
    <dataValidation type="list" allowBlank="1" showErrorMessage="1" sqref="F10:F14 F20 F23:F56 F58:F76">
      <formula1>$O$5:$O$39</formula1>
    </dataValidation>
  </dataValidations>
  <printOptions/>
  <pageMargins bottom="0.75" footer="0.0" header="0.0" left="0.25" right="0.25" top="0.75"/>
  <pageSetup paperSize="9" scale="50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9A1136B2F461B84987ACD682680485DD" ma:contentTypeVersion="9412" ma:contentTypeDescription="The base project type from which other project content types inherit their information." ma:contentTypeScope="" ma:versionID="03658f440aa0eb55a393de1314ba0c11">
  <xsd:schema xmlns:xsd="http://www.w3.org/2001/XMLSchema" xmlns:xs="http://www.w3.org/2001/XMLSchema" xmlns:p="http://schemas.microsoft.com/office/2006/metadata/properties" xmlns:ns2="cdc7663a-08f0-4737-9e8c-148ce897a09c" xmlns:ns3="b2229c92-1d9e-40e2-9a53-31c02f0accf9" targetNamespace="http://schemas.microsoft.com/office/2006/metadata/properties" ma:root="true" ma:fieldsID="ac9921d0e4f52ae38af205ba8b972c0b" ns2:_="" ns3:_="">
    <xsd:import namespace="cdc7663a-08f0-4737-9e8c-148ce897a09c"/>
    <xsd:import namespace="b2229c92-1d9e-40e2-9a53-31c02f0accf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229c92-1d9e-40e2-9a53-31c02f0accf9" elementFormDefault="qualified">
    <xsd:import namespace="http://schemas.microsoft.com/office/2006/documentManagement/types"/>
    <xsd:import namespace="http://schemas.microsoft.com/office/infopath/2007/PartnerControls"/>
    <xsd:element name="MediaServiceAutoKeyPoints" ma:index="5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5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5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54" nillable="true" ma:displayName="Tags" ma:internalName="MediaServiceAutoTags" ma:readOnly="true">
      <xsd:simpleType>
        <xsd:restriction base="dms:Text"/>
      </xsd:simpleType>
    </xsd:element>
    <xsd:element name="MediaServiceLocation" ma:index="55" nillable="true" ma:displayName="Location" ma:internalName="MediaServiceLocation" ma:readOnly="true">
      <xsd:simpleType>
        <xsd:restriction base="dms:Text"/>
      </xsd:simpleType>
    </xsd:element>
    <xsd:element name="MediaServiceOCR" ma:index="5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5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5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VPC/FMP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Correa Tulio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SMALL AND MEDIUM ENTERPRISE</TermName>
          <TermId xmlns="http://schemas.microsoft.com/office/infopath/2007/PartnerControls">dc60e909-07f3-41c5-be67-c26ad544a0ce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33</Value>
      <Value>256</Value>
      <Value>30</Value>
      <Value>8</Value>
      <Value>32</Value>
    </TaxCatchAll>
    <Operation_x0020_Type xmlns="cdc7663a-08f0-4737-9e8c-148ce897a09c">Loan Operation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UR-L1174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>
      <Value>Revisión técnica</Value>
      <Value>15000 SCC Ex Post</Value>
      <Value>función</Value>
      <Value>organización</Value>
      <Value>evaluación</Value>
      <Value>diseño</Value>
      <Value>MIPYME</Value>
      <Value>Bienes</Value>
      <Value>Fecha</Value>
      <Value>JEP</Value>
      <Value>Subcomponente</Value>
      <Value>Estrategia</Value>
      <Value>contenidos</Value>
      <Value>S2</Value>
      <Value>cursos</Value>
      <Value>mejoras</Value>
      <Value>buenas prácticas 14000 CCIN Ex Post</Value>
      <Value>Comentarios SD BID/MIF % Local</Value>
      <Value>Grupo Asesor CD Ex</Value>
      <Value>LP Monto límite</Value>
      <Value>CP CD Nº Item</Value>
      <Value>Articulación Técnica</Value>
      <Value>inclusión digital SCC</Value>
      <Value>pilotos 10000 CCIN Ex Post</Value>
      <Value>Asistencia técnica</Value>
    </Extracted_x0020_Keywords>
    <Approval_x0020_date xmlns="cdc7663a-08f0-4737-9e8c-148ce897a09c" xsi:nil="true"/>
    <_dlc_DocId xmlns="cdc7663a-08f0-4737-9e8c-148ce897a09c">EZSHARE-2012672925-129</_dlc_DocId>
    <_dlc_DocIdUrl xmlns="cdc7663a-08f0-4737-9e8c-148ce897a09c">
      <Url>https://idbg.sharepoint.com/teams/EZ-UR-LON/UR-L1174/_layouts/15/DocIdRedir.aspx?ID=EZSHARE-2012672925-129</Url>
      <Description>EZSHARE-2012672925-129</Description>
    </_dlc_DocIdUrl>
  </documentManagement>
</p:properties>
</file>

<file path=customXml/itemProps1.xml><?xml version="1.0" encoding="utf-8"?>
<ds:datastoreItem xmlns:ds="http://schemas.openxmlformats.org/officeDocument/2006/customXml" ds:itemID="{8CF37BB6-E235-4258-B4B2-7856288C2A8E}"/>
</file>

<file path=customXml/itemProps2.xml><?xml version="1.0" encoding="utf-8"?>
<ds:datastoreItem xmlns:ds="http://schemas.openxmlformats.org/officeDocument/2006/customXml" ds:itemID="{E6C06651-9486-4DEC-86A7-6BAFB5F92A20}"/>
</file>

<file path=customXml/itemProps3.xml><?xml version="1.0" encoding="utf-8"?>
<ds:datastoreItem xmlns:ds="http://schemas.openxmlformats.org/officeDocument/2006/customXml" ds:itemID="{BDFBC04E-07D0-443C-ADF0-3906B3625418}"/>
</file>

<file path=customXml/itemProps4.xml><?xml version="1.0" encoding="utf-8"?>
<ds:datastoreItem xmlns:ds="http://schemas.openxmlformats.org/officeDocument/2006/customXml" ds:itemID="{8CC1E087-06B4-434B-A220-CBF80273A349}"/>
</file>

<file path=customXml/itemProps5.xml><?xml version="1.0" encoding="utf-8"?>
<ds:datastoreItem xmlns:ds="http://schemas.openxmlformats.org/officeDocument/2006/customXml" ds:itemID="{0FC0BAD6-BBCD-489F-94F4-A3E0CCC514FB}"/>
</file>

<file path=customXml/itemProps6.xml><?xml version="1.0" encoding="utf-8"?>
<ds:datastoreItem xmlns:ds="http://schemas.openxmlformats.org/officeDocument/2006/customXml" ds:itemID="{7EC0F749-D788-454F-826E-BA89BBEEFA8A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Carrasco</dc:creator>
  <cp:keywords/>
  <dcterms:created xsi:type="dcterms:W3CDTF">2021-03-31T01:01:36Z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0x010100ACF722E9F6B0B149B0CD8BE2560A6672009A1136B2F461B84987ACD682680485DD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32;#Uruguay|5d9b6fdd-d595-4446-a0eb-c14b465f6d0e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256;#SMALL AND MEDIUM ENTERPRISE|dc60e909-07f3-41c5-be67-c26ad544a0ce</vt:lpwstr>
  </property>
  <property fmtid="{D5CDD505-2E9C-101B-9397-08002B2CF9AE}" pid="13" name="Fund IDB">
    <vt:lpwstr>30;#ORC|c028a4b2-ad8b-4cf4-9cac-a2ae6a778e23</vt:lpwstr>
  </property>
  <property fmtid="{D5CDD505-2E9C-101B-9397-08002B2CF9AE}" pid="14" name="Sector IDB">
    <vt:lpwstr>33;#PRIVATE FIRMS AND SME DEVELOPMENT|c1e6207a-501c-43c6-a42a-7c1a019b2e26</vt:lpwstr>
  </property>
  <property fmtid="{D5CDD505-2E9C-101B-9397-08002B2CF9AE}" pid="15" name="_dlc_DocIdItemGuid">
    <vt:lpwstr>ceb409c2-d7a6-4d4f-a18f-b124b3d71f5f</vt:lpwstr>
  </property>
  <property fmtid="{D5CDD505-2E9C-101B-9397-08002B2CF9AE}" pid="17" name="Disclosure Activity">
    <vt:lpwstr>Procurement Plan</vt:lpwstr>
  </property>
  <property fmtid="{D5CDD505-2E9C-101B-9397-08002B2CF9AE}" pid="18" name="Webtopic">
    <vt:lpwstr/>
  </property>
  <property fmtid="{D5CDD505-2E9C-101B-9397-08002B2CF9AE}" pid="19" name="Series Operations IDB">
    <vt:lpwstr/>
  </property>
</Properties>
</file>