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cedrickj_iadb_org/Documents/Desktop/"/>
    </mc:Choice>
  </mc:AlternateContent>
  <xr:revisionPtr revIDLastSave="0" documentId="8_{D0B518AC-4AB8-4E5E-BC4B-1A9FAD99FE36}" xr6:coauthVersionLast="46" xr6:coauthVersionMax="46" xr10:uidLastSave="{00000000-0000-0000-0000-000000000000}"/>
  <bookViews>
    <workbookView xWindow="-120" yWindow="-120" windowWidth="29040" windowHeight="15840" xr2:uid="{6F79EDD9-3F7B-41EE-A359-0B0C10A3AA80}"/>
  </bookViews>
  <sheets>
    <sheet name="PPM 2021" sheetId="1" r:id="rId1"/>
  </sheets>
  <definedNames>
    <definedName name="_xlnm.Print_Titles" localSheetId="0">'PPM 2021'!$8:$9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F42" i="1"/>
  <c r="F44" i="1" s="1"/>
  <c r="F51" i="1" s="1"/>
  <c r="F35" i="1"/>
  <c r="F26" i="1"/>
  <c r="F21" i="1"/>
  <c r="F16" i="1"/>
</calcChain>
</file>

<file path=xl/sharedStrings.xml><?xml version="1.0" encoding="utf-8"?>
<sst xmlns="http://schemas.openxmlformats.org/spreadsheetml/2006/main" count="161" uniqueCount="97">
  <si>
    <t>Agence d'Exécution</t>
  </si>
  <si>
    <t>Ministère de l'Agriculture des Ressources Natureles et du développement Rural</t>
  </si>
  <si>
    <t>Unité d'Exécution</t>
  </si>
  <si>
    <t>Numéro et nom du programme</t>
  </si>
  <si>
    <t>HA-L1107 - Programme d'Innovations Technologiques pour l'Agriculture et l'Agroforesterie (PITAG)</t>
  </si>
  <si>
    <t xml:space="preserve">Date de préparation </t>
  </si>
  <si>
    <t>Janvier 2021</t>
  </si>
  <si>
    <t xml:space="preserve">Date de révision </t>
  </si>
  <si>
    <t>Période couverte par le PPM</t>
  </si>
  <si>
    <t>Janvier 2021 à décembre 2021</t>
  </si>
  <si>
    <t>Numéro de référence du marché (1)</t>
  </si>
  <si>
    <t>Composante et Activité</t>
  </si>
  <si>
    <t>Description du marché</t>
  </si>
  <si>
    <t xml:space="preserve">Méthode de de passation de marché (2) 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</si>
  <si>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</si>
  <si>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</si>
  <si>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</si>
  <si>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</si>
  <si>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</si>
  <si>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</si>
  <si>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</si>
  <si>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</si>
  <si>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(PI) </t>
  </si>
  <si>
    <t>Date de signature du contrat</t>
  </si>
  <si>
    <t>1- BIENS ET SERVICES CONNEXES (B)</t>
  </si>
  <si>
    <t>MARNDR/PITAG/B/AOI-05/20</t>
  </si>
  <si>
    <t>Composante 2/Produit 4</t>
  </si>
  <si>
    <t>Acquisition  de pompes  à energie solaire (Lot 2 : 14)</t>
  </si>
  <si>
    <t>AOI</t>
  </si>
  <si>
    <t>Ex Ante</t>
  </si>
  <si>
    <t>Mars 2020</t>
  </si>
  <si>
    <t>En cours</t>
  </si>
  <si>
    <t>MARNDR/PITAG/B/AON-03/20</t>
  </si>
  <si>
    <t>Composante 2/Produit 3</t>
  </si>
  <si>
    <t>Acquisition d'équipements (matériels de bureau) pour la DI</t>
  </si>
  <si>
    <t>AON</t>
  </si>
  <si>
    <t>Juin 2020</t>
  </si>
  <si>
    <t>MARNDR/PITAG/B/AON-___/21</t>
  </si>
  <si>
    <t>Compsante 2/Produit 1 et 4</t>
  </si>
  <si>
    <t>Acquisition de 3 véhicules Pick-Up double cabine</t>
  </si>
  <si>
    <t>Juin 2021</t>
  </si>
  <si>
    <t>En attente</t>
  </si>
  <si>
    <t>MARNDR/PITAG/B/AON-__/21</t>
  </si>
  <si>
    <t>Acquisition de  16 motocyclettes tout terrain</t>
  </si>
  <si>
    <t>SOUS-TOTAL 1</t>
  </si>
  <si>
    <t>2- TRAVAUX (T)</t>
  </si>
  <si>
    <t>SOUS-TOTAL 2</t>
  </si>
  <si>
    <t>3- SERVICES NON CONSULTATIFS (SNC)</t>
  </si>
  <si>
    <t>MARNDR/PITAG/SNC/SED-01/21</t>
  </si>
  <si>
    <r>
      <t>Entit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financi</t>
    </r>
    <r>
      <rPr>
        <sz val="9"/>
        <color theme="1"/>
        <rFont val="Calibri"/>
        <family val="2"/>
      </rPr>
      <t>è</t>
    </r>
    <r>
      <rPr>
        <sz val="9"/>
        <color theme="1"/>
        <rFont val="Times New Roman"/>
        <family val="1"/>
      </rPr>
      <t>re</t>
    </r>
  </si>
  <si>
    <t>SED</t>
  </si>
  <si>
    <t>Fevrier 2021</t>
  </si>
  <si>
    <t>Juillet 2021</t>
  </si>
  <si>
    <t>BNC-  GN-2349-15 clause 3.7 (c)</t>
  </si>
  <si>
    <t>SOUS-TOTAL 3</t>
  </si>
  <si>
    <t xml:space="preserve">4- BUREAUX DE SERVICES-CONSEILS                                                                                                                                            </t>
  </si>
  <si>
    <t>MARNDR/PITAG/SFQ-21/20</t>
  </si>
  <si>
    <t>Composante 1/Produit 2</t>
  </si>
  <si>
    <t>Recrutement d'un operateur pour les Champs Ecoles</t>
  </si>
  <si>
    <t>SFQ</t>
  </si>
  <si>
    <r>
      <t>F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vrier 2020</t>
    </r>
  </si>
  <si>
    <t xml:space="preserve">MARNDR/PITAG/SFQ-16/19 </t>
  </si>
  <si>
    <r>
      <t>Am</t>
    </r>
    <r>
      <rPr>
        <sz val="9"/>
        <color indexed="8"/>
        <rFont val="Calibri"/>
        <family val="2"/>
      </rPr>
      <t>é</t>
    </r>
    <r>
      <rPr>
        <sz val="9"/>
        <color indexed="8"/>
        <rFont val="Times New Roman"/>
        <family val="1"/>
      </rPr>
      <t>lioration de la fertilit</t>
    </r>
    <r>
      <rPr>
        <sz val="9"/>
        <color indexed="8"/>
        <rFont val="Calibri"/>
        <family val="2"/>
      </rPr>
      <t>é</t>
    </r>
    <r>
      <rPr>
        <sz val="9"/>
        <color indexed="8"/>
        <rFont val="Times New Roman"/>
        <family val="1"/>
      </rPr>
      <t xml:space="preserve"> des sols (PS2)</t>
    </r>
  </si>
  <si>
    <t>Février 2019</t>
  </si>
  <si>
    <t>MARNDR/PITAG/SFQ-___/21</t>
  </si>
  <si>
    <t>Stockage et conservation des denrees agricoles  (PS3) - Relance III</t>
  </si>
  <si>
    <t>MARNDR/PITAG/SFQ-18/20</t>
  </si>
  <si>
    <t>Identification et gestion de maladies et ravageurs (PS4-Relance)</t>
  </si>
  <si>
    <t>MARNDR/PITAG/PA/SED-01/19</t>
  </si>
  <si>
    <t>Composante 1/Produit 1</t>
  </si>
  <si>
    <t>Protocole de coopération technique</t>
  </si>
  <si>
    <t>Avril 2021</t>
  </si>
  <si>
    <t>CIRAD -  GN-2350-15 clause 3.10 (a) et (d)</t>
  </si>
  <si>
    <t>SOUS-TOTAL 4</t>
  </si>
  <si>
    <t xml:space="preserve">5- CONSULTANTS INDIVIDUELS         (CI)                                                                                                                                                              </t>
  </si>
  <si>
    <t>MARNDR/PITAG/QCIN-___/21</t>
  </si>
  <si>
    <t xml:space="preserve">Consultant pour l'audit technique des incitations-Relance </t>
  </si>
  <si>
    <t>QCIN</t>
  </si>
  <si>
    <t>Mai 2021</t>
  </si>
  <si>
    <t>MARNDR/PITAG/CI/QCIN-__/21</t>
  </si>
  <si>
    <r>
      <t xml:space="preserve">Consultant pour 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tude des esp</t>
    </r>
    <r>
      <rPr>
        <sz val="9"/>
        <rFont val="Calibri"/>
        <family val="2"/>
      </rPr>
      <t>è</t>
    </r>
    <r>
      <rPr>
        <sz val="9"/>
        <rFont val="Times New Roman"/>
        <family val="1"/>
      </rPr>
      <t>ces invasives-Relance</t>
    </r>
  </si>
  <si>
    <t>MARNDR/PITAG/CI/QCIN-___/21</t>
  </si>
  <si>
    <t>Spécialiste en ciblage, inclusion, genre et jeunesse - Nouvelle publication</t>
  </si>
  <si>
    <t>Composante 2/Produit 5</t>
  </si>
  <si>
    <t>Assistant administratif 2</t>
  </si>
  <si>
    <t>MARNDR/PITAG/CI/SED-12/21</t>
  </si>
  <si>
    <t>Consultant enappui à la structuration des planteurs et à la commercialisation des produits agricoles</t>
  </si>
  <si>
    <t>Mars 2021</t>
  </si>
  <si>
    <t>GN-2350-15 clause 5.4 (a)</t>
  </si>
  <si>
    <t>SOUS-TOTAL 5</t>
  </si>
  <si>
    <t>6- DÉPENSES OPÉRATIONNELLES  (DO)</t>
  </si>
  <si>
    <t>SOUS-TOTAL 6</t>
  </si>
  <si>
    <t>TOTAL 1+2+3+4+5+6</t>
  </si>
  <si>
    <r>
      <rPr>
        <b/>
        <sz val="9"/>
        <rFont val="Times New Roman"/>
        <family val="1"/>
      </rPr>
      <t xml:space="preserve">(1) LE NUMERO DE REFERENCE </t>
    </r>
    <r>
      <rPr>
        <sz val="9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</si>
  <si>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9"/>
        <rFont val="Times New Roman"/>
        <family val="1"/>
      </rPr>
      <t>(2) METHODE DE PDM</t>
    </r>
    <r>
      <rPr>
        <sz val="9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</si>
  <si>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9"/>
        <rFont val="Times New Roman"/>
        <family val="1"/>
      </rPr>
      <t>(3) ENTENTE DIRECTE</t>
    </r>
    <r>
      <rPr>
        <sz val="9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</si>
  <si>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9"/>
        <rFont val="Times New Roman"/>
        <family val="1"/>
      </rPr>
      <t>(4) STATUT</t>
    </r>
    <r>
      <rPr>
        <sz val="9"/>
        <rFont val="Times New Roman"/>
        <family val="1"/>
      </rPr>
      <t xml:space="preserve">: </t>
    </r>
    <r>
      <rPr>
        <b/>
        <sz val="9"/>
        <rFont val="Times New Roman"/>
        <family val="1"/>
      </rPr>
      <t>En attente</t>
    </r>
    <r>
      <rPr>
        <sz val="9"/>
        <rFont val="Times New Roman"/>
        <family val="1"/>
      </rPr>
      <t xml:space="preserve"> - Processus pas encore commencé ; </t>
    </r>
    <r>
      <rPr>
        <b/>
        <sz val="9"/>
        <rFont val="Times New Roman"/>
        <family val="1"/>
      </rPr>
      <t xml:space="preserve">En cours </t>
    </r>
    <r>
      <rPr>
        <sz val="9"/>
        <rFont val="Times New Roman"/>
        <family val="1"/>
      </rPr>
      <t xml:space="preserve">- Processus de passation des marchés en cours ; </t>
    </r>
    <r>
      <rPr>
        <b/>
        <sz val="9"/>
        <rFont val="Times New Roman"/>
        <family val="1"/>
      </rPr>
      <t>Adjugé-</t>
    </r>
    <r>
      <rPr>
        <sz val="9"/>
        <rFont val="Times New Roman"/>
        <family val="1"/>
      </rPr>
      <t xml:space="preserve"> non-objection de la Banque obtenue pour l'adjudication ; </t>
    </r>
    <r>
      <rPr>
        <b/>
        <sz val="9"/>
        <rFont val="Times New Roman"/>
        <family val="1"/>
      </rPr>
      <t>Annulé</t>
    </r>
    <r>
      <rPr>
        <sz val="9"/>
        <rFont val="Times New Roman"/>
        <family val="1"/>
      </rPr>
      <t xml:space="preserve"> - Processus annulé ; </t>
    </r>
    <r>
      <rPr>
        <b/>
        <sz val="9"/>
        <rFont val="Times New Roman"/>
        <family val="1"/>
      </rPr>
      <t>Clôturé</t>
    </r>
    <r>
      <rPr>
        <sz val="9"/>
        <rFont val="Times New Roman"/>
        <family val="1"/>
      </rPr>
      <t xml:space="preserve">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</si>
</sst>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C]d\ mmmm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8"/>
      <color indexed="9"/>
      <name val="Times New Roman"/>
      <family val="1"/>
    </font>
    <font>
      <b/>
      <sz val="9"/>
      <color indexed="9"/>
      <name val="Times New Roman"/>
      <family val="1"/>
    </font>
    <font>
      <sz val="9"/>
      <color indexed="9"/>
      <name val="Times New Roman"/>
      <family val="1"/>
    </font>
    <font>
      <sz val="9"/>
      <name val="Times New Roman"/>
      <family val="1"/>
    </font>
    <font>
      <b/>
      <i/>
      <sz val="9"/>
      <name val="Times New Roman"/>
      <family val="1"/>
    </font>
    <font>
      <i/>
      <sz val="9"/>
      <color theme="1"/>
      <name val="Calibri"/>
      <family val="2"/>
      <scheme val="minor"/>
    </font>
    <font>
      <i/>
      <sz val="9"/>
      <name val="Times New Roman"/>
      <family val="1"/>
    </font>
    <font>
      <b/>
      <i/>
      <sz val="9"/>
      <color theme="1"/>
      <name val="Times New Roman"/>
      <family val="1"/>
    </font>
    <font>
      <sz val="9"/>
      <color theme="1"/>
      <name val="Calibri"/>
      <family val="2"/>
    </font>
    <font>
      <sz val="9"/>
      <name val="Calibri"/>
      <family val="2"/>
    </font>
    <font>
      <sz val="9"/>
      <color indexed="8"/>
      <name val="Calibri"/>
      <family val="2"/>
    </font>
    <font>
      <sz val="9"/>
      <color indexed="8"/>
      <name val="Times New Roman"/>
      <family val="1"/>
    </font>
    <font>
      <b/>
      <sz val="9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vertical="top"/>
    </xf>
    <xf numFmtId="43" fontId="4" fillId="2" borderId="2" xfId="1" applyFont="1" applyFill="1" applyBorder="1" applyAlignment="1">
      <alignment horizontal="justify" vertical="top"/>
    </xf>
    <xf numFmtId="43" fontId="4" fillId="2" borderId="3" xfId="1" applyFont="1" applyFill="1" applyBorder="1" applyAlignment="1">
      <alignment horizontal="justify" vertical="top"/>
    </xf>
    <xf numFmtId="0" fontId="5" fillId="0" borderId="0" xfId="0" applyFont="1"/>
    <xf numFmtId="0" fontId="3" fillId="2" borderId="4" xfId="0" applyFont="1" applyFill="1" applyBorder="1" applyAlignment="1">
      <alignment vertical="top"/>
    </xf>
    <xf numFmtId="0" fontId="4" fillId="2" borderId="5" xfId="0" applyFont="1" applyFill="1" applyBorder="1" applyAlignment="1">
      <alignment horizontal="justify" vertical="top"/>
    </xf>
    <xf numFmtId="0" fontId="4" fillId="2" borderId="6" xfId="0" applyFont="1" applyFill="1" applyBorder="1" applyAlignment="1">
      <alignment horizontal="justify" vertical="top"/>
    </xf>
    <xf numFmtId="0" fontId="4" fillId="2" borderId="7" xfId="0" applyFont="1" applyFill="1" applyBorder="1" applyAlignment="1">
      <alignment horizontal="justify" vertical="top"/>
    </xf>
    <xf numFmtId="0" fontId="3" fillId="2" borderId="4" xfId="0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justify" vertical="top" wrapText="1"/>
    </xf>
    <xf numFmtId="0" fontId="4" fillId="2" borderId="9" xfId="0" applyFont="1" applyFill="1" applyBorder="1" applyAlignment="1">
      <alignment horizontal="justify" vertical="top" wrapText="1"/>
    </xf>
    <xf numFmtId="0" fontId="4" fillId="2" borderId="10" xfId="0" applyFont="1" applyFill="1" applyBorder="1" applyAlignment="1">
      <alignment horizontal="justify"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horizontal="justify" vertical="top" wrapText="1"/>
    </xf>
    <xf numFmtId="0" fontId="4" fillId="2" borderId="13" xfId="0" applyFont="1" applyFill="1" applyBorder="1" applyAlignment="1">
      <alignment horizontal="justify" vertical="top" wrapText="1"/>
    </xf>
    <xf numFmtId="0" fontId="4" fillId="2" borderId="14" xfId="0" applyFont="1" applyFill="1" applyBorder="1" applyAlignment="1">
      <alignment horizontal="justify" vertical="top" wrapText="1"/>
    </xf>
    <xf numFmtId="0" fontId="7" fillId="3" borderId="15" xfId="2" applyFont="1" applyFill="1" applyBorder="1" applyAlignment="1">
      <alignment horizontal="center" vertical="top" wrapText="1"/>
    </xf>
    <xf numFmtId="0" fontId="7" fillId="3" borderId="16" xfId="2" applyFont="1" applyFill="1" applyBorder="1" applyAlignment="1">
      <alignment horizontal="center" vertical="top" wrapText="1"/>
    </xf>
    <xf numFmtId="0" fontId="7" fillId="3" borderId="16" xfId="2" applyFont="1" applyFill="1" applyBorder="1" applyAlignment="1">
      <alignment horizontal="center" vertical="top"/>
    </xf>
    <xf numFmtId="0" fontId="7" fillId="3" borderId="17" xfId="2" applyFont="1" applyFill="1" applyBorder="1" applyAlignment="1">
      <alignment horizontal="center" vertical="top" wrapText="1"/>
    </xf>
    <xf numFmtId="0" fontId="7" fillId="3" borderId="18" xfId="2" applyFont="1" applyFill="1" applyBorder="1" applyAlignment="1">
      <alignment horizontal="center" vertical="top" wrapText="1"/>
    </xf>
    <xf numFmtId="0" fontId="7" fillId="3" borderId="19" xfId="2" applyFont="1" applyFill="1" applyBorder="1" applyAlignment="1">
      <alignment horizontal="center" vertical="top" wrapText="1"/>
    </xf>
    <xf numFmtId="0" fontId="7" fillId="3" borderId="19" xfId="2" applyFont="1" applyFill="1" applyBorder="1" applyAlignment="1">
      <alignment horizontal="center" vertical="top" wrapText="1"/>
    </xf>
    <xf numFmtId="0" fontId="7" fillId="3" borderId="20" xfId="2" applyFont="1" applyFill="1" applyBorder="1" applyAlignment="1">
      <alignment horizontal="center" vertical="top" wrapText="1"/>
    </xf>
    <xf numFmtId="0" fontId="8" fillId="3" borderId="18" xfId="2" applyFont="1" applyFill="1" applyBorder="1" applyAlignment="1">
      <alignment horizontal="left" vertical="top" wrapText="1"/>
    </xf>
    <xf numFmtId="0" fontId="8" fillId="3" borderId="19" xfId="2" applyFont="1" applyFill="1" applyBorder="1" applyAlignment="1">
      <alignment horizontal="left" vertical="top" wrapText="1"/>
    </xf>
    <xf numFmtId="0" fontId="9" fillId="3" borderId="20" xfId="2" applyFont="1" applyFill="1" applyBorder="1" applyAlignment="1">
      <alignment horizontal="center" vertical="top" wrapText="1"/>
    </xf>
    <xf numFmtId="0" fontId="10" fillId="2" borderId="18" xfId="2" applyFont="1" applyFill="1" applyBorder="1" applyAlignment="1">
      <alignment horizontal="justify" vertical="top" wrapText="1"/>
    </xf>
    <xf numFmtId="0" fontId="10" fillId="2" borderId="19" xfId="2" applyFont="1" applyFill="1" applyBorder="1" applyAlignment="1">
      <alignment horizontal="justify" vertical="top" wrapText="1"/>
    </xf>
    <xf numFmtId="164" fontId="2" fillId="2" borderId="19" xfId="0" applyNumberFormat="1" applyFont="1" applyFill="1" applyBorder="1" applyAlignment="1">
      <alignment horizontal="justify" vertical="top"/>
    </xf>
    <xf numFmtId="43" fontId="10" fillId="2" borderId="19" xfId="1" applyFont="1" applyFill="1" applyBorder="1" applyAlignment="1">
      <alignment horizontal="justify" vertical="top" wrapText="1"/>
    </xf>
    <xf numFmtId="9" fontId="10" fillId="2" borderId="19" xfId="2" applyNumberFormat="1" applyFont="1" applyFill="1" applyBorder="1" applyAlignment="1">
      <alignment horizontal="justify" vertical="top" wrapText="1"/>
    </xf>
    <xf numFmtId="0" fontId="10" fillId="2" borderId="20" xfId="2" applyFont="1" applyFill="1" applyBorder="1" applyAlignment="1">
      <alignment horizontal="justify" vertical="top"/>
    </xf>
    <xf numFmtId="164" fontId="5" fillId="2" borderId="19" xfId="0" applyNumberFormat="1" applyFont="1" applyFill="1" applyBorder="1" applyAlignment="1">
      <alignment horizontal="justify" vertical="top"/>
    </xf>
    <xf numFmtId="0" fontId="10" fillId="0" borderId="20" xfId="2" applyFont="1" applyBorder="1" applyAlignment="1">
      <alignment horizontal="justify" vertical="top"/>
    </xf>
    <xf numFmtId="0" fontId="11" fillId="4" borderId="18" xfId="2" applyFont="1" applyFill="1" applyBorder="1" applyAlignment="1">
      <alignment horizontal="justify" vertical="top" wrapText="1"/>
    </xf>
    <xf numFmtId="41" fontId="12" fillId="4" borderId="19" xfId="0" applyNumberFormat="1" applyFont="1" applyFill="1" applyBorder="1" applyAlignment="1">
      <alignment horizontal="justify" vertical="top" wrapText="1"/>
    </xf>
    <xf numFmtId="0" fontId="13" fillId="4" borderId="19" xfId="2" applyFont="1" applyFill="1" applyBorder="1" applyAlignment="1">
      <alignment horizontal="justify" vertical="top" wrapText="1"/>
    </xf>
    <xf numFmtId="43" fontId="11" fillId="4" borderId="19" xfId="1" applyFont="1" applyFill="1" applyBorder="1" applyAlignment="1">
      <alignment horizontal="justify" vertical="top" wrapText="1"/>
    </xf>
    <xf numFmtId="9" fontId="13" fillId="4" borderId="19" xfId="2" applyNumberFormat="1" applyFont="1" applyFill="1" applyBorder="1" applyAlignment="1">
      <alignment horizontal="justify" vertical="top" wrapText="1"/>
    </xf>
    <xf numFmtId="164" fontId="12" fillId="4" borderId="19" xfId="0" applyNumberFormat="1" applyFont="1" applyFill="1" applyBorder="1" applyAlignment="1">
      <alignment horizontal="justify" vertical="top"/>
    </xf>
    <xf numFmtId="0" fontId="13" fillId="4" borderId="20" xfId="2" applyFont="1" applyFill="1" applyBorder="1" applyAlignment="1">
      <alignment horizontal="justify" vertical="top"/>
    </xf>
    <xf numFmtId="0" fontId="2" fillId="0" borderId="18" xfId="0" applyFont="1" applyBorder="1" applyAlignment="1">
      <alignment horizontal="justify" vertical="top"/>
    </xf>
    <xf numFmtId="0" fontId="2" fillId="0" borderId="19" xfId="0" applyFont="1" applyBorder="1" applyAlignment="1">
      <alignment horizontal="justify" vertical="top"/>
    </xf>
    <xf numFmtId="0" fontId="2" fillId="0" borderId="20" xfId="0" applyFont="1" applyBorder="1" applyAlignment="1">
      <alignment horizontal="justify" vertical="top"/>
    </xf>
    <xf numFmtId="0" fontId="8" fillId="3" borderId="18" xfId="2" applyFont="1" applyFill="1" applyBorder="1" applyAlignment="1">
      <alignment horizontal="justify" vertical="top" wrapText="1"/>
    </xf>
    <xf numFmtId="0" fontId="8" fillId="3" borderId="19" xfId="2" applyFont="1" applyFill="1" applyBorder="1" applyAlignment="1">
      <alignment horizontal="justify" vertical="top" wrapText="1"/>
    </xf>
    <xf numFmtId="0" fontId="10" fillId="5" borderId="20" xfId="2" applyFont="1" applyFill="1" applyBorder="1" applyAlignment="1">
      <alignment horizontal="justify" vertical="top"/>
    </xf>
    <xf numFmtId="0" fontId="8" fillId="0" borderId="18" xfId="2" applyFont="1" applyBorder="1" applyAlignment="1">
      <alignment horizontal="justify" vertical="top" wrapText="1"/>
    </xf>
    <xf numFmtId="0" fontId="8" fillId="0" borderId="19" xfId="2" applyFont="1" applyBorder="1" applyAlignment="1">
      <alignment horizontal="justify" vertical="top" wrapText="1"/>
    </xf>
    <xf numFmtId="0" fontId="10" fillId="0" borderId="18" xfId="2" applyFont="1" applyBorder="1" applyAlignment="1">
      <alignment horizontal="justify" vertical="top" wrapText="1"/>
    </xf>
    <xf numFmtId="0" fontId="10" fillId="0" borderId="19" xfId="2" applyFont="1" applyBorder="1" applyAlignment="1">
      <alignment horizontal="justify" vertical="top" wrapText="1"/>
    </xf>
    <xf numFmtId="44" fontId="10" fillId="0" borderId="19" xfId="2" applyNumberFormat="1" applyFont="1" applyBorder="1" applyAlignment="1">
      <alignment horizontal="justify" vertical="top" wrapText="1"/>
    </xf>
    <xf numFmtId="0" fontId="14" fillId="4" borderId="19" xfId="0" applyFont="1" applyFill="1" applyBorder="1" applyAlignment="1">
      <alignment horizontal="justify" vertical="top"/>
    </xf>
    <xf numFmtId="43" fontId="14" fillId="4" borderId="19" xfId="1" applyFont="1" applyFill="1" applyBorder="1" applyAlignment="1">
      <alignment horizontal="justify" vertical="top"/>
    </xf>
    <xf numFmtId="0" fontId="14" fillId="4" borderId="20" xfId="0" applyFont="1" applyFill="1" applyBorder="1" applyAlignment="1">
      <alignment horizontal="justify" vertical="top"/>
    </xf>
    <xf numFmtId="0" fontId="2" fillId="2" borderId="18" xfId="2" applyFont="1" applyFill="1" applyBorder="1" applyAlignment="1">
      <alignment horizontal="justify" vertical="top" wrapText="1"/>
    </xf>
    <xf numFmtId="0" fontId="10" fillId="0" borderId="19" xfId="2" applyFont="1" applyBorder="1" applyAlignment="1">
      <alignment horizontal="center" vertical="top" wrapText="1"/>
    </xf>
    <xf numFmtId="0" fontId="2" fillId="2" borderId="19" xfId="2" applyFont="1" applyFill="1" applyBorder="1" applyAlignment="1">
      <alignment horizontal="justify" vertical="top" wrapText="1"/>
    </xf>
    <xf numFmtId="0" fontId="2" fillId="2" borderId="19" xfId="0" applyFont="1" applyFill="1" applyBorder="1" applyAlignment="1">
      <alignment horizontal="justify" vertical="top"/>
    </xf>
    <xf numFmtId="0" fontId="3" fillId="2" borderId="19" xfId="2" applyFont="1" applyFill="1" applyBorder="1" applyAlignment="1">
      <alignment horizontal="justify" vertical="top" wrapText="1"/>
    </xf>
    <xf numFmtId="0" fontId="2" fillId="0" borderId="19" xfId="2" applyFont="1" applyBorder="1" applyAlignment="1">
      <alignment horizontal="justify" vertical="top" wrapText="1"/>
    </xf>
    <xf numFmtId="0" fontId="2" fillId="2" borderId="20" xfId="0" applyFont="1" applyFill="1" applyBorder="1" applyAlignment="1">
      <alignment horizontal="justify" vertical="top"/>
    </xf>
    <xf numFmtId="41" fontId="5" fillId="2" borderId="19" xfId="0" applyNumberFormat="1" applyFont="1" applyFill="1" applyBorder="1" applyAlignment="1" applyProtection="1">
      <alignment horizontal="justify" vertical="top"/>
      <protection locked="0"/>
    </xf>
    <xf numFmtId="41" fontId="5" fillId="2" borderId="19" xfId="0" applyNumberFormat="1" applyFont="1" applyFill="1" applyBorder="1" applyAlignment="1">
      <alignment horizontal="justify" vertical="top" wrapText="1"/>
    </xf>
    <xf numFmtId="44" fontId="5" fillId="2" borderId="19" xfId="3" applyFont="1" applyFill="1" applyBorder="1" applyAlignment="1" applyProtection="1">
      <alignment horizontal="justify" vertical="top"/>
      <protection locked="0"/>
    </xf>
    <xf numFmtId="41" fontId="5" fillId="2" borderId="19" xfId="0" applyNumberFormat="1" applyFont="1" applyFill="1" applyBorder="1" applyAlignment="1">
      <alignment horizontal="justify" vertical="top"/>
    </xf>
    <xf numFmtId="43" fontId="13" fillId="4" borderId="19" xfId="1" applyFont="1" applyFill="1" applyBorder="1" applyAlignment="1">
      <alignment horizontal="justify" vertical="top" wrapText="1"/>
    </xf>
    <xf numFmtId="0" fontId="8" fillId="3" borderId="20" xfId="2" applyFont="1" applyFill="1" applyBorder="1" applyAlignment="1">
      <alignment horizontal="justify" vertical="top" wrapText="1"/>
    </xf>
    <xf numFmtId="0" fontId="10" fillId="0" borderId="19" xfId="2" applyFont="1" applyBorder="1" applyAlignment="1">
      <alignment horizontal="center" vertical="center" wrapText="1"/>
    </xf>
    <xf numFmtId="43" fontId="2" fillId="0" borderId="19" xfId="1" applyFont="1" applyFill="1" applyBorder="1" applyAlignment="1" applyProtection="1">
      <alignment horizontal="justify" vertical="top"/>
      <protection locked="0"/>
    </xf>
    <xf numFmtId="9" fontId="10" fillId="0" borderId="19" xfId="2" applyNumberFormat="1" applyFont="1" applyBorder="1" applyAlignment="1">
      <alignment horizontal="justify" vertical="top" wrapText="1"/>
    </xf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43" fontId="2" fillId="2" borderId="19" xfId="1" applyFont="1" applyFill="1" applyBorder="1" applyAlignment="1" applyProtection="1">
      <alignment horizontal="justify" vertical="top"/>
      <protection locked="0"/>
    </xf>
    <xf numFmtId="9" fontId="2" fillId="2" borderId="19" xfId="2" applyNumberFormat="1" applyFont="1" applyFill="1" applyBorder="1" applyAlignment="1">
      <alignment horizontal="justify" vertical="top" wrapText="1"/>
    </xf>
    <xf numFmtId="41" fontId="10" fillId="4" borderId="19" xfId="2" applyNumberFormat="1" applyFont="1" applyFill="1" applyBorder="1" applyAlignment="1">
      <alignment horizontal="justify" vertical="top" wrapText="1"/>
    </xf>
    <xf numFmtId="43" fontId="14" fillId="4" borderId="19" xfId="1" applyFont="1" applyFill="1" applyBorder="1" applyAlignment="1" applyProtection="1">
      <alignment horizontal="justify" vertical="top"/>
      <protection locked="0"/>
    </xf>
    <xf numFmtId="41" fontId="10" fillId="4" borderId="20" xfId="2" applyNumberFormat="1" applyFont="1" applyFill="1" applyBorder="1" applyAlignment="1">
      <alignment horizontal="justify" vertical="top" wrapText="1"/>
    </xf>
    <xf numFmtId="0" fontId="2" fillId="0" borderId="18" xfId="0" applyFont="1" applyBorder="1" applyAlignment="1">
      <alignment horizontal="justify"/>
    </xf>
    <xf numFmtId="0" fontId="2" fillId="0" borderId="19" xfId="0" applyFont="1" applyBorder="1" applyAlignment="1">
      <alignment horizontal="justify"/>
    </xf>
    <xf numFmtId="0" fontId="2" fillId="0" borderId="20" xfId="0" applyFont="1" applyBorder="1" applyAlignment="1">
      <alignment horizontal="justify"/>
    </xf>
    <xf numFmtId="0" fontId="8" fillId="3" borderId="18" xfId="2" applyFont="1" applyFill="1" applyBorder="1" applyAlignment="1">
      <alignment horizontal="justify" vertical="center" wrapText="1"/>
    </xf>
    <xf numFmtId="0" fontId="8" fillId="3" borderId="19" xfId="2" applyFont="1" applyFill="1" applyBorder="1" applyAlignment="1">
      <alignment horizontal="justify" vertical="center" wrapText="1"/>
    </xf>
    <xf numFmtId="0" fontId="8" fillId="3" borderId="20" xfId="2" applyFont="1" applyFill="1" applyBorder="1" applyAlignment="1">
      <alignment horizontal="justify" vertical="center" wrapText="1"/>
    </xf>
    <xf numFmtId="0" fontId="10" fillId="2" borderId="18" xfId="2" applyFont="1" applyFill="1" applyBorder="1" applyAlignment="1">
      <alignment horizontal="justify" vertical="center" wrapText="1"/>
    </xf>
    <xf numFmtId="0" fontId="10" fillId="2" borderId="19" xfId="2" applyFont="1" applyFill="1" applyBorder="1" applyAlignment="1">
      <alignment horizontal="left" vertical="top" wrapText="1"/>
    </xf>
    <xf numFmtId="0" fontId="10" fillId="2" borderId="19" xfId="2" applyFont="1" applyFill="1" applyBorder="1" applyAlignment="1">
      <alignment horizontal="justify" vertical="center" wrapText="1"/>
    </xf>
    <xf numFmtId="43" fontId="2" fillId="2" borderId="19" xfId="1" applyFont="1" applyFill="1" applyBorder="1" applyAlignment="1" applyProtection="1">
      <alignment horizontal="justify"/>
      <protection locked="0"/>
    </xf>
    <xf numFmtId="9" fontId="10" fillId="2" borderId="19" xfId="2" applyNumberFormat="1" applyFont="1" applyFill="1" applyBorder="1" applyAlignment="1">
      <alignment horizontal="justify" vertical="center" wrapText="1"/>
    </xf>
    <xf numFmtId="0" fontId="2" fillId="2" borderId="19" xfId="0" applyFont="1" applyFill="1" applyBorder="1" applyAlignment="1">
      <alignment horizontal="justify"/>
    </xf>
    <xf numFmtId="0" fontId="2" fillId="2" borderId="20" xfId="0" applyFont="1" applyFill="1" applyBorder="1" applyAlignment="1">
      <alignment horizontal="justify"/>
    </xf>
    <xf numFmtId="0" fontId="10" fillId="0" borderId="18" xfId="2" applyFont="1" applyBorder="1" applyAlignment="1">
      <alignment horizontal="justify" vertical="center" wrapText="1"/>
    </xf>
    <xf numFmtId="0" fontId="10" fillId="0" borderId="19" xfId="2" applyFont="1" applyBorder="1" applyAlignment="1">
      <alignment horizontal="left" vertical="top" wrapText="1"/>
    </xf>
    <xf numFmtId="0" fontId="10" fillId="0" borderId="19" xfId="2" applyFont="1" applyBorder="1" applyAlignment="1">
      <alignment horizontal="justify" vertical="center" wrapText="1"/>
    </xf>
    <xf numFmtId="43" fontId="2" fillId="0" borderId="19" xfId="1" applyFont="1" applyFill="1" applyBorder="1" applyAlignment="1" applyProtection="1">
      <alignment horizontal="justify"/>
      <protection locked="0"/>
    </xf>
    <xf numFmtId="9" fontId="10" fillId="0" borderId="19" xfId="2" applyNumberFormat="1" applyFont="1" applyBorder="1" applyAlignment="1">
      <alignment horizontal="justify" vertical="center" wrapText="1"/>
    </xf>
    <xf numFmtId="0" fontId="2" fillId="0" borderId="18" xfId="2" applyFont="1" applyBorder="1" applyAlignment="1">
      <alignment horizontal="justify" vertical="center" wrapText="1"/>
    </xf>
    <xf numFmtId="41" fontId="19" fillId="6" borderId="19" xfId="2" applyNumberFormat="1" applyFont="1" applyFill="1" applyBorder="1" applyAlignment="1">
      <alignment horizontal="justify" vertical="center" wrapText="1"/>
    </xf>
    <xf numFmtId="43" fontId="11" fillId="6" borderId="19" xfId="1" applyFont="1" applyFill="1" applyBorder="1" applyAlignment="1">
      <alignment horizontal="justify" vertical="center" wrapText="1"/>
    </xf>
    <xf numFmtId="41" fontId="19" fillId="6" borderId="20" xfId="2" applyNumberFormat="1" applyFont="1" applyFill="1" applyBorder="1" applyAlignment="1">
      <alignment horizontal="justify" vertical="center" wrapText="1"/>
    </xf>
    <xf numFmtId="0" fontId="8" fillId="0" borderId="18" xfId="2" applyFont="1" applyBorder="1" applyAlignment="1">
      <alignment horizontal="justify" vertical="center" wrapText="1"/>
    </xf>
    <xf numFmtId="0" fontId="8" fillId="0" borderId="19" xfId="2" applyFont="1" applyBorder="1" applyAlignment="1">
      <alignment horizontal="justify" vertical="center" wrapText="1"/>
    </xf>
    <xf numFmtId="0" fontId="8" fillId="0" borderId="20" xfId="2" applyFont="1" applyBorder="1" applyAlignment="1">
      <alignment horizontal="justify" vertical="center" wrapText="1"/>
    </xf>
    <xf numFmtId="0" fontId="9" fillId="0" borderId="19" xfId="2" applyFont="1" applyBorder="1" applyAlignment="1">
      <alignment horizontal="justify" vertical="center" wrapText="1"/>
    </xf>
    <xf numFmtId="0" fontId="9" fillId="0" borderId="20" xfId="2" applyFont="1" applyBorder="1" applyAlignment="1">
      <alignment horizontal="justify" vertical="center" wrapText="1"/>
    </xf>
    <xf numFmtId="0" fontId="11" fillId="4" borderId="18" xfId="2" applyFont="1" applyFill="1" applyBorder="1" applyAlignment="1">
      <alignment horizontal="justify" vertical="center" wrapText="1"/>
    </xf>
    <xf numFmtId="0" fontId="19" fillId="4" borderId="19" xfId="2" applyFont="1" applyFill="1" applyBorder="1" applyAlignment="1">
      <alignment horizontal="justify" vertical="center" wrapText="1"/>
    </xf>
    <xf numFmtId="43" fontId="19" fillId="4" borderId="19" xfId="1" applyFont="1" applyFill="1" applyBorder="1" applyAlignment="1">
      <alignment horizontal="justify" vertical="center" wrapText="1"/>
    </xf>
    <xf numFmtId="0" fontId="3" fillId="4" borderId="19" xfId="0" applyFont="1" applyFill="1" applyBorder="1" applyAlignment="1">
      <alignment horizontal="justify"/>
    </xf>
    <xf numFmtId="0" fontId="3" fillId="4" borderId="20" xfId="0" applyFont="1" applyFill="1" applyBorder="1" applyAlignment="1">
      <alignment horizontal="justify"/>
    </xf>
    <xf numFmtId="0" fontId="19" fillId="7" borderId="21" xfId="2" applyFont="1" applyFill="1" applyBorder="1" applyAlignment="1">
      <alignment horizontal="left" vertical="center" wrapText="1"/>
    </xf>
    <xf numFmtId="0" fontId="8" fillId="7" borderId="22" xfId="2" applyFont="1" applyFill="1" applyBorder="1" applyAlignment="1">
      <alignment horizontal="left" vertical="center" wrapText="1"/>
    </xf>
    <xf numFmtId="43" fontId="3" fillId="7" borderId="22" xfId="1" applyFont="1" applyFill="1" applyBorder="1" applyAlignment="1">
      <alignment horizontal="left" vertical="center" wrapText="1"/>
    </xf>
    <xf numFmtId="0" fontId="8" fillId="7" borderId="23" xfId="2" applyFont="1" applyFill="1" applyBorder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10" fillId="6" borderId="19" xfId="2" applyFont="1" applyFill="1" applyBorder="1" applyAlignment="1">
      <alignment horizontal="left" vertical="center" wrapText="1"/>
    </xf>
    <xf numFmtId="0" fontId="10" fillId="6" borderId="8" xfId="2" applyFont="1" applyFill="1" applyBorder="1" applyAlignment="1">
      <alignment horizontal="center" vertical="center" wrapText="1"/>
    </xf>
    <xf numFmtId="0" fontId="10" fillId="6" borderId="9" xfId="2" applyFont="1" applyFill="1" applyBorder="1" applyAlignment="1">
      <alignment horizontal="center" vertical="center" wrapText="1"/>
    </xf>
    <xf numFmtId="0" fontId="10" fillId="6" borderId="24" xfId="2" applyFont="1" applyFill="1" applyBorder="1" applyAlignment="1">
      <alignment horizontal="center" vertical="center" wrapText="1"/>
    </xf>
    <xf numFmtId="0" fontId="10" fillId="6" borderId="19" xfId="2" applyFont="1" applyFill="1" applyBorder="1" applyAlignment="1">
      <alignment vertical="center" wrapText="1"/>
    </xf>
    <xf numFmtId="0" fontId="10" fillId="6" borderId="19" xfId="2" applyFont="1" applyFill="1" applyBorder="1" applyAlignment="1">
      <alignment horizontal="center" vertical="center" wrapText="1"/>
    </xf>
    <xf numFmtId="0" fontId="10" fillId="6" borderId="0" xfId="2" applyFont="1" applyFill="1" applyAlignment="1">
      <alignment vertical="center" wrapText="1"/>
    </xf>
    <xf numFmtId="0" fontId="10" fillId="6" borderId="0" xfId="2" applyFont="1" applyFill="1" applyAlignment="1">
      <alignment horizontal="center" vertical="center" wrapText="1"/>
    </xf>
    <xf numFmtId="0" fontId="2" fillId="6" borderId="0" xfId="0" applyFont="1" applyFill="1"/>
  </cellXfs>
  <cellStyles count="4">
    <cellStyle name="Comma" xfId="1" builtinId="3"/>
    <cellStyle name="Currency 2" xfId="3" xr:uid="{422B145D-20C4-4FD8-8D9A-D2EE67A9CAC2}"/>
    <cellStyle name="Normal" xfId="0" builtinId="0"/>
    <cellStyle name="Normal 2" xfId="2" xr:uid="{1C24C1C2-024B-417A-B00D-27233998B1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175AD-244F-4C6C-95C3-B072AEEC82A1}">
  <dimension ref="A1:L59"/>
  <sheetViews>
    <sheetView tabSelected="1" workbookViewId="0">
      <selection activeCell="I41" sqref="I41"/>
    </sheetView>
  </sheetViews>
  <sheetFormatPr defaultColWidth="10.85546875" defaultRowHeight="12" x14ac:dyDescent="0.2"/>
  <cols>
    <col min="1" max="1" width="24.5703125" style="6" customWidth="1"/>
    <col min="2" max="2" width="17.5703125" style="6" customWidth="1"/>
    <col min="3" max="3" width="22.5703125" style="6" customWidth="1"/>
    <col min="4" max="4" width="6.5703125" style="6" customWidth="1"/>
    <col min="5" max="5" width="7.5703125" style="6" customWidth="1"/>
    <col min="6" max="6" width="12.28515625" style="6" customWidth="1"/>
    <col min="7" max="7" width="6.7109375" style="6" customWidth="1"/>
    <col min="8" max="8" width="6.42578125" style="6" customWidth="1"/>
    <col min="9" max="9" width="10" style="6" customWidth="1"/>
    <col min="10" max="10" width="10.7109375" style="6" customWidth="1"/>
    <col min="11" max="11" width="9" style="6" customWidth="1"/>
    <col min="12" max="12" width="9.7109375" style="6" customWidth="1"/>
    <col min="13" max="16384" width="10.85546875" style="6"/>
  </cols>
  <sheetData>
    <row r="1" spans="1:12" x14ac:dyDescent="0.2">
      <c r="A1" s="1"/>
      <c r="B1" s="2"/>
      <c r="C1" s="3" t="s">
        <v>0</v>
      </c>
      <c r="D1" s="4" t="s">
        <v>1</v>
      </c>
      <c r="E1" s="4"/>
      <c r="F1" s="4"/>
      <c r="G1" s="4"/>
      <c r="H1" s="4"/>
      <c r="I1" s="4"/>
      <c r="J1" s="5"/>
      <c r="K1" s="1"/>
      <c r="L1" s="1"/>
    </row>
    <row r="2" spans="1:12" x14ac:dyDescent="0.2">
      <c r="A2" s="1"/>
      <c r="B2" s="2"/>
      <c r="C2" s="7" t="s">
        <v>2</v>
      </c>
      <c r="D2" s="8" t="s">
        <v>1</v>
      </c>
      <c r="E2" s="9"/>
      <c r="F2" s="9"/>
      <c r="G2" s="9"/>
      <c r="H2" s="9"/>
      <c r="I2" s="9"/>
      <c r="J2" s="10"/>
      <c r="K2" s="1"/>
      <c r="L2" s="1"/>
    </row>
    <row r="3" spans="1:12" ht="24" x14ac:dyDescent="0.2">
      <c r="A3" s="1"/>
      <c r="B3" s="2"/>
      <c r="C3" s="11" t="s">
        <v>3</v>
      </c>
      <c r="D3" s="12" t="s">
        <v>4</v>
      </c>
      <c r="E3" s="13"/>
      <c r="F3" s="13"/>
      <c r="G3" s="13"/>
      <c r="H3" s="13"/>
      <c r="I3" s="13"/>
      <c r="J3" s="14"/>
      <c r="K3" s="1"/>
      <c r="L3" s="1"/>
    </row>
    <row r="4" spans="1:12" x14ac:dyDescent="0.2">
      <c r="A4" s="1"/>
      <c r="B4" s="2"/>
      <c r="C4" s="7" t="s">
        <v>5</v>
      </c>
      <c r="D4" s="12" t="s">
        <v>6</v>
      </c>
      <c r="E4" s="13"/>
      <c r="F4" s="13"/>
      <c r="G4" s="13"/>
      <c r="H4" s="13"/>
      <c r="I4" s="13"/>
      <c r="J4" s="14"/>
      <c r="K4" s="1"/>
      <c r="L4" s="1"/>
    </row>
    <row r="5" spans="1:12" x14ac:dyDescent="0.2">
      <c r="A5" s="1"/>
      <c r="B5" s="2"/>
      <c r="C5" s="7" t="s">
        <v>7</v>
      </c>
      <c r="D5" s="12"/>
      <c r="E5" s="13"/>
      <c r="F5" s="13"/>
      <c r="G5" s="13"/>
      <c r="H5" s="13"/>
      <c r="I5" s="13"/>
      <c r="J5" s="14"/>
      <c r="K5" s="1"/>
      <c r="L5" s="1"/>
    </row>
    <row r="6" spans="1:12" ht="12.75" thickBot="1" x14ac:dyDescent="0.25">
      <c r="A6" s="1"/>
      <c r="B6" s="2"/>
      <c r="C6" s="15" t="s">
        <v>8</v>
      </c>
      <c r="D6" s="16" t="s">
        <v>9</v>
      </c>
      <c r="E6" s="17"/>
      <c r="F6" s="17"/>
      <c r="G6" s="17"/>
      <c r="H6" s="17"/>
      <c r="I6" s="17"/>
      <c r="J6" s="18"/>
      <c r="K6" s="1"/>
      <c r="L6" s="1"/>
    </row>
    <row r="7" spans="1:12" ht="12.75" thickBot="1" x14ac:dyDescent="0.25">
      <c r="A7" s="1"/>
      <c r="B7" s="2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2.75" thickTop="1" x14ac:dyDescent="0.2">
      <c r="A8" s="19" t="s">
        <v>10</v>
      </c>
      <c r="B8" s="20" t="s">
        <v>11</v>
      </c>
      <c r="C8" s="20" t="s">
        <v>12</v>
      </c>
      <c r="D8" s="20" t="s">
        <v>13</v>
      </c>
      <c r="E8" s="20" t="s">
        <v>14</v>
      </c>
      <c r="F8" s="20" t="s">
        <v>15</v>
      </c>
      <c r="G8" s="21"/>
      <c r="H8" s="21"/>
      <c r="I8" s="20" t="s">
        <v>16</v>
      </c>
      <c r="J8" s="20"/>
      <c r="K8" s="20" t="s">
        <v>17</v>
      </c>
      <c r="L8" s="22" t="s">
        <v>18</v>
      </c>
    </row>
    <row r="9" spans="1:12" ht="112.5" x14ac:dyDescent="0.2">
      <c r="A9" s="23"/>
      <c r="B9" s="24"/>
      <c r="C9" s="24"/>
      <c r="D9" s="24"/>
      <c r="E9" s="24"/>
      <c r="F9" s="25" t="s">
        <v>19</v>
      </c>
      <c r="G9" s="25" t="s">
        <v>20</v>
      </c>
      <c r="H9" s="25" t="s">
        <v>21</v>
      </c>
      <c r="I9" s="25" t="s">
        <v>22</v>
      </c>
      <c r="J9" s="25" t="s">
        <v>23</v>
      </c>
      <c r="K9" s="24"/>
      <c r="L9" s="26"/>
    </row>
    <row r="10" spans="1:12" x14ac:dyDescent="0.2">
      <c r="A10" s="27" t="s">
        <v>24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</row>
    <row r="11" spans="1:12" ht="24" x14ac:dyDescent="0.2">
      <c r="A11" s="30" t="s">
        <v>25</v>
      </c>
      <c r="B11" s="31" t="s">
        <v>26</v>
      </c>
      <c r="C11" s="31" t="s">
        <v>27</v>
      </c>
      <c r="D11" s="32" t="s">
        <v>28</v>
      </c>
      <c r="E11" s="31" t="s">
        <v>29</v>
      </c>
      <c r="F11" s="33">
        <v>1680000</v>
      </c>
      <c r="G11" s="34">
        <v>1</v>
      </c>
      <c r="H11" s="31"/>
      <c r="I11" s="31" t="s">
        <v>30</v>
      </c>
      <c r="J11" s="31" t="s">
        <v>6</v>
      </c>
      <c r="K11" s="31"/>
      <c r="L11" s="35" t="s">
        <v>31</v>
      </c>
    </row>
    <row r="12" spans="1:12" ht="36" x14ac:dyDescent="0.2">
      <c r="A12" s="30" t="s">
        <v>32</v>
      </c>
      <c r="B12" s="32" t="s">
        <v>33</v>
      </c>
      <c r="C12" s="32" t="s">
        <v>34</v>
      </c>
      <c r="D12" s="32" t="s">
        <v>35</v>
      </c>
      <c r="E12" s="31" t="s">
        <v>29</v>
      </c>
      <c r="F12" s="33">
        <v>79500</v>
      </c>
      <c r="G12" s="34">
        <v>1</v>
      </c>
      <c r="H12" s="31"/>
      <c r="I12" s="31" t="s">
        <v>36</v>
      </c>
      <c r="J12" s="31" t="s">
        <v>6</v>
      </c>
      <c r="K12" s="36"/>
      <c r="L12" s="35" t="s">
        <v>31</v>
      </c>
    </row>
    <row r="13" spans="1:12" ht="24" x14ac:dyDescent="0.2">
      <c r="A13" s="30" t="s">
        <v>37</v>
      </c>
      <c r="B13" s="32" t="s">
        <v>38</v>
      </c>
      <c r="C13" s="32" t="s">
        <v>39</v>
      </c>
      <c r="D13" s="32" t="s">
        <v>35</v>
      </c>
      <c r="E13" s="31" t="s">
        <v>29</v>
      </c>
      <c r="F13" s="33">
        <v>97500</v>
      </c>
      <c r="G13" s="34">
        <v>0.33329999999999999</v>
      </c>
      <c r="H13" s="34">
        <v>0.67</v>
      </c>
      <c r="I13" s="31" t="s">
        <v>6</v>
      </c>
      <c r="J13" s="31" t="s">
        <v>40</v>
      </c>
      <c r="K13" s="36"/>
      <c r="L13" s="35" t="s">
        <v>41</v>
      </c>
    </row>
    <row r="14" spans="1:12" ht="24" x14ac:dyDescent="0.2">
      <c r="A14" s="30" t="s">
        <v>42</v>
      </c>
      <c r="B14" s="31" t="s">
        <v>26</v>
      </c>
      <c r="C14" s="31" t="s">
        <v>43</v>
      </c>
      <c r="D14" s="32" t="s">
        <v>35</v>
      </c>
      <c r="E14" s="31" t="s">
        <v>29</v>
      </c>
      <c r="F14" s="33">
        <v>70000</v>
      </c>
      <c r="G14" s="34">
        <v>1</v>
      </c>
      <c r="H14" s="31"/>
      <c r="I14" s="31" t="s">
        <v>6</v>
      </c>
      <c r="J14" s="31" t="s">
        <v>40</v>
      </c>
      <c r="K14" s="31"/>
      <c r="L14" s="37" t="s">
        <v>41</v>
      </c>
    </row>
    <row r="15" spans="1:12" x14ac:dyDescent="0.2">
      <c r="A15" s="30"/>
      <c r="B15" s="31"/>
      <c r="C15" s="31"/>
      <c r="D15" s="36"/>
      <c r="E15" s="31"/>
      <c r="F15" s="33"/>
      <c r="G15" s="34"/>
      <c r="H15" s="31"/>
      <c r="I15" s="31"/>
      <c r="J15" s="31"/>
      <c r="K15" s="31"/>
      <c r="L15" s="35"/>
    </row>
    <row r="16" spans="1:12" x14ac:dyDescent="0.2">
      <c r="A16" s="38" t="s">
        <v>44</v>
      </c>
      <c r="B16" s="39"/>
      <c r="C16" s="39"/>
      <c r="D16" s="40"/>
      <c r="E16" s="40"/>
      <c r="F16" s="41">
        <f>SUM(F11:F15)</f>
        <v>1927000</v>
      </c>
      <c r="G16" s="42"/>
      <c r="H16" s="40"/>
      <c r="I16" s="40"/>
      <c r="J16" s="43"/>
      <c r="K16" s="40"/>
      <c r="L16" s="44"/>
    </row>
    <row r="17" spans="1:12" x14ac:dyDescent="0.2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</row>
    <row r="18" spans="1:12" x14ac:dyDescent="0.2">
      <c r="A18" s="48" t="s">
        <v>45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50"/>
    </row>
    <row r="19" spans="1:12" x14ac:dyDescent="0.2">
      <c r="A19" s="51"/>
      <c r="B19" s="52"/>
      <c r="C19" s="31"/>
      <c r="D19" s="52"/>
      <c r="E19" s="52"/>
      <c r="F19" s="52"/>
      <c r="G19" s="52"/>
      <c r="H19" s="52"/>
      <c r="I19" s="52"/>
      <c r="J19" s="52"/>
      <c r="K19" s="52"/>
      <c r="L19" s="37"/>
    </row>
    <row r="20" spans="1:12" x14ac:dyDescent="0.2">
      <c r="A20" s="53"/>
      <c r="B20" s="54"/>
      <c r="C20" s="31"/>
      <c r="D20" s="54"/>
      <c r="E20" s="54"/>
      <c r="F20" s="54"/>
      <c r="G20" s="54"/>
      <c r="H20" s="54"/>
      <c r="I20" s="55"/>
      <c r="J20" s="54"/>
      <c r="K20" s="54"/>
      <c r="L20" s="37"/>
    </row>
    <row r="21" spans="1:12" x14ac:dyDescent="0.2">
      <c r="A21" s="38" t="s">
        <v>46</v>
      </c>
      <c r="B21" s="56"/>
      <c r="C21" s="56"/>
      <c r="D21" s="56"/>
      <c r="E21" s="56"/>
      <c r="F21" s="57">
        <f>SUM(F19:F20)</f>
        <v>0</v>
      </c>
      <c r="G21" s="56"/>
      <c r="H21" s="56"/>
      <c r="I21" s="56"/>
      <c r="J21" s="56"/>
      <c r="K21" s="56"/>
      <c r="L21" s="58"/>
    </row>
    <row r="22" spans="1:12" x14ac:dyDescent="0.2">
      <c r="A22" s="45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</row>
    <row r="23" spans="1:12" x14ac:dyDescent="0.2">
      <c r="A23" s="48" t="s">
        <v>47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50"/>
    </row>
    <row r="24" spans="1:12" ht="48" x14ac:dyDescent="0.2">
      <c r="A24" s="59" t="s">
        <v>48</v>
      </c>
      <c r="B24" s="60" t="s">
        <v>26</v>
      </c>
      <c r="C24" s="61" t="s">
        <v>49</v>
      </c>
      <c r="D24" s="62" t="s">
        <v>50</v>
      </c>
      <c r="E24" s="31" t="s">
        <v>29</v>
      </c>
      <c r="F24" s="33">
        <v>380000</v>
      </c>
      <c r="G24" s="34">
        <v>1</v>
      </c>
      <c r="H24" s="63"/>
      <c r="I24" s="31" t="s">
        <v>51</v>
      </c>
      <c r="J24" s="64" t="s">
        <v>52</v>
      </c>
      <c r="K24" s="62" t="s">
        <v>53</v>
      </c>
      <c r="L24" s="65" t="s">
        <v>41</v>
      </c>
    </row>
    <row r="25" spans="1:12" x14ac:dyDescent="0.2">
      <c r="A25" s="30"/>
      <c r="B25" s="66"/>
      <c r="C25" s="67"/>
      <c r="D25" s="62"/>
      <c r="E25" s="31"/>
      <c r="F25" s="68"/>
      <c r="G25" s="34"/>
      <c r="H25" s="31"/>
      <c r="I25" s="31"/>
      <c r="J25" s="69"/>
      <c r="K25" s="31"/>
      <c r="L25" s="65"/>
    </row>
    <row r="26" spans="1:12" x14ac:dyDescent="0.2">
      <c r="A26" s="38" t="s">
        <v>54</v>
      </c>
      <c r="B26" s="39"/>
      <c r="C26" s="39"/>
      <c r="D26" s="40"/>
      <c r="E26" s="40"/>
      <c r="F26" s="70">
        <f>SUM(F24:F25)</f>
        <v>380000</v>
      </c>
      <c r="G26" s="42"/>
      <c r="H26" s="40"/>
      <c r="I26" s="40"/>
      <c r="J26" s="43"/>
      <c r="K26" s="40"/>
      <c r="L26" s="44"/>
    </row>
    <row r="27" spans="1:12" x14ac:dyDescent="0.2">
      <c r="A27" s="48" t="s">
        <v>55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71"/>
    </row>
    <row r="28" spans="1:12" ht="24" x14ac:dyDescent="0.2">
      <c r="A28" s="53" t="s">
        <v>56</v>
      </c>
      <c r="B28" s="72" t="s">
        <v>57</v>
      </c>
      <c r="C28" s="54" t="s">
        <v>58</v>
      </c>
      <c r="D28" s="46" t="s">
        <v>59</v>
      </c>
      <c r="E28" s="54" t="s">
        <v>29</v>
      </c>
      <c r="F28" s="73">
        <v>900000</v>
      </c>
      <c r="G28" s="74"/>
      <c r="H28" s="74">
        <v>1</v>
      </c>
      <c r="I28" s="54" t="s">
        <v>60</v>
      </c>
      <c r="J28" s="64" t="s">
        <v>51</v>
      </c>
      <c r="K28" s="46"/>
      <c r="L28" s="47" t="s">
        <v>31</v>
      </c>
    </row>
    <row r="29" spans="1:12" ht="24" x14ac:dyDescent="0.2">
      <c r="A29" s="30" t="s">
        <v>61</v>
      </c>
      <c r="B29" s="72"/>
      <c r="C29" s="61" t="s">
        <v>62</v>
      </c>
      <c r="D29" s="62" t="s">
        <v>59</v>
      </c>
      <c r="E29" s="31" t="s">
        <v>29</v>
      </c>
      <c r="F29" s="33">
        <v>500000</v>
      </c>
      <c r="G29" s="34">
        <v>1</v>
      </c>
      <c r="H29" s="63"/>
      <c r="I29" s="31" t="s">
        <v>63</v>
      </c>
      <c r="J29" s="64" t="s">
        <v>6</v>
      </c>
      <c r="K29" s="63"/>
      <c r="L29" s="65" t="s">
        <v>31</v>
      </c>
    </row>
    <row r="30" spans="1:12" ht="36" x14ac:dyDescent="0.2">
      <c r="A30" s="30" t="s">
        <v>64</v>
      </c>
      <c r="B30" s="72"/>
      <c r="C30" s="61" t="s">
        <v>65</v>
      </c>
      <c r="D30" s="62" t="s">
        <v>59</v>
      </c>
      <c r="E30" s="31" t="s">
        <v>29</v>
      </c>
      <c r="F30" s="33">
        <v>500000</v>
      </c>
      <c r="G30" s="34">
        <v>1</v>
      </c>
      <c r="H30" s="63"/>
      <c r="I30" s="31" t="s">
        <v>51</v>
      </c>
      <c r="J30" s="64" t="s">
        <v>52</v>
      </c>
      <c r="K30" s="63"/>
      <c r="L30" s="65" t="s">
        <v>41</v>
      </c>
    </row>
    <row r="31" spans="1:12" ht="36" x14ac:dyDescent="0.2">
      <c r="A31" s="30" t="s">
        <v>66</v>
      </c>
      <c r="B31" s="72"/>
      <c r="C31" s="61" t="s">
        <v>67</v>
      </c>
      <c r="D31" s="62" t="s">
        <v>59</v>
      </c>
      <c r="E31" s="31" t="s">
        <v>29</v>
      </c>
      <c r="F31" s="33">
        <v>500000</v>
      </c>
      <c r="G31" s="34">
        <v>1</v>
      </c>
      <c r="H31" s="63"/>
      <c r="I31" s="31" t="s">
        <v>63</v>
      </c>
      <c r="J31" s="64" t="s">
        <v>6</v>
      </c>
      <c r="K31" s="63"/>
      <c r="L31" s="65" t="s">
        <v>31</v>
      </c>
    </row>
    <row r="32" spans="1:12" x14ac:dyDescent="0.2">
      <c r="A32" s="75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7"/>
    </row>
    <row r="33" spans="1:12" ht="50.1" customHeight="1" x14ac:dyDescent="0.2">
      <c r="A33" s="59" t="s">
        <v>68</v>
      </c>
      <c r="B33" s="31" t="s">
        <v>69</v>
      </c>
      <c r="C33" s="61" t="s">
        <v>70</v>
      </c>
      <c r="D33" s="62" t="s">
        <v>50</v>
      </c>
      <c r="E33" s="61" t="s">
        <v>29</v>
      </c>
      <c r="F33" s="78">
        <v>200000</v>
      </c>
      <c r="G33" s="79">
        <v>1</v>
      </c>
      <c r="H33" s="61"/>
      <c r="I33" s="61" t="s">
        <v>30</v>
      </c>
      <c r="J33" s="61" t="s">
        <v>71</v>
      </c>
      <c r="K33" s="62" t="s">
        <v>72</v>
      </c>
      <c r="L33" s="65" t="s">
        <v>31</v>
      </c>
    </row>
    <row r="34" spans="1:12" x14ac:dyDescent="0.2">
      <c r="A34" s="30"/>
      <c r="B34" s="31"/>
      <c r="C34" s="31"/>
      <c r="D34" s="62"/>
      <c r="E34" s="31"/>
      <c r="F34" s="78"/>
      <c r="G34" s="34"/>
      <c r="H34" s="31"/>
      <c r="I34" s="31"/>
      <c r="J34" s="61"/>
      <c r="K34" s="62"/>
      <c r="L34" s="65"/>
    </row>
    <row r="35" spans="1:12" x14ac:dyDescent="0.2">
      <c r="A35" s="38" t="s">
        <v>73</v>
      </c>
      <c r="B35" s="80"/>
      <c r="C35" s="80"/>
      <c r="D35" s="80"/>
      <c r="E35" s="80"/>
      <c r="F35" s="81">
        <f>SUM(F28:F34)</f>
        <v>2600000</v>
      </c>
      <c r="G35" s="80"/>
      <c r="H35" s="80"/>
      <c r="I35" s="80"/>
      <c r="J35" s="80"/>
      <c r="K35" s="80"/>
      <c r="L35" s="82"/>
    </row>
    <row r="36" spans="1:12" x14ac:dyDescent="0.2">
      <c r="A36" s="83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2" x14ac:dyDescent="0.2">
      <c r="A37" s="86" t="s">
        <v>74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</row>
    <row r="38" spans="1:12" ht="36" x14ac:dyDescent="0.2">
      <c r="A38" s="30" t="s">
        <v>75</v>
      </c>
      <c r="B38" s="31" t="s">
        <v>26</v>
      </c>
      <c r="C38" s="31" t="s">
        <v>76</v>
      </c>
      <c r="D38" s="62" t="s">
        <v>77</v>
      </c>
      <c r="E38" s="31" t="s">
        <v>29</v>
      </c>
      <c r="F38" s="78">
        <v>200000</v>
      </c>
      <c r="G38" s="34">
        <v>1</v>
      </c>
      <c r="H38" s="31"/>
      <c r="I38" s="61" t="s">
        <v>51</v>
      </c>
      <c r="J38" s="61" t="s">
        <v>78</v>
      </c>
      <c r="K38" s="62"/>
      <c r="L38" s="65" t="s">
        <v>41</v>
      </c>
    </row>
    <row r="39" spans="1:12" ht="24" x14ac:dyDescent="0.2">
      <c r="A39" s="89" t="s">
        <v>79</v>
      </c>
      <c r="B39" s="31" t="s">
        <v>26</v>
      </c>
      <c r="C39" s="90" t="s">
        <v>80</v>
      </c>
      <c r="D39" s="62" t="s">
        <v>77</v>
      </c>
      <c r="E39" s="91" t="s">
        <v>29</v>
      </c>
      <c r="F39" s="92">
        <v>50000</v>
      </c>
      <c r="G39" s="93">
        <v>1</v>
      </c>
      <c r="H39" s="91"/>
      <c r="I39" s="61" t="s">
        <v>51</v>
      </c>
      <c r="J39" s="61" t="s">
        <v>78</v>
      </c>
      <c r="K39" s="94"/>
      <c r="L39" s="95" t="s">
        <v>41</v>
      </c>
    </row>
    <row r="40" spans="1:12" ht="36" x14ac:dyDescent="0.2">
      <c r="A40" s="96" t="s">
        <v>81</v>
      </c>
      <c r="B40" s="54" t="s">
        <v>26</v>
      </c>
      <c r="C40" s="97" t="s">
        <v>82</v>
      </c>
      <c r="D40" s="46" t="s">
        <v>77</v>
      </c>
      <c r="E40" s="98" t="s">
        <v>29</v>
      </c>
      <c r="F40" s="99">
        <v>34500</v>
      </c>
      <c r="G40" s="100">
        <v>1</v>
      </c>
      <c r="H40" s="98"/>
      <c r="I40" s="64" t="s">
        <v>51</v>
      </c>
      <c r="J40" s="64" t="s">
        <v>78</v>
      </c>
      <c r="K40" s="84"/>
      <c r="L40" s="85" t="s">
        <v>41</v>
      </c>
    </row>
    <row r="41" spans="1:12" ht="24" x14ac:dyDescent="0.2">
      <c r="A41" s="75"/>
      <c r="B41" s="54" t="s">
        <v>83</v>
      </c>
      <c r="C41" s="97" t="s">
        <v>84</v>
      </c>
      <c r="D41" s="46" t="s">
        <v>77</v>
      </c>
      <c r="E41" s="98" t="s">
        <v>29</v>
      </c>
      <c r="F41" s="99">
        <v>30000</v>
      </c>
      <c r="G41" s="100">
        <v>1</v>
      </c>
      <c r="H41" s="98"/>
      <c r="I41" s="98" t="s">
        <v>51</v>
      </c>
      <c r="J41" s="98" t="s">
        <v>78</v>
      </c>
      <c r="K41" s="84"/>
      <c r="L41" s="85" t="s">
        <v>41</v>
      </c>
    </row>
    <row r="42" spans="1:12" ht="48" x14ac:dyDescent="0.2">
      <c r="A42" s="101" t="s">
        <v>85</v>
      </c>
      <c r="B42" s="54" t="s">
        <v>26</v>
      </c>
      <c r="C42" s="97" t="s">
        <v>86</v>
      </c>
      <c r="D42" s="84" t="s">
        <v>50</v>
      </c>
      <c r="E42" s="98" t="s">
        <v>29</v>
      </c>
      <c r="F42" s="99">
        <f>233333*7/73.0546</f>
        <v>22357.674944493574</v>
      </c>
      <c r="G42" s="100">
        <v>1</v>
      </c>
      <c r="H42" s="98"/>
      <c r="I42" s="98" t="s">
        <v>51</v>
      </c>
      <c r="J42" s="91" t="s">
        <v>87</v>
      </c>
      <c r="K42" s="62" t="s">
        <v>88</v>
      </c>
      <c r="L42" s="85" t="s">
        <v>41</v>
      </c>
    </row>
    <row r="43" spans="1:12" x14ac:dyDescent="0.2">
      <c r="A43" s="89"/>
      <c r="B43" s="31"/>
      <c r="C43" s="31"/>
      <c r="D43" s="84"/>
      <c r="E43" s="91"/>
      <c r="F43" s="76"/>
      <c r="G43" s="93"/>
      <c r="H43" s="91"/>
      <c r="I43" s="91"/>
      <c r="J43" s="91"/>
      <c r="K43" s="94"/>
      <c r="L43" s="95"/>
    </row>
    <row r="44" spans="1:12" x14ac:dyDescent="0.2">
      <c r="A44" s="38" t="s">
        <v>89</v>
      </c>
      <c r="B44" s="102"/>
      <c r="C44" s="102"/>
      <c r="D44" s="102"/>
      <c r="E44" s="102"/>
      <c r="F44" s="103">
        <f>SUM(F38:F43)</f>
        <v>336857.67494449357</v>
      </c>
      <c r="G44" s="102"/>
      <c r="H44" s="102"/>
      <c r="I44" s="102"/>
      <c r="J44" s="102"/>
      <c r="K44" s="102"/>
      <c r="L44" s="104"/>
    </row>
    <row r="45" spans="1:12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5"/>
    </row>
    <row r="46" spans="1:12" x14ac:dyDescent="0.2">
      <c r="A46" s="86" t="s">
        <v>90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8"/>
    </row>
    <row r="47" spans="1:12" x14ac:dyDescent="0.2">
      <c r="A47" s="105"/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7"/>
    </row>
    <row r="48" spans="1:12" x14ac:dyDescent="0.2">
      <c r="A48" s="75"/>
      <c r="B48" s="108"/>
      <c r="C48" s="108"/>
      <c r="D48" s="108"/>
      <c r="E48" s="108"/>
      <c r="F48" s="92"/>
      <c r="G48" s="108"/>
      <c r="H48" s="108"/>
      <c r="I48" s="108"/>
      <c r="J48" s="108"/>
      <c r="K48" s="108"/>
      <c r="L48" s="109"/>
    </row>
    <row r="49" spans="1:12" x14ac:dyDescent="0.2">
      <c r="A49" s="75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9"/>
    </row>
    <row r="50" spans="1:12" x14ac:dyDescent="0.2">
      <c r="A50" s="110" t="s">
        <v>91</v>
      </c>
      <c r="B50" s="111"/>
      <c r="C50" s="111"/>
      <c r="D50" s="111"/>
      <c r="E50" s="111"/>
      <c r="F50" s="112">
        <f>SUM(F47:F49)</f>
        <v>0</v>
      </c>
      <c r="G50" s="111"/>
      <c r="H50" s="111"/>
      <c r="I50" s="111"/>
      <c r="J50" s="111"/>
      <c r="K50" s="113"/>
      <c r="L50" s="114"/>
    </row>
    <row r="51" spans="1:12" ht="12.75" thickBot="1" x14ac:dyDescent="0.25">
      <c r="A51" s="115" t="s">
        <v>92</v>
      </c>
      <c r="B51" s="116"/>
      <c r="C51" s="116"/>
      <c r="D51" s="116"/>
      <c r="E51" s="116"/>
      <c r="F51" s="117">
        <f>SUM(F50,F44,F35,F26,F21,F16)</f>
        <v>5243857.6749444939</v>
      </c>
      <c r="G51" s="116"/>
      <c r="H51" s="116"/>
      <c r="I51" s="116"/>
      <c r="J51" s="116"/>
      <c r="K51" s="116"/>
      <c r="L51" s="118"/>
    </row>
    <row r="52" spans="1:12" ht="12.75" thickTop="1" x14ac:dyDescent="0.2">
      <c r="A52" s="119"/>
      <c r="B52" s="119"/>
      <c r="C52" s="119"/>
      <c r="D52" s="119"/>
      <c r="E52" s="119"/>
      <c r="F52" s="119"/>
      <c r="G52" s="119"/>
      <c r="H52" s="119"/>
      <c r="I52" s="119"/>
      <c r="J52" s="1"/>
      <c r="K52" s="1"/>
      <c r="L52" s="1"/>
    </row>
    <row r="53" spans="1:12" x14ac:dyDescent="0.2">
      <c r="A53" s="120" t="s">
        <v>93</v>
      </c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</row>
    <row r="54" spans="1:12" x14ac:dyDescent="0.2">
      <c r="A54" s="121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3"/>
    </row>
    <row r="55" spans="1:12" x14ac:dyDescent="0.2">
      <c r="A55" s="124" t="s">
        <v>94</v>
      </c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</row>
    <row r="56" spans="1:12" x14ac:dyDescent="0.2">
      <c r="A56" s="125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</row>
    <row r="57" spans="1:12" x14ac:dyDescent="0.2">
      <c r="A57" s="120" t="s">
        <v>95</v>
      </c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</row>
    <row r="58" spans="1:12" x14ac:dyDescent="0.2">
      <c r="A58" s="126"/>
      <c r="B58" s="127"/>
      <c r="C58" s="126"/>
      <c r="D58" s="126"/>
      <c r="E58" s="126"/>
      <c r="F58" s="126"/>
      <c r="G58" s="126"/>
      <c r="H58" s="126"/>
      <c r="I58" s="126"/>
      <c r="J58" s="128"/>
      <c r="K58" s="128"/>
      <c r="L58" s="128"/>
    </row>
    <row r="59" spans="1:12" x14ac:dyDescent="0.2">
      <c r="A59" s="120" t="s">
        <v>96</v>
      </c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</row>
  </sheetData>
  <mergeCells count="29">
    <mergeCell ref="A54:L54"/>
    <mergeCell ref="A55:L55"/>
    <mergeCell ref="A56:L56"/>
    <mergeCell ref="A57:L57"/>
    <mergeCell ref="A59:L59"/>
    <mergeCell ref="A27:I27"/>
    <mergeCell ref="J27:L27"/>
    <mergeCell ref="B28:B31"/>
    <mergeCell ref="A37:L37"/>
    <mergeCell ref="A46:L46"/>
    <mergeCell ref="A53:L53"/>
    <mergeCell ref="I8:J8"/>
    <mergeCell ref="K8:K9"/>
    <mergeCell ref="L8:L9"/>
    <mergeCell ref="A10:K10"/>
    <mergeCell ref="A18:K18"/>
    <mergeCell ref="A23:K23"/>
    <mergeCell ref="A8:A9"/>
    <mergeCell ref="B8:B9"/>
    <mergeCell ref="C8:C9"/>
    <mergeCell ref="D8:D9"/>
    <mergeCell ref="E8:E9"/>
    <mergeCell ref="F8:H8"/>
    <mergeCell ref="D1:J1"/>
    <mergeCell ref="D2:J2"/>
    <mergeCell ref="D3:J3"/>
    <mergeCell ref="D4:J4"/>
    <mergeCell ref="D5:J5"/>
    <mergeCell ref="D6:J6"/>
  </mergeCells>
  <dataValidations count="1">
    <dataValidation type="list" allowBlank="1" showInputMessage="1" showErrorMessage="1" sqref="D50 D16 D26 D20" xr:uid="{EC9BCD13-7661-491F-A555-C41FDF8C2E51}">
      <formula1>#REF!</formula1>
    </dataValidation>
  </dataValidations>
  <pageMargins left="0.7" right="0.7" top="0.75" bottom="0.75" header="0.3" footer="0.3"/>
  <pageSetup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0BF0AB701F5D748AB78EAB9E24BBD43" ma:contentTypeVersion="7638" ma:contentTypeDescription="A content type to manage public (operations) IDB documents" ma:contentTypeScope="" ma:versionID="3e5838b307926e25d5927d1bae0a96d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44a39e2c8e246cd02c263912c0f204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4359/GR-HA</Approval_x0020_Number>
    <Phase xmlns="cdc7663a-08f0-4737-9e8c-148ce897a09c">PHASE_IMPLEMENTATION</Phase>
    <Document_x0020_Author xmlns="cdc7663a-08f0-4737-9e8c-148ce897a09c">Joseph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TECHNOLOGY ADOPTION</TermName>
          <TermId xmlns="http://schemas.microsoft.com/office/infopath/2007/PartnerControls">db8b8452-d8b2-4894-b528-07e8f73b4d05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41</Value>
      <Value>40</Value>
      <Value>39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EZSHARE-2053365213-1167</_dlc_DocId>
    <_dlc_DocIdUrl xmlns="cdc7663a-08f0-4737-9e8c-148ce897a09c">
      <Url>https://idbg.sharepoint.com/teams/EZ-HA-LON/HA-L1107/_layouts/15/DocIdRedir.aspx?ID=EZSHARE-2053365213-1167</Url>
      <Description>EZSHARE-2053365213-1167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62E0197-69CD-4340-9A22-F5F10C6DB134}"/>
</file>

<file path=customXml/itemProps2.xml><?xml version="1.0" encoding="utf-8"?>
<ds:datastoreItem xmlns:ds="http://schemas.openxmlformats.org/officeDocument/2006/customXml" ds:itemID="{4746D9F2-5BC7-4BF6-9EC9-010C2A55A8F0}"/>
</file>

<file path=customXml/itemProps3.xml><?xml version="1.0" encoding="utf-8"?>
<ds:datastoreItem xmlns:ds="http://schemas.openxmlformats.org/officeDocument/2006/customXml" ds:itemID="{A2B34F94-B9CE-4C79-8260-1789CBD78EE8}"/>
</file>

<file path=customXml/itemProps4.xml><?xml version="1.0" encoding="utf-8"?>
<ds:datastoreItem xmlns:ds="http://schemas.openxmlformats.org/officeDocument/2006/customXml" ds:itemID="{62870721-E812-4881-9673-E6E0CFDFA610}"/>
</file>

<file path=customXml/itemProps5.xml><?xml version="1.0" encoding="utf-8"?>
<ds:datastoreItem xmlns:ds="http://schemas.openxmlformats.org/officeDocument/2006/customXml" ds:itemID="{78CA0FB8-8DE1-414F-A227-DC9F50AAA064}"/>
</file>

<file path=customXml/itemProps6.xml><?xml version="1.0" encoding="utf-8"?>
<ds:datastoreItem xmlns:ds="http://schemas.openxmlformats.org/officeDocument/2006/customXml" ds:itemID="{D4ED86B2-614F-4CE2-9A35-41D7B1CD05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 2021</vt:lpstr>
      <vt:lpstr>'PPM 2021'!Print_Titles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Joseph, Cedrick Guy</dc:creator>
  <cp:keywords/>
  <cp:lastModifiedBy>Joseph, Cedrick Guy</cp:lastModifiedBy>
  <dcterms:created xsi:type="dcterms:W3CDTF">2021-03-04T18:44:17Z</dcterms:created>
  <dcterms:modified xsi:type="dcterms:W3CDTF">2021-03-04T18:45:45Z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41;#AGRICULTURAL TECHNOLOGY ADOPTION|db8b8452-d8b2-4894-b528-07e8f73b4d05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39;#AGRICULTURE AND RURAL DEVELOPMENT|d219a801-c2c3-4618-9f55-1bc987044feb</vt:lpwstr>
  </property>
  <property fmtid="{D5CDD505-2E9C-101B-9397-08002B2CF9AE}" pid="15" name="_dlc_DocIdItemGuid">
    <vt:lpwstr>3155b0f8-42c8-417b-9056-4b2d817e3a6e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0x0101001A458A224826124E8B45B1D613300CFC0050BF0AB701F5D748AB78EAB9E24BBD43</vt:lpwstr>
  </property>
  <property fmtid="{D5CDD505-2E9C-101B-9397-08002B2CF9AE}" pid="19" name="Series Operations IDB">
    <vt:lpwstr/>
  </property>
</Properties>
</file>