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drickj\Desktop\"/>
    </mc:Choice>
  </mc:AlternateContent>
  <xr:revisionPtr revIDLastSave="0" documentId="8_{B69D85F2-F7ED-4714-943B-AEA4036B15F7}" xr6:coauthVersionLast="40" xr6:coauthVersionMax="40" xr10:uidLastSave="{00000000-0000-0000-0000-000000000000}"/>
  <bookViews>
    <workbookView xWindow="0" yWindow="0" windowWidth="23040" windowHeight="9252" xr2:uid="{83A1F5F7-9343-459E-A9BD-55EF4A4FEF91}"/>
  </bookViews>
  <sheets>
    <sheet name="Plan passation marchés PITAG " sheetId="1" r:id="rId1"/>
  </sheets>
  <definedNames>
    <definedName name="_xlnm.Print_Titles" localSheetId="0">'Plan passation marchés PITAG '!$9:$10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9" i="1" l="1"/>
  <c r="F60" i="1" s="1"/>
  <c r="F53" i="1"/>
  <c r="F40" i="1"/>
  <c r="F27" i="1"/>
  <c r="F22" i="1"/>
  <c r="F17" i="1"/>
</calcChain>
</file>

<file path=xl/sharedStrings.xml><?xml version="1.0" encoding="utf-8"?>
<sst xmlns="http://schemas.openxmlformats.org/spreadsheetml/2006/main" count="214" uniqueCount="117">
  <si>
    <t>Agence d'Exécution</t>
  </si>
  <si>
    <t>Ministère de l'Agriculture des Ressources Natureles et du développement Rural</t>
  </si>
  <si>
    <t>Unité d'Exécution</t>
  </si>
  <si>
    <t>Numéro et nom du programme</t>
  </si>
  <si>
    <t>HA-L1107 - Programme d'Innovations Technologiques pour l'Agriculture et l'Agroforesterie(PITAG)</t>
  </si>
  <si>
    <t xml:space="preserve">Date de préparation </t>
  </si>
  <si>
    <t>decembre 2018</t>
  </si>
  <si>
    <t xml:space="preserve">Date de révision </t>
  </si>
  <si>
    <t>Période couverte par le PPM</t>
  </si>
  <si>
    <t>décembre 2018 à décembre 2019</t>
  </si>
  <si>
    <t>Numéro de référence du marché (1)</t>
  </si>
  <si>
    <t>Composante et Activité</t>
  </si>
  <si>
    <t>Description du marché</t>
  </si>
  <si>
    <t>Méthode de de passation de marché (2) 7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</si>
  <si>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</si>
  <si>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</si>
  <si>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</si>
  <si>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</si>
  <si>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</si>
  <si>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</si>
  <si>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</si>
  <si>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</si>
  <si>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(PI) </t>
  </si>
  <si>
    <t>Date de signature du contrat</t>
  </si>
  <si>
    <t>1- BIENS ET SERVICES CONNEXES (B)</t>
  </si>
  <si>
    <t>MARNDR/PITAG/B/AOI-___/19</t>
  </si>
  <si>
    <t>Produits 4 et 5</t>
  </si>
  <si>
    <t>Acquisition de trois (3) vehicules (2 pour missions sur le terrain, 1 pour la Coordination)</t>
  </si>
  <si>
    <t>AOI</t>
  </si>
  <si>
    <t>Ex Ante</t>
  </si>
  <si>
    <t>mars 2019</t>
  </si>
  <si>
    <t>juin 2019</t>
  </si>
  <si>
    <t>En attente</t>
  </si>
  <si>
    <t>MARNDR/PITAG/B/AON-0___/19</t>
  </si>
  <si>
    <t>Produit 3</t>
  </si>
  <si>
    <t>Acquisition d'équipements (laptop, matériels de bureau) pour la DI</t>
  </si>
  <si>
    <t>AON</t>
  </si>
  <si>
    <t>février 2019</t>
  </si>
  <si>
    <t>mai 2019</t>
  </si>
  <si>
    <t>MARNDR/PITAG/B/AON-__/19</t>
  </si>
  <si>
    <t>Produits 3, 4</t>
  </si>
  <si>
    <t>Acquisition d'équipements informatiques (6 serveurs, 26 laptops  et accessoires)</t>
  </si>
  <si>
    <t>SOUS-TOTAL 1</t>
  </si>
  <si>
    <t>2- TRAVAUX (T)</t>
  </si>
  <si>
    <t>SOUS-TOTAL 2</t>
  </si>
  <si>
    <t>3- SERVICES NON CONSULTATIFS (SNC)</t>
  </si>
  <si>
    <t>SOUS-TOTAL 3</t>
  </si>
  <si>
    <t xml:space="preserve">4- BUREAUX DE SERVICES-CONSEILS                                                                                                                                            </t>
  </si>
  <si>
    <t>MARNDR/PITAG/SFQ-12/18</t>
  </si>
  <si>
    <t>produit 1: 6 sous programme de recherche</t>
  </si>
  <si>
    <t>Sous programme 1 : café (relance)</t>
  </si>
  <si>
    <t>SFQ</t>
  </si>
  <si>
    <t>Novembre 2018</t>
  </si>
  <si>
    <t>Mai 2019</t>
  </si>
  <si>
    <t>En cours</t>
  </si>
  <si>
    <t>MARNDR/PITAG/SFQ-07/18</t>
  </si>
  <si>
    <t>Sous programme  2: cacao (relance)</t>
  </si>
  <si>
    <t>Août 2018</t>
  </si>
  <si>
    <t>Avril 2019</t>
  </si>
  <si>
    <t>MARNDR/PITAG/SFQ-11/18</t>
  </si>
  <si>
    <t>Sous programme 3: maraichage</t>
  </si>
  <si>
    <t>MARNDR/PITAG/SFQ-10/18</t>
  </si>
  <si>
    <t>Sous programme 4: légumineuses et céréales (relance)</t>
  </si>
  <si>
    <t>Octobre 2018</t>
  </si>
  <si>
    <t>MARNDR/PITAG/SFQ-09/18</t>
  </si>
  <si>
    <t>Sous programme 5: patate douce, manioc (relance)</t>
  </si>
  <si>
    <t>MARNDR/PITAG/SFQ-08/18</t>
  </si>
  <si>
    <t>Sous programme 6: riz  (relance)</t>
  </si>
  <si>
    <t>Juillet 2018</t>
  </si>
  <si>
    <t>Février 2019</t>
  </si>
  <si>
    <t>MARNDR/PITAG/SFQ-__/19</t>
  </si>
  <si>
    <t>Produit 1</t>
  </si>
  <si>
    <t>Recrutement d'operateurs pour la mise en oeuvre des projets de recherche complementaires</t>
  </si>
  <si>
    <t>Septembre 2019</t>
  </si>
  <si>
    <t>MARNDR/PITAG/SFQC-__/19</t>
  </si>
  <si>
    <t>Produit 4</t>
  </si>
  <si>
    <t>Consultant pour la formation des fournisseurs</t>
  </si>
  <si>
    <t>SFQC</t>
  </si>
  <si>
    <t>Janvier 2019</t>
  </si>
  <si>
    <t>Août 2019</t>
  </si>
  <si>
    <t>Consultant pour l'audit technique des incitations</t>
  </si>
  <si>
    <t>Mars 2019</t>
  </si>
  <si>
    <t>Octobre 2019</t>
  </si>
  <si>
    <t>MARNDR/PITAG/SFQC-01/18</t>
  </si>
  <si>
    <t>Produit 5</t>
  </si>
  <si>
    <t>Consultant pour l'Audit Financier</t>
  </si>
  <si>
    <t>Avril 2018</t>
  </si>
  <si>
    <t>SOUS-TOTAL 4</t>
  </si>
  <si>
    <t xml:space="preserve">5- CONSULTANTS INDIVIDUELS         (CI)                                                                                                                                                              </t>
  </si>
  <si>
    <t>MARNDR/PITAG/CI/QCIN-__/19</t>
  </si>
  <si>
    <t>Recrutement de 5 techniciens de terrain</t>
  </si>
  <si>
    <t>CI</t>
  </si>
  <si>
    <t>MARNDR/PITAG/CI/QCIN-05/18</t>
  </si>
  <si>
    <t>produit 4</t>
  </si>
  <si>
    <t>Recrutement de 4 spécialistes techniques d'antennes</t>
  </si>
  <si>
    <t>MARNDR/PITAG/CI/QCIN-04/18</t>
  </si>
  <si>
    <t>Recrutement de 2 responsables d'antennes</t>
  </si>
  <si>
    <t>Recrutement d'un auditeur interne</t>
  </si>
  <si>
    <t>MARNDR/PITAG/CI/QCIN-03/18</t>
  </si>
  <si>
    <t>Recrutement d'un charge de suivi et d'appui aux projets</t>
  </si>
  <si>
    <t>Recrutement d'un specialiste en Passation de Marches</t>
  </si>
  <si>
    <t>janvier 2019</t>
  </si>
  <si>
    <t>MARNDR/PITAG/CI/SED-02/18</t>
  </si>
  <si>
    <t>Recrutement d'un Conseiller technique d'appui</t>
  </si>
  <si>
    <t>SED</t>
  </si>
  <si>
    <t>Décembre 2018</t>
  </si>
  <si>
    <t xml:space="preserve">Philippe Monneveux 5.4(a) (GN-2350-9) </t>
  </si>
  <si>
    <t>Consultant pour Etude eau/pompage</t>
  </si>
  <si>
    <t>Consultant pour Etude especes invasives</t>
  </si>
  <si>
    <t>SOUS-TOTAL 5</t>
  </si>
  <si>
    <t>6- DÉPENSES OPÉRATIONNELLES  (DO)</t>
  </si>
  <si>
    <t>SOUS-TOTAL 6</t>
  </si>
  <si>
    <t>TOTAL 1+2+3+4+5+6</t>
  </si>
  <si>
    <r>
      <rPr>
        <b/>
        <sz val="10.5"/>
        <rFont val="Times New Roman"/>
        <family val="1"/>
      </rPr>
      <t xml:space="preserve">(1) LE NUMERO DE REFERENCE </t>
    </r>
    <r>
      <rPr>
        <sz val="10.5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</si>
  <si>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10.5"/>
        <rFont val="Times New Roman"/>
        <family val="1"/>
      </rPr>
      <t>(2) METHODE DE PDM</t>
    </r>
    <r>
      <rPr>
        <sz val="10.5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</si>
  <si>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10.5"/>
        <rFont val="Times New Roman"/>
        <family val="1"/>
      </rPr>
      <t>(3) ENTENTE DIRECTE</t>
    </r>
    <r>
      <rPr>
        <sz val="10.5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</si>
  <si>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10.5"/>
        <rFont val="Times New Roman"/>
        <family val="1"/>
      </rPr>
      <t>(4) STATUT</t>
    </r>
    <r>
      <rPr>
        <sz val="10.5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</si>
</sst>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4" formatCode="_(&quot;$&quot;* #,##0.00_);_(&quot;$&quot;* \(#,##0.00\);_(&quot;$&quot;* &quot;-&quot;??_);_(@_)"/>
    <numFmt numFmtId="164" formatCode="[$-40C]d\ mmmm\ yy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.5"/>
      <color theme="1"/>
      <name val="Times New Roman"/>
      <family val="1"/>
    </font>
    <font>
      <b/>
      <sz val="10.5"/>
      <color theme="1"/>
      <name val="Times New Roman"/>
      <family val="1"/>
    </font>
    <font>
      <i/>
      <sz val="10.5"/>
      <color theme="1"/>
      <name val="Times New Roman"/>
      <family val="1"/>
    </font>
    <font>
      <sz val="10.5"/>
      <color theme="1"/>
      <name val="Calibri"/>
      <family val="2"/>
      <scheme val="minor"/>
    </font>
    <font>
      <sz val="10"/>
      <name val="Arial"/>
      <family val="2"/>
    </font>
    <font>
      <b/>
      <sz val="10.5"/>
      <color indexed="9"/>
      <name val="Times New Roman"/>
      <family val="1"/>
    </font>
    <font>
      <sz val="10.5"/>
      <name val="Times New Roman"/>
      <family val="1"/>
    </font>
    <font>
      <sz val="10.5"/>
      <color indexed="9"/>
      <name val="Times New Roman"/>
      <family val="1"/>
    </font>
    <font>
      <i/>
      <sz val="10.5"/>
      <name val="Times New Roman"/>
      <family val="1"/>
    </font>
    <font>
      <i/>
      <sz val="10.5"/>
      <color theme="1"/>
      <name val="Calibri"/>
      <family val="2"/>
      <scheme val="minor"/>
    </font>
    <font>
      <b/>
      <i/>
      <sz val="10.5"/>
      <color theme="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.5"/>
      <name val="Calibri"/>
      <family val="2"/>
      <scheme val="minor"/>
    </font>
    <font>
      <b/>
      <i/>
      <sz val="10.5"/>
      <name val="Times New Roman"/>
      <family val="1"/>
    </font>
    <font>
      <b/>
      <sz val="10.5"/>
      <name val="Times New Roman"/>
      <family val="1"/>
    </font>
    <font>
      <b/>
      <sz val="10.5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44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horizontal="justify" vertical="top"/>
    </xf>
    <xf numFmtId="0" fontId="4" fillId="2" borderId="3" xfId="0" applyFont="1" applyFill="1" applyBorder="1" applyAlignment="1">
      <alignment horizontal="justify" vertical="top"/>
    </xf>
    <xf numFmtId="0" fontId="5" fillId="0" borderId="0" xfId="0" applyFont="1"/>
    <xf numFmtId="0" fontId="3" fillId="2" borderId="4" xfId="0" applyFont="1" applyFill="1" applyBorder="1" applyAlignment="1">
      <alignment vertical="top"/>
    </xf>
    <xf numFmtId="0" fontId="4" fillId="2" borderId="5" xfId="0" applyFont="1" applyFill="1" applyBorder="1" applyAlignment="1">
      <alignment horizontal="justify" vertical="top"/>
    </xf>
    <xf numFmtId="0" fontId="4" fillId="2" borderId="6" xfId="0" applyFont="1" applyFill="1" applyBorder="1" applyAlignment="1">
      <alignment horizontal="justify" vertical="top"/>
    </xf>
    <xf numFmtId="0" fontId="4" fillId="2" borderId="7" xfId="0" applyFont="1" applyFill="1" applyBorder="1" applyAlignment="1">
      <alignment horizontal="justify" vertical="top"/>
    </xf>
    <xf numFmtId="0" fontId="3" fillId="2" borderId="4" xfId="0" applyFont="1" applyFill="1" applyBorder="1" applyAlignment="1">
      <alignment vertical="top" wrapText="1"/>
    </xf>
    <xf numFmtId="0" fontId="4" fillId="2" borderId="8" xfId="0" applyFont="1" applyFill="1" applyBorder="1" applyAlignment="1">
      <alignment horizontal="justify" vertical="top" wrapText="1"/>
    </xf>
    <xf numFmtId="0" fontId="4" fillId="2" borderId="9" xfId="0" applyFont="1" applyFill="1" applyBorder="1" applyAlignment="1">
      <alignment horizontal="justify" vertical="top" wrapText="1"/>
    </xf>
    <xf numFmtId="0" fontId="4" fillId="2" borderId="10" xfId="0" applyFont="1" applyFill="1" applyBorder="1" applyAlignment="1">
      <alignment horizontal="justify" vertical="top" wrapText="1"/>
    </xf>
    <xf numFmtId="0" fontId="3" fillId="2" borderId="11" xfId="0" applyFont="1" applyFill="1" applyBorder="1" applyAlignment="1">
      <alignment vertical="top" wrapText="1"/>
    </xf>
    <xf numFmtId="0" fontId="4" fillId="2" borderId="12" xfId="0" applyFont="1" applyFill="1" applyBorder="1" applyAlignment="1">
      <alignment horizontal="justify" vertical="top" wrapText="1"/>
    </xf>
    <xf numFmtId="0" fontId="4" fillId="2" borderId="13" xfId="0" applyFont="1" applyFill="1" applyBorder="1" applyAlignment="1">
      <alignment horizontal="justify" vertical="top" wrapText="1"/>
    </xf>
    <xf numFmtId="0" fontId="4" fillId="2" borderId="14" xfId="0" applyFont="1" applyFill="1" applyBorder="1" applyAlignment="1">
      <alignment horizontal="justify" vertical="top" wrapText="1"/>
    </xf>
    <xf numFmtId="0" fontId="7" fillId="0" borderId="15" xfId="1" applyFont="1" applyFill="1" applyBorder="1" applyAlignment="1">
      <alignment horizontal="left" vertical="top" wrapText="1"/>
    </xf>
    <xf numFmtId="0" fontId="8" fillId="0" borderId="15" xfId="1" applyFont="1" applyFill="1" applyBorder="1" applyAlignment="1">
      <alignment vertical="top"/>
    </xf>
    <xf numFmtId="0" fontId="9" fillId="3" borderId="16" xfId="1" applyFont="1" applyFill="1" applyBorder="1" applyAlignment="1">
      <alignment horizontal="center" vertical="top" wrapText="1"/>
    </xf>
    <xf numFmtId="0" fontId="9" fillId="3" borderId="17" xfId="1" applyFont="1" applyFill="1" applyBorder="1" applyAlignment="1">
      <alignment horizontal="center" vertical="top" wrapText="1"/>
    </xf>
    <xf numFmtId="0" fontId="9" fillId="3" borderId="17" xfId="1" applyFont="1" applyFill="1" applyBorder="1" applyAlignment="1">
      <alignment horizontal="center" vertical="top"/>
    </xf>
    <xf numFmtId="0" fontId="9" fillId="3" borderId="18" xfId="1" applyFont="1" applyFill="1" applyBorder="1" applyAlignment="1">
      <alignment horizontal="center" vertical="top" wrapText="1"/>
    </xf>
    <xf numFmtId="0" fontId="9" fillId="3" borderId="4" xfId="1" applyFont="1" applyFill="1" applyBorder="1" applyAlignment="1">
      <alignment horizontal="center" vertical="top" wrapText="1"/>
    </xf>
    <xf numFmtId="0" fontId="9" fillId="3" borderId="19" xfId="1" applyFont="1" applyFill="1" applyBorder="1" applyAlignment="1">
      <alignment horizontal="center" vertical="top" wrapText="1"/>
    </xf>
    <xf numFmtId="0" fontId="9" fillId="3" borderId="19" xfId="1" applyFont="1" applyFill="1" applyBorder="1" applyAlignment="1">
      <alignment horizontal="center" vertical="top" wrapText="1"/>
    </xf>
    <xf numFmtId="0" fontId="9" fillId="3" borderId="20" xfId="1" applyFont="1" applyFill="1" applyBorder="1" applyAlignment="1">
      <alignment horizontal="center" vertical="top" wrapText="1"/>
    </xf>
    <xf numFmtId="0" fontId="7" fillId="3" borderId="1" xfId="1" applyFont="1" applyFill="1" applyBorder="1" applyAlignment="1">
      <alignment horizontal="left" vertical="top" wrapText="1"/>
    </xf>
    <xf numFmtId="0" fontId="7" fillId="3" borderId="2" xfId="1" applyFont="1" applyFill="1" applyBorder="1" applyAlignment="1">
      <alignment horizontal="left" vertical="top" wrapText="1"/>
    </xf>
    <xf numFmtId="0" fontId="9" fillId="3" borderId="20" xfId="1" applyFont="1" applyFill="1" applyBorder="1" applyAlignment="1">
      <alignment horizontal="center" vertical="top" wrapText="1"/>
    </xf>
    <xf numFmtId="0" fontId="8" fillId="2" borderId="4" xfId="1" applyFont="1" applyFill="1" applyBorder="1" applyAlignment="1">
      <alignment horizontal="justify" vertical="top" wrapText="1"/>
    </xf>
    <xf numFmtId="41" fontId="5" fillId="2" borderId="19" xfId="0" applyNumberFormat="1" applyFont="1" applyFill="1" applyBorder="1" applyAlignment="1" applyProtection="1">
      <alignment horizontal="justify" vertical="top"/>
      <protection locked="0"/>
    </xf>
    <xf numFmtId="164" fontId="5" fillId="2" borderId="19" xfId="0" applyNumberFormat="1" applyFont="1" applyFill="1" applyBorder="1" applyAlignment="1">
      <alignment horizontal="justify" vertical="top"/>
    </xf>
    <xf numFmtId="0" fontId="8" fillId="2" borderId="19" xfId="1" applyFont="1" applyFill="1" applyBorder="1" applyAlignment="1">
      <alignment horizontal="justify" vertical="top" wrapText="1"/>
    </xf>
    <xf numFmtId="44" fontId="8" fillId="2" borderId="19" xfId="2" applyFont="1" applyFill="1" applyBorder="1" applyAlignment="1">
      <alignment horizontal="justify" vertical="top" wrapText="1"/>
    </xf>
    <xf numFmtId="9" fontId="8" fillId="2" borderId="19" xfId="1" applyNumberFormat="1" applyFont="1" applyFill="1" applyBorder="1" applyAlignment="1">
      <alignment horizontal="justify" vertical="top" wrapText="1"/>
    </xf>
    <xf numFmtId="0" fontId="8" fillId="2" borderId="20" xfId="1" applyFont="1" applyFill="1" applyBorder="1" applyAlignment="1">
      <alignment horizontal="justify" vertical="top"/>
    </xf>
    <xf numFmtId="0" fontId="5" fillId="2" borderId="0" xfId="0" applyFont="1" applyFill="1"/>
    <xf numFmtId="41" fontId="5" fillId="2" borderId="19" xfId="0" applyNumberFormat="1" applyFont="1" applyFill="1" applyBorder="1" applyAlignment="1" applyProtection="1">
      <alignment horizontal="left" vertical="top" wrapText="1"/>
      <protection locked="0"/>
    </xf>
    <xf numFmtId="44" fontId="2" fillId="2" borderId="19" xfId="2" applyFont="1" applyFill="1" applyBorder="1" applyAlignment="1">
      <alignment horizontal="justify" vertical="top" wrapText="1"/>
    </xf>
    <xf numFmtId="0" fontId="8" fillId="2" borderId="21" xfId="1" applyFont="1" applyFill="1" applyBorder="1" applyAlignment="1">
      <alignment horizontal="justify" vertical="top" wrapText="1"/>
    </xf>
    <xf numFmtId="0" fontId="10" fillId="4" borderId="4" xfId="1" applyFont="1" applyFill="1" applyBorder="1" applyAlignment="1">
      <alignment horizontal="justify" vertical="top" wrapText="1"/>
    </xf>
    <xf numFmtId="41" fontId="11" fillId="4" borderId="19" xfId="0" applyNumberFormat="1" applyFont="1" applyFill="1" applyBorder="1" applyAlignment="1">
      <alignment horizontal="justify" vertical="top" wrapText="1"/>
    </xf>
    <xf numFmtId="0" fontId="10" fillId="4" borderId="19" xfId="1" applyFont="1" applyFill="1" applyBorder="1" applyAlignment="1">
      <alignment horizontal="justify" vertical="top" wrapText="1"/>
    </xf>
    <xf numFmtId="44" fontId="10" fillId="4" borderId="19" xfId="2" applyFont="1" applyFill="1" applyBorder="1" applyAlignment="1">
      <alignment horizontal="justify" vertical="top" wrapText="1"/>
    </xf>
    <xf numFmtId="9" fontId="10" fillId="4" borderId="19" xfId="1" applyNumberFormat="1" applyFont="1" applyFill="1" applyBorder="1" applyAlignment="1">
      <alignment horizontal="justify" vertical="top" wrapText="1"/>
    </xf>
    <xf numFmtId="164" fontId="11" fillId="4" borderId="19" xfId="0" applyNumberFormat="1" applyFont="1" applyFill="1" applyBorder="1" applyAlignment="1">
      <alignment horizontal="justify" vertical="top"/>
    </xf>
    <xf numFmtId="0" fontId="10" fillId="4" borderId="20" xfId="1" applyFont="1" applyFill="1" applyBorder="1" applyAlignment="1">
      <alignment horizontal="justify" vertical="top"/>
    </xf>
    <xf numFmtId="0" fontId="11" fillId="0" borderId="0" xfId="0" applyFont="1"/>
    <xf numFmtId="0" fontId="2" fillId="0" borderId="11" xfId="0" applyFont="1" applyBorder="1" applyAlignment="1">
      <alignment horizontal="justify" vertical="top"/>
    </xf>
    <xf numFmtId="0" fontId="2" fillId="0" borderId="22" xfId="0" applyFont="1" applyBorder="1" applyAlignment="1">
      <alignment horizontal="justify" vertical="top"/>
    </xf>
    <xf numFmtId="0" fontId="2" fillId="0" borderId="23" xfId="0" applyFont="1" applyBorder="1" applyAlignment="1">
      <alignment horizontal="justify" vertical="top"/>
    </xf>
    <xf numFmtId="0" fontId="7" fillId="3" borderId="16" xfId="1" applyFont="1" applyFill="1" applyBorder="1" applyAlignment="1">
      <alignment horizontal="justify" vertical="top" wrapText="1"/>
    </xf>
    <xf numFmtId="0" fontId="7" fillId="3" borderId="17" xfId="1" applyFont="1" applyFill="1" applyBorder="1" applyAlignment="1">
      <alignment horizontal="justify" vertical="top" wrapText="1"/>
    </xf>
    <xf numFmtId="0" fontId="8" fillId="5" borderId="18" xfId="1" applyFont="1" applyFill="1" applyBorder="1" applyAlignment="1">
      <alignment horizontal="justify" vertical="top"/>
    </xf>
    <xf numFmtId="0" fontId="7" fillId="0" borderId="4" xfId="1" applyFont="1" applyFill="1" applyBorder="1" applyAlignment="1">
      <alignment horizontal="justify" vertical="top" wrapText="1"/>
    </xf>
    <xf numFmtId="0" fontId="7" fillId="0" borderId="19" xfId="1" applyFont="1" applyFill="1" applyBorder="1" applyAlignment="1">
      <alignment horizontal="justify" vertical="top" wrapText="1"/>
    </xf>
    <xf numFmtId="0" fontId="8" fillId="0" borderId="20" xfId="1" applyFont="1" applyFill="1" applyBorder="1" applyAlignment="1">
      <alignment horizontal="justify" vertical="top"/>
    </xf>
    <xf numFmtId="0" fontId="8" fillId="0" borderId="4" xfId="1" applyFont="1" applyFill="1" applyBorder="1" applyAlignment="1">
      <alignment horizontal="justify" vertical="top" wrapText="1"/>
    </xf>
    <xf numFmtId="0" fontId="8" fillId="0" borderId="19" xfId="1" applyFont="1" applyFill="1" applyBorder="1" applyAlignment="1">
      <alignment horizontal="justify" vertical="top" wrapText="1"/>
    </xf>
    <xf numFmtId="44" fontId="8" fillId="0" borderId="19" xfId="1" applyNumberFormat="1" applyFont="1" applyFill="1" applyBorder="1" applyAlignment="1">
      <alignment horizontal="justify" vertical="top" wrapText="1"/>
    </xf>
    <xf numFmtId="0" fontId="8" fillId="0" borderId="20" xfId="1" applyFont="1" applyBorder="1" applyAlignment="1">
      <alignment horizontal="justify" vertical="top"/>
    </xf>
    <xf numFmtId="0" fontId="12" fillId="4" borderId="19" xfId="0" applyFont="1" applyFill="1" applyBorder="1" applyAlignment="1">
      <alignment horizontal="justify" vertical="top"/>
    </xf>
    <xf numFmtId="44" fontId="12" fillId="4" borderId="19" xfId="0" applyNumberFormat="1" applyFont="1" applyFill="1" applyBorder="1" applyAlignment="1">
      <alignment horizontal="justify" vertical="top"/>
    </xf>
    <xf numFmtId="0" fontId="12" fillId="4" borderId="20" xfId="0" applyFont="1" applyFill="1" applyBorder="1" applyAlignment="1">
      <alignment horizontal="justify" vertical="top"/>
    </xf>
    <xf numFmtId="0" fontId="7" fillId="0" borderId="16" xfId="1" applyFont="1" applyFill="1" applyBorder="1" applyAlignment="1">
      <alignment horizontal="justify" vertical="top" wrapText="1"/>
    </xf>
    <xf numFmtId="0" fontId="7" fillId="0" borderId="17" xfId="1" applyFont="1" applyFill="1" applyBorder="1" applyAlignment="1">
      <alignment horizontal="justify" vertical="top" wrapText="1"/>
    </xf>
    <xf numFmtId="0" fontId="8" fillId="0" borderId="18" xfId="1" applyFont="1" applyFill="1" applyBorder="1" applyAlignment="1">
      <alignment horizontal="justify" vertical="top"/>
    </xf>
    <xf numFmtId="0" fontId="5" fillId="0" borderId="0" xfId="0" applyFont="1" applyFill="1"/>
    <xf numFmtId="41" fontId="5" fillId="2" borderId="19" xfId="0" applyNumberFormat="1" applyFont="1" applyFill="1" applyBorder="1" applyAlignment="1">
      <alignment horizontal="justify" vertical="top" wrapText="1"/>
    </xf>
    <xf numFmtId="0" fontId="2" fillId="2" borderId="19" xfId="0" applyFont="1" applyFill="1" applyBorder="1" applyAlignment="1">
      <alignment horizontal="justify" vertical="top"/>
    </xf>
    <xf numFmtId="44" fontId="5" fillId="2" borderId="19" xfId="2" applyFont="1" applyFill="1" applyBorder="1" applyAlignment="1" applyProtection="1">
      <alignment horizontal="justify" vertical="top"/>
      <protection locked="0"/>
    </xf>
    <xf numFmtId="41" fontId="5" fillId="2" borderId="19" xfId="0" applyNumberFormat="1" applyFont="1" applyFill="1" applyBorder="1" applyAlignment="1">
      <alignment horizontal="justify" vertical="top"/>
    </xf>
    <xf numFmtId="0" fontId="2" fillId="2" borderId="20" xfId="0" applyFont="1" applyFill="1" applyBorder="1" applyAlignment="1">
      <alignment horizontal="justify" vertical="top"/>
    </xf>
    <xf numFmtId="0" fontId="7" fillId="3" borderId="18" xfId="1" applyFont="1" applyFill="1" applyBorder="1" applyAlignment="1">
      <alignment horizontal="justify" vertical="top" wrapText="1"/>
    </xf>
    <xf numFmtId="0" fontId="13" fillId="2" borderId="24" xfId="1" applyFont="1" applyFill="1" applyBorder="1" applyAlignment="1">
      <alignment horizontal="justify" vertical="top" wrapText="1"/>
    </xf>
    <xf numFmtId="0" fontId="13" fillId="2" borderId="25" xfId="1" applyFont="1" applyFill="1" applyBorder="1" applyAlignment="1">
      <alignment horizontal="center" vertical="center" textRotation="90" wrapText="1"/>
    </xf>
    <xf numFmtId="0" fontId="14" fillId="2" borderId="24" xfId="0" applyFont="1" applyFill="1" applyBorder="1" applyAlignment="1">
      <alignment horizontal="justify" vertical="top"/>
    </xf>
    <xf numFmtId="44" fontId="13" fillId="2" borderId="24" xfId="2" applyFont="1" applyFill="1" applyBorder="1" applyAlignment="1">
      <alignment horizontal="justify" vertical="top" wrapText="1"/>
    </xf>
    <xf numFmtId="9" fontId="13" fillId="2" borderId="24" xfId="1" applyNumberFormat="1" applyFont="1" applyFill="1" applyBorder="1" applyAlignment="1">
      <alignment horizontal="justify" vertical="top" wrapText="1"/>
    </xf>
    <xf numFmtId="0" fontId="14" fillId="2" borderId="24" xfId="1" applyFont="1" applyFill="1" applyBorder="1" applyAlignment="1">
      <alignment horizontal="justify" vertical="top" wrapText="1"/>
    </xf>
    <xf numFmtId="0" fontId="13" fillId="2" borderId="26" xfId="1" applyFont="1" applyFill="1" applyBorder="1" applyAlignment="1">
      <alignment horizontal="center" vertical="center" textRotation="90" wrapText="1"/>
    </xf>
    <xf numFmtId="0" fontId="13" fillId="2" borderId="27" xfId="1" applyFont="1" applyFill="1" applyBorder="1" applyAlignment="1">
      <alignment horizontal="center" vertical="center" textRotation="90" wrapText="1"/>
    </xf>
    <xf numFmtId="0" fontId="2" fillId="2" borderId="4" xfId="1" applyFont="1" applyFill="1" applyBorder="1" applyAlignment="1">
      <alignment horizontal="justify" vertical="top" wrapText="1"/>
    </xf>
    <xf numFmtId="0" fontId="2" fillId="2" borderId="19" xfId="1" applyFont="1" applyFill="1" applyBorder="1" applyAlignment="1">
      <alignment horizontal="justify" vertical="top" wrapText="1"/>
    </xf>
    <xf numFmtId="9" fontId="2" fillId="2" borderId="17" xfId="1" applyNumberFormat="1" applyFont="1" applyFill="1" applyBorder="1" applyAlignment="1">
      <alignment horizontal="justify" vertical="top" wrapText="1"/>
    </xf>
    <xf numFmtId="0" fontId="3" fillId="2" borderId="17" xfId="1" applyFont="1" applyFill="1" applyBorder="1" applyAlignment="1">
      <alignment horizontal="justify" vertical="top" wrapText="1"/>
    </xf>
    <xf numFmtId="0" fontId="2" fillId="2" borderId="17" xfId="1" applyFont="1" applyFill="1" applyBorder="1" applyAlignment="1">
      <alignment horizontal="justify" vertical="top" wrapText="1"/>
    </xf>
    <xf numFmtId="0" fontId="3" fillId="2" borderId="18" xfId="1" applyFont="1" applyFill="1" applyBorder="1" applyAlignment="1">
      <alignment horizontal="justify" vertical="top" wrapText="1"/>
    </xf>
    <xf numFmtId="9" fontId="2" fillId="2" borderId="19" xfId="1" applyNumberFormat="1" applyFont="1" applyFill="1" applyBorder="1" applyAlignment="1">
      <alignment horizontal="justify" vertical="top" wrapText="1"/>
    </xf>
    <xf numFmtId="41" fontId="8" fillId="4" borderId="19" xfId="1" applyNumberFormat="1" applyFont="1" applyFill="1" applyBorder="1" applyAlignment="1">
      <alignment horizontal="justify" vertical="top" wrapText="1"/>
    </xf>
    <xf numFmtId="44" fontId="5" fillId="4" borderId="19" xfId="2" applyFont="1" applyFill="1" applyBorder="1" applyAlignment="1" applyProtection="1">
      <alignment horizontal="justify" vertical="top"/>
      <protection locked="0"/>
    </xf>
    <xf numFmtId="41" fontId="8" fillId="4" borderId="20" xfId="1" applyNumberFormat="1" applyFont="1" applyFill="1" applyBorder="1" applyAlignment="1">
      <alignment horizontal="justify" vertical="top" wrapText="1"/>
    </xf>
    <xf numFmtId="0" fontId="2" fillId="0" borderId="11" xfId="0" applyFont="1" applyBorder="1" applyAlignment="1">
      <alignment horizontal="justify"/>
    </xf>
    <xf numFmtId="0" fontId="2" fillId="0" borderId="22" xfId="0" applyFont="1" applyBorder="1" applyAlignment="1">
      <alignment horizontal="justify"/>
    </xf>
    <xf numFmtId="0" fontId="2" fillId="0" borderId="23" xfId="0" applyFont="1" applyBorder="1" applyAlignment="1">
      <alignment horizontal="justify"/>
    </xf>
    <xf numFmtId="0" fontId="7" fillId="3" borderId="16" xfId="1" applyFont="1" applyFill="1" applyBorder="1" applyAlignment="1">
      <alignment horizontal="justify" vertical="center" wrapText="1"/>
    </xf>
    <xf numFmtId="0" fontId="7" fillId="3" borderId="17" xfId="1" applyFont="1" applyFill="1" applyBorder="1" applyAlignment="1">
      <alignment horizontal="justify" vertical="center" wrapText="1"/>
    </xf>
    <xf numFmtId="0" fontId="7" fillId="3" borderId="18" xfId="1" applyFont="1" applyFill="1" applyBorder="1" applyAlignment="1">
      <alignment horizontal="justify" vertical="center" wrapText="1"/>
    </xf>
    <xf numFmtId="0" fontId="8" fillId="2" borderId="4" xfId="1" applyFont="1" applyFill="1" applyBorder="1" applyAlignment="1">
      <alignment horizontal="justify" vertical="center" wrapText="1"/>
    </xf>
    <xf numFmtId="41" fontId="5" fillId="2" borderId="19" xfId="0" applyNumberFormat="1" applyFont="1" applyFill="1" applyBorder="1" applyAlignment="1" applyProtection="1">
      <alignment horizontal="justify"/>
      <protection locked="0"/>
    </xf>
    <xf numFmtId="0" fontId="8" fillId="2" borderId="19" xfId="1" applyFont="1" applyFill="1" applyBorder="1" applyAlignment="1">
      <alignment horizontal="justify" vertical="center" wrapText="1"/>
    </xf>
    <xf numFmtId="44" fontId="5" fillId="2" borderId="19" xfId="2" applyFont="1" applyFill="1" applyBorder="1" applyAlignment="1" applyProtection="1">
      <alignment horizontal="justify"/>
      <protection locked="0"/>
    </xf>
    <xf numFmtId="9" fontId="8" fillId="2" borderId="19" xfId="1" applyNumberFormat="1" applyFont="1" applyFill="1" applyBorder="1" applyAlignment="1">
      <alignment horizontal="justify" vertical="center" wrapText="1"/>
    </xf>
    <xf numFmtId="44" fontId="8" fillId="2" borderId="19" xfId="1" applyNumberFormat="1" applyFont="1" applyFill="1" applyBorder="1" applyAlignment="1">
      <alignment horizontal="justify" vertical="center" wrapText="1"/>
    </xf>
    <xf numFmtId="0" fontId="2" fillId="2" borderId="19" xfId="1" applyFont="1" applyFill="1" applyBorder="1" applyAlignment="1">
      <alignment horizontal="justify" wrapText="1"/>
    </xf>
    <xf numFmtId="0" fontId="2" fillId="0" borderId="19" xfId="1" applyFont="1" applyFill="1" applyBorder="1" applyAlignment="1">
      <alignment horizontal="justify" vertical="top" wrapText="1"/>
    </xf>
    <xf numFmtId="164" fontId="5" fillId="2" borderId="19" xfId="0" applyNumberFormat="1" applyFont="1" applyFill="1" applyBorder="1" applyAlignment="1">
      <alignment horizontal="justify"/>
    </xf>
    <xf numFmtId="44" fontId="15" fillId="2" borderId="19" xfId="2" applyFont="1" applyFill="1" applyBorder="1" applyAlignment="1" applyProtection="1">
      <alignment horizontal="justify"/>
      <protection locked="0"/>
    </xf>
    <xf numFmtId="44" fontId="5" fillId="2" borderId="19" xfId="2" applyFont="1" applyFill="1" applyBorder="1" applyAlignment="1" applyProtection="1">
      <alignment horizontal="justify" vertical="top" wrapText="1"/>
      <protection locked="0"/>
    </xf>
    <xf numFmtId="14" fontId="5" fillId="2" borderId="19" xfId="0" applyNumberFormat="1" applyFont="1" applyFill="1" applyBorder="1" applyAlignment="1" applyProtection="1">
      <alignment horizontal="justify" vertical="top" wrapText="1"/>
      <protection locked="0"/>
    </xf>
    <xf numFmtId="0" fontId="5" fillId="0" borderId="0" xfId="0" applyFont="1" applyAlignment="1">
      <alignment vertical="top"/>
    </xf>
    <xf numFmtId="41" fontId="5" fillId="2" borderId="19" xfId="0" applyNumberFormat="1" applyFont="1" applyFill="1" applyBorder="1" applyAlignment="1">
      <alignment horizontal="justify"/>
    </xf>
    <xf numFmtId="0" fontId="2" fillId="2" borderId="19" xfId="0" applyFont="1" applyFill="1" applyBorder="1" applyAlignment="1">
      <alignment horizontal="justify"/>
    </xf>
    <xf numFmtId="0" fontId="2" fillId="2" borderId="20" xfId="0" applyFont="1" applyFill="1" applyBorder="1" applyAlignment="1">
      <alignment horizontal="justify"/>
    </xf>
    <xf numFmtId="0" fontId="2" fillId="0" borderId="28" xfId="0" applyFont="1" applyBorder="1" applyAlignment="1">
      <alignment horizontal="justify"/>
    </xf>
    <xf numFmtId="0" fontId="16" fillId="2" borderId="4" xfId="1" applyFont="1" applyFill="1" applyBorder="1" applyAlignment="1">
      <alignment horizontal="justify" vertical="center" wrapText="1"/>
    </xf>
    <xf numFmtId="41" fontId="17" fillId="6" borderId="19" xfId="1" applyNumberFormat="1" applyFont="1" applyFill="1" applyBorder="1" applyAlignment="1">
      <alignment horizontal="justify" vertical="center" wrapText="1"/>
    </xf>
    <xf numFmtId="44" fontId="17" fillId="6" borderId="19" xfId="2" applyFont="1" applyFill="1" applyBorder="1" applyAlignment="1">
      <alignment horizontal="justify" vertical="center" wrapText="1"/>
    </xf>
    <xf numFmtId="41" fontId="17" fillId="6" borderId="20" xfId="1" applyNumberFormat="1" applyFont="1" applyFill="1" applyBorder="1" applyAlignment="1">
      <alignment horizontal="justify" vertical="center" wrapText="1"/>
    </xf>
    <xf numFmtId="0" fontId="18" fillId="0" borderId="0" xfId="0" applyFont="1"/>
    <xf numFmtId="0" fontId="7" fillId="0" borderId="4" xfId="1" applyFont="1" applyFill="1" applyBorder="1" applyAlignment="1">
      <alignment horizontal="justify" vertical="center" wrapText="1"/>
    </xf>
    <xf numFmtId="0" fontId="7" fillId="0" borderId="19" xfId="1" applyFont="1" applyFill="1" applyBorder="1" applyAlignment="1">
      <alignment horizontal="justify" vertical="center" wrapText="1"/>
    </xf>
    <xf numFmtId="0" fontId="7" fillId="0" borderId="20" xfId="1" applyFont="1" applyFill="1" applyBorder="1" applyAlignment="1">
      <alignment horizontal="justify" vertical="center" wrapText="1"/>
    </xf>
    <xf numFmtId="0" fontId="5" fillId="0" borderId="4" xfId="0" applyFont="1" applyFill="1" applyBorder="1"/>
    <xf numFmtId="0" fontId="9" fillId="0" borderId="19" xfId="1" applyFont="1" applyFill="1" applyBorder="1" applyAlignment="1">
      <alignment horizontal="justify" vertical="center" wrapText="1"/>
    </xf>
    <xf numFmtId="0" fontId="9" fillId="0" borderId="20" xfId="1" applyFont="1" applyFill="1" applyBorder="1" applyAlignment="1">
      <alignment horizontal="justify" vertical="center" wrapText="1"/>
    </xf>
    <xf numFmtId="0" fontId="16" fillId="4" borderId="11" xfId="1" applyFont="1" applyFill="1" applyBorder="1" applyAlignment="1">
      <alignment horizontal="justify" vertical="center" wrapText="1"/>
    </xf>
    <xf numFmtId="0" fontId="17" fillId="4" borderId="22" xfId="1" applyFont="1" applyFill="1" applyBorder="1" applyAlignment="1">
      <alignment horizontal="justify" vertical="center" wrapText="1"/>
    </xf>
    <xf numFmtId="44" fontId="17" fillId="4" borderId="22" xfId="2" applyFont="1" applyFill="1" applyBorder="1" applyAlignment="1">
      <alignment horizontal="justify" vertical="center" wrapText="1"/>
    </xf>
    <xf numFmtId="0" fontId="3" fillId="4" borderId="22" xfId="0" applyFont="1" applyFill="1" applyBorder="1" applyAlignment="1">
      <alignment horizontal="justify"/>
    </xf>
    <xf numFmtId="0" fontId="3" fillId="4" borderId="23" xfId="0" applyFont="1" applyFill="1" applyBorder="1" applyAlignment="1">
      <alignment horizontal="justify"/>
    </xf>
    <xf numFmtId="0" fontId="17" fillId="7" borderId="29" xfId="1" applyFont="1" applyFill="1" applyBorder="1" applyAlignment="1">
      <alignment horizontal="left" vertical="center" wrapText="1"/>
    </xf>
    <xf numFmtId="0" fontId="7" fillId="7" borderId="30" xfId="1" applyFont="1" applyFill="1" applyBorder="1" applyAlignment="1">
      <alignment horizontal="left" vertical="center" wrapText="1"/>
    </xf>
    <xf numFmtId="44" fontId="3" fillId="7" borderId="30" xfId="1" applyNumberFormat="1" applyFont="1" applyFill="1" applyBorder="1" applyAlignment="1">
      <alignment horizontal="left" vertical="center" wrapText="1"/>
    </xf>
    <xf numFmtId="0" fontId="7" fillId="7" borderId="31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8" fillId="6" borderId="19" xfId="1" applyFont="1" applyFill="1" applyBorder="1" applyAlignment="1">
      <alignment horizontal="left" vertical="center" wrapText="1"/>
    </xf>
    <xf numFmtId="0" fontId="8" fillId="6" borderId="8" xfId="1" applyFont="1" applyFill="1" applyBorder="1" applyAlignment="1">
      <alignment horizontal="center" vertical="center" wrapText="1"/>
    </xf>
    <xf numFmtId="0" fontId="8" fillId="6" borderId="9" xfId="1" applyFont="1" applyFill="1" applyBorder="1" applyAlignment="1">
      <alignment horizontal="center" vertical="center" wrapText="1"/>
    </xf>
    <xf numFmtId="0" fontId="8" fillId="6" borderId="21" xfId="1" applyFont="1" applyFill="1" applyBorder="1" applyAlignment="1">
      <alignment horizontal="center" vertical="center" wrapText="1"/>
    </xf>
    <xf numFmtId="0" fontId="8" fillId="6" borderId="19" xfId="1" applyFont="1" applyFill="1" applyBorder="1" applyAlignment="1">
      <alignment vertical="center" wrapText="1"/>
    </xf>
    <xf numFmtId="0" fontId="8" fillId="6" borderId="19" xfId="1" applyFont="1" applyFill="1" applyBorder="1" applyAlignment="1">
      <alignment horizontal="center" vertical="center" wrapText="1"/>
    </xf>
    <xf numFmtId="0" fontId="8" fillId="6" borderId="0" xfId="1" applyFont="1" applyFill="1" applyBorder="1" applyAlignment="1">
      <alignment vertical="center" wrapText="1"/>
    </xf>
    <xf numFmtId="0" fontId="8" fillId="6" borderId="0" xfId="1" applyFont="1" applyFill="1" applyBorder="1" applyAlignment="1">
      <alignment horizontal="center" vertical="center" wrapText="1"/>
    </xf>
    <xf numFmtId="0" fontId="2" fillId="6" borderId="0" xfId="0" applyFont="1" applyFill="1"/>
    <xf numFmtId="0" fontId="5" fillId="0" borderId="0" xfId="0" applyFont="1" applyAlignment="1">
      <alignment horizontal="center"/>
    </xf>
  </cellXfs>
  <cellStyles count="3">
    <cellStyle name="Currency 2" xfId="2" xr:uid="{7EFFFFCE-0E8C-4E0B-ADEC-4563D6D01BE5}"/>
    <cellStyle name="Normal" xfId="0" builtinId="0"/>
    <cellStyle name="Normal 2" xfId="1" xr:uid="{42008CFF-9FA8-4F6B-BB50-37BC1F9919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6CABD-4087-4A96-B736-BF2C6D8E30C9}">
  <sheetPr>
    <pageSetUpPr fitToPage="1"/>
  </sheetPr>
  <dimension ref="A1:L68"/>
  <sheetViews>
    <sheetView tabSelected="1" topLeftCell="A46" zoomScale="130" zoomScaleNormal="130" workbookViewId="0">
      <selection activeCell="C15" sqref="C15"/>
    </sheetView>
  </sheetViews>
  <sheetFormatPr defaultColWidth="11.44140625" defaultRowHeight="14.4" x14ac:dyDescent="0.3"/>
  <cols>
    <col min="1" max="1" width="29.21875" style="6" customWidth="1"/>
    <col min="2" max="2" width="9.21875" style="148" customWidth="1"/>
    <col min="3" max="3" width="32.77734375" style="6" customWidth="1"/>
    <col min="4" max="4" width="9.77734375" style="6" customWidth="1"/>
    <col min="5" max="5" width="11.21875" style="6" customWidth="1"/>
    <col min="6" max="6" width="15.77734375" style="6" customWidth="1"/>
    <col min="7" max="8" width="11.44140625" style="6" customWidth="1"/>
    <col min="9" max="10" width="14.21875" style="6" customWidth="1"/>
    <col min="11" max="11" width="18.5546875" style="6" customWidth="1"/>
    <col min="12" max="12" width="13.21875" style="6" customWidth="1"/>
    <col min="13" max="16384" width="11.44140625" style="6"/>
  </cols>
  <sheetData>
    <row r="1" spans="1:12" x14ac:dyDescent="0.3">
      <c r="A1" s="1"/>
      <c r="B1" s="2"/>
      <c r="C1" s="3" t="s">
        <v>0</v>
      </c>
      <c r="D1" s="4" t="s">
        <v>1</v>
      </c>
      <c r="E1" s="4"/>
      <c r="F1" s="4"/>
      <c r="G1" s="4"/>
      <c r="H1" s="4"/>
      <c r="I1" s="4"/>
      <c r="J1" s="5"/>
      <c r="K1" s="1"/>
      <c r="L1" s="1"/>
    </row>
    <row r="2" spans="1:12" ht="15" customHeight="1" x14ac:dyDescent="0.3">
      <c r="A2" s="1"/>
      <c r="B2" s="2"/>
      <c r="C2" s="7" t="s">
        <v>2</v>
      </c>
      <c r="D2" s="8" t="s">
        <v>1</v>
      </c>
      <c r="E2" s="9"/>
      <c r="F2" s="9"/>
      <c r="G2" s="9"/>
      <c r="H2" s="9"/>
      <c r="I2" s="9"/>
      <c r="J2" s="10"/>
      <c r="K2" s="1"/>
      <c r="L2" s="1"/>
    </row>
    <row r="3" spans="1:12" x14ac:dyDescent="0.3">
      <c r="A3" s="1"/>
      <c r="B3" s="2"/>
      <c r="C3" s="11" t="s">
        <v>3</v>
      </c>
      <c r="D3" s="12" t="s">
        <v>4</v>
      </c>
      <c r="E3" s="13"/>
      <c r="F3" s="13"/>
      <c r="G3" s="13"/>
      <c r="H3" s="13"/>
      <c r="I3" s="13"/>
      <c r="J3" s="14"/>
      <c r="K3" s="1"/>
      <c r="L3" s="1"/>
    </row>
    <row r="4" spans="1:12" x14ac:dyDescent="0.3">
      <c r="A4" s="1"/>
      <c r="B4" s="2"/>
      <c r="C4" s="7" t="s">
        <v>5</v>
      </c>
      <c r="D4" s="12" t="s">
        <v>6</v>
      </c>
      <c r="E4" s="13"/>
      <c r="F4" s="13"/>
      <c r="G4" s="13"/>
      <c r="H4" s="13"/>
      <c r="I4" s="13"/>
      <c r="J4" s="14"/>
      <c r="K4" s="1"/>
      <c r="L4" s="1"/>
    </row>
    <row r="5" spans="1:12" x14ac:dyDescent="0.3">
      <c r="A5" s="1"/>
      <c r="B5" s="2"/>
      <c r="C5" s="7" t="s">
        <v>7</v>
      </c>
      <c r="D5" s="12"/>
      <c r="E5" s="13"/>
      <c r="F5" s="13"/>
      <c r="G5" s="13"/>
      <c r="H5" s="13"/>
      <c r="I5" s="13"/>
      <c r="J5" s="14"/>
      <c r="K5" s="1"/>
      <c r="L5" s="1"/>
    </row>
    <row r="6" spans="1:12" ht="15" thickBot="1" x14ac:dyDescent="0.35">
      <c r="A6" s="1"/>
      <c r="B6" s="2"/>
      <c r="C6" s="15" t="s">
        <v>8</v>
      </c>
      <c r="D6" s="16" t="s">
        <v>9</v>
      </c>
      <c r="E6" s="17"/>
      <c r="F6" s="17"/>
      <c r="G6" s="17"/>
      <c r="H6" s="17"/>
      <c r="I6" s="17"/>
      <c r="J6" s="18"/>
      <c r="K6" s="1"/>
      <c r="L6" s="1"/>
    </row>
    <row r="7" spans="1:12" x14ac:dyDescent="0.3">
      <c r="A7" s="1"/>
      <c r="B7" s="2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5" thickBot="1" x14ac:dyDescent="0.3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20"/>
    </row>
    <row r="9" spans="1:12" x14ac:dyDescent="0.3">
      <c r="A9" s="21" t="s">
        <v>10</v>
      </c>
      <c r="B9" s="22" t="s">
        <v>11</v>
      </c>
      <c r="C9" s="22" t="s">
        <v>12</v>
      </c>
      <c r="D9" s="22" t="s">
        <v>13</v>
      </c>
      <c r="E9" s="22" t="s">
        <v>14</v>
      </c>
      <c r="F9" s="22" t="s">
        <v>15</v>
      </c>
      <c r="G9" s="23"/>
      <c r="H9" s="23"/>
      <c r="I9" s="22" t="s">
        <v>16</v>
      </c>
      <c r="J9" s="22"/>
      <c r="K9" s="22" t="s">
        <v>17</v>
      </c>
      <c r="L9" s="24" t="s">
        <v>18</v>
      </c>
    </row>
    <row r="10" spans="1:12" ht="97.2" thickBot="1" x14ac:dyDescent="0.35">
      <c r="A10" s="25"/>
      <c r="B10" s="26"/>
      <c r="C10" s="26"/>
      <c r="D10" s="26"/>
      <c r="E10" s="26"/>
      <c r="F10" s="27" t="s">
        <v>19</v>
      </c>
      <c r="G10" s="27" t="s">
        <v>20</v>
      </c>
      <c r="H10" s="27" t="s">
        <v>21</v>
      </c>
      <c r="I10" s="27" t="s">
        <v>22</v>
      </c>
      <c r="J10" s="27" t="s">
        <v>23</v>
      </c>
      <c r="K10" s="26"/>
      <c r="L10" s="28"/>
    </row>
    <row r="11" spans="1:12" x14ac:dyDescent="0.3">
      <c r="A11" s="29" t="s">
        <v>24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1"/>
    </row>
    <row r="13" spans="1:12" s="39" customFormat="1" ht="42" customHeight="1" x14ac:dyDescent="0.3">
      <c r="A13" s="32" t="s">
        <v>25</v>
      </c>
      <c r="B13" s="33" t="s">
        <v>26</v>
      </c>
      <c r="C13" s="32" t="s">
        <v>27</v>
      </c>
      <c r="D13" s="34" t="s">
        <v>28</v>
      </c>
      <c r="E13" s="35" t="s">
        <v>29</v>
      </c>
      <c r="F13" s="36">
        <v>115000</v>
      </c>
      <c r="G13" s="37">
        <v>1</v>
      </c>
      <c r="H13" s="35"/>
      <c r="I13" s="35" t="s">
        <v>30</v>
      </c>
      <c r="J13" s="35" t="s">
        <v>31</v>
      </c>
      <c r="K13" s="35"/>
      <c r="L13" s="38" t="s">
        <v>32</v>
      </c>
    </row>
    <row r="14" spans="1:12" s="39" customFormat="1" ht="42" customHeight="1" x14ac:dyDescent="0.3">
      <c r="A14" s="32" t="s">
        <v>33</v>
      </c>
      <c r="B14" s="33" t="s">
        <v>34</v>
      </c>
      <c r="C14" s="32" t="s">
        <v>35</v>
      </c>
      <c r="D14" s="34" t="s">
        <v>36</v>
      </c>
      <c r="E14" s="35" t="s">
        <v>29</v>
      </c>
      <c r="F14" s="36">
        <v>79500</v>
      </c>
      <c r="G14" s="37">
        <v>1</v>
      </c>
      <c r="H14" s="35"/>
      <c r="I14" s="35" t="s">
        <v>37</v>
      </c>
      <c r="J14" s="35" t="s">
        <v>38</v>
      </c>
      <c r="K14" s="34"/>
      <c r="L14" s="38" t="s">
        <v>32</v>
      </c>
    </row>
    <row r="15" spans="1:12" s="39" customFormat="1" ht="41.4" x14ac:dyDescent="0.3">
      <c r="A15" s="32" t="s">
        <v>39</v>
      </c>
      <c r="B15" s="40" t="s">
        <v>40</v>
      </c>
      <c r="C15" s="32" t="s">
        <v>41</v>
      </c>
      <c r="D15" s="34" t="s">
        <v>36</v>
      </c>
      <c r="E15" s="35" t="s">
        <v>29</v>
      </c>
      <c r="F15" s="41">
        <v>57000</v>
      </c>
      <c r="G15" s="37">
        <v>1</v>
      </c>
      <c r="H15" s="35"/>
      <c r="I15" s="35" t="s">
        <v>37</v>
      </c>
      <c r="J15" s="35" t="s">
        <v>38</v>
      </c>
      <c r="K15" s="34"/>
      <c r="L15" s="38" t="s">
        <v>32</v>
      </c>
    </row>
    <row r="16" spans="1:12" s="39" customFormat="1" x14ac:dyDescent="0.3">
      <c r="A16" s="32"/>
      <c r="B16" s="33"/>
      <c r="C16" s="42"/>
      <c r="D16" s="34"/>
      <c r="E16" s="35"/>
      <c r="F16" s="36"/>
      <c r="G16" s="37"/>
      <c r="H16" s="35"/>
      <c r="I16" s="35"/>
      <c r="J16" s="35"/>
      <c r="K16" s="35"/>
      <c r="L16" s="38"/>
    </row>
    <row r="17" spans="1:12" s="50" customFormat="1" x14ac:dyDescent="0.3">
      <c r="A17" s="43" t="s">
        <v>42</v>
      </c>
      <c r="B17" s="44"/>
      <c r="C17" s="44"/>
      <c r="D17" s="45"/>
      <c r="E17" s="45"/>
      <c r="F17" s="46">
        <f>SUM(F13:F16)</f>
        <v>251500</v>
      </c>
      <c r="G17" s="47"/>
      <c r="H17" s="45"/>
      <c r="I17" s="45"/>
      <c r="J17" s="48"/>
      <c r="K17" s="45"/>
      <c r="L17" s="49"/>
    </row>
    <row r="18" spans="1:12" ht="15" thickBot="1" x14ac:dyDescent="0.35">
      <c r="A18" s="51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3"/>
    </row>
    <row r="19" spans="1:12" x14ac:dyDescent="0.3">
      <c r="A19" s="54" t="s">
        <v>43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6"/>
    </row>
    <row r="20" spans="1:12" x14ac:dyDescent="0.3">
      <c r="A20" s="57"/>
      <c r="B20" s="58"/>
      <c r="C20" s="35"/>
      <c r="D20" s="58"/>
      <c r="E20" s="58"/>
      <c r="F20" s="58"/>
      <c r="G20" s="58"/>
      <c r="H20" s="58"/>
      <c r="I20" s="58"/>
      <c r="J20" s="58"/>
      <c r="K20" s="58"/>
      <c r="L20" s="59"/>
    </row>
    <row r="21" spans="1:12" x14ac:dyDescent="0.3">
      <c r="A21" s="60"/>
      <c r="B21" s="61"/>
      <c r="C21" s="35"/>
      <c r="D21" s="61"/>
      <c r="E21" s="61"/>
      <c r="F21" s="61"/>
      <c r="G21" s="61"/>
      <c r="H21" s="61"/>
      <c r="I21" s="62"/>
      <c r="J21" s="61"/>
      <c r="K21" s="61"/>
      <c r="L21" s="63"/>
    </row>
    <row r="22" spans="1:12" s="50" customFormat="1" x14ac:dyDescent="0.3">
      <c r="A22" s="43" t="s">
        <v>44</v>
      </c>
      <c r="B22" s="64"/>
      <c r="C22" s="64"/>
      <c r="D22" s="64"/>
      <c r="E22" s="64"/>
      <c r="F22" s="65">
        <f>SUM(F20:F21)</f>
        <v>0</v>
      </c>
      <c r="G22" s="64"/>
      <c r="H22" s="64"/>
      <c r="I22" s="64"/>
      <c r="J22" s="64"/>
      <c r="K22" s="64"/>
      <c r="L22" s="66"/>
    </row>
    <row r="23" spans="1:12" ht="15" thickBot="1" x14ac:dyDescent="0.35">
      <c r="A23" s="51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3"/>
    </row>
    <row r="24" spans="1:12" x14ac:dyDescent="0.3">
      <c r="A24" s="54" t="s">
        <v>45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6"/>
    </row>
    <row r="25" spans="1:12" s="70" customFormat="1" x14ac:dyDescent="0.3">
      <c r="A25" s="67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9"/>
    </row>
    <row r="26" spans="1:12" x14ac:dyDescent="0.3">
      <c r="A26" s="32"/>
      <c r="B26" s="33"/>
      <c r="C26" s="71"/>
      <c r="D26" s="72"/>
      <c r="E26" s="35"/>
      <c r="F26" s="73"/>
      <c r="G26" s="37"/>
      <c r="H26" s="35"/>
      <c r="I26" s="35"/>
      <c r="J26" s="74"/>
      <c r="K26" s="35"/>
      <c r="L26" s="75"/>
    </row>
    <row r="27" spans="1:12" x14ac:dyDescent="0.3">
      <c r="A27" s="43" t="s">
        <v>46</v>
      </c>
      <c r="B27" s="44"/>
      <c r="C27" s="44"/>
      <c r="D27" s="45"/>
      <c r="E27" s="45"/>
      <c r="F27" s="46">
        <f>SUM(F25:F26)</f>
        <v>0</v>
      </c>
      <c r="G27" s="47"/>
      <c r="H27" s="45"/>
      <c r="I27" s="45"/>
      <c r="J27" s="48"/>
      <c r="K27" s="45"/>
      <c r="L27" s="49"/>
    </row>
    <row r="28" spans="1:12" x14ac:dyDescent="0.3">
      <c r="A28" s="54" t="s">
        <v>47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76"/>
    </row>
    <row r="29" spans="1:12" ht="14.25" customHeight="1" x14ac:dyDescent="0.3">
      <c r="A29" s="77" t="s">
        <v>48</v>
      </c>
      <c r="B29" s="78" t="s">
        <v>49</v>
      </c>
      <c r="C29" s="77" t="s">
        <v>50</v>
      </c>
      <c r="D29" s="79" t="s">
        <v>51</v>
      </c>
      <c r="E29" s="77" t="s">
        <v>29</v>
      </c>
      <c r="F29" s="80">
        <v>1700000</v>
      </c>
      <c r="G29" s="81">
        <v>1</v>
      </c>
      <c r="H29" s="77"/>
      <c r="I29" s="77" t="s">
        <v>52</v>
      </c>
      <c r="J29" s="82" t="s">
        <v>53</v>
      </c>
      <c r="K29" s="79"/>
      <c r="L29" s="79" t="s">
        <v>54</v>
      </c>
    </row>
    <row r="30" spans="1:12" x14ac:dyDescent="0.3">
      <c r="A30" s="77" t="s">
        <v>55</v>
      </c>
      <c r="B30" s="83"/>
      <c r="C30" s="77" t="s">
        <v>56</v>
      </c>
      <c r="D30" s="79" t="s">
        <v>51</v>
      </c>
      <c r="E30" s="77" t="s">
        <v>29</v>
      </c>
      <c r="F30" s="80">
        <v>1700000</v>
      </c>
      <c r="G30" s="81">
        <v>1</v>
      </c>
      <c r="H30" s="77"/>
      <c r="I30" s="77" t="s">
        <v>57</v>
      </c>
      <c r="J30" s="82" t="s">
        <v>58</v>
      </c>
      <c r="K30" s="79"/>
      <c r="L30" s="79" t="s">
        <v>54</v>
      </c>
    </row>
    <row r="31" spans="1:12" x14ac:dyDescent="0.3">
      <c r="A31" s="77" t="s">
        <v>59</v>
      </c>
      <c r="B31" s="83"/>
      <c r="C31" s="77" t="s">
        <v>60</v>
      </c>
      <c r="D31" s="79" t="s">
        <v>51</v>
      </c>
      <c r="E31" s="77" t="s">
        <v>29</v>
      </c>
      <c r="F31" s="80">
        <v>1300000</v>
      </c>
      <c r="G31" s="81">
        <v>1</v>
      </c>
      <c r="H31" s="77"/>
      <c r="I31" s="77" t="s">
        <v>52</v>
      </c>
      <c r="J31" s="82" t="s">
        <v>53</v>
      </c>
      <c r="K31" s="79"/>
      <c r="L31" s="79" t="s">
        <v>54</v>
      </c>
    </row>
    <row r="32" spans="1:12" ht="26.4" x14ac:dyDescent="0.3">
      <c r="A32" s="77" t="s">
        <v>61</v>
      </c>
      <c r="B32" s="83"/>
      <c r="C32" s="77" t="s">
        <v>62</v>
      </c>
      <c r="D32" s="79" t="s">
        <v>51</v>
      </c>
      <c r="E32" s="77" t="s">
        <v>29</v>
      </c>
      <c r="F32" s="80">
        <v>1300000</v>
      </c>
      <c r="G32" s="81">
        <v>1</v>
      </c>
      <c r="H32" s="77"/>
      <c r="I32" s="77" t="s">
        <v>63</v>
      </c>
      <c r="J32" s="82" t="s">
        <v>58</v>
      </c>
      <c r="K32" s="79"/>
      <c r="L32" s="79" t="s">
        <v>54</v>
      </c>
    </row>
    <row r="33" spans="1:12" ht="26.4" x14ac:dyDescent="0.3">
      <c r="A33" s="77" t="s">
        <v>64</v>
      </c>
      <c r="B33" s="83"/>
      <c r="C33" s="77" t="s">
        <v>65</v>
      </c>
      <c r="D33" s="79" t="s">
        <v>51</v>
      </c>
      <c r="E33" s="77" t="s">
        <v>29</v>
      </c>
      <c r="F33" s="80">
        <v>1300000</v>
      </c>
      <c r="G33" s="81">
        <v>1</v>
      </c>
      <c r="H33" s="77"/>
      <c r="I33" s="77" t="s">
        <v>57</v>
      </c>
      <c r="J33" s="82" t="s">
        <v>58</v>
      </c>
      <c r="K33" s="79"/>
      <c r="L33" s="79" t="s">
        <v>54</v>
      </c>
    </row>
    <row r="34" spans="1:12" x14ac:dyDescent="0.3">
      <c r="A34" s="77" t="s">
        <v>66</v>
      </c>
      <c r="B34" s="84"/>
      <c r="C34" s="77" t="s">
        <v>67</v>
      </c>
      <c r="D34" s="79" t="s">
        <v>51</v>
      </c>
      <c r="E34" s="77" t="s">
        <v>29</v>
      </c>
      <c r="F34" s="80">
        <v>1300000</v>
      </c>
      <c r="G34" s="81">
        <v>1</v>
      </c>
      <c r="H34" s="77"/>
      <c r="I34" s="77" t="s">
        <v>68</v>
      </c>
      <c r="J34" s="82" t="s">
        <v>69</v>
      </c>
      <c r="K34" s="79"/>
      <c r="L34" s="79" t="s">
        <v>54</v>
      </c>
    </row>
    <row r="35" spans="1:12" s="39" customFormat="1" ht="42.75" customHeight="1" x14ac:dyDescent="0.3">
      <c r="A35" s="85" t="s">
        <v>70</v>
      </c>
      <c r="B35" s="33" t="s">
        <v>71</v>
      </c>
      <c r="C35" s="86" t="s">
        <v>72</v>
      </c>
      <c r="D35" s="72" t="s">
        <v>51</v>
      </c>
      <c r="E35" s="86" t="s">
        <v>29</v>
      </c>
      <c r="F35" s="73">
        <v>1165000</v>
      </c>
      <c r="G35" s="87">
        <v>1</v>
      </c>
      <c r="H35" s="88"/>
      <c r="I35" s="89" t="s">
        <v>69</v>
      </c>
      <c r="J35" s="89" t="s">
        <v>73</v>
      </c>
      <c r="K35" s="88"/>
      <c r="L35" s="90" t="s">
        <v>32</v>
      </c>
    </row>
    <row r="36" spans="1:12" s="39" customFormat="1" ht="28.5" customHeight="1" x14ac:dyDescent="0.3">
      <c r="A36" s="85" t="s">
        <v>74</v>
      </c>
      <c r="B36" s="33" t="s">
        <v>75</v>
      </c>
      <c r="C36" s="86" t="s">
        <v>76</v>
      </c>
      <c r="D36" s="72" t="s">
        <v>77</v>
      </c>
      <c r="E36" s="86" t="s">
        <v>29</v>
      </c>
      <c r="F36" s="73">
        <v>300000</v>
      </c>
      <c r="G36" s="91">
        <v>1</v>
      </c>
      <c r="H36" s="86"/>
      <c r="I36" s="86" t="s">
        <v>78</v>
      </c>
      <c r="J36" s="86" t="s">
        <v>79</v>
      </c>
      <c r="K36" s="72"/>
      <c r="L36" s="75" t="s">
        <v>32</v>
      </c>
    </row>
    <row r="37" spans="1:12" s="39" customFormat="1" ht="27.6" x14ac:dyDescent="0.3">
      <c r="A37" s="32" t="s">
        <v>74</v>
      </c>
      <c r="B37" s="33" t="s">
        <v>75</v>
      </c>
      <c r="C37" s="35" t="s">
        <v>80</v>
      </c>
      <c r="D37" s="72" t="s">
        <v>77</v>
      </c>
      <c r="E37" s="35" t="s">
        <v>29</v>
      </c>
      <c r="F37" s="73">
        <v>200000</v>
      </c>
      <c r="G37" s="37">
        <v>1</v>
      </c>
      <c r="H37" s="35"/>
      <c r="I37" s="86" t="s">
        <v>81</v>
      </c>
      <c r="J37" s="86" t="s">
        <v>82</v>
      </c>
      <c r="K37" s="72"/>
      <c r="L37" s="75" t="s">
        <v>32</v>
      </c>
    </row>
    <row r="38" spans="1:12" x14ac:dyDescent="0.3">
      <c r="A38" s="32" t="s">
        <v>83</v>
      </c>
      <c r="B38" s="35" t="s">
        <v>84</v>
      </c>
      <c r="C38" s="35" t="s">
        <v>85</v>
      </c>
      <c r="D38" s="72" t="s">
        <v>77</v>
      </c>
      <c r="E38" s="35" t="s">
        <v>29</v>
      </c>
      <c r="F38" s="73">
        <v>150000</v>
      </c>
      <c r="G38" s="37">
        <v>1</v>
      </c>
      <c r="H38" s="35"/>
      <c r="I38" s="35" t="s">
        <v>86</v>
      </c>
      <c r="J38" s="86" t="s">
        <v>78</v>
      </c>
      <c r="K38" s="72"/>
      <c r="L38" s="75" t="s">
        <v>54</v>
      </c>
    </row>
    <row r="39" spans="1:12" x14ac:dyDescent="0.3">
      <c r="A39" s="32"/>
      <c r="B39" s="35"/>
      <c r="C39" s="35"/>
      <c r="D39" s="72"/>
      <c r="E39" s="35"/>
      <c r="F39" s="73"/>
      <c r="G39" s="37"/>
      <c r="H39" s="35"/>
      <c r="I39" s="35"/>
      <c r="J39" s="86"/>
      <c r="K39" s="72"/>
      <c r="L39" s="75"/>
    </row>
    <row r="40" spans="1:12" x14ac:dyDescent="0.3">
      <c r="A40" s="43" t="s">
        <v>87</v>
      </c>
      <c r="B40" s="92"/>
      <c r="C40" s="92"/>
      <c r="D40" s="92"/>
      <c r="E40" s="92"/>
      <c r="F40" s="93">
        <f>SUM(F29:F39)</f>
        <v>10415000</v>
      </c>
      <c r="G40" s="92"/>
      <c r="H40" s="92"/>
      <c r="I40" s="92"/>
      <c r="J40" s="92"/>
      <c r="K40" s="92"/>
      <c r="L40" s="94"/>
    </row>
    <row r="41" spans="1:12" ht="15" thickBot="1" x14ac:dyDescent="0.35">
      <c r="A41" s="95"/>
      <c r="B41" s="96"/>
      <c r="C41" s="96"/>
      <c r="D41" s="96"/>
      <c r="F41" s="96"/>
      <c r="G41" s="96"/>
      <c r="H41" s="96"/>
      <c r="I41" s="96"/>
      <c r="J41" s="96"/>
      <c r="K41" s="96"/>
      <c r="L41" s="97"/>
    </row>
    <row r="42" spans="1:12" x14ac:dyDescent="0.3">
      <c r="A42" s="98" t="s">
        <v>88</v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100"/>
    </row>
    <row r="43" spans="1:12" s="39" customFormat="1" ht="28.2" thickBot="1" x14ac:dyDescent="0.35">
      <c r="A43" s="101" t="s">
        <v>89</v>
      </c>
      <c r="B43" s="102" t="s">
        <v>34</v>
      </c>
      <c r="C43" s="35" t="s">
        <v>90</v>
      </c>
      <c r="D43" s="96" t="s">
        <v>91</v>
      </c>
      <c r="E43" s="103" t="s">
        <v>29</v>
      </c>
      <c r="F43" s="104">
        <v>585000</v>
      </c>
      <c r="G43" s="105">
        <v>1</v>
      </c>
      <c r="H43" s="106"/>
      <c r="I43" s="103" t="s">
        <v>30</v>
      </c>
      <c r="J43" s="107" t="s">
        <v>38</v>
      </c>
      <c r="K43" s="103"/>
      <c r="L43" s="75" t="s">
        <v>32</v>
      </c>
    </row>
    <row r="44" spans="1:12" ht="28.2" thickBot="1" x14ac:dyDescent="0.35">
      <c r="A44" s="101" t="s">
        <v>92</v>
      </c>
      <c r="B44" s="102" t="s">
        <v>93</v>
      </c>
      <c r="C44" s="108" t="s">
        <v>94</v>
      </c>
      <c r="D44" s="96" t="s">
        <v>91</v>
      </c>
      <c r="E44" s="103" t="s">
        <v>29</v>
      </c>
      <c r="F44" s="104">
        <v>418120</v>
      </c>
      <c r="G44" s="105">
        <v>1</v>
      </c>
      <c r="H44" s="103"/>
      <c r="I44" s="103" t="s">
        <v>57</v>
      </c>
      <c r="J44" s="109" t="s">
        <v>78</v>
      </c>
      <c r="K44" s="103"/>
      <c r="L44" s="75" t="s">
        <v>54</v>
      </c>
    </row>
    <row r="45" spans="1:12" s="39" customFormat="1" ht="28.2" thickBot="1" x14ac:dyDescent="0.35">
      <c r="A45" s="101" t="s">
        <v>95</v>
      </c>
      <c r="B45" s="102" t="s">
        <v>34</v>
      </c>
      <c r="C45" s="108" t="s">
        <v>96</v>
      </c>
      <c r="D45" s="96" t="s">
        <v>91</v>
      </c>
      <c r="E45" s="103" t="s">
        <v>29</v>
      </c>
      <c r="F45" s="104">
        <v>561050</v>
      </c>
      <c r="G45" s="105">
        <v>1</v>
      </c>
      <c r="H45" s="103"/>
      <c r="I45" s="103" t="s">
        <v>57</v>
      </c>
      <c r="J45" s="109" t="s">
        <v>78</v>
      </c>
      <c r="K45" s="103"/>
      <c r="L45" s="75" t="s">
        <v>54</v>
      </c>
    </row>
    <row r="46" spans="1:12" s="39" customFormat="1" ht="27.6" x14ac:dyDescent="0.3">
      <c r="A46" s="101" t="s">
        <v>89</v>
      </c>
      <c r="B46" s="102" t="s">
        <v>84</v>
      </c>
      <c r="C46" s="35" t="s">
        <v>97</v>
      </c>
      <c r="D46" s="103" t="s">
        <v>91</v>
      </c>
      <c r="E46" s="103" t="s">
        <v>29</v>
      </c>
      <c r="F46" s="110">
        <v>195000</v>
      </c>
      <c r="G46" s="105">
        <v>1</v>
      </c>
      <c r="H46" s="103"/>
      <c r="I46" s="103" t="s">
        <v>38</v>
      </c>
      <c r="J46" s="109" t="s">
        <v>31</v>
      </c>
      <c r="K46" s="103"/>
      <c r="L46" s="75" t="s">
        <v>32</v>
      </c>
    </row>
    <row r="47" spans="1:12" ht="27.6" x14ac:dyDescent="0.3">
      <c r="A47" s="101" t="s">
        <v>98</v>
      </c>
      <c r="B47" s="102" t="s">
        <v>34</v>
      </c>
      <c r="C47" s="35" t="s">
        <v>99</v>
      </c>
      <c r="D47" s="103" t="s">
        <v>91</v>
      </c>
      <c r="E47" s="103" t="s">
        <v>29</v>
      </c>
      <c r="F47" s="104">
        <v>162500</v>
      </c>
      <c r="G47" s="105">
        <v>1</v>
      </c>
      <c r="H47" s="103"/>
      <c r="I47" s="103" t="s">
        <v>57</v>
      </c>
      <c r="J47" s="109" t="s">
        <v>69</v>
      </c>
      <c r="K47" s="103"/>
      <c r="L47" s="75" t="s">
        <v>54</v>
      </c>
    </row>
    <row r="48" spans="1:12" s="39" customFormat="1" ht="27.6" x14ac:dyDescent="0.3">
      <c r="A48" s="101" t="s">
        <v>89</v>
      </c>
      <c r="B48" s="102" t="s">
        <v>84</v>
      </c>
      <c r="C48" s="35" t="s">
        <v>100</v>
      </c>
      <c r="D48" s="103" t="s">
        <v>91</v>
      </c>
      <c r="E48" s="103" t="s">
        <v>29</v>
      </c>
      <c r="F48" s="104">
        <v>162500</v>
      </c>
      <c r="G48" s="105">
        <v>1</v>
      </c>
      <c r="H48" s="103"/>
      <c r="I48" s="109" t="s">
        <v>101</v>
      </c>
      <c r="J48" s="109" t="s">
        <v>30</v>
      </c>
      <c r="K48" s="103"/>
      <c r="L48" s="75" t="s">
        <v>32</v>
      </c>
    </row>
    <row r="49" spans="1:12" s="113" customFormat="1" ht="27.6" x14ac:dyDescent="0.3">
      <c r="A49" s="32" t="s">
        <v>102</v>
      </c>
      <c r="B49" s="33" t="s">
        <v>34</v>
      </c>
      <c r="C49" s="35" t="s">
        <v>103</v>
      </c>
      <c r="D49" s="35" t="s">
        <v>104</v>
      </c>
      <c r="E49" s="35" t="s">
        <v>29</v>
      </c>
      <c r="F49" s="111">
        <v>59850</v>
      </c>
      <c r="G49" s="37">
        <v>1</v>
      </c>
      <c r="H49" s="35"/>
      <c r="I49" s="112" t="s">
        <v>105</v>
      </c>
      <c r="J49" s="112" t="s">
        <v>37</v>
      </c>
      <c r="K49" s="35" t="s">
        <v>106</v>
      </c>
      <c r="L49" s="75" t="s">
        <v>54</v>
      </c>
    </row>
    <row r="50" spans="1:12" s="39" customFormat="1" ht="28.2" thickBot="1" x14ac:dyDescent="0.35">
      <c r="A50" s="101" t="s">
        <v>89</v>
      </c>
      <c r="B50" s="102" t="s">
        <v>75</v>
      </c>
      <c r="C50" s="35" t="s">
        <v>107</v>
      </c>
      <c r="D50" s="96" t="s">
        <v>91</v>
      </c>
      <c r="E50" s="103" t="s">
        <v>29</v>
      </c>
      <c r="F50" s="104">
        <v>50000</v>
      </c>
      <c r="G50" s="105">
        <v>1</v>
      </c>
      <c r="H50" s="103"/>
      <c r="I50" s="103" t="s">
        <v>38</v>
      </c>
      <c r="J50" s="114" t="s">
        <v>79</v>
      </c>
      <c r="K50" s="115"/>
      <c r="L50" s="116" t="s">
        <v>32</v>
      </c>
    </row>
    <row r="51" spans="1:12" s="39" customFormat="1" ht="28.2" thickBot="1" x14ac:dyDescent="0.35">
      <c r="A51" s="101" t="s">
        <v>89</v>
      </c>
      <c r="B51" s="102" t="s">
        <v>75</v>
      </c>
      <c r="C51" s="35" t="s">
        <v>108</v>
      </c>
      <c r="D51" s="96" t="s">
        <v>91</v>
      </c>
      <c r="E51" s="103" t="s">
        <v>29</v>
      </c>
      <c r="F51" s="104">
        <v>50000</v>
      </c>
      <c r="G51" s="105">
        <v>1</v>
      </c>
      <c r="H51" s="103"/>
      <c r="I51" s="103" t="s">
        <v>38</v>
      </c>
      <c r="J51" s="114" t="s">
        <v>79</v>
      </c>
      <c r="K51" s="115"/>
      <c r="L51" s="116" t="s">
        <v>32</v>
      </c>
    </row>
    <row r="52" spans="1:12" s="39" customFormat="1" x14ac:dyDescent="0.3">
      <c r="A52" s="101"/>
      <c r="B52" s="102"/>
      <c r="C52" s="35"/>
      <c r="D52" s="117"/>
      <c r="E52" s="103"/>
      <c r="F52" s="104"/>
      <c r="G52" s="105"/>
      <c r="H52" s="103"/>
      <c r="I52" s="103"/>
      <c r="J52" s="114"/>
      <c r="K52" s="115"/>
      <c r="L52" s="116"/>
    </row>
    <row r="53" spans="1:12" s="122" customFormat="1" x14ac:dyDescent="0.3">
      <c r="A53" s="118" t="s">
        <v>109</v>
      </c>
      <c r="B53" s="119"/>
      <c r="C53" s="119"/>
      <c r="D53" s="119"/>
      <c r="E53" s="119"/>
      <c r="F53" s="120">
        <f>SUM(F43:F52)</f>
        <v>2244020</v>
      </c>
      <c r="G53" s="119"/>
      <c r="H53" s="119"/>
      <c r="I53" s="119"/>
      <c r="J53" s="119"/>
      <c r="K53" s="119"/>
      <c r="L53" s="121"/>
    </row>
    <row r="54" spans="1:12" ht="15" thickBot="1" x14ac:dyDescent="0.35">
      <c r="A54" s="95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7"/>
    </row>
    <row r="55" spans="1:12" x14ac:dyDescent="0.3">
      <c r="A55" s="98" t="s">
        <v>110</v>
      </c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100"/>
    </row>
    <row r="56" spans="1:12" x14ac:dyDescent="0.3">
      <c r="A56" s="123"/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5"/>
    </row>
    <row r="57" spans="1:12" x14ac:dyDescent="0.3">
      <c r="A57" s="126"/>
      <c r="B57" s="127"/>
      <c r="C57" s="127"/>
      <c r="D57" s="127"/>
      <c r="E57" s="127"/>
      <c r="F57" s="127"/>
      <c r="G57" s="127"/>
      <c r="H57" s="127"/>
      <c r="I57" s="127"/>
      <c r="J57" s="127"/>
      <c r="K57" s="127"/>
      <c r="L57" s="128"/>
    </row>
    <row r="58" spans="1:12" x14ac:dyDescent="0.3">
      <c r="A58" s="126"/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8"/>
    </row>
    <row r="59" spans="1:12" s="122" customFormat="1" ht="15" thickBot="1" x14ac:dyDescent="0.35">
      <c r="A59" s="129" t="s">
        <v>111</v>
      </c>
      <c r="B59" s="130"/>
      <c r="C59" s="130"/>
      <c r="D59" s="130"/>
      <c r="E59" s="130"/>
      <c r="F59" s="131">
        <f>SUM(F56:F58)</f>
        <v>0</v>
      </c>
      <c r="G59" s="130"/>
      <c r="H59" s="130"/>
      <c r="I59" s="130"/>
      <c r="J59" s="130"/>
      <c r="K59" s="132"/>
      <c r="L59" s="133"/>
    </row>
    <row r="60" spans="1:12" ht="15" thickBot="1" x14ac:dyDescent="0.35">
      <c r="A60" s="134" t="s">
        <v>112</v>
      </c>
      <c r="B60" s="135"/>
      <c r="C60" s="135"/>
      <c r="D60" s="135"/>
      <c r="E60" s="135"/>
      <c r="F60" s="136">
        <f>SUM(F59,F53,F40,F27,F22,F17)</f>
        <v>12910520</v>
      </c>
      <c r="G60" s="135"/>
      <c r="H60" s="135"/>
      <c r="I60" s="135"/>
      <c r="J60" s="135"/>
      <c r="K60" s="135"/>
      <c r="L60" s="137"/>
    </row>
    <row r="61" spans="1:12" x14ac:dyDescent="0.3">
      <c r="A61" s="138"/>
      <c r="B61" s="138"/>
      <c r="C61" s="138"/>
      <c r="D61" s="138"/>
      <c r="E61" s="138"/>
      <c r="F61" s="138"/>
      <c r="G61" s="138"/>
      <c r="H61" s="138"/>
      <c r="I61" s="138"/>
      <c r="J61" s="1"/>
      <c r="K61" s="1"/>
      <c r="L61" s="1"/>
    </row>
    <row r="62" spans="1:12" x14ac:dyDescent="0.3">
      <c r="A62" s="139" t="s">
        <v>113</v>
      </c>
      <c r="B62" s="139"/>
      <c r="C62" s="139"/>
      <c r="D62" s="139"/>
      <c r="E62" s="139"/>
      <c r="F62" s="139"/>
      <c r="G62" s="139"/>
      <c r="H62" s="139"/>
      <c r="I62" s="139"/>
      <c r="J62" s="139"/>
      <c r="K62" s="139"/>
      <c r="L62" s="139"/>
    </row>
    <row r="63" spans="1:12" x14ac:dyDescent="0.3">
      <c r="A63" s="140"/>
      <c r="B63" s="141"/>
      <c r="C63" s="141"/>
      <c r="D63" s="141"/>
      <c r="E63" s="141"/>
      <c r="F63" s="141"/>
      <c r="G63" s="141"/>
      <c r="H63" s="141"/>
      <c r="I63" s="141"/>
      <c r="J63" s="141"/>
      <c r="K63" s="141"/>
      <c r="L63" s="142"/>
    </row>
    <row r="64" spans="1:12" ht="72" customHeight="1" x14ac:dyDescent="0.3">
      <c r="A64" s="143" t="s">
        <v>114</v>
      </c>
      <c r="B64" s="143"/>
      <c r="C64" s="143"/>
      <c r="D64" s="143"/>
      <c r="E64" s="143"/>
      <c r="F64" s="143"/>
      <c r="G64" s="143"/>
      <c r="H64" s="143"/>
      <c r="I64" s="143"/>
      <c r="J64" s="143"/>
      <c r="K64" s="143"/>
      <c r="L64" s="143"/>
    </row>
    <row r="65" spans="1:12" x14ac:dyDescent="0.3">
      <c r="A65" s="144"/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</row>
    <row r="66" spans="1:12" ht="39.75" customHeight="1" x14ac:dyDescent="0.3">
      <c r="A66" s="139" t="s">
        <v>115</v>
      </c>
      <c r="B66" s="139"/>
      <c r="C66" s="139"/>
      <c r="D66" s="139"/>
      <c r="E66" s="139"/>
      <c r="F66" s="139"/>
      <c r="G66" s="139"/>
      <c r="H66" s="139"/>
      <c r="I66" s="139"/>
      <c r="J66" s="139"/>
      <c r="K66" s="139"/>
      <c r="L66" s="139"/>
    </row>
    <row r="67" spans="1:12" x14ac:dyDescent="0.3">
      <c r="A67" s="145"/>
      <c r="B67" s="146"/>
      <c r="C67" s="145"/>
      <c r="D67" s="145"/>
      <c r="E67" s="145"/>
      <c r="F67" s="145"/>
      <c r="G67" s="145"/>
      <c r="H67" s="145"/>
      <c r="I67" s="145"/>
      <c r="J67" s="147"/>
      <c r="K67" s="147"/>
      <c r="L67" s="147"/>
    </row>
    <row r="68" spans="1:12" ht="23.25" customHeight="1" x14ac:dyDescent="0.3">
      <c r="A68" s="139" t="s">
        <v>116</v>
      </c>
      <c r="B68" s="139"/>
      <c r="C68" s="139"/>
      <c r="D68" s="139"/>
      <c r="E68" s="139"/>
      <c r="F68" s="139"/>
      <c r="G68" s="139"/>
      <c r="H68" s="139"/>
      <c r="I68" s="139"/>
      <c r="J68" s="139"/>
      <c r="K68" s="139"/>
      <c r="L68" s="139"/>
    </row>
  </sheetData>
  <mergeCells count="30">
    <mergeCell ref="A65:L65"/>
    <mergeCell ref="A66:L66"/>
    <mergeCell ref="A68:L68"/>
    <mergeCell ref="B29:B34"/>
    <mergeCell ref="A42:L42"/>
    <mergeCell ref="A55:L55"/>
    <mergeCell ref="A62:L62"/>
    <mergeCell ref="A63:L63"/>
    <mergeCell ref="A64:L64"/>
    <mergeCell ref="L9:L10"/>
    <mergeCell ref="A11:K11"/>
    <mergeCell ref="A19:K19"/>
    <mergeCell ref="A24:K24"/>
    <mergeCell ref="A28:I28"/>
    <mergeCell ref="J28:L28"/>
    <mergeCell ref="A8:K8"/>
    <mergeCell ref="A9:A10"/>
    <mergeCell ref="B9:B10"/>
    <mergeCell ref="C9:C10"/>
    <mergeCell ref="D9:D10"/>
    <mergeCell ref="E9:E10"/>
    <mergeCell ref="F9:H9"/>
    <mergeCell ref="I9:J9"/>
    <mergeCell ref="K9:K10"/>
    <mergeCell ref="D1:J1"/>
    <mergeCell ref="D2:J2"/>
    <mergeCell ref="D3:J3"/>
    <mergeCell ref="D4:J4"/>
    <mergeCell ref="D5:J5"/>
    <mergeCell ref="D6:J6"/>
  </mergeCells>
  <dataValidations count="2">
    <dataValidation type="list" allowBlank="1" showInputMessage="1" showErrorMessage="1" sqref="D48 D46 D59" xr:uid="{109348F8-A63C-4968-86F0-C3D25048119A}">
      <formula1>#REF!</formula1>
    </dataValidation>
    <dataValidation type="list" allowBlank="1" showInputMessage="1" showErrorMessage="1" sqref="D27 D21 D17" xr:uid="{8DBE6716-975D-4B0E-8A88-C40FDF7D5806}">
      <formula1>#REF!</formula1>
    </dataValidation>
  </dataValidations>
  <pageMargins left="0.7" right="0.7" top="0.75" bottom="0.75" header="0.3" footer="0.3"/>
  <pageSetup scale="6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0BF0AB701F5D748AB78EAB9E24BBD43" ma:contentTypeVersion="1541" ma:contentTypeDescription="A content type to manage public (operations) IDB documents" ma:contentTypeScope="" ma:versionID="18fc661e4e141ced7434019308ca023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3ad966002da9f21d02eb5fab6df254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10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4359/GR-HA;</Approval_x0020_Number>
    <Phase xmlns="cdc7663a-08f0-4737-9e8c-148ce897a09c">ACTIVE</Phase>
    <Document_x0020_Author xmlns="cdc7663a-08f0-4737-9e8c-148ce897a09c">Joseph, Cedrick Guy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AGRICULTURAL TECHNOLOGY ADOPTION</TermName>
          <TermId xmlns="http://schemas.microsoft.com/office/infopath/2007/PartnerControls">db8b8452-d8b2-4894-b528-07e8f73b4d05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42</Value>
      <Value>8</Value>
      <Value>41</Value>
      <Value>40</Value>
      <Value>39</Value>
      <Value>86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HA-L1107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_dlc_DocId xmlns="cdc7663a-08f0-4737-9e8c-148ce897a09c">EZSHARE-2053365213-256</_dlc_DocId>
    <_dlc_DocIdUrl xmlns="cdc7663a-08f0-4737-9e8c-148ce897a09c">
      <Url>https://idbg.sharepoint.com/teams/EZ-HA-LON/HA-L1107/_layouts/15/DocIdRedir.aspx?ID=EZSHARE-2053365213-256</Url>
      <Description>EZSHARE-2053365213-256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Agriculture and Rural Development;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1A69D739-B06D-4028-99E8-BFFAC4CEDD7F}"/>
</file>

<file path=customXml/itemProps2.xml><?xml version="1.0" encoding="utf-8"?>
<ds:datastoreItem xmlns:ds="http://schemas.openxmlformats.org/officeDocument/2006/customXml" ds:itemID="{4A7AD4BC-C840-47C0-9324-AF6611F56657}"/>
</file>

<file path=customXml/itemProps3.xml><?xml version="1.0" encoding="utf-8"?>
<ds:datastoreItem xmlns:ds="http://schemas.openxmlformats.org/officeDocument/2006/customXml" ds:itemID="{999ADD84-96FF-4B19-9F1D-FAB527756CFA}"/>
</file>

<file path=customXml/itemProps4.xml><?xml version="1.0" encoding="utf-8"?>
<ds:datastoreItem xmlns:ds="http://schemas.openxmlformats.org/officeDocument/2006/customXml" ds:itemID="{F8EDD474-B745-4EE2-99F4-D9A0BD904372}"/>
</file>

<file path=customXml/itemProps5.xml><?xml version="1.0" encoding="utf-8"?>
<ds:datastoreItem xmlns:ds="http://schemas.openxmlformats.org/officeDocument/2006/customXml" ds:itemID="{224C46F0-6BE9-4975-9421-13CF48239779}"/>
</file>

<file path=customXml/itemProps6.xml><?xml version="1.0" encoding="utf-8"?>
<ds:datastoreItem xmlns:ds="http://schemas.openxmlformats.org/officeDocument/2006/customXml" ds:itemID="{71E5AF83-BAEF-4EF8-8A53-5B5C7BC53C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Plan passation marchés PITAG </vt:lpstr>
      <vt:lpstr>'Plan passation marchés PITAG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Joseph, Cedrick Guy</dc:creator>
  <cp:keywords/>
  <cp:lastModifiedBy>Joseph, Cedrick Guy</cp:lastModifiedBy>
  <dcterms:created xsi:type="dcterms:W3CDTF">2019-01-31T23:01:17Z</dcterms:created>
  <dcterms:modified xsi:type="dcterms:W3CDTF">2019-01-31T23:06:34Z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>86;#Procurement Plan|37ebb4f7-eb23-48d3-8efe-6bfd14035730</vt:lpwstr>
  </property>
  <property fmtid="{D5CDD505-2E9C-101B-9397-08002B2CF9AE}" pid="6" name="Sub-Sector">
    <vt:lpwstr>41;#AGRICULTURAL TECHNOLOGY ADOPTION|db8b8452-d8b2-4894-b528-07e8f73b4d05</vt:lpwstr>
  </property>
  <property fmtid="{D5CDD505-2E9C-101B-9397-08002B2CF9AE}" pid="7" name="Fund IDB">
    <vt:lpwstr>40;#GRF|91c131c5-8288-4ee4-8c9c-34395b8e8fd9</vt:lpwstr>
  </property>
  <property fmtid="{D5CDD505-2E9C-101B-9397-08002B2CF9AE}" pid="8" name="Country">
    <vt:lpwstr>42;#Haiti|77a11ace-c854-4e9c-9e19-c924bca0dd43</vt:lpwstr>
  </property>
  <property fmtid="{D5CDD505-2E9C-101B-9397-08002B2CF9AE}" pid="9" name="Sector IDB">
    <vt:lpwstr>39;#AGRICULTURE AND RURAL DEVELOPMENT|d219a801-c2c3-4618-9f55-1bc987044feb</vt:lpwstr>
  </property>
  <property fmtid="{D5CDD505-2E9C-101B-9397-08002B2CF9AE}" pid="10" name="Function Operations IDB">
    <vt:lpwstr>8;#Goods and Services|5bfebf1b-9f1f-4411-b1dd-4c19b807b799</vt:lpwstr>
  </property>
  <property fmtid="{D5CDD505-2E9C-101B-9397-08002B2CF9AE}" pid="11" name="_dlc_DocIdItemGuid">
    <vt:lpwstr>6b5ec640-f619-489a-88b2-61fc6c82ea16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0x0101001A458A224826124E8B45B1D613300CFC0050BF0AB701F5D748AB78EAB9E24BBD43</vt:lpwstr>
  </property>
</Properties>
</file>