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neat\Documents\Larissa\Otros\Ausencia YOLY\BR-T1362\"/>
    </mc:Choice>
  </mc:AlternateContent>
  <bookViews>
    <workbookView xWindow="0" yWindow="0" windowWidth="11450" windowHeight="5340"/>
  </bookViews>
  <sheets>
    <sheet name="Detailed Budget" sheetId="2" r:id="rId1"/>
  </sheets>
  <definedNames>
    <definedName name="_ftn1">#REF!</definedName>
    <definedName name="_ftn2">#REF!</definedName>
    <definedName name="_ftn3">#REF!</definedName>
    <definedName name="_ftnref1">#REF!</definedName>
    <definedName name="_ftnref3">#REF!</definedName>
    <definedName name="_xlnm.Print_Area" localSheetId="0">'Detailed Budget'!$B$1:$E$24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2" l="1"/>
  <c r="E12" i="2" l="1"/>
  <c r="E16" i="2"/>
  <c r="E17" i="2"/>
  <c r="E15" i="2"/>
  <c r="C12" i="2"/>
  <c r="E11" i="2" l="1"/>
  <c r="E10" i="2"/>
  <c r="C5" i="2"/>
  <c r="C19" i="2"/>
  <c r="E13" i="2"/>
  <c r="D23" i="2" l="1"/>
  <c r="E9" i="2"/>
  <c r="E8" i="2"/>
  <c r="E22" i="2"/>
  <c r="E21" i="2"/>
  <c r="E20" i="2"/>
  <c r="E14" i="2"/>
  <c r="E19" i="2"/>
  <c r="E6" i="2"/>
  <c r="C7" i="2"/>
  <c r="E7" i="2" s="1"/>
  <c r="E5" i="2" l="1"/>
  <c r="C23" i="2" l="1"/>
  <c r="E23" i="2" s="1"/>
</calcChain>
</file>

<file path=xl/sharedStrings.xml><?xml version="1.0" encoding="utf-8"?>
<sst xmlns="http://schemas.openxmlformats.org/spreadsheetml/2006/main" count="25" uniqueCount="25">
  <si>
    <t>*If applicable</t>
  </si>
  <si>
    <t>TOTAL</t>
  </si>
  <si>
    <t>Componente</t>
  </si>
  <si>
    <t>*Contraparte Local</t>
  </si>
  <si>
    <t>Costo Total (USD)</t>
  </si>
  <si>
    <t>Financiamiento del BID / Fondo</t>
  </si>
  <si>
    <t>Componente I – Apoyo Técnico Institucional a la CORSAN</t>
  </si>
  <si>
    <t>1,1 Evaluación y actualización de Proyectos</t>
  </si>
  <si>
    <t>1.3 Apoyo Unidad Ejecutora de la CT y del Programa</t>
  </si>
  <si>
    <t xml:space="preserve">     1.5.1 Diagnostico Institucional para la PPP</t>
  </si>
  <si>
    <t xml:space="preserve">     1.5.2 Programa de Fortalecimiento Institucional para la PSP</t>
  </si>
  <si>
    <t>1.4 Auditoría e Informe de Cierre de la CT</t>
  </si>
  <si>
    <t>Componente II – Apoyo a la Preparación del Programa</t>
  </si>
  <si>
    <t>2.1 Diagnostico a profundidad de los servicios de agua y alcantarillado en el ámbito de los proyectos del Programna</t>
  </si>
  <si>
    <t>2,2 Diagnostico Energético</t>
  </si>
  <si>
    <t>2,3 Evaluaciones Ambientales y Sociales</t>
  </si>
  <si>
    <t>2,4 Documentos y Productos para el Planeamiento Operacional del Programa</t>
  </si>
  <si>
    <t>2.5 Diagnostico y Lineamientos para el Programa de Fortalecimiento Institucional de la CORSAN</t>
  </si>
  <si>
    <t>2.6 Análisis Financiero</t>
  </si>
  <si>
    <t>2.7 Estudio Socioecómico</t>
  </si>
  <si>
    <t xml:space="preserve">     2.7.1 Preparacion de la Muestra del Programa</t>
  </si>
  <si>
    <t xml:space="preserve">     2.7.2 Evaluación Socioeconomica</t>
  </si>
  <si>
    <t>1,2 Elaboración del Programa de Fortalecimiento Institucional de la CORSAN en el marco de la PPP de Alcantarillado</t>
  </si>
  <si>
    <t>2.8 Instrumentos Operativos</t>
  </si>
  <si>
    <t>BR-T1362
Presupuesto Detallado
Apoyo a la Preparación del “Programa de Mejoramiento de los Servicios de Saneamiento del Estado de Rio Grande del Sur-PROSANSUL”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</si>
</sst>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/>
    <xf numFmtId="0" fontId="3" fillId="0" borderId="0" xfId="0" applyFont="1"/>
    <xf numFmtId="164" fontId="4" fillId="2" borderId="1" xfId="2" applyNumberFormat="1" applyFont="1" applyFill="1" applyBorder="1"/>
    <xf numFmtId="0" fontId="4" fillId="2" borderId="1" xfId="0" applyFont="1" applyFill="1" applyBorder="1" applyAlignment="1">
      <alignment vertical="center" wrapText="1"/>
    </xf>
    <xf numFmtId="0" fontId="2" fillId="0" borderId="0" xfId="0" applyFont="1" applyFill="1"/>
    <xf numFmtId="43" fontId="2" fillId="0" borderId="1" xfId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3" fontId="4" fillId="2" borderId="1" xfId="1" applyFont="1" applyFill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4" fillId="3" borderId="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wrapText="1"/>
    </xf>
    <xf numFmtId="0" fontId="2" fillId="0" borderId="5" xfId="0" applyFont="1" applyFill="1" applyBorder="1"/>
    <xf numFmtId="0" fontId="2" fillId="0" borderId="1" xfId="0" applyFont="1" applyFill="1" applyBorder="1"/>
    <xf numFmtId="43" fontId="4" fillId="2" borderId="1" xfId="1" applyFont="1" applyFill="1" applyBorder="1" applyAlignment="1">
      <alignment horizontal="right" vertical="center"/>
    </xf>
    <xf numFmtId="43" fontId="2" fillId="2" borderId="1" xfId="1" applyFont="1" applyFill="1" applyBorder="1" applyAlignment="1">
      <alignment horizontal="right" vertical="center" wrapText="1"/>
    </xf>
    <xf numFmtId="164" fontId="4" fillId="2" borderId="1" xfId="2" applyNumberFormat="1" applyFont="1" applyFill="1" applyBorder="1" applyAlignment="1">
      <alignment horizontal="right" vertical="center"/>
    </xf>
    <xf numFmtId="43" fontId="2" fillId="0" borderId="0" xfId="0" applyNumberFormat="1" applyFont="1"/>
    <xf numFmtId="43" fontId="2" fillId="0" borderId="1" xfId="1" applyFont="1" applyFill="1" applyBorder="1" applyAlignment="1">
      <alignment vertical="center"/>
    </xf>
    <xf numFmtId="43" fontId="2" fillId="0" borderId="1" xfId="1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/>
    <xf numFmtId="43" fontId="2" fillId="0" borderId="1" xfId="1" applyFont="1" applyFill="1" applyBorder="1" applyAlignment="1">
      <alignment horizontal="right" vertical="center"/>
    </xf>
    <xf numFmtId="39" fontId="2" fillId="0" borderId="1" xfId="0" applyNumberFormat="1" applyFont="1" applyFill="1" applyBorder="1" applyAlignment="1">
      <alignment horizontal="right" vertical="center"/>
    </xf>
    <xf numFmtId="43" fontId="2" fillId="0" borderId="1" xfId="0" applyNumberFormat="1" applyFont="1" applyFill="1" applyBorder="1" applyAlignment="1">
      <alignment horizontal="right" vertical="center"/>
    </xf>
    <xf numFmtId="0" fontId="4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25"/>
  <sheetViews>
    <sheetView showGridLines="0" tabSelected="1" workbookViewId="0">
      <selection activeCell="C15" sqref="C15"/>
    </sheetView>
  </sheetViews>
  <sheetFormatPr defaultColWidth="9.08984375" defaultRowHeight="12.5" x14ac:dyDescent="0.25"/>
  <cols>
    <col min="1" max="1" width="3.1796875" style="1" customWidth="1"/>
    <col min="2" max="2" width="58.453125" style="1" customWidth="1"/>
    <col min="3" max="4" width="16.36328125" style="1" customWidth="1"/>
    <col min="5" max="5" width="13.6328125" style="1" customWidth="1"/>
    <col min="6" max="6" width="13.08984375" style="1" bestFit="1" customWidth="1"/>
    <col min="7" max="16384" width="9.08984375" style="1"/>
  </cols>
  <sheetData>
    <row r="1" spans="2:6" x14ac:dyDescent="0.25">
      <c r="B1" s="25" t="s">
        <v>24</v>
      </c>
      <c r="C1" s="26"/>
      <c r="D1" s="26"/>
      <c r="E1" s="27"/>
    </row>
    <row r="2" spans="2:6" x14ac:dyDescent="0.25">
      <c r="B2" s="28"/>
      <c r="C2" s="29"/>
      <c r="D2" s="29"/>
      <c r="E2" s="30"/>
    </row>
    <row r="3" spans="2:6" ht="33" customHeight="1" x14ac:dyDescent="0.25">
      <c r="B3" s="31"/>
      <c r="C3" s="32"/>
      <c r="D3" s="32"/>
      <c r="E3" s="33"/>
      <c r="F3" s="10"/>
    </row>
    <row r="4" spans="2:6" ht="26" x14ac:dyDescent="0.25">
      <c r="B4" s="11" t="s">
        <v>2</v>
      </c>
      <c r="C4" s="11" t="s">
        <v>5</v>
      </c>
      <c r="D4" s="11" t="s">
        <v>3</v>
      </c>
      <c r="E4" s="11" t="s">
        <v>4</v>
      </c>
      <c r="F4" s="10"/>
    </row>
    <row r="5" spans="2:6" ht="13" x14ac:dyDescent="0.25">
      <c r="B5" s="4" t="s">
        <v>6</v>
      </c>
      <c r="C5" s="8">
        <f>+C6+C7+C10+C11</f>
        <v>265000</v>
      </c>
      <c r="D5" s="8">
        <v>75000</v>
      </c>
      <c r="E5" s="15">
        <f>C5+D5</f>
        <v>340000</v>
      </c>
      <c r="F5" s="10"/>
    </row>
    <row r="6" spans="2:6" s="5" customFormat="1" x14ac:dyDescent="0.25">
      <c r="B6" s="7" t="s">
        <v>7</v>
      </c>
      <c r="C6" s="6">
        <v>155000</v>
      </c>
      <c r="D6" s="6">
        <v>75000</v>
      </c>
      <c r="E6" s="6">
        <f t="shared" ref="E6:E9" si="0">C6+D6</f>
        <v>230000</v>
      </c>
      <c r="F6" s="9"/>
    </row>
    <row r="7" spans="2:6" s="5" customFormat="1" ht="25" x14ac:dyDescent="0.25">
      <c r="B7" s="7" t="s">
        <v>22</v>
      </c>
      <c r="C7" s="6">
        <f>+C8+C9</f>
        <v>20000</v>
      </c>
      <c r="D7" s="6">
        <v>0</v>
      </c>
      <c r="E7" s="6">
        <f t="shared" si="0"/>
        <v>20000</v>
      </c>
      <c r="F7" s="9"/>
    </row>
    <row r="8" spans="2:6" s="5" customFormat="1" x14ac:dyDescent="0.25">
      <c r="B8" s="7" t="s">
        <v>9</v>
      </c>
      <c r="C8" s="6">
        <v>10000</v>
      </c>
      <c r="D8" s="6">
        <v>0</v>
      </c>
      <c r="E8" s="6">
        <f t="shared" si="0"/>
        <v>10000</v>
      </c>
      <c r="F8" s="9"/>
    </row>
    <row r="9" spans="2:6" s="5" customFormat="1" x14ac:dyDescent="0.25">
      <c r="B9" s="7" t="s">
        <v>10</v>
      </c>
      <c r="C9" s="6">
        <v>10000</v>
      </c>
      <c r="D9" s="6">
        <v>0</v>
      </c>
      <c r="E9" s="6">
        <f t="shared" si="0"/>
        <v>10000</v>
      </c>
      <c r="F9" s="9"/>
    </row>
    <row r="10" spans="2:6" s="5" customFormat="1" x14ac:dyDescent="0.25">
      <c r="B10" s="7" t="s">
        <v>8</v>
      </c>
      <c r="C10" s="6">
        <v>70000</v>
      </c>
      <c r="D10" s="6"/>
      <c r="E10" s="6">
        <f t="shared" ref="E10:E17" si="1">+C10+D10</f>
        <v>70000</v>
      </c>
      <c r="F10" s="9"/>
    </row>
    <row r="11" spans="2:6" s="5" customFormat="1" x14ac:dyDescent="0.25">
      <c r="B11" s="7" t="s">
        <v>11</v>
      </c>
      <c r="C11" s="6">
        <v>20000</v>
      </c>
      <c r="D11" s="6"/>
      <c r="E11" s="6">
        <f t="shared" si="1"/>
        <v>20000</v>
      </c>
      <c r="F11" s="9"/>
    </row>
    <row r="12" spans="2:6" s="5" customFormat="1" ht="13" x14ac:dyDescent="0.25">
      <c r="B12" s="4" t="s">
        <v>12</v>
      </c>
      <c r="C12" s="15">
        <f>+C13+C14+C15+C16+C17+C18+C19+C22</f>
        <v>235000</v>
      </c>
      <c r="D12" s="16">
        <v>0</v>
      </c>
      <c r="E12" s="15">
        <f t="shared" si="1"/>
        <v>235000</v>
      </c>
    </row>
    <row r="13" spans="2:6" s="5" customFormat="1" ht="25" x14ac:dyDescent="0.25">
      <c r="B13" s="7" t="s">
        <v>13</v>
      </c>
      <c r="C13" s="19">
        <v>15000</v>
      </c>
      <c r="D13" s="19"/>
      <c r="E13" s="22">
        <f t="shared" si="1"/>
        <v>15000</v>
      </c>
    </row>
    <row r="14" spans="2:6" s="5" customFormat="1" x14ac:dyDescent="0.25">
      <c r="B14" s="7" t="s">
        <v>14</v>
      </c>
      <c r="C14" s="20">
        <v>50000</v>
      </c>
      <c r="D14" s="6">
        <v>0</v>
      </c>
      <c r="E14" s="6">
        <f t="shared" si="1"/>
        <v>50000</v>
      </c>
    </row>
    <row r="15" spans="2:6" s="5" customFormat="1" x14ac:dyDescent="0.25">
      <c r="B15" s="7" t="s">
        <v>15</v>
      </c>
      <c r="C15" s="21">
        <v>25000</v>
      </c>
      <c r="D15" s="6">
        <v>0</v>
      </c>
      <c r="E15" s="6">
        <f t="shared" si="1"/>
        <v>25000</v>
      </c>
    </row>
    <row r="16" spans="2:6" s="5" customFormat="1" ht="25" x14ac:dyDescent="0.25">
      <c r="B16" s="7" t="s">
        <v>16</v>
      </c>
      <c r="C16" s="6">
        <v>20000</v>
      </c>
      <c r="D16" s="6">
        <v>0</v>
      </c>
      <c r="E16" s="6">
        <f t="shared" si="1"/>
        <v>20000</v>
      </c>
    </row>
    <row r="17" spans="2:6" s="5" customFormat="1" ht="25" x14ac:dyDescent="0.25">
      <c r="B17" s="12" t="s">
        <v>17</v>
      </c>
      <c r="C17" s="6">
        <v>25000</v>
      </c>
      <c r="D17" s="6">
        <v>0</v>
      </c>
      <c r="E17" s="23">
        <f t="shared" si="1"/>
        <v>25000</v>
      </c>
    </row>
    <row r="18" spans="2:6" s="5" customFormat="1" x14ac:dyDescent="0.25">
      <c r="B18" s="13" t="s">
        <v>18</v>
      </c>
      <c r="C18" s="6">
        <v>30000</v>
      </c>
      <c r="D18" s="14"/>
      <c r="E18" s="24">
        <f>+C18+D18</f>
        <v>30000</v>
      </c>
    </row>
    <row r="19" spans="2:6" s="5" customFormat="1" x14ac:dyDescent="0.25">
      <c r="B19" s="7" t="s">
        <v>19</v>
      </c>
      <c r="C19" s="6">
        <f>+C20+C21</f>
        <v>50000</v>
      </c>
      <c r="D19" s="6">
        <v>0</v>
      </c>
      <c r="E19" s="6">
        <f t="shared" ref="E19:E23" si="2">+C19+D19</f>
        <v>50000</v>
      </c>
    </row>
    <row r="20" spans="2:6" s="5" customFormat="1" x14ac:dyDescent="0.25">
      <c r="B20" s="7" t="s">
        <v>20</v>
      </c>
      <c r="C20" s="6">
        <v>15000</v>
      </c>
      <c r="D20" s="6">
        <v>0</v>
      </c>
      <c r="E20" s="6">
        <f t="shared" si="2"/>
        <v>15000</v>
      </c>
      <c r="F20" s="9"/>
    </row>
    <row r="21" spans="2:6" s="5" customFormat="1" x14ac:dyDescent="0.25">
      <c r="B21" s="7" t="s">
        <v>21</v>
      </c>
      <c r="C21" s="6">
        <v>35000</v>
      </c>
      <c r="D21" s="6">
        <v>0</v>
      </c>
      <c r="E21" s="6">
        <f t="shared" si="2"/>
        <v>35000</v>
      </c>
      <c r="F21" s="9"/>
    </row>
    <row r="22" spans="2:6" s="5" customFormat="1" x14ac:dyDescent="0.25">
      <c r="B22" s="7" t="s">
        <v>23</v>
      </c>
      <c r="C22" s="6">
        <v>20000</v>
      </c>
      <c r="D22" s="6">
        <v>0</v>
      </c>
      <c r="E22" s="6">
        <f t="shared" si="2"/>
        <v>20000</v>
      </c>
    </row>
    <row r="23" spans="2:6" ht="13" x14ac:dyDescent="0.3">
      <c r="B23" s="4" t="s">
        <v>1</v>
      </c>
      <c r="C23" s="3">
        <f>+C12+C5</f>
        <v>500000</v>
      </c>
      <c r="D23" s="3">
        <f>+D12+D5</f>
        <v>75000</v>
      </c>
      <c r="E23" s="17">
        <f t="shared" si="2"/>
        <v>575000</v>
      </c>
      <c r="F23" s="18"/>
    </row>
    <row r="24" spans="2:6" ht="12" customHeight="1" x14ac:dyDescent="0.25">
      <c r="B24" s="2" t="s">
        <v>0</v>
      </c>
      <c r="E24" s="2"/>
    </row>
    <row r="25" spans="2:6" x14ac:dyDescent="0.25">
      <c r="B25" s="2"/>
    </row>
  </sheetData>
  <mergeCells count="1">
    <mergeCell ref="B1:E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Detailed Budget</vt:lpstr>
      <vt:lpstr>'Detailed Budget'!Print_Area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Denea Larissa,Trejo Carcamo</dc:creator>
  <cp:lastModifiedBy>Denea Larissa,Trejo Carcamo</cp:lastModifiedBy>
  <cp:lastPrinted>2017-07-26T11:59:21Z</cp:lastPrinted>
  <dcterms:created xsi:type="dcterms:W3CDTF">2017-05-18T17:58:25Z</dcterms:created>
  <dcterms:modified xsi:type="dcterms:W3CDTF">2017-07-31T15:56:45Z</dcterms:modified>
</cp:coreProperties>
</file>