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810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HAVENET\Desktop\"/>
    </mc:Choice>
  </mc:AlternateContent>
  <xr:revisionPtr revIDLastSave="0" documentId="CAC9B98D34669C79DBA4A644BBB9199BE21C6BE5" xr6:coauthVersionLast="17" xr6:coauthVersionMax="17" xr10:uidLastSave="{00000000-0000-0000-0000-000000000000}"/>
  <bookViews>
    <workbookView xWindow="0" yWindow="0" windowWidth="23040" windowHeight="8724" xr2:uid="{00000000-000D-0000-FFFF-FFFF00000000}"/>
  </bookViews>
  <sheets>
    <sheet name="Plan de Passation de Marchés" sheetId="1" r:id="rId1"/>
  </sheets>
  <calcPr calcId="171026"/>
</workbook>
</file>

<file path=xl/calcChain.xml><?xml version="1.0" encoding="utf-8"?>
<calcChain xmlns="http://schemas.openxmlformats.org/spreadsheetml/2006/main">
  <c r="F76" i="1" l="1"/>
  <c r="F49" i="1"/>
  <c r="F32" i="1"/>
  <c r="F78" i="1"/>
</calcChain>
</file>

<file path=xl/sharedStrings.xml><?xml version="1.0" encoding="utf-8"?>
<sst xmlns="http://schemas.openxmlformats.org/spreadsheetml/2006/main" count="471" uniqueCount="184">
  <si>
    <t>Agence d'Exécution</t>
  </si>
  <si>
    <t>Ministere du Commerce et de l'Indistrie</t>
  </si>
  <si>
    <t>Unité d'Exécution</t>
  </si>
  <si>
    <t>CDEE/MCI</t>
  </si>
  <si>
    <t>Numéro et nom du programme</t>
  </si>
  <si>
    <t>Accord de don  2555/GR-HA Programme de Services d'Aides aux Entreprises et de formation</t>
  </si>
  <si>
    <t>Date d'actualisation</t>
  </si>
  <si>
    <t>23 Mars 2017</t>
  </si>
  <si>
    <t>Période couverte par le PPM</t>
  </si>
  <si>
    <t>Janvier 2017-Decembre 2017</t>
  </si>
  <si>
    <t>Coût estimatif (USD):</t>
  </si>
  <si>
    <t xml:space="preserve"> % BID:</t>
  </si>
  <si>
    <t>% Contrepartie:</t>
  </si>
  <si>
    <t>Publication de l'avis spécifique (Biens - Travaux- SNC) ou de l'Appel à Manifestation d'intérêt (Firmes )</t>
  </si>
  <si>
    <t>Date de signature du contrat</t>
  </si>
  <si>
    <t>Re-Tendering</t>
  </si>
  <si>
    <t>National Competitive Bidding</t>
  </si>
  <si>
    <t>Shopping</t>
  </si>
  <si>
    <t>TOTAL</t>
  </si>
  <si>
    <t>Direct Contracting</t>
  </si>
  <si>
    <t>National System</t>
  </si>
  <si>
    <t xml:space="preserve">BIENS (B) et Services Connexes </t>
  </si>
  <si>
    <t>Limited Competitive Bidding</t>
  </si>
  <si>
    <t>Numéro de référence du marché (1)</t>
  </si>
  <si>
    <t>Composante et Produit</t>
  </si>
  <si>
    <t>Description du marché</t>
  </si>
  <si>
    <t>Méthode de de passation de marché (2)</t>
  </si>
  <si>
    <t>Révision                              Ex Ante ou Ex Post</t>
  </si>
  <si>
    <t>Montant estimatif</t>
  </si>
  <si>
    <t>Dates estimatives</t>
  </si>
  <si>
    <t xml:space="preserve">Commentaires </t>
  </si>
  <si>
    <t>Statut : En attente, en cours, adjugé, annulé, clôturé (4)</t>
  </si>
  <si>
    <t xml:space="preserve">Publication de l'avis spécifique (Biens - Travaux- SNC) ou de l'Appel à Manifestation d'intérêt   (Firmes) </t>
  </si>
  <si>
    <t>Least cost Selection</t>
  </si>
  <si>
    <t>CP/2555/2017/CDEE/B-001</t>
  </si>
  <si>
    <t>Composante III, Produit 7</t>
  </si>
  <si>
    <t>Acquisition d'equipement operatif (Photocopieuse) pour l'execution du programme</t>
  </si>
  <si>
    <t>CP</t>
  </si>
  <si>
    <t>Ex Post</t>
  </si>
  <si>
    <t>non</t>
  </si>
  <si>
    <t>Avril 2017</t>
  </si>
  <si>
    <t>En attente</t>
  </si>
  <si>
    <t>CP/2555/2017/CDEE/B-002</t>
  </si>
  <si>
    <t>Acquisition de materiel de bureau pour l'execution du programme</t>
  </si>
  <si>
    <t xml:space="preserve">CP </t>
  </si>
  <si>
    <t>TRAVAUX (T)</t>
  </si>
  <si>
    <t>Composante et Activité</t>
  </si>
  <si>
    <t>Commentaires                       ((Pour ED/SED (3)  préciser nom de la firme et clause de justification tirée des politiques de passation de marchés de la BID))</t>
  </si>
  <si>
    <t>SERVICES NON CONSULTATIFS (S)</t>
  </si>
  <si>
    <t>CP/2555/2017/CDEE/S-002</t>
  </si>
  <si>
    <t>Composante II, Produit 5</t>
  </si>
  <si>
    <t>Firme pour assurer l'impression et la distribution des rapports sectoriels</t>
  </si>
  <si>
    <t>Ex-Post</t>
  </si>
  <si>
    <t>CP/2555/2017/CDEE/S-003</t>
  </si>
  <si>
    <t>Composante II, Produit 4</t>
  </si>
  <si>
    <t>Services pour la formation des fournisseurs de SAEF</t>
  </si>
  <si>
    <t xml:space="preserve"> Mai 2017</t>
  </si>
  <si>
    <t>CP/2555/2017/CDEE/S-004</t>
  </si>
  <si>
    <t>Renforcement des IFL (Produit MSMEs)/ Formation  du personnel</t>
  </si>
  <si>
    <t>Turnkey</t>
  </si>
  <si>
    <t xml:space="preserve">BUREAUX DE SERVICES-CONSEILS    (CF)                                                                                                                                            </t>
  </si>
  <si>
    <t>Single Source Selection</t>
  </si>
  <si>
    <t>QC/2555/2017/CDEE/CF-008</t>
  </si>
  <si>
    <t>Firme de consultation internationale</t>
  </si>
  <si>
    <t>QC</t>
  </si>
  <si>
    <r>
      <t xml:space="preserve">  </t>
    </r>
    <r>
      <rPr>
        <b/>
        <sz val="9"/>
        <color theme="1"/>
        <rFont val="Times New Roman"/>
        <family val="1"/>
      </rPr>
      <t>Ex-Ante</t>
    </r>
  </si>
  <si>
    <t>QC/2555/2017/CDEE/CF-009</t>
  </si>
  <si>
    <t>Composante I, Produit 1</t>
  </si>
  <si>
    <t>Diagnotic et standardisation des informations financieres</t>
  </si>
  <si>
    <t>Contrats multiples</t>
  </si>
  <si>
    <t>En cours</t>
  </si>
  <si>
    <t>QC/2555/2017/CDEE/CF-010</t>
  </si>
  <si>
    <t>Formulation de plan d'affaires</t>
  </si>
  <si>
    <t>QC/2555/2017/CDEE/CF-011</t>
  </si>
  <si>
    <t>Implementation de plans d'affaires</t>
  </si>
  <si>
    <t xml:space="preserve">non </t>
  </si>
  <si>
    <t>QC/2555/2017/CDEE/CF-012</t>
  </si>
  <si>
    <t>Composante I, Produit 2</t>
  </si>
  <si>
    <t>QC/2555/2017/CDEE/CF-013</t>
  </si>
  <si>
    <t>Composante I, Produit1</t>
  </si>
  <si>
    <t>QC/2555/2017/CDEE/CF-014</t>
  </si>
  <si>
    <t>Diagnostic et standardisation des informations financieres</t>
  </si>
  <si>
    <r>
      <t xml:space="preserve"> </t>
    </r>
    <r>
      <rPr>
        <b/>
        <sz val="9"/>
        <color theme="1"/>
        <rFont val="Times New Roman"/>
        <family val="1"/>
      </rPr>
      <t>Ex-Ante</t>
    </r>
  </si>
  <si>
    <t>SED/2555/2017/CDEE/CF-015</t>
  </si>
  <si>
    <t>Assistance technique pour le renforcement des IFL-Protocole d'accord</t>
  </si>
  <si>
    <t>SED</t>
  </si>
  <si>
    <t>GN-2349-9  3.6 (a)  le contrat sera attribué a plusieurs</t>
  </si>
  <si>
    <t>QC/2555/2017/CDEE/CF-016</t>
  </si>
  <si>
    <t>Etude sur les filieres et conception de rapports sectoriels</t>
  </si>
  <si>
    <t>Mai 2017</t>
  </si>
  <si>
    <t>SED/C2555/2017/CDEE/CF-017</t>
  </si>
  <si>
    <t>Composante III, produit 6</t>
  </si>
  <si>
    <t>Engagement et remuneration de la firme specialisee</t>
  </si>
  <si>
    <r>
      <rPr>
        <strike/>
        <sz val="9"/>
        <color theme="1"/>
        <rFont val="Times New Roman"/>
        <family val="1"/>
      </rPr>
      <t>Ex-Pos</t>
    </r>
    <r>
      <rPr>
        <sz val="9"/>
        <color theme="1"/>
        <rFont val="Times New Roman"/>
        <family val="1"/>
      </rPr>
      <t xml:space="preserve">t  </t>
    </r>
    <r>
      <rPr>
        <b/>
        <sz val="9"/>
        <color theme="1"/>
        <rFont val="Times New Roman"/>
        <family val="1"/>
      </rPr>
      <t>Ex-Ante</t>
    </r>
  </si>
  <si>
    <t>Adjuge a Technoserve</t>
  </si>
  <si>
    <r>
      <rPr>
        <b/>
        <sz val="9"/>
        <color theme="1"/>
        <rFont val="Times New Roman"/>
        <family val="1"/>
      </rPr>
      <t>QC</t>
    </r>
    <r>
      <rPr>
        <sz val="9"/>
        <color theme="1"/>
        <rFont val="Times New Roman"/>
        <family val="1"/>
      </rPr>
      <t>/C255</t>
    </r>
    <r>
      <rPr>
        <sz val="9"/>
        <rFont val="Times New Roman"/>
        <family val="1"/>
      </rPr>
      <t>5/2017/CDEE/CF-018</t>
    </r>
  </si>
  <si>
    <t>Autres assistance technique ( clusters et autre approches)</t>
  </si>
  <si>
    <t>QC/2555/2017/CDEE/CF-019</t>
  </si>
  <si>
    <t>Composante III, produit 7</t>
  </si>
  <si>
    <t>Recrutement de la firme de consultation pour la realisation de l'audit du programme</t>
  </si>
  <si>
    <t xml:space="preserve"> GN-2350-9  3.10 (a)</t>
  </si>
  <si>
    <t xml:space="preserve">CONSULTANTS INDIVIDUELS         (CI)                                                                                                                                                              </t>
  </si>
  <si>
    <t>Lump-Sum</t>
  </si>
  <si>
    <t>Goods</t>
  </si>
  <si>
    <t>Composante et produit</t>
  </si>
  <si>
    <t>Commentaires</t>
  </si>
  <si>
    <t>Works</t>
  </si>
  <si>
    <t>Date d'aprobation des TDR et de la grille d'évaluation</t>
  </si>
  <si>
    <t>Date de siganture du contrat</t>
  </si>
  <si>
    <t>Unit Prices</t>
  </si>
  <si>
    <t>QCIN/2555/2017/CDEE/CI-001</t>
  </si>
  <si>
    <t>QCIN</t>
  </si>
  <si>
    <t>N/A</t>
  </si>
  <si>
    <t>Fevrier 2017</t>
  </si>
  <si>
    <t>Contrats multiples (les contrats doivent etre signe entre fevrier a juin 2017)</t>
  </si>
  <si>
    <t>QCIN/2555/2017/CDEE/CI-002</t>
  </si>
  <si>
    <t>Formulation de plans d'affaires</t>
  </si>
  <si>
    <t>QCIN/2555/2017/CDEE/CI-003</t>
  </si>
  <si>
    <t>QCIN/2555/2017/CDEE/CI-004</t>
  </si>
  <si>
    <t>QCIN/2555/2017/CDEE/CI-005</t>
  </si>
  <si>
    <t>Composant I, Produit 2</t>
  </si>
  <si>
    <t>QCIN/2555/2017/CDEE/CI-006</t>
  </si>
  <si>
    <t>QCIN/2555/2017/CDEE/CI-008</t>
  </si>
  <si>
    <t>Composante II, Produit 3</t>
  </si>
  <si>
    <t>Agents de promotion aupres des entreprises</t>
  </si>
  <si>
    <t>Ex-ante</t>
  </si>
  <si>
    <t>QCIN/2555/2017/CDEE/CI-002-1</t>
  </si>
  <si>
    <t>Assistante administrative affectee au programme</t>
  </si>
  <si>
    <t>Ex-post</t>
  </si>
  <si>
    <t>QCIN/2555/2017/CDEE/CI-003-1</t>
  </si>
  <si>
    <t>Consultants pour appuyer les entreprises dans l'acces au financement aupres des IFL</t>
  </si>
  <si>
    <t>QCIN/2555/2017/CDEE/CI-009</t>
  </si>
  <si>
    <t>Assistante administrative senior</t>
  </si>
  <si>
    <t>SED/2555/2017/CDEE/CI-006</t>
  </si>
  <si>
    <t>Renouvellement du contrat du comptable de l'UGF</t>
  </si>
  <si>
    <t>Janvier 2017</t>
  </si>
  <si>
    <t>Durobert Desilus, GN-2350-9  5.4 (a)</t>
  </si>
  <si>
    <t>SED/2555/2017/CDEE/CI-007</t>
  </si>
  <si>
    <t>Recrutement d'un specialiste financier</t>
  </si>
  <si>
    <t>QCIN/2555/2017/CDEE/CI-010</t>
  </si>
  <si>
    <t>Specialiste Senior en suivi-evaluation</t>
  </si>
  <si>
    <t>SED/2555/2017/CDEE/CI-009</t>
  </si>
  <si>
    <t>Renouvellement du contrat du coordonnateur du SAEF</t>
  </si>
  <si>
    <t>Jempsy Fils-Aime, GN-2350-9    5.4 (a)</t>
  </si>
  <si>
    <t>SED/2555/2017/CDEE/CI-010</t>
  </si>
  <si>
    <t>Renouvellement du contrat du coordonnateur adjoint du SAEF</t>
  </si>
  <si>
    <t>Michelet Espady, GN-2350-9  5.4 (a)</t>
  </si>
  <si>
    <t>SED/2555/2017/CDEE/CI-011</t>
  </si>
  <si>
    <t>Recrutement d'un evaluateur</t>
  </si>
  <si>
    <t>QCIN/2555/2017/CDEE/CI-011</t>
  </si>
  <si>
    <t>Recrutement d'un specialiste en passation de marches</t>
  </si>
  <si>
    <t>SED/2555/2017/CDEE/CI-013</t>
  </si>
  <si>
    <t>Renouvellement contrat de l'agent de passation des marches</t>
  </si>
  <si>
    <t>Gedthson Frantz Louis, GN-2350-9  5.4(a)</t>
  </si>
  <si>
    <t>SED/2555/2017/CDEE/CI-014</t>
  </si>
  <si>
    <t>Renouvellement contrat de l'analyste d'opration</t>
  </si>
  <si>
    <t>Beria Benoit De Delva, GN-2350-9  5.4 (a)</t>
  </si>
  <si>
    <t>SED/2555/2017/CDEE/CI-015</t>
  </si>
  <si>
    <t>Renouvellement contrat de l'officier de suivi du programme</t>
  </si>
  <si>
    <t>Jihanne Jussome, GN-2350-9 5.4 (a)</t>
  </si>
  <si>
    <t>QCIN/255/2017/CDEE/CI-016</t>
  </si>
  <si>
    <t>Recrutement d'un specialiste en droit des affaires pour accompagner 40 entrepreneurs</t>
  </si>
  <si>
    <t>SED/2555/2016/CDEE/CI-010</t>
  </si>
  <si>
    <t>Mise en place de la base de donnees securisees du SAEF et formation des gestionnaire de la base de donnnes</t>
  </si>
  <si>
    <t>Decembre 2016</t>
  </si>
  <si>
    <t>Thierry Octave</t>
  </si>
  <si>
    <t>Adjuge</t>
  </si>
  <si>
    <t>GRAND TOTAL</t>
  </si>
  <si>
    <r>
      <rPr>
        <b/>
        <sz val="11"/>
        <rFont val="Times New Roman"/>
        <family val="1"/>
      </rPr>
      <t>(2) METHODE DE PDM</t>
    </r>
    <r>
      <rPr>
        <sz val="11"/>
        <rFont val="Times New Roman"/>
        <family val="1"/>
      </rPr>
      <t>- Biens et Travaux: AOI - Appel d'Offres International; AOIR - Appel d'Offres International Restreint; AON - Appel d'Offres National; CP - Comparaison de Prix; ED - Entente Directe; FA - Force Account (En régie); Bureaux de Services Conseils :  SFQC - Sélection fondée sur la qualité et le coût; SFQ - Sélection fondée sur la qualité; SCBD - Sélection dans le cadre d'un budget déterminé; SMC - Sélection au « moindre coût »; QC - Sélection fondée sur les qualifications des consultants; SED - Sélection par entente directe; Services de Consultants Individuels: QCNI - Sélection fondée sur les qualifications des consultants individuels nationaux; QCII - Sélection fondée sur les qualifications des consultants individuels internationaux.</t>
    </r>
  </si>
  <si>
    <t>Price Comparison for Works</t>
  </si>
  <si>
    <r>
      <rPr>
        <b/>
        <sz val="11"/>
        <rFont val="Times New Roman"/>
        <family val="1"/>
      </rPr>
      <t>(3) ENTENTE DIRECTE</t>
    </r>
    <r>
      <rPr>
        <sz val="11"/>
        <rFont val="Times New Roman"/>
        <family val="1"/>
      </rPr>
      <t xml:space="preserve"> - Chaque contrat dans le quel la methode d'entente direct est proposée inclue le numero de la clause et l'alinea correspondant aux Politiques de Passation des Marches de la BID. Réferences: 3.6 (a) ou (b) ou (c) ou (d) des GN-2349-9 pour Biens, Services et Travaux; 3.10 (a) ou (b) ou (c) ou (d) des GN-2350-9 pour Firmes de Consultation; et 5.4 (a) ou (b) ou (c) ou (d) des GN-2350-9 pour Consultants Individuels.</t>
    </r>
  </si>
  <si>
    <t>Procurement for Works</t>
  </si>
  <si>
    <t>Procurement for Smaller Works</t>
  </si>
  <si>
    <r>
      <rPr>
        <b/>
        <sz val="11"/>
        <rFont val="Times New Roman"/>
        <family val="1"/>
      </rPr>
      <t>(4) STATUT</t>
    </r>
    <r>
      <rPr>
        <sz val="11"/>
        <rFont val="Times New Roman"/>
        <family val="1"/>
      </rPr>
      <t>: En attente - Processus pas encore commencé ; En cours - Processus de passation des marchés en cours ; Adjugé non-objection de la Banque obtenue pour l'adjudication ; Annulé - Processus annulé ; Clôturé - Contrat dûment exécuté - dernier paiement exécuté</t>
    </r>
  </si>
  <si>
    <t>Prequalification for Procurement of Works</t>
  </si>
  <si>
    <t>Price Comparison</t>
  </si>
  <si>
    <t>Terms of Reference</t>
  </si>
  <si>
    <t>Procurement of Non-Consulting Services</t>
  </si>
  <si>
    <t>Technical Specifications</t>
  </si>
  <si>
    <t>Request for Proposals and Terms of Reference</t>
  </si>
  <si>
    <t>Time-Based</t>
  </si>
  <si>
    <t>Comparison of Qualifications - National Individual Consultant</t>
  </si>
  <si>
    <t>Comparison of Qualifications - International Individual Consultant</t>
  </si>
  <si>
    <t>3CV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</si>
</sst>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[$$-409]* #,##0.00_ ;_-[$$-409]* \-#,##0.00\ ;_-[$$-409]* &quot;-&quot;??_ ;_-@_ "/>
  </numFmts>
  <fonts count="37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name val="Times New Roman"/>
      <family val="1"/>
    </font>
    <font>
      <sz val="11"/>
      <color indexed="9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9"/>
      <name val="Times New Roman"/>
      <family val="1"/>
    </font>
    <font>
      <sz val="9"/>
      <color theme="1"/>
      <name val="Times New Roman"/>
      <family val="1"/>
    </font>
    <font>
      <b/>
      <sz val="9"/>
      <name val="Times New Roman"/>
      <family val="1"/>
    </font>
    <font>
      <b/>
      <sz val="11"/>
      <color indexed="9"/>
      <name val="Times New Roman"/>
      <family val="1"/>
    </font>
    <font>
      <sz val="10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trike/>
      <sz val="9"/>
      <color theme="1"/>
      <name val="Times New Roman"/>
      <family val="1"/>
    </font>
    <font>
      <b/>
      <sz val="9"/>
      <color theme="1"/>
      <name val="Times New Roman"/>
      <family val="1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42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3" borderId="7" applyNumberFormat="0" applyFont="0" applyAlignment="0" applyProtection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43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0" fontId="1" fillId="0" borderId="0"/>
    <xf numFmtId="0" fontId="1" fillId="23" borderId="7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7" applyNumberFormat="0" applyFont="0" applyAlignment="0" applyProtection="0"/>
    <xf numFmtId="0" fontId="1" fillId="23" borderId="7" applyNumberFormat="0" applyFont="0" applyAlignment="0" applyProtection="0"/>
  </cellStyleXfs>
  <cellXfs count="151">
    <xf numFmtId="0" fontId="0" fillId="0" borderId="0" xfId="0"/>
    <xf numFmtId="0" fontId="21" fillId="0" borderId="0" xfId="0" applyFont="1"/>
    <xf numFmtId="0" fontId="24" fillId="24" borderId="13" xfId="38" applyFont="1" applyFill="1" applyBorder="1" applyAlignment="1">
      <alignment horizontal="center" vertical="center" wrapText="1"/>
    </xf>
    <xf numFmtId="0" fontId="23" fillId="0" borderId="11" xfId="38" applyFont="1" applyFill="1" applyBorder="1" applyAlignment="1">
      <alignment vertical="center" wrapText="1"/>
    </xf>
    <xf numFmtId="0" fontId="23" fillId="0" borderId="10" xfId="38" applyFont="1" applyFill="1" applyBorder="1" applyAlignment="1">
      <alignment vertical="center" wrapText="1"/>
    </xf>
    <xf numFmtId="0" fontId="23" fillId="0" borderId="15" xfId="38" applyFont="1" applyFill="1" applyBorder="1" applyAlignment="1">
      <alignment vertical="center" wrapText="1"/>
    </xf>
    <xf numFmtId="0" fontId="23" fillId="0" borderId="10" xfId="38" applyFont="1" applyBorder="1"/>
    <xf numFmtId="0" fontId="23" fillId="0" borderId="18" xfId="38" applyFont="1" applyFill="1" applyBorder="1" applyAlignment="1">
      <alignment vertical="center" wrapText="1"/>
    </xf>
    <xf numFmtId="0" fontId="23" fillId="0" borderId="13" xfId="38" applyFont="1" applyFill="1" applyBorder="1" applyAlignment="1">
      <alignment vertical="center" wrapText="1"/>
    </xf>
    <xf numFmtId="0" fontId="23" fillId="0" borderId="14" xfId="38" applyFont="1" applyFill="1" applyBorder="1" applyAlignment="1">
      <alignment vertical="center" wrapText="1"/>
    </xf>
    <xf numFmtId="0" fontId="23" fillId="25" borderId="0" xfId="38" applyFont="1" applyFill="1" applyBorder="1" applyAlignment="1">
      <alignment vertical="center" wrapText="1"/>
    </xf>
    <xf numFmtId="0" fontId="21" fillId="25" borderId="0" xfId="0" applyFont="1" applyFill="1"/>
    <xf numFmtId="0" fontId="26" fillId="0" borderId="0" xfId="1" applyFont="1" applyFill="1" applyBorder="1" applyAlignment="1">
      <alignment vertical="center" wrapText="1"/>
    </xf>
    <xf numFmtId="0" fontId="26" fillId="0" borderId="0" xfId="38" applyFont="1"/>
    <xf numFmtId="0" fontId="26" fillId="0" borderId="0" xfId="1" applyFont="1" applyBorder="1"/>
    <xf numFmtId="0" fontId="21" fillId="0" borderId="0" xfId="0" applyFont="1" applyBorder="1"/>
    <xf numFmtId="0" fontId="26" fillId="0" borderId="0" xfId="1" applyFont="1"/>
    <xf numFmtId="0" fontId="26" fillId="0" borderId="0" xfId="1" applyFont="1" applyFill="1" applyBorder="1" applyAlignment="1">
      <alignment horizontal="left" vertical="center" wrapText="1"/>
    </xf>
    <xf numFmtId="43" fontId="21" fillId="0" borderId="0" xfId="131" applyFont="1"/>
    <xf numFmtId="0" fontId="26" fillId="0" borderId="10" xfId="1" applyFont="1" applyFill="1" applyBorder="1" applyAlignment="1">
      <alignment vertical="center" wrapText="1"/>
    </xf>
    <xf numFmtId="0" fontId="27" fillId="0" borderId="0" xfId="0" applyFont="1"/>
    <xf numFmtId="43" fontId="27" fillId="0" borderId="0" xfId="0" applyNumberFormat="1" applyFont="1"/>
    <xf numFmtId="43" fontId="0" fillId="0" borderId="0" xfId="0" applyNumberFormat="1"/>
    <xf numFmtId="0" fontId="29" fillId="0" borderId="10" xfId="0" applyFont="1" applyBorder="1"/>
    <xf numFmtId="0" fontId="29" fillId="0" borderId="10" xfId="0" applyNumberFormat="1" applyFont="1" applyBorder="1" applyAlignment="1">
      <alignment horizontal="justify" vertical="distributed"/>
    </xf>
    <xf numFmtId="0" fontId="29" fillId="0" borderId="10" xfId="0" applyNumberFormat="1" applyFont="1" applyBorder="1" applyAlignment="1">
      <alignment horizontal="left" vertical="distributed"/>
    </xf>
    <xf numFmtId="164" fontId="29" fillId="0" borderId="10" xfId="0" applyNumberFormat="1" applyFont="1" applyBorder="1" applyAlignment="1">
      <alignment horizontal="justify" vertical="distributed"/>
    </xf>
    <xf numFmtId="9" fontId="29" fillId="28" borderId="10" xfId="0" applyNumberFormat="1" applyFont="1" applyFill="1" applyBorder="1" applyAlignment="1">
      <alignment horizontal="justify" vertical="distributed"/>
    </xf>
    <xf numFmtId="0" fontId="29" fillId="0" borderId="10" xfId="0" applyFont="1" applyFill="1" applyBorder="1" applyAlignment="1">
      <alignment wrapText="1"/>
    </xf>
    <xf numFmtId="164" fontId="29" fillId="28" borderId="10" xfId="0" applyNumberFormat="1" applyFont="1" applyFill="1" applyBorder="1" applyAlignment="1">
      <alignment horizontal="justify" vertical="distributed"/>
    </xf>
    <xf numFmtId="0" fontId="29" fillId="28" borderId="10" xfId="0" applyFont="1" applyFill="1" applyBorder="1" applyAlignment="1">
      <alignment horizontal="left" vertical="center" wrapText="1"/>
    </xf>
    <xf numFmtId="0" fontId="30" fillId="25" borderId="10" xfId="38" applyFont="1" applyFill="1" applyBorder="1" applyAlignment="1">
      <alignment vertical="center" wrapText="1"/>
    </xf>
    <xf numFmtId="0" fontId="32" fillId="0" borderId="0" xfId="1" applyFont="1" applyFill="1" applyBorder="1" applyAlignment="1">
      <alignment vertical="center" wrapText="1"/>
    </xf>
    <xf numFmtId="0" fontId="30" fillId="28" borderId="24" xfId="38" applyFont="1" applyFill="1" applyBorder="1" applyAlignment="1">
      <alignment vertical="center" wrapText="1"/>
    </xf>
    <xf numFmtId="0" fontId="30" fillId="28" borderId="0" xfId="38" applyFont="1" applyFill="1" applyBorder="1" applyAlignment="1">
      <alignment vertical="center" wrapText="1"/>
    </xf>
    <xf numFmtId="164" fontId="30" fillId="28" borderId="0" xfId="38" applyNumberFormat="1" applyFont="1" applyFill="1" applyBorder="1" applyAlignment="1">
      <alignment vertical="center" wrapText="1"/>
    </xf>
    <xf numFmtId="0" fontId="21" fillId="28" borderId="0" xfId="0" applyFont="1" applyFill="1"/>
    <xf numFmtId="0" fontId="26" fillId="28" borderId="0" xfId="1" applyFont="1" applyFill="1" applyBorder="1" applyAlignment="1">
      <alignment horizontal="left" vertical="center" wrapText="1"/>
    </xf>
    <xf numFmtId="0" fontId="32" fillId="0" borderId="0" xfId="1" applyFont="1" applyFill="1" applyBorder="1" applyAlignment="1">
      <alignment horizontal="left" vertical="center" wrapText="1"/>
    </xf>
    <xf numFmtId="0" fontId="32" fillId="0" borderId="16" xfId="1" applyFont="1" applyFill="1" applyBorder="1" applyAlignment="1">
      <alignment horizontal="left" vertical="center" wrapText="1"/>
    </xf>
    <xf numFmtId="0" fontId="32" fillId="0" borderId="23" xfId="1" applyFont="1" applyFill="1" applyBorder="1" applyAlignment="1">
      <alignment horizontal="left" vertical="center" wrapText="1"/>
    </xf>
    <xf numFmtId="0" fontId="21" fillId="28" borderId="0" xfId="0" applyFont="1" applyFill="1" applyBorder="1"/>
    <xf numFmtId="0" fontId="28" fillId="0" borderId="10" xfId="0" applyNumberFormat="1" applyFont="1" applyFill="1" applyBorder="1" applyAlignment="1">
      <alignment horizontal="justify" vertical="distributed"/>
    </xf>
    <xf numFmtId="164" fontId="30" fillId="25" borderId="10" xfId="38" applyNumberFormat="1" applyFont="1" applyFill="1" applyBorder="1" applyAlignment="1">
      <alignment vertical="center" wrapText="1"/>
    </xf>
    <xf numFmtId="0" fontId="29" fillId="28" borderId="10" xfId="0" applyNumberFormat="1" applyFont="1" applyFill="1" applyBorder="1" applyAlignment="1">
      <alignment horizontal="justify" vertical="distributed"/>
    </xf>
    <xf numFmtId="164" fontId="30" fillId="29" borderId="10" xfId="38" applyNumberFormat="1" applyFont="1" applyFill="1" applyBorder="1" applyAlignment="1">
      <alignment vertical="center" wrapText="1"/>
    </xf>
    <xf numFmtId="0" fontId="30" fillId="29" borderId="10" xfId="38" applyFont="1" applyFill="1" applyBorder="1" applyAlignment="1">
      <alignment vertical="center" wrapText="1"/>
    </xf>
    <xf numFmtId="0" fontId="23" fillId="0" borderId="0" xfId="1" applyFont="1" applyFill="1" applyBorder="1" applyAlignment="1">
      <alignment vertical="center" wrapText="1"/>
    </xf>
    <xf numFmtId="0" fontId="23" fillId="27" borderId="10" xfId="38" applyFont="1" applyFill="1" applyBorder="1"/>
    <xf numFmtId="0" fontId="33" fillId="26" borderId="10" xfId="0" applyFont="1" applyFill="1" applyBorder="1"/>
    <xf numFmtId="0" fontId="33" fillId="26" borderId="10" xfId="0" applyFont="1" applyFill="1" applyBorder="1" applyAlignment="1">
      <alignment wrapText="1"/>
    </xf>
    <xf numFmtId="0" fontId="30" fillId="26" borderId="10" xfId="38" applyFont="1" applyFill="1" applyBorder="1" applyAlignment="1">
      <alignment vertical="center" wrapText="1"/>
    </xf>
    <xf numFmtId="164" fontId="30" fillId="26" borderId="10" xfId="38" applyNumberFormat="1" applyFont="1" applyFill="1" applyBorder="1" applyAlignment="1">
      <alignment vertical="center" wrapText="1"/>
    </xf>
    <xf numFmtId="17" fontId="29" fillId="28" borderId="10" xfId="0" applyNumberFormat="1" applyFont="1" applyFill="1" applyBorder="1" applyAlignment="1">
      <alignment horizontal="justify" vertical="distributed"/>
    </xf>
    <xf numFmtId="0" fontId="29" fillId="28" borderId="10" xfId="0" applyNumberFormat="1" applyFont="1" applyFill="1" applyBorder="1" applyAlignment="1">
      <alignment horizontal="left" vertical="distributed"/>
    </xf>
    <xf numFmtId="0" fontId="28" fillId="28" borderId="10" xfId="0" applyNumberFormat="1" applyFont="1" applyFill="1" applyBorder="1" applyAlignment="1">
      <alignment horizontal="justify" vertical="distributed"/>
    </xf>
    <xf numFmtId="0" fontId="29" fillId="28" borderId="10" xfId="0" applyFont="1" applyFill="1" applyBorder="1" applyAlignment="1">
      <alignment vertical="center" wrapText="1"/>
    </xf>
    <xf numFmtId="0" fontId="29" fillId="28" borderId="10" xfId="0" applyFont="1" applyFill="1" applyBorder="1" applyAlignment="1">
      <alignment vertical="center"/>
    </xf>
    <xf numFmtId="0" fontId="26" fillId="28" borderId="0" xfId="1" applyFont="1" applyFill="1" applyBorder="1" applyAlignment="1">
      <alignment vertical="center" wrapText="1"/>
    </xf>
    <xf numFmtId="17" fontId="29" fillId="28" borderId="22" xfId="0" applyNumberFormat="1" applyFont="1" applyFill="1" applyBorder="1" applyAlignment="1">
      <alignment horizontal="justify" vertical="distributed"/>
    </xf>
    <xf numFmtId="17" fontId="29" fillId="28" borderId="22" xfId="0" applyNumberFormat="1" applyFont="1" applyFill="1" applyBorder="1" applyAlignment="1">
      <alignment horizontal="justify" vertical="center"/>
    </xf>
    <xf numFmtId="0" fontId="29" fillId="0" borderId="10" xfId="0" applyFont="1" applyBorder="1" applyAlignment="1">
      <alignment vertical="center"/>
    </xf>
    <xf numFmtId="0" fontId="29" fillId="0" borderId="10" xfId="0" applyFont="1" applyFill="1" applyBorder="1" applyAlignment="1">
      <alignment vertical="center" wrapText="1"/>
    </xf>
    <xf numFmtId="0" fontId="29" fillId="0" borderId="10" xfId="0" applyNumberFormat="1" applyFont="1" applyBorder="1" applyAlignment="1">
      <alignment horizontal="center" vertical="center" wrapText="1"/>
    </xf>
    <xf numFmtId="44" fontId="28" fillId="0" borderId="10" xfId="132" applyFont="1" applyFill="1" applyBorder="1" applyAlignment="1">
      <alignment horizontal="justify" vertical="distributed"/>
    </xf>
    <xf numFmtId="9" fontId="28" fillId="0" borderId="10" xfId="0" applyNumberFormat="1" applyFont="1" applyFill="1" applyBorder="1" applyAlignment="1">
      <alignment horizontal="justify" vertical="distributed"/>
    </xf>
    <xf numFmtId="17" fontId="29" fillId="28" borderId="10" xfId="0" applyNumberFormat="1" applyFont="1" applyFill="1" applyBorder="1" applyAlignment="1">
      <alignment horizontal="center" vertical="distributed"/>
    </xf>
    <xf numFmtId="17" fontId="29" fillId="28" borderId="10" xfId="0" applyNumberFormat="1" applyFont="1" applyFill="1" applyBorder="1" applyAlignment="1">
      <alignment horizontal="center" vertical="center"/>
    </xf>
    <xf numFmtId="9" fontId="28" fillId="0" borderId="10" xfId="0" applyNumberFormat="1" applyFont="1" applyFill="1" applyBorder="1" applyAlignment="1">
      <alignment horizontal="center" vertical="distributed"/>
    </xf>
    <xf numFmtId="0" fontId="23" fillId="0" borderId="13" xfId="38" applyFont="1" applyFill="1" applyBorder="1" applyAlignment="1">
      <alignment horizontal="center" vertical="center" wrapText="1"/>
    </xf>
    <xf numFmtId="9" fontId="28" fillId="0" borderId="10" xfId="38" applyNumberFormat="1" applyFont="1" applyFill="1" applyBorder="1" applyAlignment="1">
      <alignment horizontal="center" vertical="center" wrapText="1"/>
    </xf>
    <xf numFmtId="0" fontId="30" fillId="28" borderId="0" xfId="38" applyFont="1" applyFill="1" applyBorder="1" applyAlignment="1">
      <alignment horizontal="center" vertical="center" wrapText="1"/>
    </xf>
    <xf numFmtId="0" fontId="23" fillId="28" borderId="10" xfId="135" applyFont="1" applyFill="1" applyBorder="1" applyAlignment="1">
      <alignment vertical="center" wrapText="1"/>
    </xf>
    <xf numFmtId="0" fontId="23" fillId="25" borderId="0" xfId="38" applyFont="1" applyFill="1" applyBorder="1" applyAlignment="1">
      <alignment horizontal="center" vertical="center" wrapText="1"/>
    </xf>
    <xf numFmtId="0" fontId="23" fillId="28" borderId="20" xfId="135" applyFont="1" applyFill="1" applyBorder="1" applyAlignment="1">
      <alignment horizontal="center" vertical="center" wrapText="1"/>
    </xf>
    <xf numFmtId="9" fontId="28" fillId="28" borderId="10" xfId="38" applyNumberFormat="1" applyFont="1" applyFill="1" applyBorder="1" applyAlignment="1">
      <alignment horizontal="center" vertical="center" wrapText="1"/>
    </xf>
    <xf numFmtId="0" fontId="25" fillId="28" borderId="23" xfId="135" applyFont="1" applyFill="1" applyBorder="1" applyAlignment="1">
      <alignment vertical="center" wrapText="1"/>
    </xf>
    <xf numFmtId="0" fontId="30" fillId="25" borderId="10" xfId="38" applyFont="1" applyFill="1" applyBorder="1" applyAlignment="1">
      <alignment horizontal="center" vertical="center" wrapText="1"/>
    </xf>
    <xf numFmtId="0" fontId="23" fillId="0" borderId="16" xfId="135" applyFont="1" applyFill="1" applyBorder="1" applyAlignment="1">
      <alignment vertical="center" wrapText="1"/>
    </xf>
    <xf numFmtId="0" fontId="23" fillId="28" borderId="20" xfId="135" applyFont="1" applyFill="1" applyBorder="1" applyAlignment="1">
      <alignment vertical="center" wrapText="1"/>
    </xf>
    <xf numFmtId="0" fontId="23" fillId="28" borderId="21" xfId="135" applyFont="1" applyFill="1" applyBorder="1" applyAlignment="1">
      <alignment vertical="center" wrapText="1"/>
    </xf>
    <xf numFmtId="0" fontId="21" fillId="0" borderId="0" xfId="0" applyFont="1" applyAlignment="1">
      <alignment horizontal="center"/>
    </xf>
    <xf numFmtId="0" fontId="30" fillId="26" borderId="10" xfId="38" applyFont="1" applyFill="1" applyBorder="1" applyAlignment="1">
      <alignment horizontal="center" vertical="center" wrapText="1"/>
    </xf>
    <xf numFmtId="0" fontId="23" fillId="0" borderId="10" xfId="135" applyFont="1" applyFill="1" applyBorder="1" applyAlignment="1">
      <alignment horizontal="center" vertical="center" wrapText="1"/>
    </xf>
    <xf numFmtId="0" fontId="30" fillId="29" borderId="10" xfId="38" applyFont="1" applyFill="1" applyBorder="1" applyAlignment="1">
      <alignment horizontal="center" vertical="center" wrapText="1"/>
    </xf>
    <xf numFmtId="0" fontId="21" fillId="0" borderId="0" xfId="0" applyFont="1"/>
    <xf numFmtId="0" fontId="23" fillId="0" borderId="10" xfId="135" applyFont="1" applyFill="1" applyBorder="1" applyAlignment="1">
      <alignment vertical="center" wrapText="1"/>
    </xf>
    <xf numFmtId="0" fontId="23" fillId="0" borderId="15" xfId="135" applyFont="1" applyFill="1" applyBorder="1" applyAlignment="1">
      <alignment vertical="center" wrapText="1"/>
    </xf>
    <xf numFmtId="0" fontId="23" fillId="0" borderId="10" xfId="135" applyFont="1" applyBorder="1"/>
    <xf numFmtId="0" fontId="23" fillId="0" borderId="10" xfId="38" applyFont="1" applyFill="1" applyBorder="1" applyAlignment="1">
      <alignment horizontal="center" vertical="center" wrapText="1"/>
    </xf>
    <xf numFmtId="0" fontId="23" fillId="27" borderId="10" xfId="135" applyFont="1" applyFill="1" applyBorder="1"/>
    <xf numFmtId="0" fontId="24" fillId="24" borderId="13" xfId="135" applyFont="1" applyFill="1" applyBorder="1" applyAlignment="1">
      <alignment horizontal="center" vertical="center" wrapText="1"/>
    </xf>
    <xf numFmtId="0" fontId="21" fillId="0" borderId="0" xfId="0" applyFont="1"/>
    <xf numFmtId="0" fontId="36" fillId="0" borderId="10" xfId="0" applyNumberFormat="1" applyFont="1" applyFill="1" applyBorder="1" applyAlignment="1">
      <alignment horizontal="center" vertical="distributed"/>
    </xf>
    <xf numFmtId="0" fontId="28" fillId="28" borderId="10" xfId="0" applyFont="1" applyFill="1" applyBorder="1" applyAlignment="1">
      <alignment vertical="center" wrapText="1"/>
    </xf>
    <xf numFmtId="0" fontId="24" fillId="24" borderId="10" xfId="135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 wrapText="1"/>
    </xf>
    <xf numFmtId="0" fontId="24" fillId="24" borderId="11" xfId="38" applyFont="1" applyFill="1" applyBorder="1" applyAlignment="1">
      <alignment horizontal="center" vertical="center" wrapText="1"/>
    </xf>
    <xf numFmtId="0" fontId="24" fillId="24" borderId="20" xfId="38" applyFont="1" applyFill="1" applyBorder="1" applyAlignment="1">
      <alignment horizontal="center" vertical="center" wrapText="1"/>
    </xf>
    <xf numFmtId="0" fontId="24" fillId="24" borderId="15" xfId="38" applyFont="1" applyFill="1" applyBorder="1" applyAlignment="1">
      <alignment horizontal="center" vertical="center" wrapText="1"/>
    </xf>
    <xf numFmtId="0" fontId="24" fillId="24" borderId="12" xfId="38" applyFont="1" applyFill="1" applyBorder="1" applyAlignment="1">
      <alignment horizontal="center" vertical="center" wrapText="1"/>
    </xf>
    <xf numFmtId="0" fontId="30" fillId="26" borderId="15" xfId="38" applyFont="1" applyFill="1" applyBorder="1" applyAlignment="1">
      <alignment horizontal="center" vertical="center" wrapText="1"/>
    </xf>
    <xf numFmtId="0" fontId="30" fillId="26" borderId="17" xfId="38" applyFont="1" applyFill="1" applyBorder="1" applyAlignment="1">
      <alignment horizontal="center" vertical="center" wrapText="1"/>
    </xf>
    <xf numFmtId="0" fontId="30" fillId="26" borderId="16" xfId="38" applyFont="1" applyFill="1" applyBorder="1" applyAlignment="1">
      <alignment horizontal="center" vertical="center" wrapText="1"/>
    </xf>
    <xf numFmtId="0" fontId="31" fillId="24" borderId="20" xfId="38" applyFont="1" applyFill="1" applyBorder="1" applyAlignment="1">
      <alignment horizontal="left" vertical="center" wrapText="1"/>
    </xf>
    <xf numFmtId="0" fontId="24" fillId="24" borderId="19" xfId="38" applyFont="1" applyFill="1" applyBorder="1" applyAlignment="1">
      <alignment horizontal="center" vertical="center" wrapText="1"/>
    </xf>
    <xf numFmtId="0" fontId="24" fillId="24" borderId="11" xfId="38" applyFont="1" applyFill="1" applyBorder="1" applyAlignment="1">
      <alignment horizontal="center" vertical="center" wrapText="1"/>
    </xf>
    <xf numFmtId="0" fontId="24" fillId="24" borderId="20" xfId="38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 wrapText="1"/>
    </xf>
    <xf numFmtId="0" fontId="24" fillId="24" borderId="21" xfId="38" applyFont="1" applyFill="1" applyBorder="1" applyAlignment="1">
      <alignment horizontal="center" vertical="center" wrapText="1"/>
    </xf>
    <xf numFmtId="0" fontId="24" fillId="24" borderId="15" xfId="38" applyFont="1" applyFill="1" applyBorder="1" applyAlignment="1">
      <alignment horizontal="center" vertical="center" wrapText="1"/>
    </xf>
    <xf numFmtId="0" fontId="31" fillId="24" borderId="15" xfId="38" applyFont="1" applyFill="1" applyBorder="1" applyAlignment="1">
      <alignment horizontal="left" vertical="center" wrapText="1"/>
    </xf>
    <xf numFmtId="0" fontId="31" fillId="24" borderId="17" xfId="38" applyFont="1" applyFill="1" applyBorder="1" applyAlignment="1">
      <alignment horizontal="left" vertical="center" wrapText="1"/>
    </xf>
    <xf numFmtId="0" fontId="31" fillId="24" borderId="16" xfId="38" applyFont="1" applyFill="1" applyBorder="1" applyAlignment="1">
      <alignment horizontal="left" vertical="center" wrapText="1"/>
    </xf>
    <xf numFmtId="0" fontId="24" fillId="24" borderId="12" xfId="38" applyFont="1" applyFill="1" applyBorder="1" applyAlignment="1">
      <alignment horizontal="center" vertical="center" wrapText="1"/>
    </xf>
    <xf numFmtId="0" fontId="24" fillId="24" borderId="15" xfId="38" applyFont="1" applyFill="1" applyBorder="1" applyAlignment="1">
      <alignment horizontal="center" vertical="center"/>
    </xf>
    <xf numFmtId="0" fontId="24" fillId="24" borderId="17" xfId="38" applyFont="1" applyFill="1" applyBorder="1" applyAlignment="1">
      <alignment horizontal="center" vertical="center"/>
    </xf>
    <xf numFmtId="0" fontId="24" fillId="24" borderId="16" xfId="38" applyFont="1" applyFill="1" applyBorder="1" applyAlignment="1">
      <alignment horizontal="center" vertical="center"/>
    </xf>
    <xf numFmtId="0" fontId="23" fillId="25" borderId="10" xfId="38" applyFont="1" applyFill="1" applyBorder="1" applyAlignment="1">
      <alignment horizontal="left" vertical="center" wrapText="1"/>
    </xf>
    <xf numFmtId="0" fontId="23" fillId="25" borderId="10" xfId="38" applyFont="1" applyFill="1" applyBorder="1" applyAlignment="1">
      <alignment vertical="center" wrapText="1"/>
    </xf>
    <xf numFmtId="0" fontId="23" fillId="25" borderId="10" xfId="38" applyFont="1" applyFill="1" applyBorder="1" applyAlignment="1">
      <alignment horizontal="center" vertical="center" wrapText="1"/>
    </xf>
    <xf numFmtId="0" fontId="30" fillId="29" borderId="15" xfId="38" applyFont="1" applyFill="1" applyBorder="1" applyAlignment="1">
      <alignment horizontal="center" vertical="center" wrapText="1"/>
    </xf>
    <xf numFmtId="0" fontId="30" fillId="29" borderId="17" xfId="38" applyFont="1" applyFill="1" applyBorder="1" applyAlignment="1">
      <alignment horizontal="center" vertical="center" wrapText="1"/>
    </xf>
    <xf numFmtId="0" fontId="30" fillId="29" borderId="16" xfId="38" applyFont="1" applyFill="1" applyBorder="1" applyAlignment="1">
      <alignment horizontal="center" vertical="center" wrapText="1"/>
    </xf>
    <xf numFmtId="0" fontId="34" fillId="26" borderId="15" xfId="0" applyFont="1" applyFill="1" applyBorder="1" applyAlignment="1">
      <alignment horizontal="center" wrapText="1"/>
    </xf>
    <xf numFmtId="0" fontId="34" fillId="26" borderId="17" xfId="0" applyFont="1" applyFill="1" applyBorder="1" applyAlignment="1">
      <alignment horizontal="center" wrapText="1"/>
    </xf>
    <xf numFmtId="0" fontId="34" fillId="26" borderId="16" xfId="0" applyFont="1" applyFill="1" applyBorder="1" applyAlignment="1">
      <alignment horizontal="center" wrapText="1"/>
    </xf>
    <xf numFmtId="0" fontId="34" fillId="26" borderId="10" xfId="0" applyFont="1" applyFill="1" applyBorder="1" applyAlignment="1">
      <alignment horizontal="center" wrapText="1"/>
    </xf>
    <xf numFmtId="0" fontId="34" fillId="26" borderId="10" xfId="0" applyFont="1" applyFill="1" applyBorder="1" applyAlignment="1">
      <alignment horizontal="center"/>
    </xf>
    <xf numFmtId="0" fontId="34" fillId="26" borderId="15" xfId="0" applyFont="1" applyFill="1" applyBorder="1" applyAlignment="1">
      <alignment horizontal="center" vertical="center" wrapText="1"/>
    </xf>
    <xf numFmtId="0" fontId="34" fillId="26" borderId="17" xfId="0" applyFont="1" applyFill="1" applyBorder="1" applyAlignment="1">
      <alignment horizontal="center" vertical="center" wrapText="1"/>
    </xf>
    <xf numFmtId="0" fontId="34" fillId="26" borderId="16" xfId="0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/>
    </xf>
    <xf numFmtId="0" fontId="31" fillId="24" borderId="10" xfId="38" applyFont="1" applyFill="1" applyBorder="1" applyAlignment="1">
      <alignment horizontal="left" vertical="center" wrapText="1"/>
    </xf>
    <xf numFmtId="0" fontId="25" fillId="25" borderId="10" xfId="135" applyFont="1" applyFill="1" applyBorder="1" applyAlignment="1">
      <alignment vertical="center" wrapText="1"/>
    </xf>
    <xf numFmtId="0" fontId="23" fillId="25" borderId="10" xfId="135" applyFont="1" applyFill="1" applyBorder="1" applyAlignment="1">
      <alignment vertical="center" wrapText="1"/>
    </xf>
    <xf numFmtId="0" fontId="24" fillId="24" borderId="15" xfId="135" applyFont="1" applyFill="1" applyBorder="1" applyAlignment="1">
      <alignment horizontal="center" vertical="center" wrapText="1"/>
    </xf>
    <xf numFmtId="0" fontId="24" fillId="24" borderId="17" xfId="135" applyFont="1" applyFill="1" applyBorder="1" applyAlignment="1">
      <alignment horizontal="center" vertical="center"/>
    </xf>
    <xf numFmtId="0" fontId="24" fillId="24" borderId="16" xfId="135" applyFont="1" applyFill="1" applyBorder="1" applyAlignment="1">
      <alignment horizontal="center" vertical="center"/>
    </xf>
    <xf numFmtId="0" fontId="31" fillId="24" borderId="25" xfId="135" applyFont="1" applyFill="1" applyBorder="1" applyAlignment="1">
      <alignment horizontal="left" vertical="center" wrapText="1"/>
    </xf>
    <xf numFmtId="0" fontId="31" fillId="24" borderId="26" xfId="135" applyFont="1" applyFill="1" applyBorder="1" applyAlignment="1">
      <alignment horizontal="left" vertical="center" wrapText="1"/>
    </xf>
    <xf numFmtId="0" fontId="31" fillId="24" borderId="29" xfId="135" applyFont="1" applyFill="1" applyBorder="1" applyAlignment="1">
      <alignment horizontal="left" vertical="center" wrapText="1"/>
    </xf>
    <xf numFmtId="0" fontId="24" fillId="24" borderId="19" xfId="135" applyFont="1" applyFill="1" applyBorder="1" applyAlignment="1">
      <alignment horizontal="center" vertical="center" wrapText="1"/>
    </xf>
    <xf numFmtId="0" fontId="24" fillId="24" borderId="11" xfId="135" applyFont="1" applyFill="1" applyBorder="1" applyAlignment="1">
      <alignment horizontal="center" vertical="center" wrapText="1"/>
    </xf>
    <xf numFmtId="0" fontId="24" fillId="24" borderId="20" xfId="135" applyFont="1" applyFill="1" applyBorder="1" applyAlignment="1">
      <alignment horizontal="center" vertical="center" wrapText="1"/>
    </xf>
    <xf numFmtId="0" fontId="24" fillId="24" borderId="10" xfId="135" applyFont="1" applyFill="1" applyBorder="1" applyAlignment="1">
      <alignment horizontal="center" vertical="center" wrapText="1"/>
    </xf>
    <xf numFmtId="0" fontId="24" fillId="24" borderId="12" xfId="135" applyFont="1" applyFill="1" applyBorder="1" applyAlignment="1">
      <alignment horizontal="center" vertical="center" wrapText="1"/>
    </xf>
    <xf numFmtId="0" fontId="24" fillId="24" borderId="21" xfId="135" applyFont="1" applyFill="1" applyBorder="1" applyAlignment="1">
      <alignment horizontal="center" vertical="center" wrapText="1"/>
    </xf>
    <xf numFmtId="0" fontId="24" fillId="24" borderId="28" xfId="135" applyFont="1" applyFill="1" applyBorder="1" applyAlignment="1">
      <alignment horizontal="center" vertical="center" wrapText="1"/>
    </xf>
    <xf numFmtId="0" fontId="31" fillId="24" borderId="27" xfId="135" applyFont="1" applyFill="1" applyBorder="1" applyAlignment="1">
      <alignment horizontal="left" vertical="center" wrapText="1"/>
    </xf>
    <xf numFmtId="0" fontId="22" fillId="25" borderId="10" xfId="0" applyFont="1" applyFill="1" applyBorder="1" applyAlignment="1"/>
  </cellXfs>
  <cellStyles count="142">
    <cellStyle name="20% - Accent1 2" xfId="2" xr:uid="{00000000-0005-0000-0000-000000000000}"/>
    <cellStyle name="20% - Accent1 3" xfId="44" xr:uid="{00000000-0005-0000-0000-000001000000}"/>
    <cellStyle name="20% - Accent1 4" xfId="45" xr:uid="{00000000-0005-0000-0000-000002000000}"/>
    <cellStyle name="20% - Accent2 2" xfId="3" xr:uid="{00000000-0005-0000-0000-000003000000}"/>
    <cellStyle name="20% - Accent2 3" xfId="46" xr:uid="{00000000-0005-0000-0000-000004000000}"/>
    <cellStyle name="20% - Accent2 4" xfId="47" xr:uid="{00000000-0005-0000-0000-000005000000}"/>
    <cellStyle name="20% - Accent3 2" xfId="4" xr:uid="{00000000-0005-0000-0000-000006000000}"/>
    <cellStyle name="20% - Accent3 3" xfId="48" xr:uid="{00000000-0005-0000-0000-000007000000}"/>
    <cellStyle name="20% - Accent3 4" xfId="49" xr:uid="{00000000-0005-0000-0000-000008000000}"/>
    <cellStyle name="20% - Accent4 2" xfId="5" xr:uid="{00000000-0005-0000-0000-000009000000}"/>
    <cellStyle name="20% - Accent4 3" xfId="50" xr:uid="{00000000-0005-0000-0000-00000A000000}"/>
    <cellStyle name="20% - Accent4 4" xfId="51" xr:uid="{00000000-0005-0000-0000-00000B000000}"/>
    <cellStyle name="20% - Accent5 2" xfId="6" xr:uid="{00000000-0005-0000-0000-00000C000000}"/>
    <cellStyle name="20% - Accent5 3" xfId="52" xr:uid="{00000000-0005-0000-0000-00000D000000}"/>
    <cellStyle name="20% - Accent5 4" xfId="53" xr:uid="{00000000-0005-0000-0000-00000E000000}"/>
    <cellStyle name="20% - Accent6 2" xfId="7" xr:uid="{00000000-0005-0000-0000-00000F000000}"/>
    <cellStyle name="20% - Accent6 3" xfId="54" xr:uid="{00000000-0005-0000-0000-000010000000}"/>
    <cellStyle name="20% - Accent6 4" xfId="55" xr:uid="{00000000-0005-0000-0000-000011000000}"/>
    <cellStyle name="40% - Accent1 2" xfId="8" xr:uid="{00000000-0005-0000-0000-000012000000}"/>
    <cellStyle name="40% - Accent1 3" xfId="56" xr:uid="{00000000-0005-0000-0000-000013000000}"/>
    <cellStyle name="40% - Accent1 4" xfId="57" xr:uid="{00000000-0005-0000-0000-000014000000}"/>
    <cellStyle name="40% - Accent2 2" xfId="9" xr:uid="{00000000-0005-0000-0000-000015000000}"/>
    <cellStyle name="40% - Accent2 3" xfId="58" xr:uid="{00000000-0005-0000-0000-000016000000}"/>
    <cellStyle name="40% - Accent2 4" xfId="59" xr:uid="{00000000-0005-0000-0000-000017000000}"/>
    <cellStyle name="40% - Accent3 2" xfId="10" xr:uid="{00000000-0005-0000-0000-000018000000}"/>
    <cellStyle name="40% - Accent3 3" xfId="60" xr:uid="{00000000-0005-0000-0000-000019000000}"/>
    <cellStyle name="40% - Accent3 4" xfId="61" xr:uid="{00000000-0005-0000-0000-00001A000000}"/>
    <cellStyle name="40% - Accent4 2" xfId="11" xr:uid="{00000000-0005-0000-0000-00001B000000}"/>
    <cellStyle name="40% - Accent4 3" xfId="62" xr:uid="{00000000-0005-0000-0000-00001C000000}"/>
    <cellStyle name="40% - Accent4 4" xfId="63" xr:uid="{00000000-0005-0000-0000-00001D000000}"/>
    <cellStyle name="40% - Accent5 2" xfId="12" xr:uid="{00000000-0005-0000-0000-00001E000000}"/>
    <cellStyle name="40% - Accent5 3" xfId="64" xr:uid="{00000000-0005-0000-0000-00001F000000}"/>
    <cellStyle name="40% - Accent5 4" xfId="65" xr:uid="{00000000-0005-0000-0000-000020000000}"/>
    <cellStyle name="40% - Accent6 2" xfId="13" xr:uid="{00000000-0005-0000-0000-000021000000}"/>
    <cellStyle name="40% - Accent6 3" xfId="66" xr:uid="{00000000-0005-0000-0000-000022000000}"/>
    <cellStyle name="40% - Accent6 4" xfId="67" xr:uid="{00000000-0005-0000-0000-000023000000}"/>
    <cellStyle name="60% - Accent1 2" xfId="14" xr:uid="{00000000-0005-0000-0000-000024000000}"/>
    <cellStyle name="60% - Accent1 3" xfId="68" xr:uid="{00000000-0005-0000-0000-000025000000}"/>
    <cellStyle name="60% - Accent1 4" xfId="69" xr:uid="{00000000-0005-0000-0000-000026000000}"/>
    <cellStyle name="60% - Accent2 2" xfId="15" xr:uid="{00000000-0005-0000-0000-000027000000}"/>
    <cellStyle name="60% - Accent2 3" xfId="70" xr:uid="{00000000-0005-0000-0000-000028000000}"/>
    <cellStyle name="60% - Accent2 4" xfId="71" xr:uid="{00000000-0005-0000-0000-000029000000}"/>
    <cellStyle name="60% - Accent3 2" xfId="16" xr:uid="{00000000-0005-0000-0000-00002A000000}"/>
    <cellStyle name="60% - Accent3 3" xfId="72" xr:uid="{00000000-0005-0000-0000-00002B000000}"/>
    <cellStyle name="60% - Accent3 4" xfId="73" xr:uid="{00000000-0005-0000-0000-00002C000000}"/>
    <cellStyle name="60% - Accent4 2" xfId="17" xr:uid="{00000000-0005-0000-0000-00002D000000}"/>
    <cellStyle name="60% - Accent4 3" xfId="74" xr:uid="{00000000-0005-0000-0000-00002E000000}"/>
    <cellStyle name="60% - Accent4 4" xfId="75" xr:uid="{00000000-0005-0000-0000-00002F000000}"/>
    <cellStyle name="60% - Accent5 2" xfId="18" xr:uid="{00000000-0005-0000-0000-000030000000}"/>
    <cellStyle name="60% - Accent5 3" xfId="76" xr:uid="{00000000-0005-0000-0000-000031000000}"/>
    <cellStyle name="60% - Accent5 4" xfId="77" xr:uid="{00000000-0005-0000-0000-000032000000}"/>
    <cellStyle name="60% - Accent6 2" xfId="19" xr:uid="{00000000-0005-0000-0000-000033000000}"/>
    <cellStyle name="60% - Accent6 3" xfId="78" xr:uid="{00000000-0005-0000-0000-000034000000}"/>
    <cellStyle name="60% - Accent6 4" xfId="79" xr:uid="{00000000-0005-0000-0000-000035000000}"/>
    <cellStyle name="Accent1 2" xfId="20" xr:uid="{00000000-0005-0000-0000-000036000000}"/>
    <cellStyle name="Accent1 3" xfId="80" xr:uid="{00000000-0005-0000-0000-000037000000}"/>
    <cellStyle name="Accent1 4" xfId="81" xr:uid="{00000000-0005-0000-0000-000038000000}"/>
    <cellStyle name="Accent2 2" xfId="21" xr:uid="{00000000-0005-0000-0000-000039000000}"/>
    <cellStyle name="Accent2 3" xfId="82" xr:uid="{00000000-0005-0000-0000-00003A000000}"/>
    <cellStyle name="Accent2 4" xfId="83" xr:uid="{00000000-0005-0000-0000-00003B000000}"/>
    <cellStyle name="Accent3 2" xfId="22" xr:uid="{00000000-0005-0000-0000-00003C000000}"/>
    <cellStyle name="Accent3 3" xfId="84" xr:uid="{00000000-0005-0000-0000-00003D000000}"/>
    <cellStyle name="Accent3 4" xfId="85" xr:uid="{00000000-0005-0000-0000-00003E000000}"/>
    <cellStyle name="Accent4 2" xfId="23" xr:uid="{00000000-0005-0000-0000-00003F000000}"/>
    <cellStyle name="Accent4 3" xfId="86" xr:uid="{00000000-0005-0000-0000-000040000000}"/>
    <cellStyle name="Accent4 4" xfId="87" xr:uid="{00000000-0005-0000-0000-000041000000}"/>
    <cellStyle name="Accent5 2" xfId="24" xr:uid="{00000000-0005-0000-0000-000042000000}"/>
    <cellStyle name="Accent5 3" xfId="88" xr:uid="{00000000-0005-0000-0000-000043000000}"/>
    <cellStyle name="Accent5 4" xfId="89" xr:uid="{00000000-0005-0000-0000-000044000000}"/>
    <cellStyle name="Accent6 2" xfId="25" xr:uid="{00000000-0005-0000-0000-000045000000}"/>
    <cellStyle name="Accent6 3" xfId="90" xr:uid="{00000000-0005-0000-0000-000046000000}"/>
    <cellStyle name="Accent6 4" xfId="91" xr:uid="{00000000-0005-0000-0000-000047000000}"/>
    <cellStyle name="Bad 2" xfId="26" xr:uid="{00000000-0005-0000-0000-000048000000}"/>
    <cellStyle name="Bad 3" xfId="92" xr:uid="{00000000-0005-0000-0000-000049000000}"/>
    <cellStyle name="Bad 4" xfId="93" xr:uid="{00000000-0005-0000-0000-00004A000000}"/>
    <cellStyle name="Calculation 2" xfId="27" xr:uid="{00000000-0005-0000-0000-00004B000000}"/>
    <cellStyle name="Calculation 3" xfId="94" xr:uid="{00000000-0005-0000-0000-00004C000000}"/>
    <cellStyle name="Calculation 4" xfId="95" xr:uid="{00000000-0005-0000-0000-00004D000000}"/>
    <cellStyle name="Check Cell 2" xfId="28" xr:uid="{00000000-0005-0000-0000-00004E000000}"/>
    <cellStyle name="Check Cell 3" xfId="96" xr:uid="{00000000-0005-0000-0000-00004F000000}"/>
    <cellStyle name="Check Cell 4" xfId="97" xr:uid="{00000000-0005-0000-0000-000050000000}"/>
    <cellStyle name="Comma" xfId="131" builtinId="3"/>
    <cellStyle name="Currency" xfId="132" builtinId="4"/>
    <cellStyle name="Explanatory Text 2" xfId="29" xr:uid="{00000000-0005-0000-0000-000053000000}"/>
    <cellStyle name="Explanatory Text 3" xfId="98" xr:uid="{00000000-0005-0000-0000-000054000000}"/>
    <cellStyle name="Explanatory Text 4" xfId="99" xr:uid="{00000000-0005-0000-0000-000055000000}"/>
    <cellStyle name="Good 2" xfId="30" xr:uid="{00000000-0005-0000-0000-000056000000}"/>
    <cellStyle name="Good 3" xfId="100" xr:uid="{00000000-0005-0000-0000-000057000000}"/>
    <cellStyle name="Good 4" xfId="101" xr:uid="{00000000-0005-0000-0000-000058000000}"/>
    <cellStyle name="Heading 1 2" xfId="31" xr:uid="{00000000-0005-0000-0000-000059000000}"/>
    <cellStyle name="Heading 1 3" xfId="102" xr:uid="{00000000-0005-0000-0000-00005A000000}"/>
    <cellStyle name="Heading 1 4" xfId="103" xr:uid="{00000000-0005-0000-0000-00005B000000}"/>
    <cellStyle name="Heading 2 2" xfId="32" xr:uid="{00000000-0005-0000-0000-00005C000000}"/>
    <cellStyle name="Heading 2 3" xfId="104" xr:uid="{00000000-0005-0000-0000-00005D000000}"/>
    <cellStyle name="Heading 2 4" xfId="105" xr:uid="{00000000-0005-0000-0000-00005E000000}"/>
    <cellStyle name="Heading 3 2" xfId="33" xr:uid="{00000000-0005-0000-0000-00005F000000}"/>
    <cellStyle name="Heading 3 3" xfId="106" xr:uid="{00000000-0005-0000-0000-000060000000}"/>
    <cellStyle name="Heading 3 4" xfId="107" xr:uid="{00000000-0005-0000-0000-000061000000}"/>
    <cellStyle name="Heading 4 2" xfId="34" xr:uid="{00000000-0005-0000-0000-000062000000}"/>
    <cellStyle name="Heading 4 3" xfId="108" xr:uid="{00000000-0005-0000-0000-000063000000}"/>
    <cellStyle name="Heading 4 4" xfId="109" xr:uid="{00000000-0005-0000-0000-000064000000}"/>
    <cellStyle name="Input 2" xfId="35" xr:uid="{00000000-0005-0000-0000-000065000000}"/>
    <cellStyle name="Input 3" xfId="110" xr:uid="{00000000-0005-0000-0000-000066000000}"/>
    <cellStyle name="Input 4" xfId="111" xr:uid="{00000000-0005-0000-0000-000067000000}"/>
    <cellStyle name="Linked Cell 2" xfId="36" xr:uid="{00000000-0005-0000-0000-000068000000}"/>
    <cellStyle name="Linked Cell 3" xfId="112" xr:uid="{00000000-0005-0000-0000-000069000000}"/>
    <cellStyle name="Linked Cell 4" xfId="113" xr:uid="{00000000-0005-0000-0000-00006A000000}"/>
    <cellStyle name="Neutral 2" xfId="37" xr:uid="{00000000-0005-0000-0000-00006B000000}"/>
    <cellStyle name="Neutral 3" xfId="114" xr:uid="{00000000-0005-0000-0000-00006C000000}"/>
    <cellStyle name="Neutral 4" xfId="115" xr:uid="{00000000-0005-0000-0000-00006D000000}"/>
    <cellStyle name="Normal" xfId="0" builtinId="0"/>
    <cellStyle name="Normal 2" xfId="38" xr:uid="{00000000-0005-0000-0000-00006F000000}"/>
    <cellStyle name="Normal 2 2" xfId="116" xr:uid="{00000000-0005-0000-0000-000070000000}"/>
    <cellStyle name="Normal 2 2 2" xfId="135" xr:uid="{00000000-0005-0000-0000-000071000000}"/>
    <cellStyle name="Normal 2 3" xfId="117" xr:uid="{00000000-0005-0000-0000-000072000000}"/>
    <cellStyle name="Normal 2 3 2" xfId="136" xr:uid="{00000000-0005-0000-0000-000073000000}"/>
    <cellStyle name="Normal 2 4" xfId="118" xr:uid="{00000000-0005-0000-0000-000074000000}"/>
    <cellStyle name="Normal 2 4 2" xfId="137" xr:uid="{00000000-0005-0000-0000-000075000000}"/>
    <cellStyle name="Normal 2 5" xfId="133" xr:uid="{00000000-0005-0000-0000-000076000000}"/>
    <cellStyle name="Normal 3" xfId="1" xr:uid="{00000000-0005-0000-0000-000077000000}"/>
    <cellStyle name="Normal 3 2" xfId="119" xr:uid="{00000000-0005-0000-0000-000078000000}"/>
    <cellStyle name="Normal 3 2 2" xfId="138" xr:uid="{00000000-0005-0000-0000-000079000000}"/>
    <cellStyle name="Normal 4" xfId="120" xr:uid="{00000000-0005-0000-0000-00007A000000}"/>
    <cellStyle name="Normal 4 2" xfId="139" xr:uid="{00000000-0005-0000-0000-00007B000000}"/>
    <cellStyle name="Note 2" xfId="39" xr:uid="{00000000-0005-0000-0000-00007C000000}"/>
    <cellStyle name="Note 2 2" xfId="134" xr:uid="{00000000-0005-0000-0000-00007D000000}"/>
    <cellStyle name="Note 3" xfId="121" xr:uid="{00000000-0005-0000-0000-00007E000000}"/>
    <cellStyle name="Note 3 2" xfId="140" xr:uid="{00000000-0005-0000-0000-00007F000000}"/>
    <cellStyle name="Note 4" xfId="122" xr:uid="{00000000-0005-0000-0000-000080000000}"/>
    <cellStyle name="Note 4 2" xfId="141" xr:uid="{00000000-0005-0000-0000-000081000000}"/>
    <cellStyle name="Output 2" xfId="40" xr:uid="{00000000-0005-0000-0000-000082000000}"/>
    <cellStyle name="Output 3" xfId="123" xr:uid="{00000000-0005-0000-0000-000083000000}"/>
    <cellStyle name="Output 4" xfId="124" xr:uid="{00000000-0005-0000-0000-000084000000}"/>
    <cellStyle name="Title 2" xfId="41" xr:uid="{00000000-0005-0000-0000-000085000000}"/>
    <cellStyle name="Title 3" xfId="125" xr:uid="{00000000-0005-0000-0000-000086000000}"/>
    <cellStyle name="Title 4" xfId="126" xr:uid="{00000000-0005-0000-0000-000087000000}"/>
    <cellStyle name="Total 2" xfId="42" xr:uid="{00000000-0005-0000-0000-000088000000}"/>
    <cellStyle name="Total 3" xfId="127" xr:uid="{00000000-0005-0000-0000-000089000000}"/>
    <cellStyle name="Total 4" xfId="128" xr:uid="{00000000-0005-0000-0000-00008A000000}"/>
    <cellStyle name="Warning Text 2" xfId="43" xr:uid="{00000000-0005-0000-0000-00008B000000}"/>
    <cellStyle name="Warning Text 3" xfId="129" xr:uid="{00000000-0005-0000-0000-00008C000000}"/>
    <cellStyle name="Warning Text 4" xfId="130" xr:uid="{00000000-0005-0000-0000-00008D000000}"/>
  </cellStyles>
  <dxfs count="0"/>
  <tableStyles count="0" defaultTableStyle="TableStyleMedium9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09"/>
  <sheetViews>
    <sheetView tabSelected="1" topLeftCell="G16" zoomScale="90" zoomScaleNormal="90" workbookViewId="0" xr3:uid="{AEA406A1-0E4B-5B11-9CD5-51D6E497D94C}">
      <selection activeCell="P44" sqref="P44"/>
    </sheetView>
  </sheetViews>
  <sheetFormatPr defaultColWidth="8.85546875" defaultRowHeight="13.9"/>
  <cols>
    <col min="1" max="1" width="24.42578125" style="1" customWidth="1"/>
    <col min="2" max="2" width="13.85546875" style="1" customWidth="1"/>
    <col min="3" max="3" width="29.42578125" style="1" customWidth="1"/>
    <col min="4" max="4" width="13.7109375" style="1" customWidth="1"/>
    <col min="5" max="5" width="10.42578125" style="1" customWidth="1"/>
    <col min="6" max="6" width="15.140625" style="1" customWidth="1"/>
    <col min="7" max="7" width="10.28515625" style="1" customWidth="1"/>
    <col min="8" max="8" width="7.5703125" style="81" customWidth="1"/>
    <col min="9" max="10" width="15" style="1" customWidth="1"/>
    <col min="11" max="11" width="18.140625" style="1" customWidth="1"/>
    <col min="12" max="12" width="16.140625" style="1" customWidth="1"/>
    <col min="13" max="13" width="9" style="1" customWidth="1"/>
    <col min="14" max="14" width="21.28515625" style="1" hidden="1" customWidth="1"/>
    <col min="15" max="15" width="8" style="1" hidden="1" customWidth="1"/>
    <col min="16" max="16384" width="8.85546875" style="1"/>
  </cols>
  <sheetData>
    <row r="1" spans="1:17" ht="33.75" customHeight="1">
      <c r="A1" s="92"/>
      <c r="B1" s="92"/>
      <c r="C1" s="49" t="s">
        <v>0</v>
      </c>
      <c r="D1" s="124" t="s">
        <v>1</v>
      </c>
      <c r="E1" s="125"/>
      <c r="F1" s="126"/>
      <c r="G1" s="92"/>
      <c r="I1" s="92"/>
      <c r="J1" s="92"/>
      <c r="K1" s="92"/>
      <c r="L1" s="92"/>
      <c r="M1" s="92"/>
      <c r="N1" s="92"/>
      <c r="O1" s="92"/>
      <c r="P1" s="92"/>
      <c r="Q1" s="92"/>
    </row>
    <row r="2" spans="1:17" ht="17.45" customHeight="1">
      <c r="A2" s="92"/>
      <c r="B2" s="92"/>
      <c r="C2" s="49" t="s">
        <v>2</v>
      </c>
      <c r="D2" s="124" t="s">
        <v>3</v>
      </c>
      <c r="E2" s="125"/>
      <c r="F2" s="126"/>
      <c r="G2" s="92"/>
      <c r="I2" s="92"/>
      <c r="J2" s="92"/>
      <c r="K2" s="20"/>
      <c r="L2" s="21"/>
      <c r="M2" s="22"/>
      <c r="N2" s="92"/>
      <c r="O2" s="92"/>
      <c r="P2" s="92"/>
      <c r="Q2" s="92"/>
    </row>
    <row r="3" spans="1:17" ht="43.15" customHeight="1">
      <c r="A3" s="92"/>
      <c r="B3" s="92"/>
      <c r="C3" s="50" t="s">
        <v>4</v>
      </c>
      <c r="D3" s="127" t="s">
        <v>5</v>
      </c>
      <c r="E3" s="127"/>
      <c r="F3" s="127"/>
      <c r="G3" s="92"/>
      <c r="I3" s="92"/>
      <c r="J3" s="92"/>
      <c r="K3" s="20"/>
      <c r="L3" s="21"/>
      <c r="M3" s="22"/>
      <c r="N3" s="92"/>
      <c r="O3" s="92"/>
      <c r="P3" s="92"/>
      <c r="Q3" s="92"/>
    </row>
    <row r="4" spans="1:17" ht="23.25" customHeight="1">
      <c r="A4" s="92"/>
      <c r="B4" s="92"/>
      <c r="C4" s="49" t="s">
        <v>6</v>
      </c>
      <c r="D4" s="128" t="s">
        <v>7</v>
      </c>
      <c r="E4" s="128"/>
      <c r="F4" s="128"/>
      <c r="G4" s="92"/>
      <c r="I4" s="92"/>
      <c r="J4" s="92"/>
      <c r="K4" s="20"/>
      <c r="L4" s="21"/>
      <c r="M4" s="22"/>
      <c r="N4" s="92"/>
      <c r="O4" s="92"/>
      <c r="P4" s="92"/>
      <c r="Q4" s="92"/>
    </row>
    <row r="5" spans="1:17" ht="25.5" customHeight="1">
      <c r="A5" s="92"/>
      <c r="B5" s="92"/>
      <c r="C5" s="50" t="s">
        <v>8</v>
      </c>
      <c r="D5" s="129" t="s">
        <v>9</v>
      </c>
      <c r="E5" s="130"/>
      <c r="F5" s="131"/>
      <c r="G5" s="92"/>
      <c r="I5" s="92"/>
      <c r="J5" s="92"/>
      <c r="K5" s="20"/>
      <c r="L5" s="21"/>
      <c r="M5" s="22"/>
      <c r="N5" s="92"/>
      <c r="O5" s="92"/>
      <c r="P5" s="92"/>
      <c r="Q5" s="92"/>
    </row>
    <row r="7" spans="1:17" ht="102.6" hidden="1" customHeight="1">
      <c r="A7" s="97"/>
      <c r="B7" s="96"/>
      <c r="C7" s="96"/>
      <c r="D7" s="100"/>
      <c r="E7" s="96"/>
      <c r="F7" s="2" t="s">
        <v>10</v>
      </c>
      <c r="G7" s="96" t="s">
        <v>11</v>
      </c>
      <c r="H7" s="96" t="s">
        <v>12</v>
      </c>
      <c r="I7" s="96" t="s">
        <v>13</v>
      </c>
      <c r="J7" s="96" t="s">
        <v>14</v>
      </c>
      <c r="K7" s="99"/>
      <c r="L7" s="98"/>
      <c r="M7" s="13"/>
      <c r="N7" s="12" t="s">
        <v>15</v>
      </c>
      <c r="O7" s="13"/>
      <c r="P7" s="13"/>
      <c r="Q7" s="13"/>
    </row>
    <row r="8" spans="1:17" hidden="1">
      <c r="A8" s="3"/>
      <c r="B8" s="4"/>
      <c r="C8" s="4"/>
      <c r="D8" s="4"/>
      <c r="E8" s="4"/>
      <c r="F8" s="4"/>
      <c r="G8" s="4"/>
      <c r="H8" s="89"/>
      <c r="I8" s="4"/>
      <c r="J8" s="4"/>
      <c r="K8" s="5"/>
      <c r="L8" s="6"/>
      <c r="M8" s="13"/>
      <c r="N8" s="14"/>
      <c r="O8" s="13"/>
      <c r="P8" s="13"/>
      <c r="Q8" s="13"/>
    </row>
    <row r="9" spans="1:17" ht="15.75" hidden="1" customHeight="1">
      <c r="A9" s="3"/>
      <c r="B9" s="4"/>
      <c r="C9" s="4"/>
      <c r="D9" s="4"/>
      <c r="E9" s="4"/>
      <c r="F9" s="4"/>
      <c r="G9" s="4"/>
      <c r="H9" s="89"/>
      <c r="I9" s="4"/>
      <c r="J9" s="4"/>
      <c r="K9" s="5"/>
      <c r="L9" s="6"/>
      <c r="M9" s="13"/>
      <c r="N9" s="12"/>
      <c r="O9" s="13"/>
      <c r="P9" s="13"/>
      <c r="Q9" s="13"/>
    </row>
    <row r="10" spans="1:17" ht="19.5" hidden="1" customHeight="1">
      <c r="A10" s="3"/>
      <c r="B10" s="4"/>
      <c r="C10" s="4"/>
      <c r="D10" s="4"/>
      <c r="E10" s="4"/>
      <c r="F10" s="4"/>
      <c r="G10" s="4"/>
      <c r="H10" s="89"/>
      <c r="I10" s="4"/>
      <c r="J10" s="4"/>
      <c r="K10" s="5"/>
      <c r="L10" s="6"/>
      <c r="M10" s="13"/>
      <c r="N10" s="12" t="s">
        <v>16</v>
      </c>
      <c r="O10" s="13"/>
      <c r="P10" s="13"/>
      <c r="Q10" s="13"/>
    </row>
    <row r="11" spans="1:17" ht="17.25" hidden="1" customHeight="1">
      <c r="A11" s="7"/>
      <c r="B11" s="8"/>
      <c r="C11" s="8"/>
      <c r="D11" s="8"/>
      <c r="E11" s="8"/>
      <c r="F11" s="8"/>
      <c r="G11" s="8"/>
      <c r="H11" s="69"/>
      <c r="I11" s="8"/>
      <c r="J11" s="8"/>
      <c r="K11" s="9"/>
      <c r="L11" s="6"/>
      <c r="M11" s="13"/>
      <c r="N11" s="12" t="s">
        <v>17</v>
      </c>
      <c r="O11" s="13"/>
      <c r="P11" s="13"/>
      <c r="Q11" s="13"/>
    </row>
    <row r="12" spans="1:17" ht="19.5" hidden="1" customHeight="1">
      <c r="A12" s="150" t="s">
        <v>18</v>
      </c>
      <c r="B12" s="150"/>
      <c r="C12" s="150"/>
      <c r="D12" s="150"/>
      <c r="E12" s="150"/>
      <c r="F12" s="150"/>
      <c r="G12" s="150"/>
      <c r="H12" s="150"/>
      <c r="I12" s="150"/>
      <c r="J12" s="150"/>
      <c r="K12" s="150"/>
      <c r="L12" s="150"/>
      <c r="M12" s="13"/>
      <c r="N12" s="12" t="s">
        <v>19</v>
      </c>
      <c r="O12" s="13"/>
      <c r="P12" s="13"/>
      <c r="Q12" s="13"/>
    </row>
    <row r="13" spans="1:17" ht="15.6" hidden="1" customHeight="1">
      <c r="A13" s="92"/>
      <c r="B13" s="92"/>
      <c r="C13" s="92"/>
      <c r="D13" s="92"/>
      <c r="E13" s="92"/>
      <c r="F13" s="92"/>
      <c r="G13" s="92"/>
      <c r="I13" s="92"/>
      <c r="J13" s="92"/>
      <c r="K13" s="92"/>
      <c r="L13" s="92"/>
      <c r="M13" s="92"/>
      <c r="N13" s="12" t="s">
        <v>20</v>
      </c>
      <c r="O13" s="92"/>
      <c r="P13" s="92"/>
      <c r="Q13" s="92"/>
    </row>
    <row r="14" spans="1:17" ht="27.6">
      <c r="A14" s="133" t="s">
        <v>21</v>
      </c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48"/>
      <c r="M14" s="92"/>
      <c r="N14" s="47" t="s">
        <v>22</v>
      </c>
      <c r="O14" s="92"/>
      <c r="P14" s="92"/>
      <c r="Q14" s="92"/>
    </row>
    <row r="15" spans="1:17" ht="22.9" customHeight="1">
      <c r="A15" s="108" t="s">
        <v>23</v>
      </c>
      <c r="B15" s="108" t="s">
        <v>24</v>
      </c>
      <c r="C15" s="108" t="s">
        <v>25</v>
      </c>
      <c r="D15" s="108" t="s">
        <v>26</v>
      </c>
      <c r="E15" s="108" t="s">
        <v>27</v>
      </c>
      <c r="F15" s="108" t="s">
        <v>28</v>
      </c>
      <c r="G15" s="132"/>
      <c r="H15" s="132"/>
      <c r="I15" s="108" t="s">
        <v>29</v>
      </c>
      <c r="J15" s="108"/>
      <c r="K15" s="108" t="s">
        <v>30</v>
      </c>
      <c r="L15" s="108" t="s">
        <v>31</v>
      </c>
      <c r="M15" s="92"/>
      <c r="N15" s="47" t="s">
        <v>20</v>
      </c>
      <c r="O15" s="92"/>
      <c r="P15" s="92"/>
      <c r="Q15" s="92"/>
    </row>
    <row r="16" spans="1:17" ht="108.6" customHeight="1">
      <c r="A16" s="108"/>
      <c r="B16" s="108"/>
      <c r="C16" s="108"/>
      <c r="D16" s="108"/>
      <c r="E16" s="108"/>
      <c r="F16" s="96" t="s">
        <v>10</v>
      </c>
      <c r="G16" s="96" t="s">
        <v>11</v>
      </c>
      <c r="H16" s="96" t="s">
        <v>12</v>
      </c>
      <c r="I16" s="96" t="s">
        <v>32</v>
      </c>
      <c r="J16" s="96" t="s">
        <v>14</v>
      </c>
      <c r="K16" s="108"/>
      <c r="L16" s="108"/>
      <c r="M16" s="92"/>
      <c r="N16" s="47" t="s">
        <v>33</v>
      </c>
      <c r="O16" s="92"/>
      <c r="P16" s="92"/>
      <c r="Q16" s="92"/>
    </row>
    <row r="17" spans="1:15" ht="37.9" customHeight="1">
      <c r="A17" s="42" t="s">
        <v>34</v>
      </c>
      <c r="B17" s="42" t="s">
        <v>35</v>
      </c>
      <c r="C17" s="42" t="s">
        <v>36</v>
      </c>
      <c r="D17" s="93" t="s">
        <v>37</v>
      </c>
      <c r="E17" s="42" t="s">
        <v>38</v>
      </c>
      <c r="F17" s="64">
        <v>10000</v>
      </c>
      <c r="G17" s="65">
        <v>1</v>
      </c>
      <c r="H17" s="68">
        <v>0</v>
      </c>
      <c r="I17" s="42" t="s">
        <v>39</v>
      </c>
      <c r="J17" s="42" t="s">
        <v>40</v>
      </c>
      <c r="K17" s="28"/>
      <c r="L17" s="23" t="s">
        <v>41</v>
      </c>
      <c r="M17" s="92"/>
      <c r="N17" s="12"/>
      <c r="O17" s="92"/>
    </row>
    <row r="18" spans="1:15" ht="37.9" customHeight="1">
      <c r="A18" s="42" t="s">
        <v>42</v>
      </c>
      <c r="B18" s="42" t="s">
        <v>35</v>
      </c>
      <c r="C18" s="42" t="s">
        <v>43</v>
      </c>
      <c r="D18" s="93" t="s">
        <v>44</v>
      </c>
      <c r="E18" s="42" t="s">
        <v>38</v>
      </c>
      <c r="F18" s="64">
        <v>10000</v>
      </c>
      <c r="G18" s="65">
        <v>1</v>
      </c>
      <c r="H18" s="68">
        <v>0</v>
      </c>
      <c r="I18" s="42" t="s">
        <v>39</v>
      </c>
      <c r="J18" s="42" t="s">
        <v>40</v>
      </c>
      <c r="K18" s="28"/>
      <c r="L18" s="23" t="s">
        <v>41</v>
      </c>
      <c r="M18" s="92"/>
      <c r="N18" s="12"/>
      <c r="O18" s="92"/>
    </row>
    <row r="19" spans="1:15" ht="16.899999999999999" customHeight="1">
      <c r="A19" s="134" t="s">
        <v>18</v>
      </c>
      <c r="B19" s="135"/>
      <c r="C19" s="135"/>
      <c r="D19" s="135"/>
      <c r="E19" s="135"/>
      <c r="F19" s="135"/>
      <c r="G19" s="135"/>
      <c r="H19" s="135"/>
      <c r="I19" s="135"/>
      <c r="J19" s="135"/>
      <c r="K19" s="135"/>
      <c r="L19" s="135"/>
      <c r="M19" s="92"/>
      <c r="N19" s="12"/>
      <c r="O19" s="92"/>
    </row>
    <row r="20" spans="1:15" s="92" customFormat="1" ht="16.899999999999999" customHeight="1" thickBot="1">
      <c r="A20" s="76"/>
      <c r="B20" s="79"/>
      <c r="C20" s="79"/>
      <c r="D20" s="79"/>
      <c r="E20" s="79"/>
      <c r="F20" s="79"/>
      <c r="G20" s="79"/>
      <c r="H20" s="74"/>
      <c r="I20" s="79"/>
      <c r="J20" s="79"/>
      <c r="K20" s="80"/>
      <c r="L20" s="72"/>
      <c r="N20" s="12"/>
    </row>
    <row r="21" spans="1:15" ht="14.45" customHeight="1">
      <c r="A21" s="139" t="s">
        <v>45</v>
      </c>
      <c r="B21" s="140"/>
      <c r="C21" s="140"/>
      <c r="D21" s="140"/>
      <c r="E21" s="140"/>
      <c r="F21" s="140"/>
      <c r="G21" s="140"/>
      <c r="H21" s="140"/>
      <c r="I21" s="140"/>
      <c r="J21" s="140"/>
      <c r="K21" s="141"/>
      <c r="L21" s="90"/>
      <c r="M21" s="92"/>
      <c r="N21" s="12"/>
      <c r="O21" s="92"/>
    </row>
    <row r="22" spans="1:15" ht="15" customHeight="1">
      <c r="A22" s="142" t="s">
        <v>23</v>
      </c>
      <c r="B22" s="144" t="s">
        <v>46</v>
      </c>
      <c r="C22" s="144" t="s">
        <v>25</v>
      </c>
      <c r="D22" s="146" t="s">
        <v>26</v>
      </c>
      <c r="E22" s="144" t="s">
        <v>27</v>
      </c>
      <c r="F22" s="136" t="s">
        <v>28</v>
      </c>
      <c r="G22" s="137"/>
      <c r="H22" s="138"/>
      <c r="I22" s="136" t="s">
        <v>29</v>
      </c>
      <c r="J22" s="148"/>
      <c r="K22" s="147" t="s">
        <v>47</v>
      </c>
      <c r="L22" s="145" t="s">
        <v>31</v>
      </c>
      <c r="M22" s="92"/>
      <c r="N22" s="12"/>
      <c r="O22" s="92"/>
    </row>
    <row r="23" spans="1:15" ht="55.15" customHeight="1">
      <c r="A23" s="143"/>
      <c r="B23" s="145"/>
      <c r="C23" s="145"/>
      <c r="D23" s="146"/>
      <c r="E23" s="145"/>
      <c r="F23" s="91" t="s">
        <v>10</v>
      </c>
      <c r="G23" s="95" t="s">
        <v>11</v>
      </c>
      <c r="H23" s="95" t="s">
        <v>12</v>
      </c>
      <c r="I23" s="95" t="s">
        <v>13</v>
      </c>
      <c r="J23" s="95" t="s">
        <v>14</v>
      </c>
      <c r="K23" s="136"/>
      <c r="L23" s="145"/>
      <c r="M23" s="92"/>
      <c r="N23" s="12"/>
      <c r="O23" s="92"/>
    </row>
    <row r="24" spans="1:15" ht="25.15" customHeight="1">
      <c r="A24" s="150" t="s">
        <v>18</v>
      </c>
      <c r="B24" s="150"/>
      <c r="C24" s="150"/>
      <c r="D24" s="150"/>
      <c r="E24" s="150"/>
      <c r="F24" s="150"/>
      <c r="G24" s="150"/>
      <c r="H24" s="150"/>
      <c r="I24" s="150"/>
      <c r="J24" s="150"/>
      <c r="K24" s="150"/>
      <c r="L24" s="150"/>
      <c r="M24" s="92"/>
      <c r="N24" s="12"/>
      <c r="O24" s="92"/>
    </row>
    <row r="25" spans="1:15" s="85" customFormat="1" ht="19.149999999999999" customHeight="1" thickBot="1">
      <c r="A25" s="78"/>
      <c r="B25" s="86"/>
      <c r="C25" s="86"/>
      <c r="D25" s="86"/>
      <c r="E25" s="86"/>
      <c r="F25" s="86"/>
      <c r="G25" s="86"/>
      <c r="H25" s="83"/>
      <c r="I25" s="86"/>
      <c r="J25" s="86"/>
      <c r="K25" s="87"/>
      <c r="L25" s="88"/>
      <c r="M25" s="92"/>
      <c r="N25" s="12"/>
      <c r="O25" s="92"/>
    </row>
    <row r="26" spans="1:15" s="85" customFormat="1" ht="22.9" customHeight="1">
      <c r="A26" s="139" t="s">
        <v>48</v>
      </c>
      <c r="B26" s="140"/>
      <c r="C26" s="140"/>
      <c r="D26" s="140"/>
      <c r="E26" s="140"/>
      <c r="F26" s="140"/>
      <c r="G26" s="140"/>
      <c r="H26" s="140"/>
      <c r="I26" s="140"/>
      <c r="J26" s="140"/>
      <c r="K26" s="149"/>
      <c r="L26" s="90"/>
      <c r="M26" s="92"/>
      <c r="N26" s="12"/>
      <c r="O26" s="92"/>
    </row>
    <row r="27" spans="1:15" s="85" customFormat="1" ht="39.950000000000003" customHeight="1">
      <c r="A27" s="142" t="s">
        <v>23</v>
      </c>
      <c r="B27" s="144" t="s">
        <v>46</v>
      </c>
      <c r="C27" s="144" t="s">
        <v>25</v>
      </c>
      <c r="D27" s="146" t="s">
        <v>26</v>
      </c>
      <c r="E27" s="144" t="s">
        <v>27</v>
      </c>
      <c r="F27" s="136" t="s">
        <v>28</v>
      </c>
      <c r="G27" s="137"/>
      <c r="H27" s="138"/>
      <c r="I27" s="136" t="s">
        <v>29</v>
      </c>
      <c r="J27" s="148"/>
      <c r="K27" s="147" t="s">
        <v>47</v>
      </c>
      <c r="L27" s="145" t="s">
        <v>31</v>
      </c>
      <c r="M27" s="92"/>
      <c r="N27" s="12"/>
      <c r="O27" s="92"/>
    </row>
    <row r="28" spans="1:15" ht="79.900000000000006" customHeight="1">
      <c r="A28" s="143"/>
      <c r="B28" s="145"/>
      <c r="C28" s="145"/>
      <c r="D28" s="146"/>
      <c r="E28" s="145"/>
      <c r="F28" s="91" t="s">
        <v>10</v>
      </c>
      <c r="G28" s="95" t="s">
        <v>11</v>
      </c>
      <c r="H28" s="95" t="s">
        <v>12</v>
      </c>
      <c r="I28" s="95" t="s">
        <v>32</v>
      </c>
      <c r="J28" s="95" t="s">
        <v>14</v>
      </c>
      <c r="K28" s="136"/>
      <c r="L28" s="145"/>
      <c r="M28" s="92"/>
      <c r="N28" s="12"/>
      <c r="O28" s="92"/>
    </row>
    <row r="29" spans="1:15" ht="39.950000000000003" customHeight="1">
      <c r="A29" s="42" t="s">
        <v>49</v>
      </c>
      <c r="B29" s="24" t="s">
        <v>50</v>
      </c>
      <c r="C29" s="25" t="s">
        <v>51</v>
      </c>
      <c r="D29" s="63" t="s">
        <v>37</v>
      </c>
      <c r="E29" s="24" t="s">
        <v>52</v>
      </c>
      <c r="F29" s="26">
        <v>12000</v>
      </c>
      <c r="G29" s="27">
        <v>1</v>
      </c>
      <c r="H29" s="70">
        <v>0</v>
      </c>
      <c r="I29" s="67" t="s">
        <v>39</v>
      </c>
      <c r="J29" s="60" t="s">
        <v>40</v>
      </c>
      <c r="K29" s="57"/>
      <c r="L29" s="57" t="s">
        <v>41</v>
      </c>
      <c r="M29" s="92"/>
      <c r="N29" s="12"/>
      <c r="O29" s="92"/>
    </row>
    <row r="30" spans="1:15" ht="39.950000000000003" customHeight="1">
      <c r="A30" s="42" t="s">
        <v>53</v>
      </c>
      <c r="B30" s="24" t="s">
        <v>54</v>
      </c>
      <c r="C30" s="25" t="s">
        <v>55</v>
      </c>
      <c r="D30" s="63" t="s">
        <v>37</v>
      </c>
      <c r="E30" s="24" t="s">
        <v>52</v>
      </c>
      <c r="F30" s="26">
        <v>12000</v>
      </c>
      <c r="G30" s="27">
        <v>1</v>
      </c>
      <c r="H30" s="70">
        <v>0</v>
      </c>
      <c r="I30" s="67" t="s">
        <v>39</v>
      </c>
      <c r="J30" s="60" t="s">
        <v>56</v>
      </c>
      <c r="K30" s="57"/>
      <c r="L30" s="57" t="s">
        <v>41</v>
      </c>
      <c r="M30" s="92"/>
      <c r="N30" s="12"/>
      <c r="O30" s="92"/>
    </row>
    <row r="31" spans="1:15" ht="39.950000000000003" customHeight="1">
      <c r="A31" s="42" t="s">
        <v>57</v>
      </c>
      <c r="B31" s="24" t="s">
        <v>50</v>
      </c>
      <c r="C31" s="54" t="s">
        <v>58</v>
      </c>
      <c r="D31" s="63" t="s">
        <v>37</v>
      </c>
      <c r="E31" s="44" t="s">
        <v>52</v>
      </c>
      <c r="F31" s="29">
        <v>21000</v>
      </c>
      <c r="G31" s="27">
        <v>1</v>
      </c>
      <c r="H31" s="70">
        <v>0</v>
      </c>
      <c r="I31" s="66" t="s">
        <v>39</v>
      </c>
      <c r="J31" s="59" t="s">
        <v>40</v>
      </c>
      <c r="K31" s="62"/>
      <c r="L31" s="61" t="s">
        <v>41</v>
      </c>
      <c r="M31" s="92"/>
      <c r="N31" s="12"/>
      <c r="O31" s="92"/>
    </row>
    <row r="32" spans="1:15">
      <c r="A32" s="101" t="s">
        <v>18</v>
      </c>
      <c r="B32" s="102"/>
      <c r="C32" s="102"/>
      <c r="D32" s="102"/>
      <c r="E32" s="103"/>
      <c r="F32" s="52">
        <f>SUM(F17:F31)</f>
        <v>65000</v>
      </c>
      <c r="G32" s="51"/>
      <c r="H32" s="82"/>
      <c r="I32" s="51"/>
      <c r="J32" s="51"/>
      <c r="K32" s="51"/>
      <c r="L32" s="51"/>
      <c r="M32" s="92"/>
      <c r="N32" s="17" t="s">
        <v>59</v>
      </c>
      <c r="O32" s="17"/>
    </row>
    <row r="33" spans="1:16">
      <c r="A33" s="33"/>
      <c r="B33" s="34"/>
      <c r="C33" s="34"/>
      <c r="D33" s="34"/>
      <c r="E33" s="34"/>
      <c r="F33" s="35"/>
      <c r="G33" s="34"/>
      <c r="H33" s="71"/>
      <c r="I33" s="34"/>
      <c r="J33" s="34"/>
      <c r="K33" s="34"/>
      <c r="L33" s="34"/>
      <c r="M33" s="36"/>
      <c r="N33" s="37"/>
      <c r="O33" s="37"/>
      <c r="P33" s="36"/>
    </row>
    <row r="34" spans="1:16" ht="19.899999999999999" customHeight="1">
      <c r="A34" s="111" t="s">
        <v>60</v>
      </c>
      <c r="B34" s="112"/>
      <c r="C34" s="112"/>
      <c r="D34" s="112"/>
      <c r="E34" s="112"/>
      <c r="F34" s="112"/>
      <c r="G34" s="112"/>
      <c r="H34" s="112"/>
      <c r="I34" s="113"/>
      <c r="J34" s="111"/>
      <c r="K34" s="112"/>
      <c r="L34" s="113"/>
      <c r="M34"/>
      <c r="N34" s="32" t="s">
        <v>61</v>
      </c>
      <c r="O34"/>
      <c r="P34"/>
    </row>
    <row r="35" spans="1:16" ht="22.15" customHeight="1">
      <c r="A35" s="108" t="s">
        <v>23</v>
      </c>
      <c r="B35" s="108" t="s">
        <v>24</v>
      </c>
      <c r="C35" s="108" t="s">
        <v>25</v>
      </c>
      <c r="D35" s="108" t="s">
        <v>26</v>
      </c>
      <c r="E35" s="108" t="s">
        <v>27</v>
      </c>
      <c r="F35" s="108" t="s">
        <v>28</v>
      </c>
      <c r="G35" s="132"/>
      <c r="H35" s="132"/>
      <c r="I35" s="108" t="s">
        <v>29</v>
      </c>
      <c r="J35" s="108"/>
      <c r="K35" s="108" t="s">
        <v>30</v>
      </c>
      <c r="L35" s="108" t="s">
        <v>31</v>
      </c>
      <c r="M35"/>
      <c r="N35" s="32" t="s">
        <v>20</v>
      </c>
      <c r="O35"/>
      <c r="P35"/>
    </row>
    <row r="36" spans="1:16" ht="98.45" customHeight="1">
      <c r="A36" s="108"/>
      <c r="B36" s="108"/>
      <c r="C36" s="108"/>
      <c r="D36" s="108"/>
      <c r="E36" s="108"/>
      <c r="F36" s="96" t="s">
        <v>10</v>
      </c>
      <c r="G36" s="96" t="s">
        <v>11</v>
      </c>
      <c r="H36" s="96" t="s">
        <v>12</v>
      </c>
      <c r="I36" s="96" t="s">
        <v>32</v>
      </c>
      <c r="J36" s="96" t="s">
        <v>14</v>
      </c>
      <c r="K36" s="108"/>
      <c r="L36" s="108"/>
      <c r="M36"/>
      <c r="N36" s="32" t="s">
        <v>33</v>
      </c>
      <c r="O36"/>
      <c r="P36"/>
    </row>
    <row r="37" spans="1:16" ht="28.9" customHeight="1">
      <c r="A37" s="42" t="s">
        <v>62</v>
      </c>
      <c r="B37" s="24" t="s">
        <v>54</v>
      </c>
      <c r="C37" s="30" t="s">
        <v>63</v>
      </c>
      <c r="D37" s="63" t="s">
        <v>64</v>
      </c>
      <c r="E37" s="24" t="s">
        <v>65</v>
      </c>
      <c r="F37" s="26">
        <v>100000</v>
      </c>
      <c r="G37" s="27">
        <v>1</v>
      </c>
      <c r="H37" s="70">
        <v>0</v>
      </c>
      <c r="I37" s="66" t="s">
        <v>39</v>
      </c>
      <c r="J37" s="53" t="s">
        <v>40</v>
      </c>
      <c r="K37" s="62"/>
      <c r="L37" s="61" t="s">
        <v>41</v>
      </c>
      <c r="M37" s="92"/>
      <c r="N37" s="12"/>
      <c r="O37" s="92"/>
      <c r="P37" s="92"/>
    </row>
    <row r="38" spans="1:16" ht="28.9" customHeight="1">
      <c r="A38" s="42" t="s">
        <v>66</v>
      </c>
      <c r="B38" s="24" t="s">
        <v>67</v>
      </c>
      <c r="C38" s="25" t="s">
        <v>68</v>
      </c>
      <c r="D38" s="63" t="s">
        <v>64</v>
      </c>
      <c r="E38" s="24" t="s">
        <v>65</v>
      </c>
      <c r="F38" s="26">
        <v>44330</v>
      </c>
      <c r="G38" s="27">
        <v>1</v>
      </c>
      <c r="H38" s="70">
        <v>0</v>
      </c>
      <c r="I38" s="67" t="s">
        <v>39</v>
      </c>
      <c r="J38" s="60" t="s">
        <v>40</v>
      </c>
      <c r="K38" s="57" t="s">
        <v>69</v>
      </c>
      <c r="L38" s="57" t="s">
        <v>70</v>
      </c>
      <c r="M38" s="92"/>
      <c r="N38" s="12"/>
      <c r="O38" s="92"/>
      <c r="P38" s="92"/>
    </row>
    <row r="39" spans="1:16" ht="28.9" customHeight="1">
      <c r="A39" s="42" t="s">
        <v>71</v>
      </c>
      <c r="B39" s="24" t="s">
        <v>67</v>
      </c>
      <c r="C39" s="25" t="s">
        <v>72</v>
      </c>
      <c r="D39" s="63" t="s">
        <v>64</v>
      </c>
      <c r="E39" s="24" t="s">
        <v>65</v>
      </c>
      <c r="F39" s="26">
        <v>145860</v>
      </c>
      <c r="G39" s="27">
        <v>1</v>
      </c>
      <c r="H39" s="70">
        <v>0</v>
      </c>
      <c r="I39" s="67" t="s">
        <v>39</v>
      </c>
      <c r="J39" s="60" t="s">
        <v>40</v>
      </c>
      <c r="K39" s="57" t="s">
        <v>69</v>
      </c>
      <c r="L39" s="57" t="s">
        <v>70</v>
      </c>
      <c r="M39" s="92"/>
      <c r="N39" s="12"/>
      <c r="O39" s="92"/>
      <c r="P39" s="92"/>
    </row>
    <row r="40" spans="1:16" ht="28.9" customHeight="1">
      <c r="A40" s="42" t="s">
        <v>73</v>
      </c>
      <c r="B40" s="24" t="s">
        <v>67</v>
      </c>
      <c r="C40" s="25" t="s">
        <v>74</v>
      </c>
      <c r="D40" s="63" t="s">
        <v>64</v>
      </c>
      <c r="E40" s="24" t="s">
        <v>65</v>
      </c>
      <c r="F40" s="26">
        <v>220080</v>
      </c>
      <c r="G40" s="27">
        <v>1</v>
      </c>
      <c r="H40" s="70">
        <v>0</v>
      </c>
      <c r="I40" s="67" t="s">
        <v>75</v>
      </c>
      <c r="J40" s="60" t="s">
        <v>40</v>
      </c>
      <c r="K40" s="57" t="s">
        <v>69</v>
      </c>
      <c r="L40" s="57" t="s">
        <v>70</v>
      </c>
      <c r="M40" s="92"/>
      <c r="N40" s="12"/>
      <c r="O40" s="92"/>
      <c r="P40" s="92"/>
    </row>
    <row r="41" spans="1:16" ht="28.9" customHeight="1">
      <c r="A41" s="42" t="s">
        <v>76</v>
      </c>
      <c r="B41" s="24" t="s">
        <v>77</v>
      </c>
      <c r="C41" s="25" t="s">
        <v>72</v>
      </c>
      <c r="D41" s="63" t="s">
        <v>64</v>
      </c>
      <c r="E41" s="24" t="s">
        <v>65</v>
      </c>
      <c r="F41" s="26">
        <v>237380</v>
      </c>
      <c r="G41" s="27">
        <v>1</v>
      </c>
      <c r="H41" s="70">
        <v>0</v>
      </c>
      <c r="I41" s="67" t="s">
        <v>39</v>
      </c>
      <c r="J41" s="60" t="s">
        <v>40</v>
      </c>
      <c r="K41" s="57" t="s">
        <v>69</v>
      </c>
      <c r="L41" s="57" t="s">
        <v>70</v>
      </c>
      <c r="M41" s="92"/>
      <c r="N41" s="12"/>
      <c r="O41" s="92"/>
      <c r="P41" s="92"/>
    </row>
    <row r="42" spans="1:16" ht="28.9" customHeight="1">
      <c r="A42" s="42" t="s">
        <v>78</v>
      </c>
      <c r="B42" s="24" t="s">
        <v>79</v>
      </c>
      <c r="C42" s="25" t="s">
        <v>74</v>
      </c>
      <c r="D42" s="63" t="s">
        <v>64</v>
      </c>
      <c r="E42" s="24" t="s">
        <v>65</v>
      </c>
      <c r="F42" s="26">
        <v>155584</v>
      </c>
      <c r="G42" s="27">
        <v>1</v>
      </c>
      <c r="H42" s="70">
        <v>0</v>
      </c>
      <c r="I42" s="67" t="s">
        <v>39</v>
      </c>
      <c r="J42" s="60" t="s">
        <v>40</v>
      </c>
      <c r="K42" s="57" t="s">
        <v>69</v>
      </c>
      <c r="L42" s="57" t="s">
        <v>70</v>
      </c>
      <c r="M42" s="92"/>
      <c r="N42" s="12"/>
      <c r="O42" s="92"/>
      <c r="P42" s="92"/>
    </row>
    <row r="43" spans="1:16" ht="24.6" customHeight="1">
      <c r="A43" s="42" t="s">
        <v>80</v>
      </c>
      <c r="B43" s="24" t="s">
        <v>77</v>
      </c>
      <c r="C43" s="25" t="s">
        <v>81</v>
      </c>
      <c r="D43" s="63" t="s">
        <v>64</v>
      </c>
      <c r="E43" s="24" t="s">
        <v>82</v>
      </c>
      <c r="F43" s="26">
        <v>75790</v>
      </c>
      <c r="G43" s="27">
        <v>1</v>
      </c>
      <c r="H43" s="70">
        <v>0</v>
      </c>
      <c r="I43" s="67" t="s">
        <v>39</v>
      </c>
      <c r="J43" s="60" t="s">
        <v>40</v>
      </c>
      <c r="K43" s="57" t="s">
        <v>69</v>
      </c>
      <c r="L43" s="57" t="s">
        <v>70</v>
      </c>
      <c r="M43" s="92"/>
      <c r="N43" s="12"/>
      <c r="O43" s="92"/>
      <c r="P43" s="92"/>
    </row>
    <row r="44" spans="1:16" ht="44.45" customHeight="1">
      <c r="A44" s="42" t="s">
        <v>83</v>
      </c>
      <c r="B44" s="24" t="s">
        <v>50</v>
      </c>
      <c r="C44" s="25" t="s">
        <v>84</v>
      </c>
      <c r="D44" s="63" t="s">
        <v>85</v>
      </c>
      <c r="E44" s="24" t="s">
        <v>65</v>
      </c>
      <c r="F44" s="26">
        <v>200000</v>
      </c>
      <c r="G44" s="27">
        <v>0.8</v>
      </c>
      <c r="H44" s="70">
        <v>0.2</v>
      </c>
      <c r="I44" s="67" t="s">
        <v>75</v>
      </c>
      <c r="J44" s="60" t="s">
        <v>40</v>
      </c>
      <c r="K44" s="94" t="s">
        <v>86</v>
      </c>
      <c r="L44" s="57" t="s">
        <v>70</v>
      </c>
      <c r="M44" s="92"/>
      <c r="N44" s="12"/>
      <c r="O44" s="92"/>
      <c r="P44" s="92"/>
    </row>
    <row r="45" spans="1:16" ht="28.9" customHeight="1">
      <c r="A45" s="42" t="s">
        <v>87</v>
      </c>
      <c r="B45" s="24" t="s">
        <v>50</v>
      </c>
      <c r="C45" s="25" t="s">
        <v>88</v>
      </c>
      <c r="D45" s="63" t="s">
        <v>64</v>
      </c>
      <c r="E45" s="24" t="s">
        <v>65</v>
      </c>
      <c r="F45" s="26">
        <v>60000</v>
      </c>
      <c r="G45" s="27">
        <v>1</v>
      </c>
      <c r="H45" s="70">
        <v>0</v>
      </c>
      <c r="I45" s="67" t="s">
        <v>39</v>
      </c>
      <c r="J45" s="60" t="s">
        <v>89</v>
      </c>
      <c r="K45" s="57"/>
      <c r="L45" s="57" t="s">
        <v>41</v>
      </c>
      <c r="M45" s="92"/>
      <c r="N45" s="12"/>
      <c r="O45" s="92"/>
      <c r="P45" s="92"/>
    </row>
    <row r="46" spans="1:16" ht="28.9" hidden="1" customHeight="1">
      <c r="A46" s="42" t="s">
        <v>90</v>
      </c>
      <c r="B46" s="24" t="s">
        <v>91</v>
      </c>
      <c r="C46" s="25" t="s">
        <v>92</v>
      </c>
      <c r="D46" s="63" t="s">
        <v>85</v>
      </c>
      <c r="E46" s="24" t="s">
        <v>93</v>
      </c>
      <c r="F46" s="26">
        <v>315491.25</v>
      </c>
      <c r="G46" s="27">
        <v>1</v>
      </c>
      <c r="H46" s="70">
        <v>0</v>
      </c>
      <c r="I46" s="67" t="s">
        <v>39</v>
      </c>
      <c r="J46" s="60" t="s">
        <v>89</v>
      </c>
      <c r="K46" s="57"/>
      <c r="L46" s="57" t="s">
        <v>94</v>
      </c>
      <c r="M46" s="92"/>
      <c r="N46" s="12"/>
      <c r="O46" s="92"/>
      <c r="P46" s="92"/>
    </row>
    <row r="47" spans="1:16" ht="28.9" customHeight="1">
      <c r="A47" s="42" t="s">
        <v>95</v>
      </c>
      <c r="B47" s="24" t="s">
        <v>91</v>
      </c>
      <c r="C47" s="25" t="s">
        <v>96</v>
      </c>
      <c r="D47" s="63" t="s">
        <v>64</v>
      </c>
      <c r="E47" s="24" t="s">
        <v>65</v>
      </c>
      <c r="F47" s="26">
        <v>74250</v>
      </c>
      <c r="G47" s="27">
        <v>1</v>
      </c>
      <c r="H47" s="70">
        <v>0</v>
      </c>
      <c r="I47" s="67" t="s">
        <v>39</v>
      </c>
      <c r="J47" s="60" t="s">
        <v>89</v>
      </c>
      <c r="K47" s="57"/>
      <c r="L47" s="57" t="s">
        <v>41</v>
      </c>
      <c r="M47" s="92"/>
      <c r="N47" s="12"/>
      <c r="O47" s="92"/>
      <c r="P47" s="92"/>
    </row>
    <row r="48" spans="1:16" ht="28.9" customHeight="1">
      <c r="A48" s="42" t="s">
        <v>97</v>
      </c>
      <c r="B48" s="24" t="s">
        <v>98</v>
      </c>
      <c r="C48" s="54" t="s">
        <v>99</v>
      </c>
      <c r="D48" s="63" t="s">
        <v>64</v>
      </c>
      <c r="E48" s="24" t="s">
        <v>65</v>
      </c>
      <c r="F48" s="29">
        <v>12000</v>
      </c>
      <c r="G48" s="27">
        <v>1</v>
      </c>
      <c r="H48" s="70">
        <v>0</v>
      </c>
      <c r="I48" s="66" t="s">
        <v>39</v>
      </c>
      <c r="J48" s="59" t="s">
        <v>89</v>
      </c>
      <c r="K48" s="62" t="s">
        <v>100</v>
      </c>
      <c r="L48" s="61" t="s">
        <v>41</v>
      </c>
      <c r="M48" s="92"/>
      <c r="N48" s="12"/>
      <c r="O48" s="92"/>
      <c r="P48" s="92"/>
    </row>
    <row r="49" spans="1:16" ht="16.899999999999999" customHeight="1">
      <c r="A49" s="31" t="s">
        <v>18</v>
      </c>
      <c r="B49" s="31"/>
      <c r="C49" s="31"/>
      <c r="D49" s="31"/>
      <c r="E49" s="31"/>
      <c r="F49" s="43">
        <f>SUM(F37:F48)</f>
        <v>1640765.25</v>
      </c>
      <c r="G49" s="31"/>
      <c r="H49" s="77"/>
      <c r="I49" s="31"/>
      <c r="J49" s="31"/>
      <c r="K49" s="31"/>
      <c r="L49" s="31"/>
      <c r="M49" s="92"/>
      <c r="N49" s="17" t="s">
        <v>59</v>
      </c>
      <c r="O49" s="17"/>
      <c r="P49" s="92"/>
    </row>
    <row r="50" spans="1:16" ht="25.15" customHeight="1">
      <c r="A50" s="34"/>
      <c r="B50" s="34"/>
      <c r="C50" s="34"/>
      <c r="D50" s="34"/>
      <c r="E50" s="34"/>
      <c r="F50" s="35"/>
      <c r="G50" s="34"/>
      <c r="H50" s="71"/>
      <c r="I50" s="34"/>
      <c r="J50" s="34"/>
      <c r="K50" s="34"/>
      <c r="L50" s="34"/>
      <c r="M50" s="41"/>
      <c r="N50" s="37"/>
      <c r="O50" s="37"/>
      <c r="P50" s="41"/>
    </row>
    <row r="51" spans="1:16" ht="30.6" customHeight="1">
      <c r="A51" s="104" t="s">
        <v>101</v>
      </c>
      <c r="B51" s="104"/>
      <c r="C51" s="104"/>
      <c r="D51" s="104"/>
      <c r="E51" s="104"/>
      <c r="F51" s="104"/>
      <c r="G51" s="104"/>
      <c r="H51" s="104"/>
      <c r="I51" s="104"/>
      <c r="J51" s="104"/>
      <c r="K51" s="104"/>
      <c r="L51" s="104"/>
      <c r="M51"/>
      <c r="N51" s="38" t="s">
        <v>102</v>
      </c>
      <c r="O51" s="40" t="s">
        <v>103</v>
      </c>
      <c r="P51"/>
    </row>
    <row r="52" spans="1:16" ht="62.45" customHeight="1">
      <c r="A52" s="105" t="s">
        <v>23</v>
      </c>
      <c r="B52" s="107" t="s">
        <v>104</v>
      </c>
      <c r="C52" s="107" t="s">
        <v>25</v>
      </c>
      <c r="D52" s="114" t="s">
        <v>26</v>
      </c>
      <c r="E52" s="107" t="s">
        <v>27</v>
      </c>
      <c r="F52" s="115" t="s">
        <v>28</v>
      </c>
      <c r="G52" s="116"/>
      <c r="H52" s="117"/>
      <c r="I52" s="108" t="s">
        <v>29</v>
      </c>
      <c r="J52" s="108"/>
      <c r="K52" s="109" t="s">
        <v>105</v>
      </c>
      <c r="L52" s="108" t="s">
        <v>31</v>
      </c>
      <c r="M52"/>
      <c r="N52" s="38" t="s">
        <v>59</v>
      </c>
      <c r="O52" s="39" t="s">
        <v>106</v>
      </c>
      <c r="P52"/>
    </row>
    <row r="53" spans="1:16" ht="41.45">
      <c r="A53" s="106"/>
      <c r="B53" s="108"/>
      <c r="C53" s="108"/>
      <c r="D53" s="114"/>
      <c r="E53" s="108"/>
      <c r="F53" s="2" t="s">
        <v>10</v>
      </c>
      <c r="G53" s="96" t="s">
        <v>11</v>
      </c>
      <c r="H53" s="96" t="s">
        <v>12</v>
      </c>
      <c r="I53" s="96" t="s">
        <v>107</v>
      </c>
      <c r="J53" s="99" t="s">
        <v>108</v>
      </c>
      <c r="K53" s="110"/>
      <c r="L53" s="108"/>
      <c r="M53"/>
      <c r="N53" s="38" t="s">
        <v>109</v>
      </c>
      <c r="O53" s="39" t="s">
        <v>106</v>
      </c>
      <c r="P53"/>
    </row>
    <row r="54" spans="1:16" s="36" customFormat="1" ht="38.450000000000003" customHeight="1">
      <c r="A54" s="55" t="s">
        <v>110</v>
      </c>
      <c r="B54" s="44" t="s">
        <v>67</v>
      </c>
      <c r="C54" s="30" t="s">
        <v>81</v>
      </c>
      <c r="D54" s="44" t="s">
        <v>111</v>
      </c>
      <c r="E54" s="24" t="s">
        <v>65</v>
      </c>
      <c r="F54" s="29">
        <v>44330</v>
      </c>
      <c r="G54" s="27">
        <v>1</v>
      </c>
      <c r="H54" s="75">
        <v>0</v>
      </c>
      <c r="I54" s="66" t="s">
        <v>112</v>
      </c>
      <c r="J54" s="53" t="s">
        <v>113</v>
      </c>
      <c r="K54" s="56" t="s">
        <v>114</v>
      </c>
      <c r="L54" s="57" t="s">
        <v>41</v>
      </c>
      <c r="N54" s="58"/>
    </row>
    <row r="55" spans="1:16" s="36" customFormat="1" ht="38.450000000000003" customHeight="1">
      <c r="A55" s="55" t="s">
        <v>115</v>
      </c>
      <c r="B55" s="44" t="s">
        <v>67</v>
      </c>
      <c r="C55" s="30" t="s">
        <v>116</v>
      </c>
      <c r="D55" s="44" t="s">
        <v>111</v>
      </c>
      <c r="E55" s="24" t="s">
        <v>65</v>
      </c>
      <c r="F55" s="29">
        <v>145860</v>
      </c>
      <c r="G55" s="27">
        <v>1</v>
      </c>
      <c r="H55" s="75">
        <v>0</v>
      </c>
      <c r="I55" s="66" t="s">
        <v>112</v>
      </c>
      <c r="J55" s="53" t="s">
        <v>113</v>
      </c>
      <c r="K55" s="56" t="s">
        <v>114</v>
      </c>
      <c r="L55" s="57" t="s">
        <v>41</v>
      </c>
      <c r="N55" s="58"/>
    </row>
    <row r="56" spans="1:16" s="36" customFormat="1" ht="38.450000000000003" customHeight="1">
      <c r="A56" s="55" t="s">
        <v>117</v>
      </c>
      <c r="B56" s="44" t="s">
        <v>67</v>
      </c>
      <c r="C56" s="30" t="s">
        <v>74</v>
      </c>
      <c r="D56" s="44" t="s">
        <v>111</v>
      </c>
      <c r="E56" s="24" t="s">
        <v>65</v>
      </c>
      <c r="F56" s="29">
        <v>220080</v>
      </c>
      <c r="G56" s="27">
        <v>1</v>
      </c>
      <c r="H56" s="75">
        <v>0</v>
      </c>
      <c r="I56" s="66" t="s">
        <v>112</v>
      </c>
      <c r="J56" s="53" t="s">
        <v>113</v>
      </c>
      <c r="K56" s="56" t="s">
        <v>114</v>
      </c>
      <c r="L56" s="57" t="s">
        <v>41</v>
      </c>
      <c r="N56" s="58"/>
    </row>
    <row r="57" spans="1:16" s="36" customFormat="1" ht="38.450000000000003" customHeight="1">
      <c r="A57" s="55" t="s">
        <v>118</v>
      </c>
      <c r="B57" s="44" t="s">
        <v>77</v>
      </c>
      <c r="C57" s="30" t="s">
        <v>116</v>
      </c>
      <c r="D57" s="44" t="s">
        <v>111</v>
      </c>
      <c r="E57" s="24" t="s">
        <v>65</v>
      </c>
      <c r="F57" s="29">
        <v>237380</v>
      </c>
      <c r="G57" s="27">
        <v>1</v>
      </c>
      <c r="H57" s="75">
        <v>0</v>
      </c>
      <c r="I57" s="66" t="s">
        <v>112</v>
      </c>
      <c r="J57" s="53" t="s">
        <v>113</v>
      </c>
      <c r="K57" s="56" t="s">
        <v>114</v>
      </c>
      <c r="L57" s="57" t="s">
        <v>41</v>
      </c>
      <c r="N57" s="58"/>
    </row>
    <row r="58" spans="1:16" s="36" customFormat="1" ht="38.450000000000003" customHeight="1">
      <c r="A58" s="55" t="s">
        <v>119</v>
      </c>
      <c r="B58" s="44" t="s">
        <v>120</v>
      </c>
      <c r="C58" s="30" t="s">
        <v>81</v>
      </c>
      <c r="D58" s="44" t="s">
        <v>111</v>
      </c>
      <c r="E58" s="24" t="s">
        <v>65</v>
      </c>
      <c r="F58" s="29">
        <v>75790</v>
      </c>
      <c r="G58" s="27">
        <v>1</v>
      </c>
      <c r="H58" s="75">
        <v>0</v>
      </c>
      <c r="I58" s="66" t="s">
        <v>112</v>
      </c>
      <c r="J58" s="53" t="s">
        <v>113</v>
      </c>
      <c r="K58" s="56" t="s">
        <v>114</v>
      </c>
      <c r="L58" s="57" t="s">
        <v>41</v>
      </c>
      <c r="N58" s="58"/>
    </row>
    <row r="59" spans="1:16" s="36" customFormat="1" ht="38.450000000000003" customHeight="1">
      <c r="A59" s="55" t="s">
        <v>121</v>
      </c>
      <c r="B59" s="44" t="s">
        <v>77</v>
      </c>
      <c r="C59" s="30" t="s">
        <v>74</v>
      </c>
      <c r="D59" s="44" t="s">
        <v>111</v>
      </c>
      <c r="E59" s="24" t="s">
        <v>65</v>
      </c>
      <c r="F59" s="29">
        <v>220080</v>
      </c>
      <c r="G59" s="27">
        <v>1</v>
      </c>
      <c r="H59" s="75">
        <v>0</v>
      </c>
      <c r="I59" s="66" t="s">
        <v>112</v>
      </c>
      <c r="J59" s="53" t="s">
        <v>113</v>
      </c>
      <c r="K59" s="56" t="s">
        <v>114</v>
      </c>
      <c r="L59" s="57" t="s">
        <v>41</v>
      </c>
      <c r="N59" s="58"/>
    </row>
    <row r="60" spans="1:16" s="36" customFormat="1" ht="38.450000000000003" customHeight="1">
      <c r="A60" s="55" t="s">
        <v>122</v>
      </c>
      <c r="B60" s="44" t="s">
        <v>123</v>
      </c>
      <c r="C60" s="30" t="s">
        <v>124</v>
      </c>
      <c r="D60" s="44" t="s">
        <v>111</v>
      </c>
      <c r="E60" s="44" t="s">
        <v>125</v>
      </c>
      <c r="F60" s="29">
        <v>54000</v>
      </c>
      <c r="G60" s="27">
        <v>1</v>
      </c>
      <c r="H60" s="75">
        <v>0</v>
      </c>
      <c r="I60" s="66" t="s">
        <v>112</v>
      </c>
      <c r="J60" s="53" t="s">
        <v>40</v>
      </c>
      <c r="K60" s="56" t="s">
        <v>69</v>
      </c>
      <c r="L60" s="57" t="s">
        <v>41</v>
      </c>
      <c r="N60" s="58"/>
    </row>
    <row r="61" spans="1:16" s="36" customFormat="1" ht="38.450000000000003" customHeight="1">
      <c r="A61" s="55" t="s">
        <v>126</v>
      </c>
      <c r="B61" s="44" t="s">
        <v>35</v>
      </c>
      <c r="C61" s="30" t="s">
        <v>127</v>
      </c>
      <c r="D61" s="44" t="s">
        <v>111</v>
      </c>
      <c r="E61" s="44" t="s">
        <v>128</v>
      </c>
      <c r="F61" s="29">
        <v>16250</v>
      </c>
      <c r="G61" s="27">
        <v>1</v>
      </c>
      <c r="H61" s="75">
        <v>0</v>
      </c>
      <c r="I61" s="66" t="s">
        <v>112</v>
      </c>
      <c r="J61" s="53" t="s">
        <v>113</v>
      </c>
      <c r="K61" s="62"/>
      <c r="L61" s="57" t="s">
        <v>70</v>
      </c>
      <c r="N61" s="58"/>
    </row>
    <row r="62" spans="1:16" s="36" customFormat="1" ht="38.450000000000003" customHeight="1">
      <c r="A62" s="55" t="s">
        <v>129</v>
      </c>
      <c r="B62" s="44" t="s">
        <v>35</v>
      </c>
      <c r="C62" s="30" t="s">
        <v>130</v>
      </c>
      <c r="D62" s="44" t="s">
        <v>111</v>
      </c>
      <c r="E62" s="44" t="s">
        <v>125</v>
      </c>
      <c r="F62" s="29">
        <v>153000</v>
      </c>
      <c r="G62" s="27">
        <v>1</v>
      </c>
      <c r="H62" s="75">
        <v>0</v>
      </c>
      <c r="I62" s="66" t="s">
        <v>112</v>
      </c>
      <c r="J62" s="53" t="s">
        <v>113</v>
      </c>
      <c r="K62" s="56" t="s">
        <v>114</v>
      </c>
      <c r="L62" s="57" t="s">
        <v>70</v>
      </c>
      <c r="N62" s="58"/>
    </row>
    <row r="63" spans="1:16" s="36" customFormat="1" ht="38.450000000000003" customHeight="1">
      <c r="A63" s="55" t="s">
        <v>131</v>
      </c>
      <c r="B63" s="44" t="s">
        <v>35</v>
      </c>
      <c r="C63" s="30" t="s">
        <v>132</v>
      </c>
      <c r="D63" s="44" t="s">
        <v>111</v>
      </c>
      <c r="E63" s="44" t="s">
        <v>125</v>
      </c>
      <c r="F63" s="29">
        <v>24000</v>
      </c>
      <c r="G63" s="27">
        <v>1</v>
      </c>
      <c r="H63" s="75">
        <v>0</v>
      </c>
      <c r="I63" s="66" t="s">
        <v>112</v>
      </c>
      <c r="J63" s="53" t="s">
        <v>113</v>
      </c>
      <c r="K63" s="62"/>
      <c r="L63" s="57" t="s">
        <v>41</v>
      </c>
      <c r="N63" s="58"/>
    </row>
    <row r="64" spans="1:16" s="36" customFormat="1" ht="38.450000000000003" customHeight="1">
      <c r="A64" s="55" t="s">
        <v>133</v>
      </c>
      <c r="B64" s="44" t="s">
        <v>35</v>
      </c>
      <c r="C64" s="30" t="s">
        <v>134</v>
      </c>
      <c r="D64" s="44" t="s">
        <v>85</v>
      </c>
      <c r="E64" s="44" t="s">
        <v>125</v>
      </c>
      <c r="F64" s="29">
        <v>39000</v>
      </c>
      <c r="G64" s="27">
        <v>1</v>
      </c>
      <c r="H64" s="75">
        <v>0</v>
      </c>
      <c r="I64" s="53" t="s">
        <v>112</v>
      </c>
      <c r="J64" s="53" t="s">
        <v>135</v>
      </c>
      <c r="K64" s="56" t="s">
        <v>136</v>
      </c>
      <c r="L64" s="57" t="s">
        <v>70</v>
      </c>
      <c r="N64" s="58"/>
    </row>
    <row r="65" spans="1:16" s="36" customFormat="1" ht="38.450000000000003" customHeight="1">
      <c r="A65" s="55" t="s">
        <v>137</v>
      </c>
      <c r="B65" s="44" t="s">
        <v>35</v>
      </c>
      <c r="C65" s="30" t="s">
        <v>138</v>
      </c>
      <c r="D65" s="44" t="s">
        <v>111</v>
      </c>
      <c r="E65" s="44" t="s">
        <v>125</v>
      </c>
      <c r="F65" s="29">
        <v>65000</v>
      </c>
      <c r="G65" s="27">
        <v>1</v>
      </c>
      <c r="H65" s="75">
        <v>0</v>
      </c>
      <c r="I65" s="53" t="s">
        <v>112</v>
      </c>
      <c r="J65" s="53" t="s">
        <v>135</v>
      </c>
      <c r="K65" s="62"/>
      <c r="L65" s="57" t="s">
        <v>41</v>
      </c>
      <c r="N65" s="58"/>
    </row>
    <row r="66" spans="1:16" s="36" customFormat="1" ht="38.450000000000003" customHeight="1">
      <c r="A66" s="55" t="s">
        <v>139</v>
      </c>
      <c r="B66" s="44" t="s">
        <v>35</v>
      </c>
      <c r="C66" s="30" t="s">
        <v>140</v>
      </c>
      <c r="D66" s="44" t="s">
        <v>111</v>
      </c>
      <c r="E66" s="44" t="s">
        <v>125</v>
      </c>
      <c r="F66" s="29">
        <v>48750</v>
      </c>
      <c r="G66" s="27">
        <v>1</v>
      </c>
      <c r="H66" s="75">
        <v>0</v>
      </c>
      <c r="I66" s="53" t="s">
        <v>112</v>
      </c>
      <c r="J66" s="53" t="s">
        <v>40</v>
      </c>
      <c r="K66" s="62"/>
      <c r="L66" s="57" t="s">
        <v>41</v>
      </c>
      <c r="N66" s="58"/>
    </row>
    <row r="67" spans="1:16" s="36" customFormat="1" ht="38.450000000000003" customHeight="1">
      <c r="A67" s="55" t="s">
        <v>141</v>
      </c>
      <c r="B67" s="44" t="s">
        <v>35</v>
      </c>
      <c r="C67" s="30" t="s">
        <v>142</v>
      </c>
      <c r="D67" s="44" t="s">
        <v>85</v>
      </c>
      <c r="E67" s="44" t="s">
        <v>125</v>
      </c>
      <c r="F67" s="29">
        <v>109850</v>
      </c>
      <c r="G67" s="27">
        <v>1</v>
      </c>
      <c r="H67" s="75">
        <v>0</v>
      </c>
      <c r="I67" s="53" t="s">
        <v>112</v>
      </c>
      <c r="J67" s="53" t="s">
        <v>135</v>
      </c>
      <c r="K67" s="56" t="s">
        <v>143</v>
      </c>
      <c r="L67" s="57" t="s">
        <v>70</v>
      </c>
      <c r="N67" s="58"/>
    </row>
    <row r="68" spans="1:16" s="36" customFormat="1" ht="38.450000000000003" customHeight="1">
      <c r="A68" s="55" t="s">
        <v>144</v>
      </c>
      <c r="B68" s="44" t="s">
        <v>35</v>
      </c>
      <c r="C68" s="30" t="s">
        <v>145</v>
      </c>
      <c r="D68" s="44" t="s">
        <v>85</v>
      </c>
      <c r="E68" s="44" t="s">
        <v>125</v>
      </c>
      <c r="F68" s="29">
        <v>63050</v>
      </c>
      <c r="G68" s="27">
        <v>1</v>
      </c>
      <c r="H68" s="75">
        <v>0</v>
      </c>
      <c r="I68" s="53" t="s">
        <v>112</v>
      </c>
      <c r="J68" s="53" t="s">
        <v>135</v>
      </c>
      <c r="K68" s="56" t="s">
        <v>146</v>
      </c>
      <c r="L68" s="57" t="s">
        <v>70</v>
      </c>
      <c r="N68" s="58"/>
    </row>
    <row r="69" spans="1:16" s="36" customFormat="1" ht="38.450000000000003" customHeight="1">
      <c r="A69" s="55" t="s">
        <v>147</v>
      </c>
      <c r="B69" s="44" t="s">
        <v>35</v>
      </c>
      <c r="C69" s="30" t="s">
        <v>148</v>
      </c>
      <c r="D69" s="44" t="s">
        <v>111</v>
      </c>
      <c r="E69" s="44" t="s">
        <v>125</v>
      </c>
      <c r="F69" s="29">
        <v>35000</v>
      </c>
      <c r="G69" s="27">
        <v>1</v>
      </c>
      <c r="H69" s="75">
        <v>0</v>
      </c>
      <c r="I69" s="53" t="s">
        <v>112</v>
      </c>
      <c r="J69" s="53" t="s">
        <v>135</v>
      </c>
      <c r="K69" s="62"/>
      <c r="L69" s="57" t="s">
        <v>70</v>
      </c>
      <c r="N69" s="58"/>
    </row>
    <row r="70" spans="1:16" s="36" customFormat="1" ht="38.450000000000003" customHeight="1">
      <c r="A70" s="55" t="s">
        <v>149</v>
      </c>
      <c r="B70" s="44" t="s">
        <v>35</v>
      </c>
      <c r="C70" s="30" t="s">
        <v>150</v>
      </c>
      <c r="D70" s="44" t="s">
        <v>111</v>
      </c>
      <c r="E70" s="44" t="s">
        <v>125</v>
      </c>
      <c r="F70" s="29">
        <v>39000</v>
      </c>
      <c r="G70" s="27">
        <v>1</v>
      </c>
      <c r="H70" s="75">
        <v>0</v>
      </c>
      <c r="I70" s="53" t="s">
        <v>112</v>
      </c>
      <c r="J70" s="53" t="s">
        <v>89</v>
      </c>
      <c r="K70" s="62"/>
      <c r="L70" s="57" t="s">
        <v>41</v>
      </c>
      <c r="N70" s="58"/>
    </row>
    <row r="71" spans="1:16" s="36" customFormat="1" ht="38.450000000000003" customHeight="1">
      <c r="A71" s="55" t="s">
        <v>151</v>
      </c>
      <c r="B71" s="44" t="s">
        <v>35</v>
      </c>
      <c r="C71" s="30" t="s">
        <v>152</v>
      </c>
      <c r="D71" s="44" t="s">
        <v>85</v>
      </c>
      <c r="E71" s="44" t="s">
        <v>125</v>
      </c>
      <c r="F71" s="29">
        <v>39000</v>
      </c>
      <c r="G71" s="27">
        <v>1</v>
      </c>
      <c r="H71" s="75">
        <v>0</v>
      </c>
      <c r="I71" s="53" t="s">
        <v>112</v>
      </c>
      <c r="J71" s="53" t="s">
        <v>135</v>
      </c>
      <c r="K71" s="56" t="s">
        <v>153</v>
      </c>
      <c r="L71" s="57" t="s">
        <v>70</v>
      </c>
      <c r="N71" s="58"/>
    </row>
    <row r="72" spans="1:16" s="36" customFormat="1" ht="38.450000000000003" customHeight="1">
      <c r="A72" s="55" t="s">
        <v>154</v>
      </c>
      <c r="B72" s="44" t="s">
        <v>35</v>
      </c>
      <c r="C72" s="30" t="s">
        <v>155</v>
      </c>
      <c r="D72" s="44" t="s">
        <v>85</v>
      </c>
      <c r="E72" s="44" t="s">
        <v>125</v>
      </c>
      <c r="F72" s="29">
        <v>29900</v>
      </c>
      <c r="G72" s="27">
        <v>1</v>
      </c>
      <c r="H72" s="75">
        <v>0</v>
      </c>
      <c r="I72" s="53" t="s">
        <v>112</v>
      </c>
      <c r="J72" s="53" t="s">
        <v>135</v>
      </c>
      <c r="K72" s="56" t="s">
        <v>156</v>
      </c>
      <c r="L72" s="57" t="s">
        <v>70</v>
      </c>
      <c r="N72" s="58"/>
    </row>
    <row r="73" spans="1:16" s="36" customFormat="1" ht="38.450000000000003" customHeight="1">
      <c r="A73" s="55" t="s">
        <v>157</v>
      </c>
      <c r="B73" s="44" t="s">
        <v>35</v>
      </c>
      <c r="C73" s="30" t="s">
        <v>158</v>
      </c>
      <c r="D73" s="44" t="s">
        <v>85</v>
      </c>
      <c r="E73" s="44" t="s">
        <v>125</v>
      </c>
      <c r="F73" s="29">
        <v>22100</v>
      </c>
      <c r="G73" s="27">
        <v>1</v>
      </c>
      <c r="H73" s="75">
        <v>0</v>
      </c>
      <c r="I73" s="53" t="s">
        <v>112</v>
      </c>
      <c r="J73" s="53" t="s">
        <v>135</v>
      </c>
      <c r="K73" s="56" t="s">
        <v>159</v>
      </c>
      <c r="L73" s="57" t="s">
        <v>70</v>
      </c>
      <c r="N73" s="58"/>
    </row>
    <row r="74" spans="1:16" s="36" customFormat="1" ht="38.450000000000003" customHeight="1">
      <c r="A74" s="55" t="s">
        <v>160</v>
      </c>
      <c r="B74" s="44" t="s">
        <v>35</v>
      </c>
      <c r="C74" s="30" t="s">
        <v>161</v>
      </c>
      <c r="D74" s="44" t="s">
        <v>111</v>
      </c>
      <c r="E74" s="44" t="s">
        <v>125</v>
      </c>
      <c r="F74" s="29">
        <v>15308</v>
      </c>
      <c r="G74" s="27">
        <v>1</v>
      </c>
      <c r="H74" s="75">
        <v>0</v>
      </c>
      <c r="I74" s="53" t="s">
        <v>112</v>
      </c>
      <c r="J74" s="53" t="s">
        <v>89</v>
      </c>
      <c r="K74" s="62"/>
      <c r="L74" s="57" t="s">
        <v>41</v>
      </c>
      <c r="N74" s="58"/>
    </row>
    <row r="75" spans="1:16" s="36" customFormat="1" ht="38.450000000000003" hidden="1" customHeight="1">
      <c r="A75" s="55" t="s">
        <v>162</v>
      </c>
      <c r="B75" s="44" t="s">
        <v>35</v>
      </c>
      <c r="C75" s="30" t="s">
        <v>163</v>
      </c>
      <c r="D75" s="44" t="s">
        <v>85</v>
      </c>
      <c r="E75" s="44" t="s">
        <v>125</v>
      </c>
      <c r="F75" s="29">
        <v>15000</v>
      </c>
      <c r="G75" s="27">
        <v>1</v>
      </c>
      <c r="H75" s="75">
        <v>0</v>
      </c>
      <c r="I75" s="53" t="s">
        <v>112</v>
      </c>
      <c r="J75" s="53" t="s">
        <v>164</v>
      </c>
      <c r="K75" s="56" t="s">
        <v>165</v>
      </c>
      <c r="L75" s="57" t="s">
        <v>166</v>
      </c>
      <c r="N75" s="58"/>
    </row>
    <row r="76" spans="1:16" customFormat="1">
      <c r="A76" s="31" t="s">
        <v>18</v>
      </c>
      <c r="B76" s="31"/>
      <c r="C76" s="31"/>
      <c r="D76" s="31"/>
      <c r="E76" s="31"/>
      <c r="F76" s="43">
        <f>SUM(F52:F75)</f>
        <v>1711728</v>
      </c>
      <c r="G76" s="31"/>
      <c r="H76" s="77"/>
      <c r="I76" s="31"/>
      <c r="J76" s="31"/>
      <c r="K76" s="31"/>
      <c r="L76" s="31"/>
      <c r="M76" s="92"/>
      <c r="N76" s="17" t="s">
        <v>59</v>
      </c>
      <c r="O76" s="17"/>
      <c r="P76" s="92"/>
    </row>
    <row r="77" spans="1:16" customFormat="1" ht="24" customHeight="1">
      <c r="A77" s="34"/>
      <c r="B77" s="34"/>
      <c r="C77" s="34"/>
      <c r="D77" s="34"/>
      <c r="E77" s="34"/>
      <c r="F77" s="35"/>
      <c r="G77" s="34"/>
      <c r="H77" s="71"/>
      <c r="I77" s="34"/>
      <c r="J77" s="34"/>
      <c r="K77" s="34"/>
      <c r="L77" s="34"/>
      <c r="M77" s="41"/>
      <c r="N77" s="37"/>
      <c r="O77" s="37"/>
      <c r="P77" s="41"/>
    </row>
    <row r="78" spans="1:16" customFormat="1" ht="42.6" customHeight="1">
      <c r="A78" s="121" t="s">
        <v>167</v>
      </c>
      <c r="B78" s="122"/>
      <c r="C78" s="122"/>
      <c r="D78" s="122"/>
      <c r="E78" s="123"/>
      <c r="F78" s="45">
        <f>F76+F49+F32</f>
        <v>3417493.25</v>
      </c>
      <c r="G78" s="46"/>
      <c r="H78" s="84"/>
      <c r="I78" s="46"/>
      <c r="J78" s="46"/>
      <c r="K78" s="46"/>
      <c r="L78" s="46"/>
      <c r="M78" s="92"/>
      <c r="N78" s="17"/>
      <c r="O78" s="17"/>
      <c r="P78" s="92"/>
    </row>
    <row r="79" spans="1:16" ht="58.9" customHeight="1">
      <c r="A79" s="119" t="s">
        <v>168</v>
      </c>
      <c r="B79" s="119"/>
      <c r="C79" s="119"/>
      <c r="D79" s="119"/>
      <c r="E79" s="119"/>
      <c r="F79" s="119"/>
      <c r="G79" s="119"/>
      <c r="H79" s="119"/>
      <c r="I79" s="119"/>
      <c r="J79" s="119"/>
      <c r="K79" s="119"/>
      <c r="L79" s="119"/>
      <c r="M79" s="92"/>
      <c r="N79" s="14"/>
      <c r="O79" s="16"/>
      <c r="P79" s="92"/>
    </row>
    <row r="80" spans="1:16" ht="26.45" customHeight="1">
      <c r="A80" s="120"/>
      <c r="B80" s="120"/>
      <c r="C80" s="120"/>
      <c r="D80" s="120"/>
      <c r="E80" s="120"/>
      <c r="F80" s="120"/>
      <c r="G80" s="120"/>
      <c r="H80" s="120"/>
      <c r="I80" s="120"/>
      <c r="J80" s="120"/>
      <c r="K80" s="120"/>
      <c r="L80" s="120"/>
      <c r="M80" s="92"/>
      <c r="N80" s="17" t="s">
        <v>169</v>
      </c>
      <c r="O80" s="17"/>
      <c r="P80" s="92"/>
    </row>
    <row r="81" spans="1:16" ht="49.9" customHeight="1">
      <c r="A81" s="118" t="s">
        <v>170</v>
      </c>
      <c r="B81" s="118"/>
      <c r="C81" s="118"/>
      <c r="D81" s="118"/>
      <c r="E81" s="118"/>
      <c r="F81" s="118"/>
      <c r="G81" s="118"/>
      <c r="H81" s="118"/>
      <c r="I81" s="118"/>
      <c r="J81" s="118"/>
      <c r="K81" s="118"/>
      <c r="L81" s="118"/>
      <c r="M81" s="92"/>
      <c r="N81" s="17" t="s">
        <v>171</v>
      </c>
      <c r="O81" s="17"/>
      <c r="P81" s="92"/>
    </row>
    <row r="82" spans="1:16" ht="16.899999999999999" customHeight="1">
      <c r="A82" s="10"/>
      <c r="B82" s="10"/>
      <c r="C82" s="10"/>
      <c r="D82" s="10"/>
      <c r="E82" s="10"/>
      <c r="F82" s="10"/>
      <c r="G82" s="10"/>
      <c r="H82" s="73"/>
      <c r="I82" s="10"/>
      <c r="J82" s="11"/>
      <c r="K82" s="11"/>
      <c r="L82" s="11"/>
      <c r="M82" s="92"/>
      <c r="N82" s="17" t="s">
        <v>172</v>
      </c>
      <c r="O82" s="17"/>
      <c r="P82" s="92"/>
    </row>
    <row r="83" spans="1:16" s="41" customFormat="1" ht="28.15" customHeight="1">
      <c r="A83" s="118" t="s">
        <v>173</v>
      </c>
      <c r="B83" s="118"/>
      <c r="C83" s="118"/>
      <c r="D83" s="118"/>
      <c r="E83" s="118"/>
      <c r="F83" s="118"/>
      <c r="G83" s="118"/>
      <c r="H83" s="118"/>
      <c r="I83" s="118"/>
      <c r="J83" s="118"/>
      <c r="K83" s="118"/>
      <c r="L83" s="118"/>
      <c r="M83" s="92"/>
      <c r="N83" s="17" t="s">
        <v>174</v>
      </c>
      <c r="O83" s="17"/>
      <c r="P83" s="92"/>
    </row>
    <row r="84" spans="1:16" customFormat="1" ht="15.75" customHeight="1">
      <c r="A84" s="92"/>
      <c r="B84" s="92"/>
      <c r="C84" s="92"/>
      <c r="D84" s="92"/>
      <c r="E84" s="92"/>
      <c r="F84" s="92"/>
      <c r="G84" s="92"/>
      <c r="H84" s="81"/>
      <c r="I84" s="92"/>
      <c r="J84" s="92"/>
      <c r="K84" s="92"/>
      <c r="L84" s="92"/>
      <c r="M84" s="92"/>
      <c r="N84" s="17"/>
      <c r="O84" s="17"/>
      <c r="P84" s="92"/>
    </row>
    <row r="85" spans="1:16" customFormat="1" ht="38.25" customHeight="1">
      <c r="A85" s="92"/>
      <c r="B85" s="92"/>
      <c r="C85" s="92"/>
      <c r="D85" s="92"/>
      <c r="E85" s="92"/>
      <c r="F85" s="92"/>
      <c r="G85" s="92"/>
      <c r="H85" s="81"/>
      <c r="I85" s="92"/>
      <c r="J85" s="92"/>
      <c r="K85" s="92"/>
      <c r="L85" s="92"/>
      <c r="M85" s="92"/>
      <c r="N85" s="12" t="s">
        <v>175</v>
      </c>
      <c r="O85" s="17"/>
      <c r="P85" s="92"/>
    </row>
    <row r="86" spans="1:16" customFormat="1" ht="78" customHeight="1">
      <c r="A86" s="92"/>
      <c r="B86" s="92"/>
      <c r="C86" s="92"/>
      <c r="D86" s="92"/>
      <c r="E86" s="92"/>
      <c r="F86" s="92"/>
      <c r="G86" s="92"/>
      <c r="H86" s="81"/>
      <c r="I86" s="92"/>
      <c r="J86" s="92"/>
      <c r="K86" s="92"/>
      <c r="L86" s="92"/>
      <c r="M86" s="92"/>
      <c r="N86" s="12" t="s">
        <v>176</v>
      </c>
      <c r="O86" s="17"/>
      <c r="P86" s="92"/>
    </row>
    <row r="87" spans="1:16" s="36" customFormat="1" ht="62.45" customHeight="1">
      <c r="A87" s="92"/>
      <c r="B87" s="92"/>
      <c r="C87" s="92"/>
      <c r="D87" s="92"/>
      <c r="E87" s="92"/>
      <c r="F87" s="92"/>
      <c r="G87" s="92"/>
      <c r="H87" s="81"/>
      <c r="I87" s="92"/>
      <c r="J87" s="92"/>
      <c r="K87" s="92"/>
      <c r="L87" s="92"/>
      <c r="M87" s="92"/>
      <c r="N87" s="17" t="s">
        <v>177</v>
      </c>
      <c r="O87" s="17"/>
      <c r="P87" s="92"/>
    </row>
    <row r="88" spans="1:16" ht="21.75" customHeight="1">
      <c r="A88" s="92"/>
      <c r="B88" s="92"/>
      <c r="C88" s="92"/>
      <c r="D88" s="92"/>
      <c r="E88" s="92"/>
      <c r="F88" s="92"/>
      <c r="G88" s="92"/>
      <c r="I88" s="92"/>
      <c r="J88" s="92"/>
      <c r="K88" s="92"/>
      <c r="L88" s="92"/>
      <c r="M88" s="92"/>
      <c r="N88" s="12" t="s">
        <v>178</v>
      </c>
      <c r="O88" s="17"/>
      <c r="P88" s="92"/>
    </row>
    <row r="89" spans="1:16" s="41" customFormat="1" ht="21.75" customHeight="1">
      <c r="A89" s="92"/>
      <c r="B89" s="92"/>
      <c r="C89" s="92"/>
      <c r="D89" s="92"/>
      <c r="E89" s="92"/>
      <c r="F89" s="92"/>
      <c r="G89" s="92"/>
      <c r="H89" s="81"/>
      <c r="I89" s="92"/>
      <c r="J89" s="92"/>
      <c r="K89" s="92"/>
      <c r="L89" s="92"/>
      <c r="M89" s="92"/>
      <c r="N89" s="17" t="s">
        <v>179</v>
      </c>
      <c r="O89" s="17"/>
      <c r="P89" s="92"/>
    </row>
    <row r="90" spans="1:16" ht="21.75" customHeight="1">
      <c r="A90" s="92"/>
      <c r="B90" s="92"/>
      <c r="C90" s="92"/>
      <c r="D90" s="92"/>
      <c r="E90" s="92"/>
      <c r="F90" s="92"/>
      <c r="G90" s="92"/>
      <c r="I90" s="92"/>
      <c r="J90" s="92"/>
      <c r="K90" s="92"/>
      <c r="L90" s="92"/>
      <c r="M90" s="92"/>
      <c r="N90" s="17" t="s">
        <v>176</v>
      </c>
      <c r="O90" s="17"/>
      <c r="P90" s="92"/>
    </row>
    <row r="91" spans="1:16" ht="57" customHeight="1">
      <c r="A91" s="92"/>
      <c r="B91" s="92"/>
      <c r="C91" s="92"/>
      <c r="D91" s="92"/>
      <c r="E91" s="92"/>
      <c r="F91" s="92"/>
      <c r="G91" s="92"/>
      <c r="I91" s="92"/>
      <c r="J91" s="92"/>
      <c r="K91" s="92"/>
      <c r="L91" s="92"/>
      <c r="M91" s="92"/>
      <c r="N91" s="14"/>
      <c r="O91" s="14"/>
      <c r="P91" s="92"/>
    </row>
    <row r="92" spans="1:16" ht="36" customHeight="1">
      <c r="A92" s="92"/>
      <c r="B92" s="92"/>
      <c r="C92" s="92"/>
      <c r="D92" s="92"/>
      <c r="E92" s="92"/>
      <c r="F92" s="92"/>
      <c r="G92" s="92"/>
      <c r="I92" s="92"/>
      <c r="J92" s="92"/>
      <c r="K92" s="92"/>
      <c r="L92" s="92"/>
      <c r="M92" s="92"/>
      <c r="N92" s="15"/>
      <c r="O92" s="92"/>
      <c r="P92" s="92"/>
    </row>
    <row r="93" spans="1:16" ht="39.75" customHeight="1">
      <c r="A93" s="92"/>
      <c r="B93" s="92"/>
      <c r="C93" s="92"/>
      <c r="D93" s="92"/>
      <c r="E93" s="92"/>
      <c r="F93" s="92"/>
      <c r="G93" s="92"/>
      <c r="I93" s="92"/>
      <c r="J93" s="92"/>
      <c r="K93" s="92"/>
      <c r="L93" s="92"/>
      <c r="M93" s="92"/>
      <c r="N93" s="17" t="s">
        <v>102</v>
      </c>
      <c r="O93" s="16"/>
      <c r="P93" s="92"/>
    </row>
    <row r="94" spans="1:16" ht="30.75" customHeight="1">
      <c r="A94" s="92"/>
      <c r="B94" s="92"/>
      <c r="C94" s="92"/>
      <c r="D94" s="92"/>
      <c r="E94" s="92"/>
      <c r="F94" s="92"/>
      <c r="G94" s="92"/>
      <c r="I94" s="92"/>
      <c r="J94" s="92"/>
      <c r="K94" s="92"/>
      <c r="L94" s="92"/>
      <c r="M94" s="92"/>
      <c r="N94" s="17" t="s">
        <v>180</v>
      </c>
      <c r="O94" s="16"/>
      <c r="P94" s="92"/>
    </row>
    <row r="95" spans="1:16" ht="31.5" customHeight="1">
      <c r="A95" s="92"/>
      <c r="B95" s="92"/>
      <c r="C95" s="92"/>
      <c r="D95" s="92"/>
      <c r="E95" s="92"/>
      <c r="F95" s="92"/>
      <c r="G95" s="92"/>
      <c r="I95" s="92"/>
      <c r="J95" s="92"/>
      <c r="K95" s="92"/>
      <c r="L95" s="92"/>
      <c r="M95" s="92"/>
      <c r="N95" s="92"/>
      <c r="O95" s="92"/>
      <c r="P95" s="92"/>
    </row>
    <row r="96" spans="1:16">
      <c r="A96" s="92"/>
      <c r="B96" s="92"/>
      <c r="C96" s="92"/>
      <c r="D96" s="92"/>
      <c r="E96" s="92"/>
      <c r="F96" s="18"/>
      <c r="G96" s="92"/>
      <c r="I96" s="92"/>
      <c r="J96" s="92"/>
      <c r="K96" s="92"/>
      <c r="L96" s="92"/>
      <c r="M96" s="92"/>
      <c r="N96" s="19" t="s">
        <v>61</v>
      </c>
      <c r="O96" s="16"/>
      <c r="P96" s="92"/>
    </row>
    <row r="97" spans="14:15" ht="15" customHeight="1">
      <c r="N97" s="19" t="s">
        <v>181</v>
      </c>
      <c r="O97" s="16"/>
    </row>
    <row r="98" spans="14:15" ht="39" customHeight="1">
      <c r="N98" s="19" t="s">
        <v>182</v>
      </c>
      <c r="O98" s="16"/>
    </row>
    <row r="99" spans="14:15" ht="46.5" customHeight="1">
      <c r="N99" s="19" t="s">
        <v>183</v>
      </c>
      <c r="O99" s="16"/>
    </row>
    <row r="100" spans="14:15" ht="33" customHeight="1">
      <c r="N100" s="92"/>
      <c r="O100" s="92"/>
    </row>
    <row r="101" spans="14:15" ht="37.5" customHeight="1">
      <c r="N101" s="92"/>
      <c r="O101" s="92"/>
    </row>
    <row r="102" spans="14:15" ht="30" customHeight="1">
      <c r="N102" s="92"/>
      <c r="O102" s="92"/>
    </row>
    <row r="105" spans="14:15" ht="25.5" customHeight="1">
      <c r="N105" s="92"/>
      <c r="O105" s="92"/>
    </row>
    <row r="106" spans="14:15" ht="30" customHeight="1">
      <c r="N106" s="92"/>
      <c r="O106" s="92"/>
    </row>
    <row r="108" spans="14:15" ht="42.75" customHeight="1">
      <c r="N108" s="92"/>
      <c r="O108" s="92"/>
    </row>
    <row r="109" spans="14:15" ht="66" customHeight="1">
      <c r="N109" s="92"/>
      <c r="O109" s="92"/>
    </row>
  </sheetData>
  <mergeCells count="65">
    <mergeCell ref="A24:L24"/>
    <mergeCell ref="D27:D28"/>
    <mergeCell ref="E27:E28"/>
    <mergeCell ref="F27:H27"/>
    <mergeCell ref="A27:A28"/>
    <mergeCell ref="B27:B28"/>
    <mergeCell ref="C27:C28"/>
    <mergeCell ref="K27:K28"/>
    <mergeCell ref="I27:J27"/>
    <mergeCell ref="A26:K26"/>
    <mergeCell ref="L27:L28"/>
    <mergeCell ref="A19:L19"/>
    <mergeCell ref="F22:H22"/>
    <mergeCell ref="A21:K21"/>
    <mergeCell ref="A22:A23"/>
    <mergeCell ref="B22:B23"/>
    <mergeCell ref="C22:C23"/>
    <mergeCell ref="D22:D23"/>
    <mergeCell ref="E22:E23"/>
    <mergeCell ref="K22:K23"/>
    <mergeCell ref="L22:L23"/>
    <mergeCell ref="I22:J22"/>
    <mergeCell ref="L35:L36"/>
    <mergeCell ref="D35:D36"/>
    <mergeCell ref="E35:E36"/>
    <mergeCell ref="F35:H35"/>
    <mergeCell ref="I35:J35"/>
    <mergeCell ref="K35:K36"/>
    <mergeCell ref="A12:L12"/>
    <mergeCell ref="C15:C16"/>
    <mergeCell ref="D15:D16"/>
    <mergeCell ref="E15:E16"/>
    <mergeCell ref="F15:H15"/>
    <mergeCell ref="I15:J15"/>
    <mergeCell ref="K15:K16"/>
    <mergeCell ref="L15:L16"/>
    <mergeCell ref="A15:A16"/>
    <mergeCell ref="B15:B16"/>
    <mergeCell ref="A14:K14"/>
    <mergeCell ref="D1:F1"/>
    <mergeCell ref="D2:F2"/>
    <mergeCell ref="D3:F3"/>
    <mergeCell ref="D4:F4"/>
    <mergeCell ref="D5:F5"/>
    <mergeCell ref="A83:L83"/>
    <mergeCell ref="A79:L79"/>
    <mergeCell ref="A80:L80"/>
    <mergeCell ref="A81:L81"/>
    <mergeCell ref="A78:E78"/>
    <mergeCell ref="A32:E32"/>
    <mergeCell ref="A51:L51"/>
    <mergeCell ref="A52:A53"/>
    <mergeCell ref="B52:B53"/>
    <mergeCell ref="K52:K53"/>
    <mergeCell ref="L52:L53"/>
    <mergeCell ref="A34:I34"/>
    <mergeCell ref="J34:L34"/>
    <mergeCell ref="A35:A36"/>
    <mergeCell ref="B35:B36"/>
    <mergeCell ref="C35:C36"/>
    <mergeCell ref="C52:C53"/>
    <mergeCell ref="D52:D53"/>
    <mergeCell ref="E52:E53"/>
    <mergeCell ref="F52:H52"/>
    <mergeCell ref="I52:J52"/>
  </mergeCells>
  <dataValidations count="1">
    <dataValidation type="list" allowBlank="1" showInputMessage="1" showErrorMessage="1" sqref="D8:D11" xr:uid="{00000000-0002-0000-0000-000000000000}">
      <formula1>$N$9:$N$14</formula1>
    </dataValidation>
  </dataValidations>
  <pageMargins left="0.7" right="0.7" top="0.75" bottom="0.75" header="0.3" footer="0.3"/>
  <pageSetup scale="5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Inter-American Development Bank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Bruno Costa</dc:creator>
  <cp:keywords/>
  <dc:description/>
  <cp:lastModifiedBy>Alexandre, Patrick</cp:lastModifiedBy>
  <cp:revision/>
  <dcterms:created xsi:type="dcterms:W3CDTF">2011-03-30T14:45:37Z</dcterms:created>
  <dcterms:modified xsi:type="dcterms:W3CDTF">2017-04-11T16:14:33Z</dcterms:modified>
  <cp:category/>
  <cp:contentStatus/>
</cp:coreProperties>
</file>