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8.xml" ContentType="application/vnd.openxmlformats-officedocument.spreadsheetml.worksheet+xml"/>
  <Override PartName="/xl/sharedStrings.xml" ContentType="application/vnd.openxmlformats-officedocument.spreadsheetml.sharedStrings+xml"/>
  <Override PartName="/xl/worksheets/sheet7.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19440" windowHeight="7815" tabRatio="794" firstSheet="6" activeTab="6"/>
  </bookViews>
  <sheets>
    <sheet name="Results Matrix For POD" sheetId="13" state="hidden" r:id="rId1"/>
    <sheet name="Projected Expenditure" sheetId="23" state="hidden" r:id="rId2"/>
    <sheet name="Semi-annual expenditure" sheetId="24" state="hidden" r:id="rId3"/>
    <sheet name="EU Allocation 1" sheetId="25" state="hidden" r:id="rId4"/>
    <sheet name="EU Allocation 2" sheetId="26" state="hidden" r:id="rId5"/>
    <sheet name="EU Allocation 3" sheetId="27" state="hidden" r:id="rId6"/>
    <sheet name="Outcomes and Outputs" sheetId="47" r:id="rId7"/>
    <sheet name="Cost" sheetId="9" r:id="rId8"/>
  </sheets>
  <externalReferences>
    <externalReference r:id="rId9"/>
  </externalReferences>
  <definedNames>
    <definedName name="Activities_Planning_System__SPA" localSheetId="6">'[1]C3. II Breakdown'!$D$7</definedName>
    <definedName name="Activities_Planning_System__SPA">#REF!</definedName>
    <definedName name="ADMIN_PROJECT" localSheetId="6">'[1]2.Budget By components'!$D$25</definedName>
    <definedName name="ADMIN_PROJECT">#REF!</definedName>
    <definedName name="AOP_ADOPTION">#REF!</definedName>
    <definedName name="AUD_MONIT_EVA" localSheetId="6">'[1]2.Budget By components'!$D$24</definedName>
    <definedName name="AUD_MONIT_EVA">#REF!</definedName>
    <definedName name="AUDITS_COST" localSheetId="6">'[1]2.Budget By components'!$D$37</definedName>
    <definedName name="AUDITS_COST">#REF!</definedName>
    <definedName name="BOX_WATERMETER" localSheetId="6">'[1]WatMet Cost'!$E$6</definedName>
    <definedName name="BOX_WATERMETER">#REF!</definedName>
    <definedName name="CIF_Fee" localSheetId="6">'[1]1.Financing Info'!$C$3</definedName>
    <definedName name="CIF_Fee">#REF!</definedName>
    <definedName name="CIF_Financing" localSheetId="6">'[1]1.Financing Info'!$D$6</definedName>
    <definedName name="CIF_Financing">#REF!</definedName>
    <definedName name="CONT" localSheetId="6">'[1]2.Budget By components'!$D$26</definedName>
    <definedName name="CONT">#REF!</definedName>
    <definedName name="DIST_REHAB" localSheetId="6">'[1]2.Budget By components'!$D$13</definedName>
    <definedName name="DIST_REHAB">#REF!</definedName>
    <definedName name="EVALUATION_COST">#REF!</definedName>
    <definedName name="Exchange_rate__USD_EUR" localSheetId="6">'[1]1.Financing Info'!$C$2</definedName>
    <definedName name="Exchange_rate__USD_EUR">#REF!</definedName>
    <definedName name="FEE_2" localSheetId="6">'[1]2.Budget By components'!$D$28</definedName>
    <definedName name="FEE_2">#REF!</definedName>
    <definedName name="GW_ACTIONP" localSheetId="6">'[1]C3. II Breakdown'!$D$22</definedName>
    <definedName name="GW_ACTIONP">#REF!</definedName>
    <definedName name="HYG_WKS" localSheetId="6">'[1]2.Budget By components'!$D$22</definedName>
    <definedName name="HYG_WKS">#REF!</definedName>
    <definedName name="ICT_TRAINING" localSheetId="6">'[1]C3. II Breakdown'!$D$16</definedName>
    <definedName name="ICT_TRAINING">#REF!</definedName>
    <definedName name="IDB_Extra_Contingencies" localSheetId="6">'[1]2.Budget By components'!$D$27</definedName>
    <definedName name="IDB_Extra_Contingencies">#REF!</definedName>
    <definedName name="INTEGRATION" localSheetId="6">'[1]C3. II Breakdown'!$D$12</definedName>
    <definedName name="INTEGRATION">#REF!</definedName>
    <definedName name="MAINS_CLEANSING" localSheetId="6">'[1]2.Budget By components'!$D$16</definedName>
    <definedName name="MAINS_CLEANSING">#REF!</definedName>
    <definedName name="MAINS_NWTP" localSheetId="6">'[1]2.Budget By components'!$D$10</definedName>
    <definedName name="MAINS_NWTP">#REF!</definedName>
    <definedName name="MAINS_REHAB" localSheetId="6">'[1]2.Budget By components'!$D$14</definedName>
    <definedName name="MAINS_REHAB">#REF!</definedName>
    <definedName name="METERS_INSTALLATION" localSheetId="6">'[1]WatMet Cost'!$F$5</definedName>
    <definedName name="METERS_INSTALLATION">#REF!</definedName>
    <definedName name="MONITORING_COST">#REF!</definedName>
    <definedName name="New_WTP">Cost!$C$6</definedName>
    <definedName name="NRW_PLAN" localSheetId="6">'[1]2.Budget By components'!$D$11</definedName>
    <definedName name="NRW_PLAN">#REF!</definedName>
    <definedName name="NRW_TRAINIG" localSheetId="6">'[1]C3. II Breakdown'!$D$23</definedName>
    <definedName name="NRW_TRAINIG">#REF!</definedName>
    <definedName name="NRWP_IMPLEMENTATION" localSheetId="6">'[1]2.Budget By components'!$D$12</definedName>
    <definedName name="NRWP_IMPLEMENTATION">#REF!</definedName>
    <definedName name="NWTP1" localSheetId="6">'[1]2.Budget By components'!$D$4</definedName>
    <definedName name="NWTP1">#REF!</definedName>
    <definedName name="NWTP2" localSheetId="6">'[1]2.Budget By components'!$D$5</definedName>
    <definedName name="NWTP2">#REF!</definedName>
    <definedName name="NWTP3" localSheetId="6">'[1]2.Budget By components'!$D$6</definedName>
    <definedName name="NWTP3">#REF!</definedName>
    <definedName name="OM_MANUALS" localSheetId="6">'[1]2.Budget By components'!$D$17</definedName>
    <definedName name="OM_MANUALS">#REF!</definedName>
    <definedName name="OM_SEPTNK" localSheetId="6">'[1]2.Budget By components'!$D$21</definedName>
    <definedName name="OM_SEPTNK">#REF!</definedName>
    <definedName name="OM_TRAINING" localSheetId="6">'[1]2.Budget By components'!$D$19</definedName>
    <definedName name="OM_TRAINING">#REF!</definedName>
    <definedName name="R_SHELTERWTP" localSheetId="6">'[1]2.Budget By components'!$D$9</definedName>
    <definedName name="R_SHELTERWTP">#REF!</definedName>
    <definedName name="R_WTP" localSheetId="6">'[1]2.Budget By components'!$D$7</definedName>
    <definedName name="R_WTP">#REF!</definedName>
    <definedName name="RISK_MGT_SYST" localSheetId="6">'[1]C3. II Breakdown'!$D$18</definedName>
    <definedName name="RISK_MGT_SYST">#REF!</definedName>
    <definedName name="SBP_KPI" localSheetId="6">'[1]C3. II Breakdown'!$D$8</definedName>
    <definedName name="SBP_KPI">#REF!</definedName>
    <definedName name="SC3_EU1">#REF!</definedName>
    <definedName name="sc4_eu">#REF!</definedName>
    <definedName name="SCE3_EUGLM">#REF!</definedName>
    <definedName name="SCE3_IDB4">#REF!</definedName>
    <definedName name="SCE3_IDBGLM">#REF!</definedName>
    <definedName name="sce4_IDB">#REF!</definedName>
    <definedName name="ST_CONSTRUCTION" localSheetId="6">'[1]2.Budget By components'!$D$20</definedName>
    <definedName name="ST_CONSTRUCTION">#REF!</definedName>
    <definedName name="SUPERV_CONS" localSheetId="6">'[1]2.Budget By components'!$D$23</definedName>
    <definedName name="SUPERV_CONS">#REF!</definedName>
    <definedName name="TARIFF_SUP" localSheetId="6">'[1]C3. II Breakdown'!$D$20</definedName>
    <definedName name="TARIFF_SUP">#REF!</definedName>
    <definedName name="TOTAL" localSheetId="6">'[1]2.Budget By components'!$D$29</definedName>
    <definedName name="TOTAL">#REF!</definedName>
    <definedName name="UPDATE_MANUALS" localSheetId="6">'[1]C3. II Breakdown'!$D$9</definedName>
    <definedName name="UPDATE_MANUALS">#REF!</definedName>
    <definedName name="WATERMETER_COST" localSheetId="6">'[1]WatMet Cost'!$E$7</definedName>
    <definedName name="WATERMETER_COST">#REF!</definedName>
    <definedName name="WATMETRS" localSheetId="6">'[1]2.Budget By components'!$D$15</definedName>
    <definedName name="WATMETRS">#REF!</definedName>
  </definedNames>
  <calcPr calcId="152511"/>
</workbook>
</file>

<file path=xl/calcChain.xml><?xml version="1.0" encoding="utf-8"?>
<calcChain xmlns="http://schemas.openxmlformats.org/spreadsheetml/2006/main">
  <c r="H29" i="9" l="1"/>
  <c r="I29" i="9"/>
  <c r="E29" i="9"/>
  <c r="F29" i="9"/>
  <c r="G29" i="9"/>
  <c r="D29" i="9"/>
  <c r="C29" i="9"/>
  <c r="I13" i="9"/>
  <c r="I11" i="9"/>
  <c r="I6" i="9" l="1"/>
  <c r="I26" i="9"/>
  <c r="I21" i="9" l="1"/>
  <c r="E30" i="9" l="1"/>
  <c r="I27" i="9"/>
  <c r="I25" i="9"/>
  <c r="I22" i="9"/>
  <c r="I20" i="9"/>
  <c r="I19" i="9"/>
  <c r="I16" i="9"/>
  <c r="I14" i="9"/>
  <c r="I12" i="9"/>
  <c r="I8" i="9"/>
  <c r="D30" i="9" l="1"/>
  <c r="H30" i="9"/>
  <c r="F30" i="9"/>
  <c r="G30" i="9"/>
  <c r="I30" i="9" l="1"/>
  <c r="CO73" i="27"/>
  <c r="CN73" i="27"/>
  <c r="CM73" i="27"/>
  <c r="CL73" i="27"/>
  <c r="CK73" i="27"/>
  <c r="CJ73" i="27"/>
  <c r="CC73" i="27"/>
  <c r="BV73" i="27"/>
  <c r="S73" i="27"/>
  <c r="R73" i="27"/>
  <c r="Q73" i="27"/>
  <c r="P73" i="27"/>
  <c r="O73" i="27"/>
  <c r="N73" i="27"/>
  <c r="M73" i="27"/>
  <c r="I73" i="27"/>
  <c r="H73" i="27"/>
  <c r="G73" i="27"/>
  <c r="F73" i="27"/>
  <c r="E73" i="27"/>
  <c r="CO71" i="27"/>
  <c r="CN71" i="27"/>
  <c r="CM71" i="27"/>
  <c r="CL71" i="27"/>
  <c r="CK71" i="27"/>
  <c r="CJ71" i="27"/>
  <c r="P71" i="27"/>
  <c r="O71" i="27"/>
  <c r="N71" i="27"/>
  <c r="M71" i="27"/>
  <c r="L71" i="27"/>
  <c r="CO70" i="27"/>
  <c r="CN70" i="27"/>
  <c r="CM70" i="27"/>
  <c r="CL70" i="27"/>
  <c r="CK70" i="27"/>
  <c r="CJ70" i="27"/>
  <c r="CO69" i="27"/>
  <c r="CN69" i="27"/>
  <c r="CM69" i="27"/>
  <c r="CL69" i="27"/>
  <c r="CK69" i="27"/>
  <c r="CJ69" i="27"/>
  <c r="S69" i="27"/>
  <c r="R69" i="27"/>
  <c r="Q69" i="27"/>
  <c r="O69" i="27"/>
  <c r="N69" i="27"/>
  <c r="M69" i="27"/>
  <c r="CO68" i="27"/>
  <c r="CN68" i="27"/>
  <c r="CM68" i="27"/>
  <c r="CL68" i="27"/>
  <c r="CK68" i="27"/>
  <c r="CJ68" i="27"/>
  <c r="N68" i="27"/>
  <c r="M68" i="27"/>
  <c r="L68" i="27"/>
  <c r="CO66" i="27"/>
  <c r="CN66" i="27"/>
  <c r="CM66" i="27"/>
  <c r="CL66" i="27"/>
  <c r="CK66" i="27"/>
  <c r="CJ66" i="27"/>
  <c r="R66" i="27"/>
  <c r="Q66" i="27"/>
  <c r="P66" i="27"/>
  <c r="O66" i="27"/>
  <c r="N66" i="27"/>
  <c r="M66" i="27"/>
  <c r="L66" i="27"/>
  <c r="B66" i="27"/>
  <c r="CO65" i="27"/>
  <c r="CN65" i="27"/>
  <c r="CM65" i="27"/>
  <c r="CL65" i="27"/>
  <c r="CK65" i="27"/>
  <c r="CJ65" i="27"/>
  <c r="R65" i="27"/>
  <c r="Q65" i="27"/>
  <c r="P65" i="27"/>
  <c r="O65" i="27"/>
  <c r="N65" i="27"/>
  <c r="M65" i="27"/>
  <c r="L65" i="27"/>
  <c r="B65" i="27"/>
  <c r="CO64" i="27"/>
  <c r="CN64" i="27"/>
  <c r="CM64" i="27"/>
  <c r="CL64" i="27"/>
  <c r="CK64" i="27"/>
  <c r="CJ64" i="27"/>
  <c r="N64" i="27"/>
  <c r="M64" i="27"/>
  <c r="L64" i="27"/>
  <c r="B64" i="27"/>
  <c r="L63" i="27"/>
  <c r="CO62" i="27"/>
  <c r="CN62" i="27"/>
  <c r="CM62" i="27"/>
  <c r="CL62" i="27"/>
  <c r="CK62" i="27"/>
  <c r="CJ62" i="27"/>
  <c r="B62" i="27"/>
  <c r="CO61" i="27"/>
  <c r="CN61" i="27"/>
  <c r="CM61" i="27"/>
  <c r="CL61" i="27"/>
  <c r="CK61" i="27"/>
  <c r="CJ61" i="27"/>
  <c r="S61" i="27"/>
  <c r="R61" i="27"/>
  <c r="Q61" i="27"/>
  <c r="P61" i="27"/>
  <c r="O61" i="27"/>
  <c r="N61" i="27"/>
  <c r="M61" i="27"/>
  <c r="B61" i="27"/>
  <c r="CO60" i="27"/>
  <c r="CN60" i="27"/>
  <c r="CM60" i="27"/>
  <c r="CL60" i="27"/>
  <c r="CK60" i="27"/>
  <c r="CJ60" i="27"/>
  <c r="O60" i="27"/>
  <c r="N60" i="27"/>
  <c r="M60" i="27"/>
  <c r="B60" i="27"/>
  <c r="CO59" i="27"/>
  <c r="CN59" i="27"/>
  <c r="CM59" i="27"/>
  <c r="CL59" i="27"/>
  <c r="CK59" i="27"/>
  <c r="CJ59" i="27"/>
  <c r="BV59" i="27"/>
  <c r="S59" i="27"/>
  <c r="R59" i="27"/>
  <c r="B59" i="27"/>
  <c r="CO58" i="27"/>
  <c r="CN58" i="27"/>
  <c r="CM58" i="27"/>
  <c r="CL58" i="27"/>
  <c r="CK58" i="27"/>
  <c r="CJ58" i="27"/>
  <c r="S58" i="27"/>
  <c r="R58" i="27"/>
  <c r="Q58" i="27"/>
  <c r="P58" i="27"/>
  <c r="O58" i="27"/>
  <c r="N58" i="27"/>
  <c r="M58" i="27"/>
  <c r="L58" i="27"/>
  <c r="B58" i="27"/>
  <c r="CO57" i="27"/>
  <c r="CN57" i="27"/>
  <c r="CM57" i="27"/>
  <c r="CL57" i="27"/>
  <c r="CK57" i="27"/>
  <c r="CJ57" i="27"/>
  <c r="S57" i="27"/>
  <c r="R57" i="27"/>
  <c r="Q57" i="27"/>
  <c r="P57" i="27"/>
  <c r="O57" i="27"/>
  <c r="N57" i="27"/>
  <c r="M57" i="27"/>
  <c r="L57" i="27"/>
  <c r="B57" i="27"/>
  <c r="CO55" i="27"/>
  <c r="CN55" i="27"/>
  <c r="CM55" i="27"/>
  <c r="CL55" i="27"/>
  <c r="CK55" i="27"/>
  <c r="CJ55" i="27"/>
  <c r="O55" i="27"/>
  <c r="N55" i="27"/>
  <c r="M55" i="27"/>
  <c r="L55" i="27"/>
  <c r="B55" i="27"/>
  <c r="CO54" i="27"/>
  <c r="CN54" i="27"/>
  <c r="CM54" i="27"/>
  <c r="CL54" i="27"/>
  <c r="CK54" i="27"/>
  <c r="CJ54" i="27"/>
  <c r="O54" i="27"/>
  <c r="N54" i="27"/>
  <c r="M54" i="27"/>
  <c r="L54" i="27"/>
  <c r="B54" i="27"/>
  <c r="CO53" i="27"/>
  <c r="CN53" i="27"/>
  <c r="CM53" i="27"/>
  <c r="CL53" i="27"/>
  <c r="CK53" i="27"/>
  <c r="CJ53" i="27"/>
  <c r="O53" i="27"/>
  <c r="N53" i="27"/>
  <c r="M53" i="27"/>
  <c r="L53" i="27"/>
  <c r="B53" i="27"/>
  <c r="CO52" i="27"/>
  <c r="CN52" i="27"/>
  <c r="CM52" i="27"/>
  <c r="CL52" i="27"/>
  <c r="CK52" i="27"/>
  <c r="CJ52" i="27"/>
  <c r="O52" i="27"/>
  <c r="N52" i="27"/>
  <c r="M52" i="27"/>
  <c r="L52" i="27"/>
  <c r="B52" i="27"/>
  <c r="CO51" i="27"/>
  <c r="CN51" i="27"/>
  <c r="CM51" i="27"/>
  <c r="CL51" i="27"/>
  <c r="CK51" i="27"/>
  <c r="CJ51" i="27"/>
  <c r="CD51" i="27"/>
  <c r="BV51" i="27"/>
  <c r="S51" i="27"/>
  <c r="R51" i="27"/>
  <c r="B51" i="27"/>
  <c r="CO49" i="27"/>
  <c r="CN49" i="27"/>
  <c r="CM49" i="27"/>
  <c r="CL49" i="27"/>
  <c r="CK49" i="27"/>
  <c r="CJ49" i="27"/>
  <c r="AJ49" i="27"/>
  <c r="S49" i="27"/>
  <c r="R49" i="27"/>
  <c r="Q49" i="27"/>
  <c r="P49" i="27"/>
  <c r="O49" i="27"/>
  <c r="M49" i="27"/>
  <c r="L49" i="27"/>
  <c r="B49" i="27"/>
  <c r="CO48" i="27"/>
  <c r="CN48" i="27"/>
  <c r="CM48" i="27"/>
  <c r="CL48" i="27"/>
  <c r="CK48" i="27"/>
  <c r="CJ48" i="27"/>
  <c r="M48" i="27"/>
  <c r="L48" i="27"/>
  <c r="B48" i="27"/>
  <c r="CO47" i="27"/>
  <c r="CN47" i="27"/>
  <c r="CM47" i="27"/>
  <c r="CL47" i="27"/>
  <c r="CK47" i="27"/>
  <c r="CJ47" i="27"/>
  <c r="M47" i="27"/>
  <c r="L47" i="27"/>
  <c r="B47" i="27"/>
  <c r="CO46" i="27"/>
  <c r="CN46" i="27"/>
  <c r="CM46" i="27"/>
  <c r="CL46" i="27"/>
  <c r="CK46" i="27"/>
  <c r="CJ46" i="27"/>
  <c r="O46" i="27"/>
  <c r="N46" i="27"/>
  <c r="M46" i="27"/>
  <c r="L46" i="27"/>
  <c r="B46" i="27"/>
  <c r="CO45" i="27"/>
  <c r="CN45" i="27"/>
  <c r="CM45" i="27"/>
  <c r="CL45" i="27"/>
  <c r="CK45" i="27"/>
  <c r="CJ45" i="27"/>
  <c r="M45" i="27"/>
  <c r="L45" i="27"/>
  <c r="B45" i="27"/>
  <c r="CO35" i="27"/>
  <c r="CN35" i="27"/>
  <c r="CM35" i="27"/>
  <c r="CL35" i="27"/>
  <c r="CK35" i="27"/>
  <c r="CJ35" i="27"/>
  <c r="CD35" i="27"/>
  <c r="CD73" i="27" s="1"/>
  <c r="AG35" i="27"/>
  <c r="AG73" i="27" s="1"/>
  <c r="AF35" i="27"/>
  <c r="AF73" i="27" s="1"/>
  <c r="AE35" i="27"/>
  <c r="AD35" i="27"/>
  <c r="AC35" i="27"/>
  <c r="AC73" i="27" s="1"/>
  <c r="AB35" i="27"/>
  <c r="AA35" i="27"/>
  <c r="AA73" i="27" s="1"/>
  <c r="Z35" i="27"/>
  <c r="Y35" i="27"/>
  <c r="Y73" i="27" s="1"/>
  <c r="CO33" i="27"/>
  <c r="CN33" i="27"/>
  <c r="CM33" i="27"/>
  <c r="CL33" i="27"/>
  <c r="CK33" i="27"/>
  <c r="CJ33" i="27"/>
  <c r="BT33" i="27"/>
  <c r="BT71" i="27" s="1"/>
  <c r="Y33" i="27"/>
  <c r="Y71" i="27" s="1"/>
  <c r="X33" i="27"/>
  <c r="X71" i="27" s="1"/>
  <c r="CO32" i="27"/>
  <c r="CN32" i="27"/>
  <c r="CM32" i="27"/>
  <c r="CL32" i="27"/>
  <c r="CK32" i="27"/>
  <c r="CJ32" i="27"/>
  <c r="CO31" i="27"/>
  <c r="CN31" i="27"/>
  <c r="CM31" i="27"/>
  <c r="CL31" i="27"/>
  <c r="CK31" i="27"/>
  <c r="CJ31" i="27"/>
  <c r="AA31" i="27"/>
  <c r="AA69" i="27" s="1"/>
  <c r="Y31" i="27"/>
  <c r="Y69" i="27" s="1"/>
  <c r="CO30" i="27"/>
  <c r="CN30" i="27"/>
  <c r="CM30" i="27"/>
  <c r="CL30" i="27"/>
  <c r="CK30" i="27"/>
  <c r="CJ30" i="27"/>
  <c r="BT30" i="27"/>
  <c r="X30" i="27"/>
  <c r="AJ30" i="27" s="1"/>
  <c r="AJ68" i="27" s="1"/>
  <c r="C30" i="27"/>
  <c r="C68" i="27" s="1"/>
  <c r="CO28" i="27"/>
  <c r="CN28" i="27"/>
  <c r="CM28" i="27"/>
  <c r="CL28" i="27"/>
  <c r="CK28" i="27"/>
  <c r="CJ28" i="27"/>
  <c r="BU28" i="27"/>
  <c r="BT28" i="27"/>
  <c r="BT66" i="27" s="1"/>
  <c r="Z28" i="27"/>
  <c r="Y28" i="27"/>
  <c r="X28" i="27"/>
  <c r="AR28" i="27" s="1"/>
  <c r="AR66" i="27" s="1"/>
  <c r="B28" i="27"/>
  <c r="CO27" i="27"/>
  <c r="CN27" i="27"/>
  <c r="CM27" i="27"/>
  <c r="CL27" i="27"/>
  <c r="CK27" i="27"/>
  <c r="CJ27" i="27"/>
  <c r="CB27" i="27"/>
  <c r="CB65" i="27" s="1"/>
  <c r="BU27" i="27"/>
  <c r="BT27" i="27"/>
  <c r="BT65" i="27" s="1"/>
  <c r="Z27" i="27"/>
  <c r="Y27" i="27"/>
  <c r="Y65" i="27" s="1"/>
  <c r="X27" i="27"/>
  <c r="AR27" i="27" s="1"/>
  <c r="AR65" i="27" s="1"/>
  <c r="B27" i="27"/>
  <c r="CO26" i="27"/>
  <c r="CN26" i="27"/>
  <c r="CM26" i="27"/>
  <c r="CL26" i="27"/>
  <c r="CK26" i="27"/>
  <c r="CJ26" i="27"/>
  <c r="BT26" i="27"/>
  <c r="CB26" i="27" s="1"/>
  <c r="X26" i="27"/>
  <c r="X64" i="27" s="1"/>
  <c r="B26" i="27"/>
  <c r="N25" i="27"/>
  <c r="N63" i="27" s="1"/>
  <c r="M25" i="27"/>
  <c r="M63" i="27" s="1"/>
  <c r="L25" i="27"/>
  <c r="CO24" i="27"/>
  <c r="CN24" i="27"/>
  <c r="CM24" i="27"/>
  <c r="CL24" i="27"/>
  <c r="CK24" i="27"/>
  <c r="CJ24" i="27"/>
  <c r="B24" i="27"/>
  <c r="CO23" i="27"/>
  <c r="CN23" i="27"/>
  <c r="CM23" i="27"/>
  <c r="CL23" i="27"/>
  <c r="CK23" i="27"/>
  <c r="CJ23" i="27"/>
  <c r="BU23" i="27"/>
  <c r="AA23" i="27"/>
  <c r="AA61" i="27" s="1"/>
  <c r="Z23" i="27"/>
  <c r="Y23" i="27"/>
  <c r="Y61" i="27" s="1"/>
  <c r="B23" i="27"/>
  <c r="CO22" i="27"/>
  <c r="CN22" i="27"/>
  <c r="CM22" i="27"/>
  <c r="CL22" i="27"/>
  <c r="CK22" i="27"/>
  <c r="CJ22" i="27"/>
  <c r="Y22" i="27"/>
  <c r="Y60" i="27" s="1"/>
  <c r="B22" i="27"/>
  <c r="CO21" i="27"/>
  <c r="CN21" i="27"/>
  <c r="CM21" i="27"/>
  <c r="CL21" i="27"/>
  <c r="CK21" i="27"/>
  <c r="CJ21" i="27"/>
  <c r="CD21" i="27"/>
  <c r="CD59" i="27" s="1"/>
  <c r="AA21" i="27"/>
  <c r="AA59" i="27" s="1"/>
  <c r="B21" i="27"/>
  <c r="CO20" i="27"/>
  <c r="CN20" i="27"/>
  <c r="CM20" i="27"/>
  <c r="CL20" i="27"/>
  <c r="CK20" i="27"/>
  <c r="CJ20" i="27"/>
  <c r="CC20" i="27"/>
  <c r="CC58" i="27" s="1"/>
  <c r="BU20" i="27"/>
  <c r="BU58" i="27" s="1"/>
  <c r="BT20" i="27"/>
  <c r="BT58" i="27" s="1"/>
  <c r="AA20" i="27"/>
  <c r="AA58" i="27" s="1"/>
  <c r="Z20" i="27"/>
  <c r="Z58" i="27" s="1"/>
  <c r="Y20" i="27"/>
  <c r="Y58" i="27" s="1"/>
  <c r="X20" i="27"/>
  <c r="X58" i="27" s="1"/>
  <c r="T20" i="27"/>
  <c r="T58" i="27" s="1"/>
  <c r="B20" i="27"/>
  <c r="CO19" i="27"/>
  <c r="CN19" i="27"/>
  <c r="CM19" i="27"/>
  <c r="CL19" i="27"/>
  <c r="CK19" i="27"/>
  <c r="CJ19" i="27"/>
  <c r="BU19" i="27"/>
  <c r="BU57" i="27" s="1"/>
  <c r="BT19" i="27"/>
  <c r="BT57" i="27" s="1"/>
  <c r="AA19" i="27"/>
  <c r="AA57" i="27" s="1"/>
  <c r="Z19" i="27"/>
  <c r="BF19" i="27" s="1"/>
  <c r="Y19" i="27"/>
  <c r="Y57" i="27" s="1"/>
  <c r="X19" i="27"/>
  <c r="X57" i="27" s="1"/>
  <c r="T19" i="27"/>
  <c r="T57" i="27" s="1"/>
  <c r="B19" i="27"/>
  <c r="CO17" i="27"/>
  <c r="CN17" i="27"/>
  <c r="CM17" i="27"/>
  <c r="CL17" i="27"/>
  <c r="CK17" i="27"/>
  <c r="CJ17" i="27"/>
  <c r="BT17" i="27"/>
  <c r="BT55" i="27" s="1"/>
  <c r="AJ17" i="27"/>
  <c r="AJ55" i="27" s="1"/>
  <c r="Y17" i="27"/>
  <c r="Y55" i="27" s="1"/>
  <c r="X17" i="27"/>
  <c r="X55" i="27" s="1"/>
  <c r="B17" i="27"/>
  <c r="CO16" i="27"/>
  <c r="CN16" i="27"/>
  <c r="CM16" i="27"/>
  <c r="CL16" i="27"/>
  <c r="CK16" i="27"/>
  <c r="CJ16" i="27"/>
  <c r="BT16" i="27"/>
  <c r="CB16" i="27" s="1"/>
  <c r="CB54" i="27" s="1"/>
  <c r="Y16" i="27"/>
  <c r="Y54" i="27" s="1"/>
  <c r="X16" i="27"/>
  <c r="B16" i="27"/>
  <c r="CO15" i="27"/>
  <c r="CN15" i="27"/>
  <c r="CM15" i="27"/>
  <c r="CL15" i="27"/>
  <c r="CK15" i="27"/>
  <c r="CJ15" i="27"/>
  <c r="CB15" i="27"/>
  <c r="CB53" i="27" s="1"/>
  <c r="BT15" i="27"/>
  <c r="BT53" i="27" s="1"/>
  <c r="Y15" i="27"/>
  <c r="Y53" i="27" s="1"/>
  <c r="X15" i="27"/>
  <c r="X53" i="27" s="1"/>
  <c r="B15" i="27"/>
  <c r="CO14" i="27"/>
  <c r="CN14" i="27"/>
  <c r="CM14" i="27"/>
  <c r="CL14" i="27"/>
  <c r="CK14" i="27"/>
  <c r="CJ14" i="27"/>
  <c r="BT14" i="27"/>
  <c r="CB14" i="27" s="1"/>
  <c r="CB52" i="27" s="1"/>
  <c r="Y14" i="27"/>
  <c r="Y52" i="27" s="1"/>
  <c r="X14" i="27"/>
  <c r="B14" i="27"/>
  <c r="CO13" i="27"/>
  <c r="CN13" i="27"/>
  <c r="CM13" i="27"/>
  <c r="CL13" i="27"/>
  <c r="CK13" i="27"/>
  <c r="CJ13" i="27"/>
  <c r="AA13" i="27"/>
  <c r="AA51" i="27" s="1"/>
  <c r="B13" i="27"/>
  <c r="CO11" i="27"/>
  <c r="CN11" i="27"/>
  <c r="CM11" i="27"/>
  <c r="CL11" i="27"/>
  <c r="CK11" i="27"/>
  <c r="CJ11" i="27"/>
  <c r="BU11" i="27"/>
  <c r="BU49" i="27" s="1"/>
  <c r="AA11" i="27"/>
  <c r="AA49" i="27" s="1"/>
  <c r="Z11" i="27"/>
  <c r="X11" i="27"/>
  <c r="X49" i="27" s="1"/>
  <c r="B11" i="27"/>
  <c r="CO10" i="27"/>
  <c r="CN10" i="27"/>
  <c r="CM10" i="27"/>
  <c r="CL10" i="27"/>
  <c r="CK10" i="27"/>
  <c r="CJ10" i="27"/>
  <c r="X10" i="27"/>
  <c r="AJ10" i="27" s="1"/>
  <c r="AJ48" i="27" s="1"/>
  <c r="B10" i="27"/>
  <c r="CO9" i="27"/>
  <c r="CN9" i="27"/>
  <c r="CM9" i="27"/>
  <c r="CL9" i="27"/>
  <c r="CK9" i="27"/>
  <c r="CJ9" i="27"/>
  <c r="X9" i="27"/>
  <c r="B9" i="27"/>
  <c r="CO8" i="27"/>
  <c r="CN8" i="27"/>
  <c r="CM8" i="27"/>
  <c r="CL8" i="27"/>
  <c r="CK8" i="27"/>
  <c r="CJ8" i="27"/>
  <c r="BT8" i="27"/>
  <c r="BT46" i="27" s="1"/>
  <c r="AJ8" i="27"/>
  <c r="AJ46" i="27" s="1"/>
  <c r="Y8" i="27"/>
  <c r="Y46" i="27" s="1"/>
  <c r="X8" i="27"/>
  <c r="X46" i="27" s="1"/>
  <c r="B8" i="27"/>
  <c r="CO7" i="27"/>
  <c r="CN7" i="27"/>
  <c r="CM7" i="27"/>
  <c r="CL7" i="27"/>
  <c r="CK7" i="27"/>
  <c r="CJ7" i="27"/>
  <c r="X7" i="27"/>
  <c r="AJ7" i="27" s="1"/>
  <c r="B7" i="27"/>
  <c r="M6" i="27"/>
  <c r="M44" i="27" s="1"/>
  <c r="L6" i="27"/>
  <c r="L44" i="27" s="1"/>
  <c r="BZ73" i="26"/>
  <c r="BY73" i="26"/>
  <c r="BX73" i="26"/>
  <c r="BW73" i="26"/>
  <c r="BV73" i="26"/>
  <c r="BU73" i="26"/>
  <c r="S73" i="26"/>
  <c r="R73" i="26"/>
  <c r="Q73" i="26"/>
  <c r="P73" i="26"/>
  <c r="O73" i="26"/>
  <c r="N73" i="26"/>
  <c r="M73" i="26"/>
  <c r="I73" i="26"/>
  <c r="H73" i="26"/>
  <c r="G73" i="26"/>
  <c r="F73" i="26"/>
  <c r="E73" i="26"/>
  <c r="BZ71" i="26"/>
  <c r="BY71" i="26"/>
  <c r="BX71" i="26"/>
  <c r="BW71" i="26"/>
  <c r="BV71" i="26"/>
  <c r="BU71" i="26"/>
  <c r="P71" i="26"/>
  <c r="O71" i="26"/>
  <c r="N71" i="26"/>
  <c r="M71" i="26"/>
  <c r="L71" i="26"/>
  <c r="BZ70" i="26"/>
  <c r="BY70" i="26"/>
  <c r="BX70" i="26"/>
  <c r="BW70" i="26"/>
  <c r="BV70" i="26"/>
  <c r="BU70" i="26"/>
  <c r="BZ69" i="26"/>
  <c r="BY69" i="26"/>
  <c r="BX69" i="26"/>
  <c r="BW69" i="26"/>
  <c r="BV69" i="26"/>
  <c r="BU69" i="26"/>
  <c r="S69" i="26"/>
  <c r="R69" i="26"/>
  <c r="Q69" i="26"/>
  <c r="O69" i="26"/>
  <c r="N69" i="26"/>
  <c r="M69" i="26"/>
  <c r="BZ68" i="26"/>
  <c r="BY68" i="26"/>
  <c r="BX68" i="26"/>
  <c r="BW68" i="26"/>
  <c r="BV68" i="26"/>
  <c r="BU68" i="26"/>
  <c r="N68" i="26"/>
  <c r="M68" i="26"/>
  <c r="L68" i="26"/>
  <c r="BZ66" i="26"/>
  <c r="BY66" i="26"/>
  <c r="BX66" i="26"/>
  <c r="BW66" i="26"/>
  <c r="BV66" i="26"/>
  <c r="BU66" i="26"/>
  <c r="R66" i="26"/>
  <c r="Q66" i="26"/>
  <c r="P66" i="26"/>
  <c r="O66" i="26"/>
  <c r="N66" i="26"/>
  <c r="M66" i="26"/>
  <c r="L66" i="26"/>
  <c r="B66" i="26"/>
  <c r="BZ65" i="26"/>
  <c r="BY65" i="26"/>
  <c r="BX65" i="26"/>
  <c r="BW65" i="26"/>
  <c r="BV65" i="26"/>
  <c r="BU65" i="26"/>
  <c r="R65" i="26"/>
  <c r="Q65" i="26"/>
  <c r="P65" i="26"/>
  <c r="O65" i="26"/>
  <c r="N65" i="26"/>
  <c r="M65" i="26"/>
  <c r="L65" i="26"/>
  <c r="B65" i="26"/>
  <c r="BZ64" i="26"/>
  <c r="BY64" i="26"/>
  <c r="BX64" i="26"/>
  <c r="BW64" i="26"/>
  <c r="BV64" i="26"/>
  <c r="BU64" i="26"/>
  <c r="N64" i="26"/>
  <c r="M64" i="26"/>
  <c r="L64" i="26"/>
  <c r="B64" i="26"/>
  <c r="BZ62" i="26"/>
  <c r="BY62" i="26"/>
  <c r="BX62" i="26"/>
  <c r="BW62" i="26"/>
  <c r="BV62" i="26"/>
  <c r="BU62" i="26"/>
  <c r="B62" i="26"/>
  <c r="BZ61" i="26"/>
  <c r="BY61" i="26"/>
  <c r="BX61" i="26"/>
  <c r="BW61" i="26"/>
  <c r="BV61" i="26"/>
  <c r="BU61" i="26"/>
  <c r="S61" i="26"/>
  <c r="R61" i="26"/>
  <c r="Q61" i="26"/>
  <c r="P61" i="26"/>
  <c r="O61" i="26"/>
  <c r="N61" i="26"/>
  <c r="M61" i="26"/>
  <c r="B61" i="26"/>
  <c r="BZ60" i="26"/>
  <c r="BY60" i="26"/>
  <c r="BX60" i="26"/>
  <c r="BW60" i="26"/>
  <c r="BV60" i="26"/>
  <c r="BU60" i="26"/>
  <c r="O60" i="26"/>
  <c r="N60" i="26"/>
  <c r="M60" i="26"/>
  <c r="B60" i="26"/>
  <c r="BZ59" i="26"/>
  <c r="BY59" i="26"/>
  <c r="BX59" i="26"/>
  <c r="BW59" i="26"/>
  <c r="BV59" i="26"/>
  <c r="BU59" i="26"/>
  <c r="S59" i="26"/>
  <c r="R59" i="26"/>
  <c r="B59" i="26"/>
  <c r="BZ58" i="26"/>
  <c r="BY58" i="26"/>
  <c r="BX58" i="26"/>
  <c r="BW58" i="26"/>
  <c r="BV58" i="26"/>
  <c r="BU58" i="26"/>
  <c r="S58" i="26"/>
  <c r="R58" i="26"/>
  <c r="Q58" i="26"/>
  <c r="P58" i="26"/>
  <c r="O58" i="26"/>
  <c r="N58" i="26"/>
  <c r="M58" i="26"/>
  <c r="L58" i="26"/>
  <c r="B58" i="26"/>
  <c r="BZ57" i="26"/>
  <c r="BY57" i="26"/>
  <c r="BX57" i="26"/>
  <c r="BW57" i="26"/>
  <c r="BV57" i="26"/>
  <c r="BU57" i="26"/>
  <c r="Z57" i="26"/>
  <c r="S57" i="26"/>
  <c r="R57" i="26"/>
  <c r="Q57" i="26"/>
  <c r="P57" i="26"/>
  <c r="O57" i="26"/>
  <c r="N57" i="26"/>
  <c r="M57" i="26"/>
  <c r="L57" i="26"/>
  <c r="B57" i="26"/>
  <c r="BZ55" i="26"/>
  <c r="BY55" i="26"/>
  <c r="BX55" i="26"/>
  <c r="BW55" i="26"/>
  <c r="BV55" i="26"/>
  <c r="BU55" i="26"/>
  <c r="O55" i="26"/>
  <c r="N55" i="26"/>
  <c r="M55" i="26"/>
  <c r="L55" i="26"/>
  <c r="B55" i="26"/>
  <c r="BZ54" i="26"/>
  <c r="BY54" i="26"/>
  <c r="BX54" i="26"/>
  <c r="BW54" i="26"/>
  <c r="BV54" i="26"/>
  <c r="BU54" i="26"/>
  <c r="O54" i="26"/>
  <c r="N54" i="26"/>
  <c r="M54" i="26"/>
  <c r="L54" i="26"/>
  <c r="B54" i="26"/>
  <c r="BZ53" i="26"/>
  <c r="BY53" i="26"/>
  <c r="BX53" i="26"/>
  <c r="BW53" i="26"/>
  <c r="BV53" i="26"/>
  <c r="BU53" i="26"/>
  <c r="O53" i="26"/>
  <c r="N53" i="26"/>
  <c r="M53" i="26"/>
  <c r="L53" i="26"/>
  <c r="B53" i="26"/>
  <c r="BZ52" i="26"/>
  <c r="BY52" i="26"/>
  <c r="BX52" i="26"/>
  <c r="BW52" i="26"/>
  <c r="BV52" i="26"/>
  <c r="BU52" i="26"/>
  <c r="O52" i="26"/>
  <c r="N52" i="26"/>
  <c r="M52" i="26"/>
  <c r="L52" i="26"/>
  <c r="B52" i="26"/>
  <c r="BZ51" i="26"/>
  <c r="BY51" i="26"/>
  <c r="BX51" i="26"/>
  <c r="BW51" i="26"/>
  <c r="BV51" i="26"/>
  <c r="BU51" i="26"/>
  <c r="S51" i="26"/>
  <c r="R51" i="26"/>
  <c r="B51" i="26"/>
  <c r="BZ49" i="26"/>
  <c r="BY49" i="26"/>
  <c r="BX49" i="26"/>
  <c r="BW49" i="26"/>
  <c r="BV49" i="26"/>
  <c r="BU49" i="26"/>
  <c r="AJ49" i="26"/>
  <c r="S49" i="26"/>
  <c r="R49" i="26"/>
  <c r="Q49" i="26"/>
  <c r="P49" i="26"/>
  <c r="O49" i="26"/>
  <c r="M49" i="26"/>
  <c r="L49" i="26"/>
  <c r="B49" i="26"/>
  <c r="BZ48" i="26"/>
  <c r="BY48" i="26"/>
  <c r="BX48" i="26"/>
  <c r="BW48" i="26"/>
  <c r="BV48" i="26"/>
  <c r="BU48" i="26"/>
  <c r="M48" i="26"/>
  <c r="L48" i="26"/>
  <c r="B48" i="26"/>
  <c r="BZ47" i="26"/>
  <c r="BY47" i="26"/>
  <c r="BX47" i="26"/>
  <c r="BW47" i="26"/>
  <c r="BV47" i="26"/>
  <c r="BU47" i="26"/>
  <c r="M47" i="26"/>
  <c r="L47" i="26"/>
  <c r="B47" i="26"/>
  <c r="BZ46" i="26"/>
  <c r="BY46" i="26"/>
  <c r="BX46" i="26"/>
  <c r="BW46" i="26"/>
  <c r="BV46" i="26"/>
  <c r="BU46" i="26"/>
  <c r="Y46" i="26"/>
  <c r="O46" i="26"/>
  <c r="N46" i="26"/>
  <c r="M46" i="26"/>
  <c r="L46" i="26"/>
  <c r="B46" i="26"/>
  <c r="BZ45" i="26"/>
  <c r="BY45" i="26"/>
  <c r="BX45" i="26"/>
  <c r="BW45" i="26"/>
  <c r="BV45" i="26"/>
  <c r="BU45" i="26"/>
  <c r="X45" i="26"/>
  <c r="M45" i="26"/>
  <c r="L45" i="26"/>
  <c r="B45" i="26"/>
  <c r="M44" i="26"/>
  <c r="BZ35" i="26"/>
  <c r="BY35" i="26"/>
  <c r="BX35" i="26"/>
  <c r="BW35" i="26"/>
  <c r="BV35" i="26"/>
  <c r="BU35" i="26"/>
  <c r="BH35" i="26"/>
  <c r="BH73" i="26" s="1"/>
  <c r="AG35" i="26"/>
  <c r="AG73" i="26" s="1"/>
  <c r="AF35" i="26"/>
  <c r="AE35" i="26"/>
  <c r="AE73" i="26" s="1"/>
  <c r="AD35" i="26"/>
  <c r="AD73" i="26" s="1"/>
  <c r="AC35" i="26"/>
  <c r="AC73" i="26" s="1"/>
  <c r="AB35" i="26"/>
  <c r="AB73" i="26" s="1"/>
  <c r="AA35" i="26"/>
  <c r="AA73" i="26" s="1"/>
  <c r="Z35" i="26"/>
  <c r="Z73" i="26" s="1"/>
  <c r="Y35" i="26"/>
  <c r="Y73" i="26" s="1"/>
  <c r="BZ33" i="26"/>
  <c r="BY33" i="26"/>
  <c r="BX33" i="26"/>
  <c r="BW33" i="26"/>
  <c r="BV33" i="26"/>
  <c r="BU33" i="26"/>
  <c r="Y33" i="26"/>
  <c r="Y71" i="26" s="1"/>
  <c r="X33" i="26"/>
  <c r="X71" i="26" s="1"/>
  <c r="BZ32" i="26"/>
  <c r="BY32" i="26"/>
  <c r="BX32" i="26"/>
  <c r="BW32" i="26"/>
  <c r="BV32" i="26"/>
  <c r="BU32" i="26"/>
  <c r="BZ31" i="26"/>
  <c r="BY31" i="26"/>
  <c r="BX31" i="26"/>
  <c r="BW31" i="26"/>
  <c r="BV31" i="26"/>
  <c r="BU31" i="26"/>
  <c r="AA31" i="26"/>
  <c r="AA69" i="26" s="1"/>
  <c r="Y31" i="26"/>
  <c r="Y69" i="26" s="1"/>
  <c r="BZ30" i="26"/>
  <c r="BY30" i="26"/>
  <c r="BX30" i="26"/>
  <c r="BW30" i="26"/>
  <c r="BV30" i="26"/>
  <c r="BU30" i="26"/>
  <c r="X30" i="26"/>
  <c r="C30" i="26"/>
  <c r="C68" i="26" s="1"/>
  <c r="BZ28" i="26"/>
  <c r="BY28" i="26"/>
  <c r="BX28" i="26"/>
  <c r="BW28" i="26"/>
  <c r="BV28" i="26"/>
  <c r="BU28" i="26"/>
  <c r="Z28" i="26"/>
  <c r="Z66" i="26" s="1"/>
  <c r="Y28" i="26"/>
  <c r="Y66" i="26" s="1"/>
  <c r="X28" i="26"/>
  <c r="B28" i="26"/>
  <c r="BZ27" i="26"/>
  <c r="BY27" i="26"/>
  <c r="BX27" i="26"/>
  <c r="BW27" i="26"/>
  <c r="BV27" i="26"/>
  <c r="BU27" i="26"/>
  <c r="AK27" i="26"/>
  <c r="AK65" i="26" s="1"/>
  <c r="Z27" i="26"/>
  <c r="Z65" i="26" s="1"/>
  <c r="Y27" i="26"/>
  <c r="Y65" i="26" s="1"/>
  <c r="X27" i="26"/>
  <c r="B27" i="26"/>
  <c r="BZ26" i="26"/>
  <c r="BY26" i="26"/>
  <c r="BX26" i="26"/>
  <c r="BW26" i="26"/>
  <c r="BV26" i="26"/>
  <c r="BU26" i="26"/>
  <c r="X26" i="26"/>
  <c r="X64" i="26" s="1"/>
  <c r="B26" i="26"/>
  <c r="N25" i="26"/>
  <c r="N63" i="26" s="1"/>
  <c r="M25" i="26"/>
  <c r="M63" i="26" s="1"/>
  <c r="L25" i="26"/>
  <c r="L63" i="26" s="1"/>
  <c r="BZ24" i="26"/>
  <c r="BY24" i="26"/>
  <c r="BX24" i="26"/>
  <c r="BW24" i="26"/>
  <c r="BV24" i="26"/>
  <c r="BU24" i="26"/>
  <c r="B24" i="26"/>
  <c r="BZ23" i="26"/>
  <c r="BY23" i="26"/>
  <c r="BX23" i="26"/>
  <c r="BW23" i="26"/>
  <c r="BV23" i="26"/>
  <c r="BU23" i="26"/>
  <c r="AA23" i="26"/>
  <c r="AA61" i="26" s="1"/>
  <c r="Z23" i="26"/>
  <c r="Z61" i="26" s="1"/>
  <c r="Y23" i="26"/>
  <c r="B23" i="26"/>
  <c r="BZ22" i="26"/>
  <c r="BY22" i="26"/>
  <c r="BX22" i="26"/>
  <c r="BW22" i="26"/>
  <c r="BV22" i="26"/>
  <c r="BU22" i="26"/>
  <c r="Y22" i="26"/>
  <c r="Y60" i="26" s="1"/>
  <c r="B22" i="26"/>
  <c r="BZ21" i="26"/>
  <c r="BY21" i="26"/>
  <c r="BX21" i="26"/>
  <c r="BW21" i="26"/>
  <c r="BV21" i="26"/>
  <c r="BU21" i="26"/>
  <c r="AA21" i="26"/>
  <c r="AA59" i="26" s="1"/>
  <c r="B21" i="26"/>
  <c r="BZ20" i="26"/>
  <c r="BY20" i="26"/>
  <c r="BX20" i="26"/>
  <c r="BW20" i="26"/>
  <c r="BV20" i="26"/>
  <c r="BU20" i="26"/>
  <c r="AA20" i="26"/>
  <c r="AA58" i="26" s="1"/>
  <c r="Z20" i="26"/>
  <c r="Z58" i="26" s="1"/>
  <c r="Y20" i="26"/>
  <c r="Y58" i="26" s="1"/>
  <c r="X20" i="26"/>
  <c r="AJ20" i="26" s="1"/>
  <c r="AJ58" i="26" s="1"/>
  <c r="T20" i="26"/>
  <c r="T58" i="26" s="1"/>
  <c r="B20" i="26"/>
  <c r="BZ19" i="26"/>
  <c r="BY19" i="26"/>
  <c r="BX19" i="26"/>
  <c r="BW19" i="26"/>
  <c r="BV19" i="26"/>
  <c r="BU19" i="26"/>
  <c r="AA19" i="26"/>
  <c r="AA57" i="26" s="1"/>
  <c r="Z19" i="26"/>
  <c r="Y19" i="26"/>
  <c r="Y57" i="26" s="1"/>
  <c r="X19" i="26"/>
  <c r="AJ19" i="26" s="1"/>
  <c r="AJ57" i="26" s="1"/>
  <c r="T19" i="26"/>
  <c r="T57" i="26" s="1"/>
  <c r="B19" i="26"/>
  <c r="BZ17" i="26"/>
  <c r="BY17" i="26"/>
  <c r="BX17" i="26"/>
  <c r="BW17" i="26"/>
  <c r="BV17" i="26"/>
  <c r="BU17" i="26"/>
  <c r="AJ17" i="26"/>
  <c r="AJ55" i="26" s="1"/>
  <c r="Y17" i="26"/>
  <c r="Y55" i="26" s="1"/>
  <c r="X17" i="26"/>
  <c r="B17" i="26"/>
  <c r="BZ16" i="26"/>
  <c r="BY16" i="26"/>
  <c r="BX16" i="26"/>
  <c r="BW16" i="26"/>
  <c r="BV16" i="26"/>
  <c r="BU16" i="26"/>
  <c r="Y16" i="26"/>
  <c r="Y54" i="26" s="1"/>
  <c r="X16" i="26"/>
  <c r="AJ16" i="26" s="1"/>
  <c r="AJ54" i="26" s="1"/>
  <c r="B16" i="26"/>
  <c r="BZ15" i="26"/>
  <c r="BY15" i="26"/>
  <c r="BX15" i="26"/>
  <c r="BW15" i="26"/>
  <c r="BV15" i="26"/>
  <c r="BU15" i="26"/>
  <c r="Y15" i="26"/>
  <c r="Y53" i="26" s="1"/>
  <c r="X15" i="26"/>
  <c r="AJ15" i="26" s="1"/>
  <c r="AJ53" i="26" s="1"/>
  <c r="B15" i="26"/>
  <c r="BZ14" i="26"/>
  <c r="BY14" i="26"/>
  <c r="BX14" i="26"/>
  <c r="BW14" i="26"/>
  <c r="BV14" i="26"/>
  <c r="BU14" i="26"/>
  <c r="Y14" i="26"/>
  <c r="Y52" i="26" s="1"/>
  <c r="X14" i="26"/>
  <c r="B14" i="26"/>
  <c r="BZ13" i="26"/>
  <c r="BY13" i="26"/>
  <c r="BX13" i="26"/>
  <c r="BW13" i="26"/>
  <c r="BV13" i="26"/>
  <c r="BU13" i="26"/>
  <c r="AA13" i="26"/>
  <c r="AA51" i="26" s="1"/>
  <c r="B13" i="26"/>
  <c r="BZ11" i="26"/>
  <c r="BY11" i="26"/>
  <c r="BX11" i="26"/>
  <c r="BW11" i="26"/>
  <c r="BV11" i="26"/>
  <c r="BU11" i="26"/>
  <c r="AA11" i="26"/>
  <c r="AA49" i="26" s="1"/>
  <c r="Z11" i="26"/>
  <c r="Z49" i="26" s="1"/>
  <c r="X11" i="26"/>
  <c r="X49" i="26" s="1"/>
  <c r="B11" i="26"/>
  <c r="BZ10" i="26"/>
  <c r="BY10" i="26"/>
  <c r="BX10" i="26"/>
  <c r="BW10" i="26"/>
  <c r="BV10" i="26"/>
  <c r="BU10" i="26"/>
  <c r="AJ10" i="26"/>
  <c r="AJ48" i="26" s="1"/>
  <c r="X10" i="26"/>
  <c r="X48" i="26" s="1"/>
  <c r="B10" i="26"/>
  <c r="BZ9" i="26"/>
  <c r="BY9" i="26"/>
  <c r="BX9" i="26"/>
  <c r="BW9" i="26"/>
  <c r="BV9" i="26"/>
  <c r="BU9" i="26"/>
  <c r="X9" i="26"/>
  <c r="B9" i="26"/>
  <c r="BZ8" i="26"/>
  <c r="BY8" i="26"/>
  <c r="BX8" i="26"/>
  <c r="BW8" i="26"/>
  <c r="BV8" i="26"/>
  <c r="BU8" i="26"/>
  <c r="Y8" i="26"/>
  <c r="X8" i="26"/>
  <c r="AJ8" i="26" s="1"/>
  <c r="AJ46" i="26" s="1"/>
  <c r="B8" i="26"/>
  <c r="BZ7" i="26"/>
  <c r="BY7" i="26"/>
  <c r="BX7" i="26"/>
  <c r="BW7" i="26"/>
  <c r="BV7" i="26"/>
  <c r="BU7" i="26"/>
  <c r="AJ7" i="26"/>
  <c r="X7" i="26"/>
  <c r="B7" i="26"/>
  <c r="M6" i="26"/>
  <c r="L6" i="26"/>
  <c r="L44" i="26" s="1"/>
  <c r="BZ73" i="25"/>
  <c r="BY73" i="25"/>
  <c r="BX73" i="25"/>
  <c r="BW73" i="25"/>
  <c r="BV73" i="25"/>
  <c r="BU73" i="25"/>
  <c r="S73" i="25"/>
  <c r="R73" i="25"/>
  <c r="Q73" i="25"/>
  <c r="P73" i="25"/>
  <c r="O73" i="25"/>
  <c r="N73" i="25"/>
  <c r="M73" i="25"/>
  <c r="I73" i="25"/>
  <c r="H73" i="25"/>
  <c r="G73" i="25"/>
  <c r="F73" i="25"/>
  <c r="E73" i="25"/>
  <c r="BZ71" i="25"/>
  <c r="BY71" i="25"/>
  <c r="BX71" i="25"/>
  <c r="BW71" i="25"/>
  <c r="BV71" i="25"/>
  <c r="BU71" i="25"/>
  <c r="P71" i="25"/>
  <c r="O71" i="25"/>
  <c r="N71" i="25"/>
  <c r="M71" i="25"/>
  <c r="L71" i="25"/>
  <c r="BZ70" i="25"/>
  <c r="BY70" i="25"/>
  <c r="BX70" i="25"/>
  <c r="BW70" i="25"/>
  <c r="BV70" i="25"/>
  <c r="BU70" i="25"/>
  <c r="BZ69" i="25"/>
  <c r="BY69" i="25"/>
  <c r="BX69" i="25"/>
  <c r="BW69" i="25"/>
  <c r="BV69" i="25"/>
  <c r="BU69" i="25"/>
  <c r="S69" i="25"/>
  <c r="R69" i="25"/>
  <c r="Q69" i="25"/>
  <c r="O69" i="25"/>
  <c r="N69" i="25"/>
  <c r="M69" i="25"/>
  <c r="BZ68" i="25"/>
  <c r="BY68" i="25"/>
  <c r="BX68" i="25"/>
  <c r="BW68" i="25"/>
  <c r="BV68" i="25"/>
  <c r="BU68" i="25"/>
  <c r="N68" i="25"/>
  <c r="M68" i="25"/>
  <c r="L68" i="25"/>
  <c r="BZ66" i="25"/>
  <c r="BY66" i="25"/>
  <c r="BX66" i="25"/>
  <c r="BW66" i="25"/>
  <c r="BV66" i="25"/>
  <c r="BU66" i="25"/>
  <c r="R66" i="25"/>
  <c r="Q66" i="25"/>
  <c r="P66" i="25"/>
  <c r="O66" i="25"/>
  <c r="N66" i="25"/>
  <c r="M66" i="25"/>
  <c r="L66" i="25"/>
  <c r="B66" i="25"/>
  <c r="BZ65" i="25"/>
  <c r="BY65" i="25"/>
  <c r="BX65" i="25"/>
  <c r="BW65" i="25"/>
  <c r="BV65" i="25"/>
  <c r="BU65" i="25"/>
  <c r="R65" i="25"/>
  <c r="Q65" i="25"/>
  <c r="P65" i="25"/>
  <c r="O65" i="25"/>
  <c r="N65" i="25"/>
  <c r="M65" i="25"/>
  <c r="L65" i="25"/>
  <c r="B65" i="25"/>
  <c r="BZ64" i="25"/>
  <c r="BY64" i="25"/>
  <c r="BX64" i="25"/>
  <c r="BW64" i="25"/>
  <c r="BV64" i="25"/>
  <c r="BU64" i="25"/>
  <c r="N64" i="25"/>
  <c r="M64" i="25"/>
  <c r="L64" i="25"/>
  <c r="B64" i="25"/>
  <c r="BZ62" i="25"/>
  <c r="BY62" i="25"/>
  <c r="BX62" i="25"/>
  <c r="BW62" i="25"/>
  <c r="BV62" i="25"/>
  <c r="BU62" i="25"/>
  <c r="B62" i="25"/>
  <c r="BZ61" i="25"/>
  <c r="BY61" i="25"/>
  <c r="BX61" i="25"/>
  <c r="BW61" i="25"/>
  <c r="BV61" i="25"/>
  <c r="BU61" i="25"/>
  <c r="S61" i="25"/>
  <c r="R61" i="25"/>
  <c r="Q61" i="25"/>
  <c r="P61" i="25"/>
  <c r="O61" i="25"/>
  <c r="N61" i="25"/>
  <c r="M61" i="25"/>
  <c r="B61" i="25"/>
  <c r="BZ60" i="25"/>
  <c r="BY60" i="25"/>
  <c r="BX60" i="25"/>
  <c r="BW60" i="25"/>
  <c r="BV60" i="25"/>
  <c r="BU60" i="25"/>
  <c r="O60" i="25"/>
  <c r="N60" i="25"/>
  <c r="M60" i="25"/>
  <c r="B60" i="25"/>
  <c r="BZ59" i="25"/>
  <c r="BY59" i="25"/>
  <c r="BX59" i="25"/>
  <c r="BW59" i="25"/>
  <c r="BV59" i="25"/>
  <c r="BU59" i="25"/>
  <c r="S59" i="25"/>
  <c r="R59" i="25"/>
  <c r="B59" i="25"/>
  <c r="BZ58" i="25"/>
  <c r="BY58" i="25"/>
  <c r="BX58" i="25"/>
  <c r="BW58" i="25"/>
  <c r="BV58" i="25"/>
  <c r="BU58" i="25"/>
  <c r="S58" i="25"/>
  <c r="R58" i="25"/>
  <c r="Q58" i="25"/>
  <c r="P58" i="25"/>
  <c r="O58" i="25"/>
  <c r="N58" i="25"/>
  <c r="M58" i="25"/>
  <c r="L58" i="25"/>
  <c r="B58" i="25"/>
  <c r="BZ57" i="25"/>
  <c r="BY57" i="25"/>
  <c r="BX57" i="25"/>
  <c r="BW57" i="25"/>
  <c r="BV57" i="25"/>
  <c r="BU57" i="25"/>
  <c r="S57" i="25"/>
  <c r="R57" i="25"/>
  <c r="Q57" i="25"/>
  <c r="P57" i="25"/>
  <c r="O57" i="25"/>
  <c r="N57" i="25"/>
  <c r="M57" i="25"/>
  <c r="L57" i="25"/>
  <c r="B57" i="25"/>
  <c r="BZ55" i="25"/>
  <c r="BY55" i="25"/>
  <c r="BX55" i="25"/>
  <c r="BW55" i="25"/>
  <c r="BV55" i="25"/>
  <c r="BU55" i="25"/>
  <c r="O55" i="25"/>
  <c r="N55" i="25"/>
  <c r="M55" i="25"/>
  <c r="L55" i="25"/>
  <c r="B55" i="25"/>
  <c r="BZ54" i="25"/>
  <c r="BY54" i="25"/>
  <c r="BX54" i="25"/>
  <c r="BW54" i="25"/>
  <c r="BV54" i="25"/>
  <c r="BU54" i="25"/>
  <c r="O54" i="25"/>
  <c r="N54" i="25"/>
  <c r="M54" i="25"/>
  <c r="L54" i="25"/>
  <c r="B54" i="25"/>
  <c r="BZ53" i="25"/>
  <c r="BY53" i="25"/>
  <c r="BX53" i="25"/>
  <c r="BW53" i="25"/>
  <c r="BV53" i="25"/>
  <c r="BU53" i="25"/>
  <c r="O53" i="25"/>
  <c r="N53" i="25"/>
  <c r="M53" i="25"/>
  <c r="L53" i="25"/>
  <c r="B53" i="25"/>
  <c r="BZ52" i="25"/>
  <c r="BY52" i="25"/>
  <c r="BX52" i="25"/>
  <c r="BW52" i="25"/>
  <c r="BV52" i="25"/>
  <c r="BU52" i="25"/>
  <c r="O52" i="25"/>
  <c r="N52" i="25"/>
  <c r="M52" i="25"/>
  <c r="L52" i="25"/>
  <c r="B52" i="25"/>
  <c r="BZ51" i="25"/>
  <c r="BY51" i="25"/>
  <c r="BX51" i="25"/>
  <c r="BW51" i="25"/>
  <c r="BV51" i="25"/>
  <c r="BU51" i="25"/>
  <c r="S51" i="25"/>
  <c r="R51" i="25"/>
  <c r="B51" i="25"/>
  <c r="BZ49" i="25"/>
  <c r="BY49" i="25"/>
  <c r="BX49" i="25"/>
  <c r="BW49" i="25"/>
  <c r="BV49" i="25"/>
  <c r="BU49" i="25"/>
  <c r="AJ49" i="25"/>
  <c r="S49" i="25"/>
  <c r="R49" i="25"/>
  <c r="Q49" i="25"/>
  <c r="P49" i="25"/>
  <c r="O49" i="25"/>
  <c r="M49" i="25"/>
  <c r="L49" i="25"/>
  <c r="B49" i="25"/>
  <c r="BZ48" i="25"/>
  <c r="BY48" i="25"/>
  <c r="BX48" i="25"/>
  <c r="BW48" i="25"/>
  <c r="BV48" i="25"/>
  <c r="BU48" i="25"/>
  <c r="M48" i="25"/>
  <c r="L48" i="25"/>
  <c r="B48" i="25"/>
  <c r="BZ47" i="25"/>
  <c r="BY47" i="25"/>
  <c r="BX47" i="25"/>
  <c r="BW47" i="25"/>
  <c r="BV47" i="25"/>
  <c r="BU47" i="25"/>
  <c r="M47" i="25"/>
  <c r="L47" i="25"/>
  <c r="B47" i="25"/>
  <c r="BZ46" i="25"/>
  <c r="BY46" i="25"/>
  <c r="BX46" i="25"/>
  <c r="BW46" i="25"/>
  <c r="BV46" i="25"/>
  <c r="BU46" i="25"/>
  <c r="O46" i="25"/>
  <c r="N46" i="25"/>
  <c r="M46" i="25"/>
  <c r="L46" i="25"/>
  <c r="B46" i="25"/>
  <c r="BZ45" i="25"/>
  <c r="BY45" i="25"/>
  <c r="BX45" i="25"/>
  <c r="BW45" i="25"/>
  <c r="BV45" i="25"/>
  <c r="BU45" i="25"/>
  <c r="M45" i="25"/>
  <c r="L45" i="25"/>
  <c r="B45" i="25"/>
  <c r="BZ35" i="25"/>
  <c r="BY35" i="25"/>
  <c r="BX35" i="25"/>
  <c r="BW35" i="25"/>
  <c r="BV35" i="25"/>
  <c r="BU35" i="25"/>
  <c r="AG35" i="25"/>
  <c r="AG73" i="25" s="1"/>
  <c r="AF35" i="25"/>
  <c r="AF73" i="25" s="1"/>
  <c r="AE35" i="25"/>
  <c r="AE73" i="25" s="1"/>
  <c r="AD35" i="25"/>
  <c r="AD73" i="25" s="1"/>
  <c r="AC35" i="25"/>
  <c r="AC73" i="25" s="1"/>
  <c r="AB35" i="25"/>
  <c r="AB73" i="25" s="1"/>
  <c r="AA35" i="25"/>
  <c r="Z35" i="25"/>
  <c r="Z73" i="25" s="1"/>
  <c r="Y35" i="25"/>
  <c r="Y73" i="25" s="1"/>
  <c r="BZ33" i="25"/>
  <c r="BY33" i="25"/>
  <c r="BX33" i="25"/>
  <c r="BW33" i="25"/>
  <c r="BV33" i="25"/>
  <c r="BU33" i="25"/>
  <c r="Y33" i="25"/>
  <c r="Y71" i="25" s="1"/>
  <c r="X33" i="25"/>
  <c r="X71" i="25" s="1"/>
  <c r="BZ32" i="25"/>
  <c r="BY32" i="25"/>
  <c r="BX32" i="25"/>
  <c r="BW32" i="25"/>
  <c r="BV32" i="25"/>
  <c r="BU32" i="25"/>
  <c r="BZ31" i="25"/>
  <c r="BY31" i="25"/>
  <c r="BX31" i="25"/>
  <c r="BW31" i="25"/>
  <c r="BV31" i="25"/>
  <c r="BU31" i="25"/>
  <c r="AA31" i="25"/>
  <c r="AA69" i="25" s="1"/>
  <c r="Y31" i="25"/>
  <c r="Y69" i="25" s="1"/>
  <c r="BZ30" i="25"/>
  <c r="BY30" i="25"/>
  <c r="BX30" i="25"/>
  <c r="BW30" i="25"/>
  <c r="BV30" i="25"/>
  <c r="BU30" i="25"/>
  <c r="X30" i="25"/>
  <c r="AJ30" i="25" s="1"/>
  <c r="AJ68" i="25" s="1"/>
  <c r="C30" i="25"/>
  <c r="BZ28" i="25"/>
  <c r="BY28" i="25"/>
  <c r="BX28" i="25"/>
  <c r="BW28" i="25"/>
  <c r="BV28" i="25"/>
  <c r="BU28" i="25"/>
  <c r="Z28" i="25"/>
  <c r="Z66" i="25" s="1"/>
  <c r="Y28" i="25"/>
  <c r="Y66" i="25" s="1"/>
  <c r="X28" i="25"/>
  <c r="BF28" i="25" s="1"/>
  <c r="B28" i="25"/>
  <c r="BZ27" i="25"/>
  <c r="BY27" i="25"/>
  <c r="BX27" i="25"/>
  <c r="BW27" i="25"/>
  <c r="BV27" i="25"/>
  <c r="BU27" i="25"/>
  <c r="AK27" i="25"/>
  <c r="AK65" i="25" s="1"/>
  <c r="Z27" i="25"/>
  <c r="Z65" i="25" s="1"/>
  <c r="Y27" i="25"/>
  <c r="Y65" i="25" s="1"/>
  <c r="X27" i="25"/>
  <c r="X65" i="25" s="1"/>
  <c r="B27" i="25"/>
  <c r="BZ26" i="25"/>
  <c r="BY26" i="25"/>
  <c r="BX26" i="25"/>
  <c r="BW26" i="25"/>
  <c r="BV26" i="25"/>
  <c r="BU26" i="25"/>
  <c r="X26" i="25"/>
  <c r="X64" i="25" s="1"/>
  <c r="B26" i="25"/>
  <c r="N25" i="25"/>
  <c r="N63" i="25" s="1"/>
  <c r="M25" i="25"/>
  <c r="M63" i="25" s="1"/>
  <c r="L25" i="25"/>
  <c r="L63" i="25" s="1"/>
  <c r="BZ24" i="25"/>
  <c r="BY24" i="25"/>
  <c r="BX24" i="25"/>
  <c r="BW24" i="25"/>
  <c r="BV24" i="25"/>
  <c r="BU24" i="25"/>
  <c r="B24" i="25"/>
  <c r="BZ23" i="25"/>
  <c r="BY23" i="25"/>
  <c r="BX23" i="25"/>
  <c r="BW23" i="25"/>
  <c r="BV23" i="25"/>
  <c r="BU23" i="25"/>
  <c r="AA23" i="25"/>
  <c r="AA61" i="25" s="1"/>
  <c r="Z23" i="25"/>
  <c r="Z61" i="25" s="1"/>
  <c r="Y23" i="25"/>
  <c r="Y61" i="25" s="1"/>
  <c r="B23" i="25"/>
  <c r="BZ22" i="25"/>
  <c r="BY22" i="25"/>
  <c r="BX22" i="25"/>
  <c r="BW22" i="25"/>
  <c r="BV22" i="25"/>
  <c r="BU22" i="25"/>
  <c r="Y22" i="25"/>
  <c r="Y60" i="25" s="1"/>
  <c r="B22" i="25"/>
  <c r="BZ21" i="25"/>
  <c r="BY21" i="25"/>
  <c r="BX21" i="25"/>
  <c r="BW21" i="25"/>
  <c r="BV21" i="25"/>
  <c r="BU21" i="25"/>
  <c r="AA21" i="25"/>
  <c r="AA59" i="25" s="1"/>
  <c r="B21" i="25"/>
  <c r="BZ20" i="25"/>
  <c r="BY20" i="25"/>
  <c r="BX20" i="25"/>
  <c r="BW20" i="25"/>
  <c r="BV20" i="25"/>
  <c r="BU20" i="25"/>
  <c r="AA20" i="25"/>
  <c r="AA58" i="25" s="1"/>
  <c r="Z20" i="25"/>
  <c r="Z58" i="25" s="1"/>
  <c r="Y20" i="25"/>
  <c r="Y58" i="25" s="1"/>
  <c r="X20" i="25"/>
  <c r="AJ20" i="25" s="1"/>
  <c r="AJ58" i="25" s="1"/>
  <c r="T20" i="25"/>
  <c r="T58" i="25" s="1"/>
  <c r="B20" i="25"/>
  <c r="BZ19" i="25"/>
  <c r="BY19" i="25"/>
  <c r="BX19" i="25"/>
  <c r="BW19" i="25"/>
  <c r="BV19" i="25"/>
  <c r="BU19" i="25"/>
  <c r="AA19" i="25"/>
  <c r="Z19" i="25"/>
  <c r="Z57" i="25" s="1"/>
  <c r="Y19" i="25"/>
  <c r="Y57" i="25" s="1"/>
  <c r="X19" i="25"/>
  <c r="AJ19" i="25" s="1"/>
  <c r="AJ57" i="25" s="1"/>
  <c r="T19" i="25"/>
  <c r="T57" i="25" s="1"/>
  <c r="B19" i="25"/>
  <c r="BZ17" i="25"/>
  <c r="BY17" i="25"/>
  <c r="BX17" i="25"/>
  <c r="BW17" i="25"/>
  <c r="BV17" i="25"/>
  <c r="BU17" i="25"/>
  <c r="AJ17" i="25"/>
  <c r="AJ55" i="25" s="1"/>
  <c r="Y17" i="25"/>
  <c r="Y55" i="25" s="1"/>
  <c r="X17" i="25"/>
  <c r="X55" i="25" s="1"/>
  <c r="B17" i="25"/>
  <c r="BZ16" i="25"/>
  <c r="BY16" i="25"/>
  <c r="BX16" i="25"/>
  <c r="BW16" i="25"/>
  <c r="BV16" i="25"/>
  <c r="BU16" i="25"/>
  <c r="Y16" i="25"/>
  <c r="Y54" i="25" s="1"/>
  <c r="X16" i="25"/>
  <c r="X54" i="25" s="1"/>
  <c r="B16" i="25"/>
  <c r="BZ15" i="25"/>
  <c r="BY15" i="25"/>
  <c r="BX15" i="25"/>
  <c r="BW15" i="25"/>
  <c r="BV15" i="25"/>
  <c r="BU15" i="25"/>
  <c r="AJ15" i="25"/>
  <c r="AJ53" i="25" s="1"/>
  <c r="Y15" i="25"/>
  <c r="Y53" i="25" s="1"/>
  <c r="X15" i="25"/>
  <c r="X53" i="25" s="1"/>
  <c r="B15" i="25"/>
  <c r="BZ14" i="25"/>
  <c r="BY14" i="25"/>
  <c r="BX14" i="25"/>
  <c r="BW14" i="25"/>
  <c r="BV14" i="25"/>
  <c r="BU14" i="25"/>
  <c r="Y14" i="25"/>
  <c r="Y52" i="25" s="1"/>
  <c r="X14" i="25"/>
  <c r="X52" i="25" s="1"/>
  <c r="B14" i="25"/>
  <c r="BZ13" i="25"/>
  <c r="BY13" i="25"/>
  <c r="BX13" i="25"/>
  <c r="BW13" i="25"/>
  <c r="BV13" i="25"/>
  <c r="BU13" i="25"/>
  <c r="AA13" i="25"/>
  <c r="AA51" i="25" s="1"/>
  <c r="B13" i="25"/>
  <c r="BZ11" i="25"/>
  <c r="BY11" i="25"/>
  <c r="BX11" i="25"/>
  <c r="BW11" i="25"/>
  <c r="BV11" i="25"/>
  <c r="BU11" i="25"/>
  <c r="AA11" i="25"/>
  <c r="AA49" i="25" s="1"/>
  <c r="Z11" i="25"/>
  <c r="Z49" i="25" s="1"/>
  <c r="X11" i="25"/>
  <c r="X49" i="25" s="1"/>
  <c r="B11" i="25"/>
  <c r="BZ10" i="25"/>
  <c r="BY10" i="25"/>
  <c r="BX10" i="25"/>
  <c r="BW10" i="25"/>
  <c r="BV10" i="25"/>
  <c r="BU10" i="25"/>
  <c r="X10" i="25"/>
  <c r="X48" i="25" s="1"/>
  <c r="B10" i="25"/>
  <c r="BZ9" i="25"/>
  <c r="BY9" i="25"/>
  <c r="BX9" i="25"/>
  <c r="BW9" i="25"/>
  <c r="BV9" i="25"/>
  <c r="BU9" i="25"/>
  <c r="X9" i="25"/>
  <c r="X47" i="25" s="1"/>
  <c r="B9" i="25"/>
  <c r="BZ8" i="25"/>
  <c r="BY8" i="25"/>
  <c r="BX8" i="25"/>
  <c r="BW8" i="25"/>
  <c r="BV8" i="25"/>
  <c r="BU8" i="25"/>
  <c r="Y8" i="25"/>
  <c r="Y46" i="25" s="1"/>
  <c r="X8" i="25"/>
  <c r="AR8" i="25" s="1"/>
  <c r="B8" i="25"/>
  <c r="BZ7" i="25"/>
  <c r="BY7" i="25"/>
  <c r="BX7" i="25"/>
  <c r="BW7" i="25"/>
  <c r="BV7" i="25"/>
  <c r="BU7" i="25"/>
  <c r="X7" i="25"/>
  <c r="X45" i="25" s="1"/>
  <c r="B7" i="25"/>
  <c r="M6" i="25"/>
  <c r="M44" i="25" s="1"/>
  <c r="L6" i="25"/>
  <c r="L44" i="25" s="1"/>
  <c r="BZ73" i="24"/>
  <c r="BY73" i="24"/>
  <c r="BX73" i="24"/>
  <c r="BW73" i="24"/>
  <c r="BV73" i="24"/>
  <c r="BU73" i="24"/>
  <c r="S73" i="24"/>
  <c r="R73" i="24"/>
  <c r="Q73" i="24"/>
  <c r="P73" i="24"/>
  <c r="O73" i="24"/>
  <c r="N73" i="24"/>
  <c r="M73" i="24"/>
  <c r="I73" i="24"/>
  <c r="H73" i="24"/>
  <c r="G73" i="24"/>
  <c r="F73" i="24"/>
  <c r="E73" i="24"/>
  <c r="BZ71" i="24"/>
  <c r="BY71" i="24"/>
  <c r="BX71" i="24"/>
  <c r="BW71" i="24"/>
  <c r="BV71" i="24"/>
  <c r="BU71" i="24"/>
  <c r="P71" i="24"/>
  <c r="O71" i="24"/>
  <c r="N71" i="24"/>
  <c r="M71" i="24"/>
  <c r="L71" i="24"/>
  <c r="BZ70" i="24"/>
  <c r="BY70" i="24"/>
  <c r="BX70" i="24"/>
  <c r="BW70" i="24"/>
  <c r="BV70" i="24"/>
  <c r="BU70" i="24"/>
  <c r="BZ69" i="24"/>
  <c r="BY69" i="24"/>
  <c r="BX69" i="24"/>
  <c r="BW69" i="24"/>
  <c r="BV69" i="24"/>
  <c r="BU69" i="24"/>
  <c r="S69" i="24"/>
  <c r="R69" i="24"/>
  <c r="Q69" i="24"/>
  <c r="O69" i="24"/>
  <c r="N69" i="24"/>
  <c r="M69" i="24"/>
  <c r="BZ68" i="24"/>
  <c r="BY68" i="24"/>
  <c r="BX68" i="24"/>
  <c r="BW68" i="24"/>
  <c r="BV68" i="24"/>
  <c r="BU68" i="24"/>
  <c r="N68" i="24"/>
  <c r="M68" i="24"/>
  <c r="L68" i="24"/>
  <c r="BZ66" i="24"/>
  <c r="BY66" i="24"/>
  <c r="BX66" i="24"/>
  <c r="BW66" i="24"/>
  <c r="BV66" i="24"/>
  <c r="BU66" i="24"/>
  <c r="R66" i="24"/>
  <c r="Q66" i="24"/>
  <c r="P66" i="24"/>
  <c r="O66" i="24"/>
  <c r="N66" i="24"/>
  <c r="M66" i="24"/>
  <c r="L66" i="24"/>
  <c r="B66" i="24"/>
  <c r="BZ65" i="24"/>
  <c r="BY65" i="24"/>
  <c r="BX65" i="24"/>
  <c r="BW65" i="24"/>
  <c r="BV65" i="24"/>
  <c r="BU65" i="24"/>
  <c r="R65" i="24"/>
  <c r="Q65" i="24"/>
  <c r="P65" i="24"/>
  <c r="O65" i="24"/>
  <c r="N65" i="24"/>
  <c r="M65" i="24"/>
  <c r="L65" i="24"/>
  <c r="B65" i="24"/>
  <c r="BZ64" i="24"/>
  <c r="BY64" i="24"/>
  <c r="BX64" i="24"/>
  <c r="BW64" i="24"/>
  <c r="BV64" i="24"/>
  <c r="BU64" i="24"/>
  <c r="N64" i="24"/>
  <c r="M64" i="24"/>
  <c r="L64" i="24"/>
  <c r="B64" i="24"/>
  <c r="BZ62" i="24"/>
  <c r="BY62" i="24"/>
  <c r="BX62" i="24"/>
  <c r="BW62" i="24"/>
  <c r="BV62" i="24"/>
  <c r="BU62" i="24"/>
  <c r="B62" i="24"/>
  <c r="BZ61" i="24"/>
  <c r="BY61" i="24"/>
  <c r="BX61" i="24"/>
  <c r="BW61" i="24"/>
  <c r="BV61" i="24"/>
  <c r="BU61" i="24"/>
  <c r="S61" i="24"/>
  <c r="R61" i="24"/>
  <c r="Q61" i="24"/>
  <c r="P61" i="24"/>
  <c r="O61" i="24"/>
  <c r="N61" i="24"/>
  <c r="M61" i="24"/>
  <c r="B61" i="24"/>
  <c r="BZ60" i="24"/>
  <c r="BY60" i="24"/>
  <c r="BX60" i="24"/>
  <c r="BW60" i="24"/>
  <c r="BV60" i="24"/>
  <c r="BU60" i="24"/>
  <c r="O60" i="24"/>
  <c r="N60" i="24"/>
  <c r="M60" i="24"/>
  <c r="B60" i="24"/>
  <c r="BZ59" i="24"/>
  <c r="BY59" i="24"/>
  <c r="BX59" i="24"/>
  <c r="BW59" i="24"/>
  <c r="BV59" i="24"/>
  <c r="BU59" i="24"/>
  <c r="S59" i="24"/>
  <c r="R59" i="24"/>
  <c r="B59" i="24"/>
  <c r="BZ58" i="24"/>
  <c r="BY58" i="24"/>
  <c r="BX58" i="24"/>
  <c r="BW58" i="24"/>
  <c r="BV58" i="24"/>
  <c r="BU58" i="24"/>
  <c r="S58" i="24"/>
  <c r="R58" i="24"/>
  <c r="Q58" i="24"/>
  <c r="P58" i="24"/>
  <c r="O58" i="24"/>
  <c r="N58" i="24"/>
  <c r="M58" i="24"/>
  <c r="L58" i="24"/>
  <c r="B58" i="24"/>
  <c r="BZ57" i="24"/>
  <c r="BY57" i="24"/>
  <c r="BX57" i="24"/>
  <c r="BW57" i="24"/>
  <c r="BV57" i="24"/>
  <c r="BU57" i="24"/>
  <c r="S57" i="24"/>
  <c r="R57" i="24"/>
  <c r="Q57" i="24"/>
  <c r="P57" i="24"/>
  <c r="O57" i="24"/>
  <c r="N57" i="24"/>
  <c r="M57" i="24"/>
  <c r="L57" i="24"/>
  <c r="B57" i="24"/>
  <c r="BZ55" i="24"/>
  <c r="BY55" i="24"/>
  <c r="BX55" i="24"/>
  <c r="BW55" i="24"/>
  <c r="BV55" i="24"/>
  <c r="BU55" i="24"/>
  <c r="O55" i="24"/>
  <c r="N55" i="24"/>
  <c r="M55" i="24"/>
  <c r="L55" i="24"/>
  <c r="B55" i="24"/>
  <c r="BZ54" i="24"/>
  <c r="BY54" i="24"/>
  <c r="BX54" i="24"/>
  <c r="BW54" i="24"/>
  <c r="BV54" i="24"/>
  <c r="BU54" i="24"/>
  <c r="O54" i="24"/>
  <c r="N54" i="24"/>
  <c r="M54" i="24"/>
  <c r="L54" i="24"/>
  <c r="B54" i="24"/>
  <c r="BZ53" i="24"/>
  <c r="BY53" i="24"/>
  <c r="BX53" i="24"/>
  <c r="BW53" i="24"/>
  <c r="BV53" i="24"/>
  <c r="BU53" i="24"/>
  <c r="O53" i="24"/>
  <c r="N53" i="24"/>
  <c r="M53" i="24"/>
  <c r="L53" i="24"/>
  <c r="B53" i="24"/>
  <c r="BZ52" i="24"/>
  <c r="BY52" i="24"/>
  <c r="BX52" i="24"/>
  <c r="BW52" i="24"/>
  <c r="BV52" i="24"/>
  <c r="BU52" i="24"/>
  <c r="O52" i="24"/>
  <c r="N52" i="24"/>
  <c r="M52" i="24"/>
  <c r="L52" i="24"/>
  <c r="B52" i="24"/>
  <c r="BZ51" i="24"/>
  <c r="BY51" i="24"/>
  <c r="BX51" i="24"/>
  <c r="BW51" i="24"/>
  <c r="BV51" i="24"/>
  <c r="BU51" i="24"/>
  <c r="S51" i="24"/>
  <c r="R51" i="24"/>
  <c r="B51" i="24"/>
  <c r="BZ49" i="24"/>
  <c r="BY49" i="24"/>
  <c r="BX49" i="24"/>
  <c r="BW49" i="24"/>
  <c r="BV49" i="24"/>
  <c r="BU49" i="24"/>
  <c r="AJ49" i="24"/>
  <c r="S49" i="24"/>
  <c r="R49" i="24"/>
  <c r="Q49" i="24"/>
  <c r="P49" i="24"/>
  <c r="O49" i="24"/>
  <c r="M49" i="24"/>
  <c r="L49" i="24"/>
  <c r="B49" i="24"/>
  <c r="BZ48" i="24"/>
  <c r="BY48" i="24"/>
  <c r="BX48" i="24"/>
  <c r="BW48" i="24"/>
  <c r="BV48" i="24"/>
  <c r="BU48" i="24"/>
  <c r="M48" i="24"/>
  <c r="L48" i="24"/>
  <c r="B48" i="24"/>
  <c r="BZ47" i="24"/>
  <c r="BY47" i="24"/>
  <c r="BX47" i="24"/>
  <c r="BW47" i="24"/>
  <c r="BV47" i="24"/>
  <c r="BU47" i="24"/>
  <c r="M47" i="24"/>
  <c r="L47" i="24"/>
  <c r="B47" i="24"/>
  <c r="BZ46" i="24"/>
  <c r="BY46" i="24"/>
  <c r="BX46" i="24"/>
  <c r="BW46" i="24"/>
  <c r="BV46" i="24"/>
  <c r="BU46" i="24"/>
  <c r="O46" i="24"/>
  <c r="N46" i="24"/>
  <c r="M46" i="24"/>
  <c r="L46" i="24"/>
  <c r="B46" i="24"/>
  <c r="BZ45" i="24"/>
  <c r="BY45" i="24"/>
  <c r="BX45" i="24"/>
  <c r="BW45" i="24"/>
  <c r="BV45" i="24"/>
  <c r="BU45" i="24"/>
  <c r="M45" i="24"/>
  <c r="L45" i="24"/>
  <c r="B45" i="24"/>
  <c r="BZ35" i="24"/>
  <c r="BY35" i="24"/>
  <c r="BX35" i="24"/>
  <c r="BW35" i="24"/>
  <c r="BV35" i="24"/>
  <c r="BU35" i="24"/>
  <c r="AG35" i="24"/>
  <c r="AG73" i="24" s="1"/>
  <c r="AF35" i="24"/>
  <c r="AF73" i="24" s="1"/>
  <c r="AE35" i="24"/>
  <c r="AE73" i="24" s="1"/>
  <c r="AD35" i="24"/>
  <c r="AD73" i="24" s="1"/>
  <c r="AC35" i="24"/>
  <c r="AC73" i="24" s="1"/>
  <c r="AB35" i="24"/>
  <c r="AB73" i="24" s="1"/>
  <c r="AA35" i="24"/>
  <c r="AA73" i="24" s="1"/>
  <c r="Z35" i="24"/>
  <c r="Z73" i="24" s="1"/>
  <c r="Y35" i="24"/>
  <c r="Y73" i="24" s="1"/>
  <c r="BZ33" i="24"/>
  <c r="BY33" i="24"/>
  <c r="BX33" i="24"/>
  <c r="BW33" i="24"/>
  <c r="BV33" i="24"/>
  <c r="BU33" i="24"/>
  <c r="AJ33" i="24"/>
  <c r="AJ71" i="24" s="1"/>
  <c r="Y33" i="24"/>
  <c r="Y71" i="24" s="1"/>
  <c r="X33" i="24"/>
  <c r="X71" i="24" s="1"/>
  <c r="BZ32" i="24"/>
  <c r="BY32" i="24"/>
  <c r="BX32" i="24"/>
  <c r="BW32" i="24"/>
  <c r="BV32" i="24"/>
  <c r="BU32" i="24"/>
  <c r="BZ31" i="24"/>
  <c r="BY31" i="24"/>
  <c r="BX31" i="24"/>
  <c r="BW31" i="24"/>
  <c r="BV31" i="24"/>
  <c r="BU31" i="24"/>
  <c r="AA31" i="24"/>
  <c r="AA69" i="24" s="1"/>
  <c r="Y31" i="24"/>
  <c r="Y69" i="24" s="1"/>
  <c r="BZ30" i="24"/>
  <c r="BY30" i="24"/>
  <c r="BX30" i="24"/>
  <c r="BW30" i="24"/>
  <c r="BV30" i="24"/>
  <c r="BU30" i="24"/>
  <c r="X30" i="24"/>
  <c r="X68" i="24" s="1"/>
  <c r="C30" i="24"/>
  <c r="BZ28" i="24"/>
  <c r="BY28" i="24"/>
  <c r="BX28" i="24"/>
  <c r="BW28" i="24"/>
  <c r="BV28" i="24"/>
  <c r="BU28" i="24"/>
  <c r="Z28" i="24"/>
  <c r="Z66" i="24" s="1"/>
  <c r="Y28" i="24"/>
  <c r="Y66" i="24" s="1"/>
  <c r="X28" i="24"/>
  <c r="X66" i="24" s="1"/>
  <c r="B28" i="24"/>
  <c r="BZ27" i="24"/>
  <c r="BY27" i="24"/>
  <c r="BX27" i="24"/>
  <c r="BW27" i="24"/>
  <c r="BV27" i="24"/>
  <c r="BU27" i="24"/>
  <c r="Z27" i="24"/>
  <c r="Z65" i="24" s="1"/>
  <c r="Y27" i="24"/>
  <c r="Y65" i="24" s="1"/>
  <c r="X27" i="24"/>
  <c r="X65" i="24" s="1"/>
  <c r="B27" i="24"/>
  <c r="BZ26" i="24"/>
  <c r="BY26" i="24"/>
  <c r="BX26" i="24"/>
  <c r="BW26" i="24"/>
  <c r="BV26" i="24"/>
  <c r="BU26" i="24"/>
  <c r="X26" i="24"/>
  <c r="X64" i="24" s="1"/>
  <c r="B26" i="24"/>
  <c r="X25" i="24"/>
  <c r="X63" i="24" s="1"/>
  <c r="N25" i="24"/>
  <c r="N63" i="24" s="1"/>
  <c r="M25" i="24"/>
  <c r="M63" i="24" s="1"/>
  <c r="L25" i="24"/>
  <c r="L63" i="24" s="1"/>
  <c r="BZ24" i="24"/>
  <c r="BY24" i="24"/>
  <c r="BX24" i="24"/>
  <c r="BW24" i="24"/>
  <c r="BV24" i="24"/>
  <c r="BU24" i="24"/>
  <c r="B24" i="24"/>
  <c r="BZ23" i="24"/>
  <c r="BY23" i="24"/>
  <c r="BX23" i="24"/>
  <c r="BW23" i="24"/>
  <c r="BV23" i="24"/>
  <c r="BU23" i="24"/>
  <c r="AA23" i="24"/>
  <c r="AA61" i="24" s="1"/>
  <c r="Z23" i="24"/>
  <c r="Z61" i="24" s="1"/>
  <c r="Y23" i="24"/>
  <c r="Y61" i="24" s="1"/>
  <c r="B23" i="24"/>
  <c r="BZ22" i="24"/>
  <c r="BY22" i="24"/>
  <c r="BX22" i="24"/>
  <c r="BW22" i="24"/>
  <c r="BV22" i="24"/>
  <c r="BU22" i="24"/>
  <c r="Y22" i="24"/>
  <c r="Y60" i="24" s="1"/>
  <c r="B22" i="24"/>
  <c r="BZ21" i="24"/>
  <c r="BY21" i="24"/>
  <c r="BX21" i="24"/>
  <c r="BW21" i="24"/>
  <c r="BV21" i="24"/>
  <c r="BU21" i="24"/>
  <c r="AA21" i="24"/>
  <c r="AA59" i="24" s="1"/>
  <c r="B21" i="24"/>
  <c r="BZ20" i="24"/>
  <c r="BY20" i="24"/>
  <c r="BX20" i="24"/>
  <c r="BW20" i="24"/>
  <c r="BV20" i="24"/>
  <c r="BU20" i="24"/>
  <c r="AA20" i="24"/>
  <c r="AA58" i="24" s="1"/>
  <c r="Z20" i="24"/>
  <c r="Z58" i="24" s="1"/>
  <c r="Y20" i="24"/>
  <c r="Y58" i="24" s="1"/>
  <c r="X20" i="24"/>
  <c r="X58" i="24" s="1"/>
  <c r="T20" i="24"/>
  <c r="T58" i="24" s="1"/>
  <c r="B20" i="24"/>
  <c r="BZ19" i="24"/>
  <c r="BY19" i="24"/>
  <c r="BX19" i="24"/>
  <c r="BW19" i="24"/>
  <c r="BV19" i="24"/>
  <c r="BU19" i="24"/>
  <c r="AA19" i="24"/>
  <c r="AA57" i="24" s="1"/>
  <c r="Z19" i="24"/>
  <c r="Z57" i="24" s="1"/>
  <c r="Y19" i="24"/>
  <c r="Y57" i="24" s="1"/>
  <c r="X19" i="24"/>
  <c r="X57" i="24" s="1"/>
  <c r="T19" i="24"/>
  <c r="T57" i="24" s="1"/>
  <c r="B19" i="24"/>
  <c r="BZ17" i="24"/>
  <c r="BY17" i="24"/>
  <c r="BX17" i="24"/>
  <c r="BW17" i="24"/>
  <c r="BV17" i="24"/>
  <c r="BU17" i="24"/>
  <c r="AJ17" i="24"/>
  <c r="AJ55" i="24" s="1"/>
  <c r="Y17" i="24"/>
  <c r="Y55" i="24" s="1"/>
  <c r="X17" i="24"/>
  <c r="X55" i="24" s="1"/>
  <c r="B17" i="24"/>
  <c r="BZ16" i="24"/>
  <c r="BY16" i="24"/>
  <c r="BX16" i="24"/>
  <c r="BW16" i="24"/>
  <c r="BV16" i="24"/>
  <c r="BU16" i="24"/>
  <c r="Y16" i="24"/>
  <c r="Y54" i="24" s="1"/>
  <c r="X16" i="24"/>
  <c r="X54" i="24" s="1"/>
  <c r="B16" i="24"/>
  <c r="BZ15" i="24"/>
  <c r="BY15" i="24"/>
  <c r="BX15" i="24"/>
  <c r="BW15" i="24"/>
  <c r="BV15" i="24"/>
  <c r="BU15" i="24"/>
  <c r="AJ15" i="24"/>
  <c r="AJ53" i="24" s="1"/>
  <c r="Y15" i="24"/>
  <c r="Y53" i="24" s="1"/>
  <c r="X15" i="24"/>
  <c r="X53" i="24" s="1"/>
  <c r="B15" i="24"/>
  <c r="BZ14" i="24"/>
  <c r="BY14" i="24"/>
  <c r="BX14" i="24"/>
  <c r="BW14" i="24"/>
  <c r="BV14" i="24"/>
  <c r="BU14" i="24"/>
  <c r="Y14" i="24"/>
  <c r="Y52" i="24" s="1"/>
  <c r="X14" i="24"/>
  <c r="X52" i="24" s="1"/>
  <c r="B14" i="24"/>
  <c r="BZ13" i="24"/>
  <c r="BY13" i="24"/>
  <c r="BX13" i="24"/>
  <c r="BW13" i="24"/>
  <c r="BV13" i="24"/>
  <c r="BU13" i="24"/>
  <c r="AA13" i="24"/>
  <c r="AA51" i="24" s="1"/>
  <c r="B13" i="24"/>
  <c r="BZ11" i="24"/>
  <c r="BY11" i="24"/>
  <c r="BX11" i="24"/>
  <c r="BW11" i="24"/>
  <c r="BV11" i="24"/>
  <c r="BU11" i="24"/>
  <c r="AA11" i="24"/>
  <c r="AS11" i="24" s="1"/>
  <c r="Z11" i="24"/>
  <c r="Z49" i="24" s="1"/>
  <c r="X11" i="24"/>
  <c r="X49" i="24" s="1"/>
  <c r="B11" i="24"/>
  <c r="BZ10" i="24"/>
  <c r="BY10" i="24"/>
  <c r="BX10" i="24"/>
  <c r="BW10" i="24"/>
  <c r="BV10" i="24"/>
  <c r="BU10" i="24"/>
  <c r="X10" i="24"/>
  <c r="X48" i="24" s="1"/>
  <c r="B10" i="24"/>
  <c r="BZ9" i="24"/>
  <c r="BY9" i="24"/>
  <c r="BX9" i="24"/>
  <c r="BW9" i="24"/>
  <c r="BV9" i="24"/>
  <c r="BU9" i="24"/>
  <c r="X9" i="24"/>
  <c r="AJ9" i="24" s="1"/>
  <c r="AJ47" i="24" s="1"/>
  <c r="B9" i="24"/>
  <c r="BZ8" i="24"/>
  <c r="BY8" i="24"/>
  <c r="BX8" i="24"/>
  <c r="BW8" i="24"/>
  <c r="BV8" i="24"/>
  <c r="BU8" i="24"/>
  <c r="Y8" i="24"/>
  <c r="Y46" i="24" s="1"/>
  <c r="X8" i="24"/>
  <c r="AJ8" i="24" s="1"/>
  <c r="AJ46" i="24" s="1"/>
  <c r="B8" i="24"/>
  <c r="BZ7" i="24"/>
  <c r="BY7" i="24"/>
  <c r="BX7" i="24"/>
  <c r="BW7" i="24"/>
  <c r="BV7" i="24"/>
  <c r="BU7" i="24"/>
  <c r="X7" i="24"/>
  <c r="X45" i="24" s="1"/>
  <c r="B7" i="24"/>
  <c r="M6" i="24"/>
  <c r="M44" i="24" s="1"/>
  <c r="L6" i="24"/>
  <c r="L44" i="24" s="1"/>
  <c r="BZ73" i="23"/>
  <c r="BY73" i="23"/>
  <c r="BX73" i="23"/>
  <c r="BW73" i="23"/>
  <c r="BV73" i="23"/>
  <c r="BU73" i="23"/>
  <c r="S73" i="23"/>
  <c r="R73" i="23"/>
  <c r="Q73" i="23"/>
  <c r="P73" i="23"/>
  <c r="O73" i="23"/>
  <c r="N73" i="23"/>
  <c r="M73" i="23"/>
  <c r="I73" i="23"/>
  <c r="H73" i="23"/>
  <c r="G73" i="23"/>
  <c r="F73" i="23"/>
  <c r="E73" i="23"/>
  <c r="BZ71" i="23"/>
  <c r="BY71" i="23"/>
  <c r="BX71" i="23"/>
  <c r="BW71" i="23"/>
  <c r="BV71" i="23"/>
  <c r="BU71" i="23"/>
  <c r="P71" i="23"/>
  <c r="O71" i="23"/>
  <c r="N71" i="23"/>
  <c r="M71" i="23"/>
  <c r="L71" i="23"/>
  <c r="BZ70" i="23"/>
  <c r="BY70" i="23"/>
  <c r="BX70" i="23"/>
  <c r="BW70" i="23"/>
  <c r="BV70" i="23"/>
  <c r="BU70" i="23"/>
  <c r="BZ69" i="23"/>
  <c r="BY69" i="23"/>
  <c r="BX69" i="23"/>
  <c r="BW69" i="23"/>
  <c r="BV69" i="23"/>
  <c r="BU69" i="23"/>
  <c r="S69" i="23"/>
  <c r="R69" i="23"/>
  <c r="Q69" i="23"/>
  <c r="O69" i="23"/>
  <c r="N69" i="23"/>
  <c r="M69" i="23"/>
  <c r="BZ68" i="23"/>
  <c r="BY68" i="23"/>
  <c r="BX68" i="23"/>
  <c r="BW68" i="23"/>
  <c r="BV68" i="23"/>
  <c r="BU68" i="23"/>
  <c r="N68" i="23"/>
  <c r="M68" i="23"/>
  <c r="L68" i="23"/>
  <c r="BZ66" i="23"/>
  <c r="BY66" i="23"/>
  <c r="BX66" i="23"/>
  <c r="BW66" i="23"/>
  <c r="BV66" i="23"/>
  <c r="BU66" i="23"/>
  <c r="R66" i="23"/>
  <c r="Q66" i="23"/>
  <c r="P66" i="23"/>
  <c r="O66" i="23"/>
  <c r="N66" i="23"/>
  <c r="M66" i="23"/>
  <c r="L66" i="23"/>
  <c r="B66" i="23"/>
  <c r="BZ65" i="23"/>
  <c r="BY65" i="23"/>
  <c r="BX65" i="23"/>
  <c r="BW65" i="23"/>
  <c r="BV65" i="23"/>
  <c r="BU65" i="23"/>
  <c r="R65" i="23"/>
  <c r="Q65" i="23"/>
  <c r="P65" i="23"/>
  <c r="O65" i="23"/>
  <c r="N65" i="23"/>
  <c r="M65" i="23"/>
  <c r="L65" i="23"/>
  <c r="B65" i="23"/>
  <c r="BZ64" i="23"/>
  <c r="BY64" i="23"/>
  <c r="BX64" i="23"/>
  <c r="BW64" i="23"/>
  <c r="BV64" i="23"/>
  <c r="BU64" i="23"/>
  <c r="N64" i="23"/>
  <c r="M64" i="23"/>
  <c r="L64" i="23"/>
  <c r="B64" i="23"/>
  <c r="BZ62" i="23"/>
  <c r="BY62" i="23"/>
  <c r="BX62" i="23"/>
  <c r="BW62" i="23"/>
  <c r="BV62" i="23"/>
  <c r="BU62" i="23"/>
  <c r="B62" i="23"/>
  <c r="BZ61" i="23"/>
  <c r="BY61" i="23"/>
  <c r="BX61" i="23"/>
  <c r="BW61" i="23"/>
  <c r="BV61" i="23"/>
  <c r="BU61" i="23"/>
  <c r="S61" i="23"/>
  <c r="R61" i="23"/>
  <c r="Q61" i="23"/>
  <c r="P61" i="23"/>
  <c r="O61" i="23"/>
  <c r="N61" i="23"/>
  <c r="M61" i="23"/>
  <c r="B61" i="23"/>
  <c r="BZ60" i="23"/>
  <c r="BY60" i="23"/>
  <c r="BX60" i="23"/>
  <c r="BW60" i="23"/>
  <c r="BV60" i="23"/>
  <c r="BU60" i="23"/>
  <c r="O60" i="23"/>
  <c r="N60" i="23"/>
  <c r="M60" i="23"/>
  <c r="B60" i="23"/>
  <c r="BZ59" i="23"/>
  <c r="BY59" i="23"/>
  <c r="BX59" i="23"/>
  <c r="BW59" i="23"/>
  <c r="BV59" i="23"/>
  <c r="BU59" i="23"/>
  <c r="S59" i="23"/>
  <c r="R59" i="23"/>
  <c r="B59" i="23"/>
  <c r="BZ58" i="23"/>
  <c r="BY58" i="23"/>
  <c r="BX58" i="23"/>
  <c r="BW58" i="23"/>
  <c r="BV58" i="23"/>
  <c r="BU58" i="23"/>
  <c r="S58" i="23"/>
  <c r="R58" i="23"/>
  <c r="Q58" i="23"/>
  <c r="P58" i="23"/>
  <c r="O58" i="23"/>
  <c r="N58" i="23"/>
  <c r="M58" i="23"/>
  <c r="L58" i="23"/>
  <c r="B58" i="23"/>
  <c r="BZ57" i="23"/>
  <c r="BY57" i="23"/>
  <c r="BX57" i="23"/>
  <c r="BW57" i="23"/>
  <c r="BV57" i="23"/>
  <c r="BU57" i="23"/>
  <c r="S57" i="23"/>
  <c r="R57" i="23"/>
  <c r="Q57" i="23"/>
  <c r="P57" i="23"/>
  <c r="O57" i="23"/>
  <c r="N57" i="23"/>
  <c r="M57" i="23"/>
  <c r="L57" i="23"/>
  <c r="B57" i="23"/>
  <c r="BZ55" i="23"/>
  <c r="BY55" i="23"/>
  <c r="BX55" i="23"/>
  <c r="BW55" i="23"/>
  <c r="BV55" i="23"/>
  <c r="BU55" i="23"/>
  <c r="O55" i="23"/>
  <c r="N55" i="23"/>
  <c r="M55" i="23"/>
  <c r="L55" i="23"/>
  <c r="B55" i="23"/>
  <c r="BZ54" i="23"/>
  <c r="BY54" i="23"/>
  <c r="BX54" i="23"/>
  <c r="BW54" i="23"/>
  <c r="BV54" i="23"/>
  <c r="BU54" i="23"/>
  <c r="O54" i="23"/>
  <c r="N54" i="23"/>
  <c r="M54" i="23"/>
  <c r="L54" i="23"/>
  <c r="B54" i="23"/>
  <c r="BZ53" i="23"/>
  <c r="BY53" i="23"/>
  <c r="BX53" i="23"/>
  <c r="BW53" i="23"/>
  <c r="BV53" i="23"/>
  <c r="BU53" i="23"/>
  <c r="O53" i="23"/>
  <c r="N53" i="23"/>
  <c r="M53" i="23"/>
  <c r="L53" i="23"/>
  <c r="B53" i="23"/>
  <c r="BZ52" i="23"/>
  <c r="BY52" i="23"/>
  <c r="BX52" i="23"/>
  <c r="BW52" i="23"/>
  <c r="BV52" i="23"/>
  <c r="BU52" i="23"/>
  <c r="O52" i="23"/>
  <c r="N52" i="23"/>
  <c r="M52" i="23"/>
  <c r="L52" i="23"/>
  <c r="B52" i="23"/>
  <c r="BZ51" i="23"/>
  <c r="BY51" i="23"/>
  <c r="BX51" i="23"/>
  <c r="BW51" i="23"/>
  <c r="BV51" i="23"/>
  <c r="BU51" i="23"/>
  <c r="S51" i="23"/>
  <c r="R51" i="23"/>
  <c r="B51" i="23"/>
  <c r="BZ49" i="23"/>
  <c r="BY49" i="23"/>
  <c r="BX49" i="23"/>
  <c r="BW49" i="23"/>
  <c r="BV49" i="23"/>
  <c r="BU49" i="23"/>
  <c r="AJ49" i="23"/>
  <c r="S49" i="23"/>
  <c r="R49" i="23"/>
  <c r="Q49" i="23"/>
  <c r="P49" i="23"/>
  <c r="O49" i="23"/>
  <c r="M49" i="23"/>
  <c r="L49" i="23"/>
  <c r="B49" i="23"/>
  <c r="BZ48" i="23"/>
  <c r="BY48" i="23"/>
  <c r="BX48" i="23"/>
  <c r="BW48" i="23"/>
  <c r="BV48" i="23"/>
  <c r="BU48" i="23"/>
  <c r="M48" i="23"/>
  <c r="L48" i="23"/>
  <c r="B48" i="23"/>
  <c r="BZ47" i="23"/>
  <c r="BY47" i="23"/>
  <c r="BX47" i="23"/>
  <c r="BW47" i="23"/>
  <c r="BV47" i="23"/>
  <c r="BU47" i="23"/>
  <c r="M47" i="23"/>
  <c r="L47" i="23"/>
  <c r="B47" i="23"/>
  <c r="BZ46" i="23"/>
  <c r="BY46" i="23"/>
  <c r="BX46" i="23"/>
  <c r="BW46" i="23"/>
  <c r="BV46" i="23"/>
  <c r="BU46" i="23"/>
  <c r="O46" i="23"/>
  <c r="N46" i="23"/>
  <c r="M46" i="23"/>
  <c r="L46" i="23"/>
  <c r="B46" i="23"/>
  <c r="BZ45" i="23"/>
  <c r="BY45" i="23"/>
  <c r="BX45" i="23"/>
  <c r="BW45" i="23"/>
  <c r="BV45" i="23"/>
  <c r="BU45" i="23"/>
  <c r="M45" i="23"/>
  <c r="L45" i="23"/>
  <c r="B45" i="23"/>
  <c r="BZ35" i="23"/>
  <c r="BY35" i="23"/>
  <c r="BX35" i="23"/>
  <c r="BW35" i="23"/>
  <c r="BV35" i="23"/>
  <c r="BU35" i="23"/>
  <c r="BH35" i="23"/>
  <c r="BO35" i="23" s="1"/>
  <c r="BO73" i="23" s="1"/>
  <c r="AG35" i="23"/>
  <c r="AG73" i="23" s="1"/>
  <c r="AF35" i="23"/>
  <c r="AV35" i="23" s="1"/>
  <c r="AE35" i="23"/>
  <c r="BI35" i="23" s="1"/>
  <c r="AD35" i="23"/>
  <c r="AC35" i="23"/>
  <c r="AC73" i="23" s="1"/>
  <c r="AB35" i="23"/>
  <c r="AB73" i="23" s="1"/>
  <c r="AA35" i="23"/>
  <c r="BG35" i="23" s="1"/>
  <c r="Z35" i="23"/>
  <c r="Z73" i="23" s="1"/>
  <c r="Y35" i="23"/>
  <c r="Y73" i="23" s="1"/>
  <c r="BZ33" i="23"/>
  <c r="BY33" i="23"/>
  <c r="BX33" i="23"/>
  <c r="BW33" i="23"/>
  <c r="BV33" i="23"/>
  <c r="BU33" i="23"/>
  <c r="Y33" i="23"/>
  <c r="Y71" i="23" s="1"/>
  <c r="X33" i="23"/>
  <c r="X71" i="23" s="1"/>
  <c r="BZ32" i="23"/>
  <c r="BY32" i="23"/>
  <c r="BX32" i="23"/>
  <c r="BW32" i="23"/>
  <c r="BV32" i="23"/>
  <c r="BU32" i="23"/>
  <c r="BZ31" i="23"/>
  <c r="BY31" i="23"/>
  <c r="BX31" i="23"/>
  <c r="BW31" i="23"/>
  <c r="BV31" i="23"/>
  <c r="BU31" i="23"/>
  <c r="AA31" i="23"/>
  <c r="AA69" i="23" s="1"/>
  <c r="Y31" i="23"/>
  <c r="Y69" i="23" s="1"/>
  <c r="BZ30" i="23"/>
  <c r="BY30" i="23"/>
  <c r="BX30" i="23"/>
  <c r="BW30" i="23"/>
  <c r="BV30" i="23"/>
  <c r="BU30" i="23"/>
  <c r="X30" i="23"/>
  <c r="X68" i="23" s="1"/>
  <c r="C30" i="23"/>
  <c r="V30" i="23" s="1"/>
  <c r="BZ28" i="23"/>
  <c r="BY28" i="23"/>
  <c r="BX28" i="23"/>
  <c r="BW28" i="23"/>
  <c r="BV28" i="23"/>
  <c r="BU28" i="23"/>
  <c r="AK28" i="23"/>
  <c r="AK66" i="23" s="1"/>
  <c r="Z28" i="23"/>
  <c r="Z66" i="23" s="1"/>
  <c r="Y28" i="23"/>
  <c r="Y66" i="23" s="1"/>
  <c r="X28" i="23"/>
  <c r="AR28" i="23" s="1"/>
  <c r="B28" i="23"/>
  <c r="BZ27" i="23"/>
  <c r="BY27" i="23"/>
  <c r="BX27" i="23"/>
  <c r="BW27" i="23"/>
  <c r="BV27" i="23"/>
  <c r="BU27" i="23"/>
  <c r="AK27" i="23"/>
  <c r="AK65" i="23" s="1"/>
  <c r="Z27" i="23"/>
  <c r="Z65" i="23" s="1"/>
  <c r="Y27" i="23"/>
  <c r="Y65" i="23" s="1"/>
  <c r="X27" i="23"/>
  <c r="X65" i="23" s="1"/>
  <c r="B27" i="23"/>
  <c r="BZ26" i="23"/>
  <c r="BY26" i="23"/>
  <c r="BX26" i="23"/>
  <c r="BW26" i="23"/>
  <c r="BV26" i="23"/>
  <c r="BU26" i="23"/>
  <c r="X26" i="23"/>
  <c r="X64" i="23" s="1"/>
  <c r="B26" i="23"/>
  <c r="N25" i="23"/>
  <c r="N63" i="23" s="1"/>
  <c r="M25" i="23"/>
  <c r="M63" i="23" s="1"/>
  <c r="L25" i="23"/>
  <c r="L63" i="23" s="1"/>
  <c r="BZ24" i="23"/>
  <c r="BY24" i="23"/>
  <c r="BX24" i="23"/>
  <c r="BW24" i="23"/>
  <c r="BV24" i="23"/>
  <c r="BU24" i="23"/>
  <c r="B24" i="23"/>
  <c r="BZ23" i="23"/>
  <c r="BY23" i="23"/>
  <c r="BX23" i="23"/>
  <c r="BW23" i="23"/>
  <c r="BV23" i="23"/>
  <c r="BU23" i="23"/>
  <c r="AA23" i="23"/>
  <c r="AA61" i="23" s="1"/>
  <c r="Z23" i="23"/>
  <c r="Z61" i="23" s="1"/>
  <c r="Y23" i="23"/>
  <c r="Y61" i="23" s="1"/>
  <c r="B23" i="23"/>
  <c r="BZ22" i="23"/>
  <c r="BY22" i="23"/>
  <c r="BX22" i="23"/>
  <c r="BW22" i="23"/>
  <c r="BV22" i="23"/>
  <c r="BU22" i="23"/>
  <c r="Y22" i="23"/>
  <c r="Y60" i="23" s="1"/>
  <c r="B22" i="23"/>
  <c r="BZ21" i="23"/>
  <c r="BY21" i="23"/>
  <c r="BX21" i="23"/>
  <c r="BW21" i="23"/>
  <c r="BV21" i="23"/>
  <c r="BU21" i="23"/>
  <c r="AA21" i="23"/>
  <c r="AA59" i="23" s="1"/>
  <c r="B21" i="23"/>
  <c r="BZ20" i="23"/>
  <c r="BY20" i="23"/>
  <c r="BX20" i="23"/>
  <c r="BW20" i="23"/>
  <c r="BV20" i="23"/>
  <c r="BU20" i="23"/>
  <c r="AA20" i="23"/>
  <c r="AA58" i="23" s="1"/>
  <c r="Z20" i="23"/>
  <c r="AS20" i="23" s="1"/>
  <c r="Y20" i="23"/>
  <c r="Y58" i="23" s="1"/>
  <c r="X20" i="23"/>
  <c r="X58" i="23" s="1"/>
  <c r="T20" i="23"/>
  <c r="T58" i="23" s="1"/>
  <c r="B20" i="23"/>
  <c r="BZ19" i="23"/>
  <c r="BY19" i="23"/>
  <c r="BX19" i="23"/>
  <c r="BW19" i="23"/>
  <c r="BV19" i="23"/>
  <c r="BU19" i="23"/>
  <c r="AA19" i="23"/>
  <c r="AA57" i="23" s="1"/>
  <c r="Z19" i="23"/>
  <c r="AS19" i="23" s="1"/>
  <c r="Y19" i="23"/>
  <c r="AK19" i="23" s="1"/>
  <c r="AK57" i="23" s="1"/>
  <c r="X19" i="23"/>
  <c r="X57" i="23" s="1"/>
  <c r="T19" i="23"/>
  <c r="T57" i="23" s="1"/>
  <c r="B19" i="23"/>
  <c r="BZ17" i="23"/>
  <c r="BY17" i="23"/>
  <c r="BX17" i="23"/>
  <c r="BW17" i="23"/>
  <c r="BV17" i="23"/>
  <c r="BU17" i="23"/>
  <c r="Y17" i="23"/>
  <c r="Y55" i="23" s="1"/>
  <c r="X17" i="23"/>
  <c r="X55" i="23" s="1"/>
  <c r="B17" i="23"/>
  <c r="BZ16" i="23"/>
  <c r="BY16" i="23"/>
  <c r="BX16" i="23"/>
  <c r="BW16" i="23"/>
  <c r="BV16" i="23"/>
  <c r="BU16" i="23"/>
  <c r="AR16" i="23"/>
  <c r="AY16" i="23" s="1"/>
  <c r="AY54" i="23" s="1"/>
  <c r="Y16" i="23"/>
  <c r="Y54" i="23" s="1"/>
  <c r="X16" i="23"/>
  <c r="X54" i="23" s="1"/>
  <c r="B16" i="23"/>
  <c r="BZ15" i="23"/>
  <c r="BY15" i="23"/>
  <c r="BX15" i="23"/>
  <c r="BW15" i="23"/>
  <c r="BV15" i="23"/>
  <c r="BU15" i="23"/>
  <c r="AR15" i="23"/>
  <c r="AY15" i="23" s="1"/>
  <c r="AY53" i="23" s="1"/>
  <c r="AJ15" i="23"/>
  <c r="AJ53" i="23" s="1"/>
  <c r="Y15" i="23"/>
  <c r="Y53" i="23" s="1"/>
  <c r="X15" i="23"/>
  <c r="X53" i="23" s="1"/>
  <c r="B15" i="23"/>
  <c r="BZ14" i="23"/>
  <c r="BY14" i="23"/>
  <c r="BX14" i="23"/>
  <c r="BW14" i="23"/>
  <c r="BV14" i="23"/>
  <c r="BU14" i="23"/>
  <c r="AJ14" i="23"/>
  <c r="AJ52" i="23" s="1"/>
  <c r="Y14" i="23"/>
  <c r="Y52" i="23" s="1"/>
  <c r="X14" i="23"/>
  <c r="X52" i="23" s="1"/>
  <c r="B14" i="23"/>
  <c r="BZ13" i="23"/>
  <c r="BY13" i="23"/>
  <c r="BX13" i="23"/>
  <c r="BW13" i="23"/>
  <c r="BV13" i="23"/>
  <c r="BU13" i="23"/>
  <c r="AA13" i="23"/>
  <c r="AA51" i="23" s="1"/>
  <c r="B13" i="23"/>
  <c r="BZ11" i="23"/>
  <c r="BY11" i="23"/>
  <c r="BX11" i="23"/>
  <c r="BW11" i="23"/>
  <c r="BV11" i="23"/>
  <c r="BU11" i="23"/>
  <c r="AA11" i="23"/>
  <c r="AS11" i="23" s="1"/>
  <c r="Z11" i="23"/>
  <c r="Z49" i="23" s="1"/>
  <c r="X11" i="23"/>
  <c r="X49" i="23" s="1"/>
  <c r="B11" i="23"/>
  <c r="BZ10" i="23"/>
  <c r="BY10" i="23"/>
  <c r="BX10" i="23"/>
  <c r="BW10" i="23"/>
  <c r="BV10" i="23"/>
  <c r="BU10" i="23"/>
  <c r="X10" i="23"/>
  <c r="X48" i="23" s="1"/>
  <c r="B10" i="23"/>
  <c r="BZ9" i="23"/>
  <c r="BY9" i="23"/>
  <c r="BX9" i="23"/>
  <c r="BW9" i="23"/>
  <c r="BV9" i="23"/>
  <c r="BU9" i="23"/>
  <c r="X9" i="23"/>
  <c r="AJ9" i="23" s="1"/>
  <c r="AJ47" i="23" s="1"/>
  <c r="B9" i="23"/>
  <c r="BZ8" i="23"/>
  <c r="BY8" i="23"/>
  <c r="BX8" i="23"/>
  <c r="BW8" i="23"/>
  <c r="BV8" i="23"/>
  <c r="BU8" i="23"/>
  <c r="Y8" i="23"/>
  <c r="Y46" i="23" s="1"/>
  <c r="X8" i="23"/>
  <c r="AJ8" i="23" s="1"/>
  <c r="AJ46" i="23" s="1"/>
  <c r="B8" i="23"/>
  <c r="BZ7" i="23"/>
  <c r="BY7" i="23"/>
  <c r="BX7" i="23"/>
  <c r="BW7" i="23"/>
  <c r="BV7" i="23"/>
  <c r="BU7" i="23"/>
  <c r="AJ7" i="23"/>
  <c r="AJ45" i="23" s="1"/>
  <c r="X7" i="23"/>
  <c r="X45" i="23" s="1"/>
  <c r="B7" i="23"/>
  <c r="M6" i="23"/>
  <c r="M44" i="23" s="1"/>
  <c r="L6" i="23"/>
  <c r="L44" i="23" s="1"/>
  <c r="J77" i="13"/>
  <c r="I77" i="13"/>
  <c r="H77" i="13"/>
  <c r="G77" i="13"/>
  <c r="F77" i="13"/>
  <c r="E77" i="13"/>
  <c r="D77" i="13"/>
  <c r="C77" i="13"/>
  <c r="B77" i="13"/>
  <c r="J76" i="13"/>
  <c r="I76" i="13"/>
  <c r="H76" i="13"/>
  <c r="G76" i="13"/>
  <c r="F76" i="13"/>
  <c r="E76" i="13"/>
  <c r="D76" i="13"/>
  <c r="C76" i="13"/>
  <c r="B76" i="13"/>
  <c r="J75" i="13"/>
  <c r="H75" i="13"/>
  <c r="G75" i="13"/>
  <c r="F75" i="13"/>
  <c r="E75" i="13"/>
  <c r="D75" i="13"/>
  <c r="C75" i="13"/>
  <c r="B75" i="13"/>
  <c r="J72" i="13"/>
  <c r="I72" i="13"/>
  <c r="H72" i="13"/>
  <c r="G72" i="13"/>
  <c r="F72" i="13"/>
  <c r="E72" i="13"/>
  <c r="D72" i="13"/>
  <c r="B72" i="13"/>
  <c r="J71" i="13"/>
  <c r="I71" i="13"/>
  <c r="H71" i="13"/>
  <c r="G71" i="13"/>
  <c r="F71" i="13"/>
  <c r="E71" i="13"/>
  <c r="D71" i="13"/>
  <c r="B71" i="13"/>
  <c r="J70" i="13"/>
  <c r="H70" i="13"/>
  <c r="G70" i="13"/>
  <c r="F70" i="13"/>
  <c r="E70" i="13"/>
  <c r="D70" i="13"/>
  <c r="B70" i="13"/>
  <c r="J67" i="13"/>
  <c r="I67" i="13"/>
  <c r="H67" i="13"/>
  <c r="G67" i="13"/>
  <c r="F67" i="13"/>
  <c r="E67" i="13"/>
  <c r="D67" i="13"/>
  <c r="C67" i="13"/>
  <c r="B67" i="13"/>
  <c r="J66" i="13"/>
  <c r="I66" i="13"/>
  <c r="H66" i="13"/>
  <c r="G66" i="13"/>
  <c r="F66" i="13"/>
  <c r="E66" i="13"/>
  <c r="D66" i="13"/>
  <c r="C66" i="13"/>
  <c r="B66" i="13"/>
  <c r="J65" i="13"/>
  <c r="I65" i="13"/>
  <c r="H65" i="13"/>
  <c r="G65" i="13"/>
  <c r="F65" i="13"/>
  <c r="E65" i="13"/>
  <c r="D65" i="13"/>
  <c r="C65" i="13"/>
  <c r="B65" i="13"/>
  <c r="J64" i="13"/>
  <c r="I64" i="13"/>
  <c r="H64" i="13"/>
  <c r="G64" i="13"/>
  <c r="F64" i="13"/>
  <c r="E64" i="13"/>
  <c r="D64" i="13"/>
  <c r="C64" i="13"/>
  <c r="B64" i="13"/>
  <c r="J63" i="13"/>
  <c r="I63" i="13"/>
  <c r="H63" i="13"/>
  <c r="G63" i="13"/>
  <c r="F63" i="13"/>
  <c r="E63" i="13"/>
  <c r="D63" i="13"/>
  <c r="C63" i="13"/>
  <c r="B63" i="13"/>
  <c r="J62" i="13"/>
  <c r="I62" i="13"/>
  <c r="H62" i="13"/>
  <c r="G62" i="13"/>
  <c r="F62" i="13"/>
  <c r="E62" i="13"/>
  <c r="D62" i="13"/>
  <c r="C62" i="13"/>
  <c r="B62" i="13"/>
  <c r="J59" i="13"/>
  <c r="I59" i="13"/>
  <c r="H59" i="13"/>
  <c r="G59" i="13"/>
  <c r="F59" i="13"/>
  <c r="E59" i="13"/>
  <c r="D59" i="13"/>
  <c r="B59" i="13"/>
  <c r="J58" i="13"/>
  <c r="I58" i="13"/>
  <c r="H58" i="13"/>
  <c r="G58" i="13"/>
  <c r="F58" i="13"/>
  <c r="E58" i="13"/>
  <c r="D58" i="13"/>
  <c r="B58" i="13"/>
  <c r="J57" i="13"/>
  <c r="I57" i="13"/>
  <c r="H57" i="13"/>
  <c r="G57" i="13"/>
  <c r="F57" i="13"/>
  <c r="E57" i="13"/>
  <c r="D57" i="13"/>
  <c r="B57" i="13"/>
  <c r="J56" i="13"/>
  <c r="I56" i="13"/>
  <c r="H56" i="13"/>
  <c r="G56" i="13"/>
  <c r="F56" i="13"/>
  <c r="E56" i="13"/>
  <c r="D56" i="13"/>
  <c r="B56" i="13"/>
  <c r="J55" i="13"/>
  <c r="H55" i="13"/>
  <c r="G55" i="13"/>
  <c r="F55" i="13"/>
  <c r="E55" i="13"/>
  <c r="D55" i="13"/>
  <c r="B55" i="13"/>
  <c r="J54" i="13"/>
  <c r="I54" i="13"/>
  <c r="H54" i="13"/>
  <c r="G54" i="13"/>
  <c r="F54" i="13"/>
  <c r="E54" i="13"/>
  <c r="D54" i="13"/>
  <c r="B54" i="13"/>
  <c r="J51" i="13"/>
  <c r="I51" i="13"/>
  <c r="H51" i="13"/>
  <c r="G51" i="13"/>
  <c r="F51" i="13"/>
  <c r="E51" i="13"/>
  <c r="D51" i="13"/>
  <c r="C51" i="13"/>
  <c r="B51" i="13"/>
  <c r="J50" i="13"/>
  <c r="I50" i="13"/>
  <c r="H50" i="13"/>
  <c r="G50" i="13"/>
  <c r="F50" i="13"/>
  <c r="E50" i="13"/>
  <c r="D50" i="13"/>
  <c r="C50" i="13"/>
  <c r="B50" i="13"/>
  <c r="J49" i="13"/>
  <c r="I49" i="13"/>
  <c r="H49" i="13"/>
  <c r="G49" i="13"/>
  <c r="F49" i="13"/>
  <c r="E49" i="13"/>
  <c r="D49" i="13"/>
  <c r="C49" i="13"/>
  <c r="B49" i="13"/>
  <c r="J48" i="13"/>
  <c r="I48" i="13"/>
  <c r="H48" i="13"/>
  <c r="G48" i="13"/>
  <c r="F48" i="13"/>
  <c r="E48" i="13"/>
  <c r="D48" i="13"/>
  <c r="C48" i="13"/>
  <c r="B48" i="13"/>
  <c r="J45" i="13"/>
  <c r="H45" i="13"/>
  <c r="G45" i="13"/>
  <c r="F45" i="13"/>
  <c r="E45" i="13"/>
  <c r="D45" i="13"/>
  <c r="B45" i="13"/>
  <c r="J44" i="13"/>
  <c r="H44" i="13"/>
  <c r="G44" i="13"/>
  <c r="F44" i="13"/>
  <c r="E44" i="13"/>
  <c r="D44" i="13"/>
  <c r="B44" i="13"/>
  <c r="J43" i="13"/>
  <c r="H43" i="13"/>
  <c r="G43" i="13"/>
  <c r="F43" i="13"/>
  <c r="E43" i="13"/>
  <c r="D43" i="13"/>
  <c r="B43" i="13"/>
  <c r="J42" i="13"/>
  <c r="H42" i="13"/>
  <c r="G42" i="13"/>
  <c r="F42" i="13"/>
  <c r="E42" i="13"/>
  <c r="D42" i="13"/>
  <c r="B42" i="13"/>
  <c r="J41" i="13"/>
  <c r="H41" i="13"/>
  <c r="G41" i="13"/>
  <c r="F41" i="13"/>
  <c r="E41" i="13"/>
  <c r="D41" i="13"/>
  <c r="B41" i="13"/>
  <c r="J38" i="13"/>
  <c r="I38" i="13"/>
  <c r="H38" i="13"/>
  <c r="G38" i="13"/>
  <c r="F38" i="13"/>
  <c r="E38" i="13"/>
  <c r="D38" i="13"/>
  <c r="C38" i="13"/>
  <c r="B38" i="13"/>
  <c r="J37" i="13"/>
  <c r="I37" i="13"/>
  <c r="H37" i="13"/>
  <c r="G37" i="13"/>
  <c r="F37" i="13"/>
  <c r="E37" i="13"/>
  <c r="D37" i="13"/>
  <c r="C37" i="13"/>
  <c r="B37" i="13"/>
  <c r="J36" i="13"/>
  <c r="I36" i="13"/>
  <c r="H36" i="13"/>
  <c r="G36" i="13"/>
  <c r="F36" i="13"/>
  <c r="E36" i="13"/>
  <c r="D36" i="13"/>
  <c r="C36" i="13"/>
  <c r="B36" i="13"/>
  <c r="J35" i="13"/>
  <c r="I35" i="13"/>
  <c r="H35" i="13"/>
  <c r="G35" i="13"/>
  <c r="F35" i="13"/>
  <c r="E35" i="13"/>
  <c r="D35" i="13"/>
  <c r="C35" i="13"/>
  <c r="B35" i="13"/>
  <c r="J32" i="13"/>
  <c r="I32" i="13"/>
  <c r="H32" i="13"/>
  <c r="G32" i="13"/>
  <c r="F32" i="13"/>
  <c r="E32" i="13"/>
  <c r="D32" i="13"/>
  <c r="B32" i="13"/>
  <c r="J31" i="13"/>
  <c r="H31" i="13"/>
  <c r="G31" i="13"/>
  <c r="F31" i="13"/>
  <c r="E31" i="13"/>
  <c r="D31" i="13"/>
  <c r="B31" i="13"/>
  <c r="J30" i="13"/>
  <c r="H30" i="13"/>
  <c r="G30" i="13"/>
  <c r="F30" i="13"/>
  <c r="E30" i="13"/>
  <c r="D30" i="13"/>
  <c r="B30" i="13"/>
  <c r="J29" i="13"/>
  <c r="H29" i="13"/>
  <c r="G29" i="13"/>
  <c r="F29" i="13"/>
  <c r="E29" i="13"/>
  <c r="D29" i="13"/>
  <c r="B29" i="13"/>
  <c r="J28" i="13"/>
  <c r="H28" i="13"/>
  <c r="G28" i="13"/>
  <c r="F28" i="13"/>
  <c r="E28" i="13"/>
  <c r="D28" i="13"/>
  <c r="B28" i="13"/>
  <c r="J24" i="13"/>
  <c r="F24" i="13"/>
  <c r="C24" i="13"/>
  <c r="B24" i="13"/>
  <c r="J23" i="13"/>
  <c r="F23" i="13"/>
  <c r="C23" i="13"/>
  <c r="B23" i="13"/>
  <c r="J22" i="13"/>
  <c r="C22" i="13"/>
  <c r="B22" i="13"/>
  <c r="J21" i="13"/>
  <c r="F21" i="13"/>
  <c r="C21" i="13"/>
  <c r="B21" i="13"/>
  <c r="J20" i="13"/>
  <c r="F20" i="13"/>
  <c r="C20" i="13"/>
  <c r="B20" i="13"/>
  <c r="J19" i="13"/>
  <c r="F19" i="13"/>
  <c r="C19" i="13"/>
  <c r="B19" i="13"/>
  <c r="J18" i="13"/>
  <c r="F18" i="13"/>
  <c r="C18" i="13"/>
  <c r="B18" i="13"/>
  <c r="J17" i="13"/>
  <c r="F17" i="13"/>
  <c r="C17" i="13"/>
  <c r="B17" i="13"/>
  <c r="J16" i="13"/>
  <c r="F16" i="13"/>
  <c r="C16" i="13"/>
  <c r="B16" i="13"/>
  <c r="J15" i="13"/>
  <c r="F15" i="13"/>
  <c r="C15" i="13"/>
  <c r="B15" i="13"/>
  <c r="J14" i="13"/>
  <c r="F14" i="13"/>
  <c r="C14" i="13"/>
  <c r="B14" i="13"/>
  <c r="J13" i="13"/>
  <c r="F13" i="13"/>
  <c r="C13" i="13"/>
  <c r="B13" i="13"/>
  <c r="J12" i="13"/>
  <c r="F12" i="13"/>
  <c r="C12" i="13"/>
  <c r="B12" i="13"/>
  <c r="J11" i="13"/>
  <c r="F11" i="13"/>
  <c r="C11" i="13"/>
  <c r="B11" i="13"/>
  <c r="J10" i="13"/>
  <c r="F10" i="13"/>
  <c r="C10" i="13"/>
  <c r="B10" i="13"/>
  <c r="J9" i="13"/>
  <c r="F9" i="13"/>
  <c r="C9" i="13"/>
  <c r="B9" i="13"/>
  <c r="J8" i="13"/>
  <c r="F8" i="13"/>
  <c r="C8" i="13"/>
  <c r="B8" i="13"/>
  <c r="C4" i="13"/>
  <c r="I70" i="13"/>
  <c r="I55" i="13"/>
  <c r="I45" i="13"/>
  <c r="I44" i="13"/>
  <c r="I43" i="13"/>
  <c r="I42" i="13"/>
  <c r="I41" i="13"/>
  <c r="I31" i="13"/>
  <c r="I30" i="13"/>
  <c r="I29" i="13"/>
  <c r="I28" i="13"/>
  <c r="F22" i="13"/>
  <c r="X6" i="23" l="1"/>
  <c r="X44" i="23" s="1"/>
  <c r="AJ26" i="23"/>
  <c r="AJ64" i="23" s="1"/>
  <c r="AE73" i="23"/>
  <c r="AJ7" i="24"/>
  <c r="AJ45" i="24" s="1"/>
  <c r="AK28" i="24"/>
  <c r="AK66" i="24" s="1"/>
  <c r="AJ14" i="25"/>
  <c r="AJ52" i="25" s="1"/>
  <c r="AJ16" i="25"/>
  <c r="AJ54" i="25" s="1"/>
  <c r="AJ26" i="25"/>
  <c r="AJ64" i="25" s="1"/>
  <c r="AJ26" i="26"/>
  <c r="X25" i="26"/>
  <c r="X63" i="26" s="1"/>
  <c r="BJ35" i="26"/>
  <c r="BJ73" i="26" s="1"/>
  <c r="CB8" i="27"/>
  <c r="CB46" i="27" s="1"/>
  <c r="CC11" i="27"/>
  <c r="CC49" i="27" s="1"/>
  <c r="AJ15" i="27"/>
  <c r="AJ53" i="27" s="1"/>
  <c r="CB17" i="27"/>
  <c r="CB55" i="27" s="1"/>
  <c r="CB19" i="27"/>
  <c r="CB57" i="27" s="1"/>
  <c r="AS23" i="27"/>
  <c r="X25" i="27"/>
  <c r="X63" i="27" s="1"/>
  <c r="AJ26" i="27"/>
  <c r="AJ27" i="27"/>
  <c r="AJ65" i="27" s="1"/>
  <c r="CB33" i="27"/>
  <c r="CB71" i="27" s="1"/>
  <c r="AO35" i="27"/>
  <c r="AO73" i="27" s="1"/>
  <c r="AR14" i="23"/>
  <c r="AJ17" i="23"/>
  <c r="AJ55" i="23" s="1"/>
  <c r="X25" i="23"/>
  <c r="X63" i="23" s="1"/>
  <c r="AJ33" i="23"/>
  <c r="AJ71" i="23" s="1"/>
  <c r="X6" i="24"/>
  <c r="X44" i="24" s="1"/>
  <c r="AJ14" i="24"/>
  <c r="AJ52" i="24" s="1"/>
  <c r="AJ16" i="24"/>
  <c r="AJ54" i="24" s="1"/>
  <c r="AK27" i="24"/>
  <c r="AK65" i="24" s="1"/>
  <c r="X6" i="25"/>
  <c r="X44" i="25" s="1"/>
  <c r="X25" i="25"/>
  <c r="X63" i="25" s="1"/>
  <c r="AJ33" i="25"/>
  <c r="AJ71" i="25" s="1"/>
  <c r="AM35" i="25"/>
  <c r="AM73" i="25" s="1"/>
  <c r="AS23" i="26"/>
  <c r="AJ33" i="26"/>
  <c r="AJ71" i="26" s="1"/>
  <c r="AM35" i="26"/>
  <c r="AM73" i="26" s="1"/>
  <c r="AR19" i="27"/>
  <c r="AY19" i="27" s="1"/>
  <c r="AY57" i="27" s="1"/>
  <c r="CC19" i="27"/>
  <c r="CC57" i="27" s="1"/>
  <c r="CB20" i="27"/>
  <c r="CB58" i="27" s="1"/>
  <c r="BT25" i="27"/>
  <c r="BT63" i="27" s="1"/>
  <c r="CB28" i="27"/>
  <c r="CB66" i="27" s="1"/>
  <c r="AJ33" i="27"/>
  <c r="AJ71" i="27" s="1"/>
  <c r="BG35" i="27"/>
  <c r="BN35" i="27" s="1"/>
  <c r="BN73" i="27" s="1"/>
  <c r="BI35" i="27"/>
  <c r="AV35" i="27"/>
  <c r="AV73" i="27" s="1"/>
  <c r="Z57" i="27"/>
  <c r="Z61" i="27"/>
  <c r="AE73" i="27"/>
  <c r="AA73" i="23"/>
  <c r="X58" i="26"/>
  <c r="AJ16" i="23"/>
  <c r="AJ54" i="23" s="1"/>
  <c r="AR17" i="23"/>
  <c r="AR33" i="23"/>
  <c r="AR71" i="23" s="1"/>
  <c r="AU35" i="23"/>
  <c r="AM35" i="23"/>
  <c r="AM73" i="23" s="1"/>
  <c r="AR53" i="23"/>
  <c r="AR54" i="23"/>
  <c r="Z57" i="23"/>
  <c r="Z58" i="23"/>
  <c r="AK23" i="24"/>
  <c r="AK61" i="24" s="1"/>
  <c r="AJ26" i="24"/>
  <c r="AJ64" i="24" s="1"/>
  <c r="AS19" i="25"/>
  <c r="AK28" i="25"/>
  <c r="AK66" i="25" s="1"/>
  <c r="BG35" i="25"/>
  <c r="BH35" i="25"/>
  <c r="BH73" i="25" s="1"/>
  <c r="AK28" i="26"/>
  <c r="AK66" i="26" s="1"/>
  <c r="AO35" i="26"/>
  <c r="AO73" i="26" s="1"/>
  <c r="X57" i="26"/>
  <c r="AR20" i="27"/>
  <c r="AK23" i="27"/>
  <c r="AK61" i="27" s="1"/>
  <c r="AJ28" i="27"/>
  <c r="AJ66" i="27" s="1"/>
  <c r="AR33" i="27"/>
  <c r="AT35" i="27"/>
  <c r="BJ35" i="27"/>
  <c r="BJ73" i="27" s="1"/>
  <c r="X66" i="27"/>
  <c r="AS49" i="23"/>
  <c r="AZ11" i="23"/>
  <c r="AZ49" i="23" s="1"/>
  <c r="AU73" i="23"/>
  <c r="BB35" i="23"/>
  <c r="BB73" i="23" s="1"/>
  <c r="AY28" i="23"/>
  <c r="AY66" i="23" s="1"/>
  <c r="AR66" i="23"/>
  <c r="BN35" i="23"/>
  <c r="BN73" i="23" s="1"/>
  <c r="BG73" i="23"/>
  <c r="BI73" i="23"/>
  <c r="BP35" i="23"/>
  <c r="BP73" i="23" s="1"/>
  <c r="AS49" i="24"/>
  <c r="AZ11" i="24"/>
  <c r="AZ49" i="24" s="1"/>
  <c r="BC35" i="23"/>
  <c r="BC73" i="23" s="1"/>
  <c r="AV73" i="23"/>
  <c r="AS57" i="23"/>
  <c r="AZ19" i="23"/>
  <c r="AZ57" i="23" s="1"/>
  <c r="AS58" i="23"/>
  <c r="AZ20" i="23"/>
  <c r="AZ58" i="23" s="1"/>
  <c r="AK20" i="23"/>
  <c r="AK58" i="23" s="1"/>
  <c r="AK19" i="24"/>
  <c r="AK57" i="24" s="1"/>
  <c r="AR8" i="23"/>
  <c r="AJ19" i="23"/>
  <c r="AJ57" i="23" s="1"/>
  <c r="AJ20" i="23"/>
  <c r="AJ58" i="23" s="1"/>
  <c r="AJ27" i="23"/>
  <c r="AJ65" i="23" s="1"/>
  <c r="BF27" i="23"/>
  <c r="AJ28" i="23"/>
  <c r="AJ66" i="23" s="1"/>
  <c r="BF28" i="23"/>
  <c r="AL35" i="23"/>
  <c r="AL73" i="23" s="1"/>
  <c r="AS35" i="23"/>
  <c r="X47" i="23"/>
  <c r="Y57" i="23"/>
  <c r="AD73" i="23"/>
  <c r="AR8" i="24"/>
  <c r="AJ19" i="24"/>
  <c r="AJ57" i="24" s="1"/>
  <c r="AJ20" i="24"/>
  <c r="AJ58" i="24" s="1"/>
  <c r="AJ27" i="24"/>
  <c r="AJ65" i="24" s="1"/>
  <c r="BF27" i="24"/>
  <c r="AJ28" i="24"/>
  <c r="AJ66" i="24" s="1"/>
  <c r="BF28" i="24"/>
  <c r="AL35" i="24"/>
  <c r="AL73" i="24" s="1"/>
  <c r="AS35" i="24"/>
  <c r="BG35" i="24"/>
  <c r="X47" i="24"/>
  <c r="AS57" i="25"/>
  <c r="AZ19" i="25"/>
  <c r="AZ57" i="25" s="1"/>
  <c r="BN35" i="25"/>
  <c r="BN73" i="25" s="1"/>
  <c r="BG73" i="25"/>
  <c r="X66" i="23"/>
  <c r="AM35" i="24"/>
  <c r="AM73" i="24" s="1"/>
  <c r="AT35" i="24"/>
  <c r="BH35" i="24"/>
  <c r="AA49" i="24"/>
  <c r="AR46" i="25"/>
  <c r="AY8" i="25"/>
  <c r="AY46" i="25" s="1"/>
  <c r="BF66" i="25"/>
  <c r="BM28" i="25"/>
  <c r="BM66" i="25" s="1"/>
  <c r="AT35" i="23"/>
  <c r="AA49" i="23"/>
  <c r="AR19" i="23"/>
  <c r="BF19" i="23"/>
  <c r="AR20" i="23"/>
  <c r="BF20" i="23"/>
  <c r="AK23" i="23"/>
  <c r="AK61" i="23" s="1"/>
  <c r="AR27" i="23"/>
  <c r="AJ30" i="23"/>
  <c r="AJ68" i="23" s="1"/>
  <c r="AN35" i="23"/>
  <c r="AN73" i="23" s="1"/>
  <c r="X46" i="23"/>
  <c r="AF73" i="23"/>
  <c r="BH73" i="23"/>
  <c r="AR14" i="24"/>
  <c r="AR15" i="24"/>
  <c r="AR16" i="24"/>
  <c r="AR17" i="24"/>
  <c r="AR19" i="24"/>
  <c r="BF19" i="24"/>
  <c r="AR20" i="24"/>
  <c r="BF20" i="24"/>
  <c r="AR27" i="24"/>
  <c r="AR28" i="24"/>
  <c r="AJ30" i="24"/>
  <c r="AJ68" i="24" s="1"/>
  <c r="AR33" i="24"/>
  <c r="AN35" i="24"/>
  <c r="AN73" i="24" s="1"/>
  <c r="AU35" i="24"/>
  <c r="BI35" i="24"/>
  <c r="X46" i="24"/>
  <c r="AK20" i="24"/>
  <c r="AK58" i="24" s="1"/>
  <c r="AJ10" i="23"/>
  <c r="AJ48" i="23" s="1"/>
  <c r="AS23" i="23"/>
  <c r="AY33" i="23"/>
  <c r="AY71" i="23" s="1"/>
  <c r="AK35" i="23"/>
  <c r="AK73" i="23" s="1"/>
  <c r="AO35" i="23"/>
  <c r="AO73" i="23" s="1"/>
  <c r="BJ35" i="23"/>
  <c r="AJ10" i="24"/>
  <c r="AJ48" i="24" s="1"/>
  <c r="AS19" i="24"/>
  <c r="AS20" i="24"/>
  <c r="AS23" i="24"/>
  <c r="AK35" i="24"/>
  <c r="AK73" i="24" s="1"/>
  <c r="AO35" i="24"/>
  <c r="AO73" i="24" s="1"/>
  <c r="AV35" i="24"/>
  <c r="BJ35" i="24"/>
  <c r="AJ7" i="25"/>
  <c r="AK19" i="25"/>
  <c r="AK57" i="25" s="1"/>
  <c r="AK20" i="25"/>
  <c r="AK58" i="25" s="1"/>
  <c r="AT35" i="25"/>
  <c r="BO35" i="25"/>
  <c r="BO73" i="25" s="1"/>
  <c r="X68" i="25"/>
  <c r="AA73" i="25"/>
  <c r="X47" i="26"/>
  <c r="AJ9" i="26"/>
  <c r="AJ47" i="26" s="1"/>
  <c r="X52" i="26"/>
  <c r="AR14" i="26"/>
  <c r="Y61" i="26"/>
  <c r="AK23" i="26"/>
  <c r="AK61" i="26" s="1"/>
  <c r="BF28" i="26"/>
  <c r="AJ28" i="26"/>
  <c r="AJ66" i="26" s="1"/>
  <c r="AR28" i="26"/>
  <c r="X68" i="26"/>
  <c r="AJ30" i="26"/>
  <c r="AJ68" i="26" s="1"/>
  <c r="X66" i="26"/>
  <c r="AJ9" i="25"/>
  <c r="AJ47" i="25" s="1"/>
  <c r="AS11" i="25"/>
  <c r="AR14" i="25"/>
  <c r="AR15" i="25"/>
  <c r="AR16" i="25"/>
  <c r="AR17" i="25"/>
  <c r="AR19" i="25"/>
  <c r="BF19" i="25"/>
  <c r="AR20" i="25"/>
  <c r="BF20" i="25"/>
  <c r="AK23" i="25"/>
  <c r="AK61" i="25" s="1"/>
  <c r="AR27" i="25"/>
  <c r="AR28" i="25"/>
  <c r="AR33" i="25"/>
  <c r="AN35" i="25"/>
  <c r="AN73" i="25" s="1"/>
  <c r="AU35" i="25"/>
  <c r="BI35" i="25"/>
  <c r="X46" i="25"/>
  <c r="AA57" i="25"/>
  <c r="AJ45" i="26"/>
  <c r="AR8" i="26"/>
  <c r="X46" i="26"/>
  <c r="X55" i="26"/>
  <c r="AR17" i="26"/>
  <c r="AK19" i="26"/>
  <c r="AK57" i="26" s="1"/>
  <c r="AK20" i="26"/>
  <c r="AK58" i="26" s="1"/>
  <c r="AF73" i="26"/>
  <c r="AV35" i="26"/>
  <c r="AT35" i="26"/>
  <c r="BO35" i="26"/>
  <c r="BO73" i="26" s="1"/>
  <c r="BF57" i="27"/>
  <c r="BM19" i="27"/>
  <c r="BM57" i="27" s="1"/>
  <c r="AJ8" i="25"/>
  <c r="AJ46" i="25" s="1"/>
  <c r="AJ10" i="25"/>
  <c r="AJ48" i="25" s="1"/>
  <c r="AS20" i="25"/>
  <c r="AS23" i="25"/>
  <c r="AK35" i="25"/>
  <c r="AK73" i="25" s="1"/>
  <c r="AO35" i="25"/>
  <c r="AO73" i="25" s="1"/>
  <c r="AV35" i="25"/>
  <c r="BJ35" i="25"/>
  <c r="X57" i="25"/>
  <c r="X58" i="25"/>
  <c r="X66" i="25"/>
  <c r="X6" i="26"/>
  <c r="X44" i="26" s="1"/>
  <c r="AJ14" i="26"/>
  <c r="AJ52" i="26" s="1"/>
  <c r="X54" i="26"/>
  <c r="AR16" i="26"/>
  <c r="AS19" i="26"/>
  <c r="AS20" i="26"/>
  <c r="AJ45" i="27"/>
  <c r="X47" i="27"/>
  <c r="X6" i="27"/>
  <c r="X44" i="27" s="1"/>
  <c r="AJ9" i="27"/>
  <c r="AJ47" i="27" s="1"/>
  <c r="AJ27" i="25"/>
  <c r="AJ65" i="25" s="1"/>
  <c r="BF27" i="25"/>
  <c r="AJ28" i="25"/>
  <c r="AJ66" i="25" s="1"/>
  <c r="AL35" i="25"/>
  <c r="AL73" i="25" s="1"/>
  <c r="AS35" i="25"/>
  <c r="X53" i="26"/>
  <c r="AR15" i="26"/>
  <c r="AZ23" i="26"/>
  <c r="AZ61" i="26" s="1"/>
  <c r="AS61" i="26"/>
  <c r="AJ64" i="26"/>
  <c r="BF27" i="26"/>
  <c r="AJ27" i="26"/>
  <c r="AJ65" i="26" s="1"/>
  <c r="X65" i="26"/>
  <c r="AR27" i="26"/>
  <c r="AJ14" i="27"/>
  <c r="AJ52" i="27" s="1"/>
  <c r="X52" i="27"/>
  <c r="AJ16" i="27"/>
  <c r="AJ54" i="27" s="1"/>
  <c r="X54" i="27"/>
  <c r="Z66" i="27"/>
  <c r="BF28" i="27"/>
  <c r="BU66" i="27"/>
  <c r="CC28" i="27"/>
  <c r="CC66" i="27" s="1"/>
  <c r="Z73" i="27"/>
  <c r="AS35" i="27"/>
  <c r="AD73" i="27"/>
  <c r="AU35" i="27"/>
  <c r="AK35" i="27"/>
  <c r="AK73" i="27" s="1"/>
  <c r="AS11" i="26"/>
  <c r="AR19" i="26"/>
  <c r="BF19" i="26"/>
  <c r="AR20" i="26"/>
  <c r="BF20" i="26"/>
  <c r="AR33" i="26"/>
  <c r="AN35" i="26"/>
  <c r="AN73" i="26" s="1"/>
  <c r="AU35" i="26"/>
  <c r="BI35" i="26"/>
  <c r="Z49" i="27"/>
  <c r="AS11" i="27"/>
  <c r="BU61" i="27"/>
  <c r="CC23" i="27"/>
  <c r="CC61" i="27" s="1"/>
  <c r="Z65" i="27"/>
  <c r="BF27" i="27"/>
  <c r="BU65" i="27"/>
  <c r="CC27" i="27"/>
  <c r="CC65" i="27" s="1"/>
  <c r="BG73" i="27"/>
  <c r="BP35" i="27"/>
  <c r="BP73" i="27" s="1"/>
  <c r="BI73" i="27"/>
  <c r="BQ35" i="27"/>
  <c r="BQ73" i="27" s="1"/>
  <c r="AR57" i="27"/>
  <c r="AK35" i="26"/>
  <c r="AK73" i="26" s="1"/>
  <c r="BQ35" i="26"/>
  <c r="BQ73" i="26" s="1"/>
  <c r="AR14" i="27"/>
  <c r="AR16" i="27"/>
  <c r="AS19" i="27"/>
  <c r="AS20" i="27"/>
  <c r="AS61" i="27"/>
  <c r="AZ23" i="27"/>
  <c r="AZ61" i="27" s="1"/>
  <c r="AY28" i="27"/>
  <c r="AY66" i="27" s="1"/>
  <c r="CB30" i="27"/>
  <c r="CB68" i="27" s="1"/>
  <c r="BT68" i="27"/>
  <c r="BA35" i="27"/>
  <c r="BA73" i="27" s="1"/>
  <c r="AT73" i="27"/>
  <c r="BY35" i="27"/>
  <c r="AL35" i="26"/>
  <c r="AL73" i="26" s="1"/>
  <c r="AS35" i="26"/>
  <c r="BG35" i="26"/>
  <c r="BF20" i="27"/>
  <c r="CB64" i="27"/>
  <c r="CB25" i="27"/>
  <c r="CB63" i="27" s="1"/>
  <c r="AY27" i="27"/>
  <c r="AY65" i="27" s="1"/>
  <c r="AK28" i="27"/>
  <c r="AK66" i="27" s="1"/>
  <c r="BC35" i="27"/>
  <c r="BC73" i="27" s="1"/>
  <c r="AJ64" i="27"/>
  <c r="AL35" i="27"/>
  <c r="BT64" i="27"/>
  <c r="X65" i="27"/>
  <c r="Y66" i="27"/>
  <c r="AB73" i="27"/>
  <c r="AR8" i="27"/>
  <c r="AR15" i="27"/>
  <c r="AR17" i="27"/>
  <c r="AJ19" i="27"/>
  <c r="AJ57" i="27" s="1"/>
  <c r="AJ20" i="27"/>
  <c r="AJ58" i="27" s="1"/>
  <c r="AK27" i="27"/>
  <c r="AK65" i="27" s="1"/>
  <c r="AM35" i="27"/>
  <c r="AM73" i="27" s="1"/>
  <c r="BH35" i="27"/>
  <c r="X45" i="27"/>
  <c r="X48" i="27"/>
  <c r="BT52" i="27"/>
  <c r="BT54" i="27"/>
  <c r="X68" i="27"/>
  <c r="AK19" i="27"/>
  <c r="AK57" i="27" s="1"/>
  <c r="AK20" i="27"/>
  <c r="AK58" i="27" s="1"/>
  <c r="AN35" i="27"/>
  <c r="AN73" i="27" s="1"/>
  <c r="H30" i="24"/>
  <c r="AE30" i="24" s="1"/>
  <c r="I30" i="24"/>
  <c r="AG30" i="24" s="1"/>
  <c r="BJ30" i="24" s="1"/>
  <c r="V30" i="26"/>
  <c r="V68" i="26" s="1"/>
  <c r="I30" i="26"/>
  <c r="I68" i="26" s="1"/>
  <c r="E30" i="24"/>
  <c r="P30" i="24" s="1"/>
  <c r="F30" i="24"/>
  <c r="F68" i="24" s="1"/>
  <c r="CA32" i="23"/>
  <c r="CA70" i="23"/>
  <c r="CA35" i="24"/>
  <c r="CA73" i="24"/>
  <c r="CA35" i="25"/>
  <c r="CA73" i="25"/>
  <c r="CA31" i="26"/>
  <c r="CA69" i="26"/>
  <c r="CP69" i="27"/>
  <c r="F30" i="26"/>
  <c r="F68" i="26" s="1"/>
  <c r="D30" i="26"/>
  <c r="D68" i="26" s="1"/>
  <c r="E30" i="26"/>
  <c r="E68" i="26" s="1"/>
  <c r="CA33" i="23"/>
  <c r="CA71" i="23"/>
  <c r="CA73" i="23"/>
  <c r="CA31" i="24"/>
  <c r="CA69" i="24"/>
  <c r="H30" i="25"/>
  <c r="H68" i="25" s="1"/>
  <c r="CA31" i="25"/>
  <c r="CA69" i="25"/>
  <c r="CA32" i="26"/>
  <c r="CA70" i="26"/>
  <c r="CP32" i="27"/>
  <c r="CP70" i="27"/>
  <c r="CP71" i="27"/>
  <c r="CA31" i="23"/>
  <c r="CA69" i="23"/>
  <c r="CA33" i="24"/>
  <c r="CA71" i="24"/>
  <c r="CA33" i="25"/>
  <c r="CA71" i="25"/>
  <c r="CA35" i="26"/>
  <c r="CP31" i="27"/>
  <c r="CP35" i="27"/>
  <c r="CP73" i="27"/>
  <c r="CA35" i="23"/>
  <c r="CA32" i="24"/>
  <c r="CA70" i="24"/>
  <c r="CA32" i="25"/>
  <c r="CA70" i="25"/>
  <c r="CA33" i="26"/>
  <c r="CA71" i="26"/>
  <c r="CA73" i="26"/>
  <c r="CP33" i="27"/>
  <c r="C22" i="23"/>
  <c r="C60" i="23" s="1"/>
  <c r="C23" i="27"/>
  <c r="C23" i="26"/>
  <c r="C23" i="25"/>
  <c r="C23" i="24"/>
  <c r="C24" i="27"/>
  <c r="C24" i="26"/>
  <c r="C24" i="24"/>
  <c r="C24" i="25"/>
  <c r="C24" i="23"/>
  <c r="I75" i="13"/>
  <c r="C21" i="27"/>
  <c r="C21" i="26"/>
  <c r="C21" i="25"/>
  <c r="C21" i="24"/>
  <c r="C21" i="23"/>
  <c r="C22" i="27"/>
  <c r="C22" i="26"/>
  <c r="C22" i="25"/>
  <c r="C22" i="24"/>
  <c r="C23" i="23"/>
  <c r="E30" i="23"/>
  <c r="E68" i="23" s="1"/>
  <c r="V30" i="24"/>
  <c r="V68" i="24" s="1"/>
  <c r="F30" i="25"/>
  <c r="F68" i="25" s="1"/>
  <c r="H30" i="26"/>
  <c r="H68" i="26" s="1"/>
  <c r="H30" i="23"/>
  <c r="AE30" i="23" s="1"/>
  <c r="AE68" i="23" s="1"/>
  <c r="I30" i="25"/>
  <c r="AG30" i="25" s="1"/>
  <c r="AO30" i="25" s="1"/>
  <c r="I30" i="23"/>
  <c r="I68" i="23" s="1"/>
  <c r="V30" i="25"/>
  <c r="V68" i="25" s="1"/>
  <c r="Q30" i="26"/>
  <c r="Q68" i="26" s="1"/>
  <c r="D30" i="23"/>
  <c r="D68" i="23" s="1"/>
  <c r="E30" i="25"/>
  <c r="P30" i="25" s="1"/>
  <c r="P68" i="25" s="1"/>
  <c r="C20" i="27"/>
  <c r="C20" i="26"/>
  <c r="C20" i="25"/>
  <c r="C20" i="24"/>
  <c r="C20" i="23"/>
  <c r="C33" i="27"/>
  <c r="C33" i="26"/>
  <c r="C33" i="25"/>
  <c r="C33" i="24"/>
  <c r="C33" i="23"/>
  <c r="C16" i="27"/>
  <c r="C16" i="26"/>
  <c r="C16" i="25"/>
  <c r="C16" i="24"/>
  <c r="C16" i="23"/>
  <c r="C27" i="27"/>
  <c r="C27" i="26"/>
  <c r="C27" i="25"/>
  <c r="C27" i="24"/>
  <c r="C27" i="23"/>
  <c r="C28" i="27"/>
  <c r="C28" i="26"/>
  <c r="C28" i="25"/>
  <c r="C28" i="24"/>
  <c r="C28" i="23"/>
  <c r="C31" i="27"/>
  <c r="C31" i="26"/>
  <c r="C31" i="25"/>
  <c r="C31" i="24"/>
  <c r="C31" i="23"/>
  <c r="V68" i="23"/>
  <c r="C13" i="27"/>
  <c r="C13" i="26"/>
  <c r="C13" i="25"/>
  <c r="C13" i="24"/>
  <c r="C13" i="23"/>
  <c r="C15" i="27"/>
  <c r="C15" i="26"/>
  <c r="C15" i="25"/>
  <c r="C15" i="24"/>
  <c r="C15" i="23"/>
  <c r="C17" i="27"/>
  <c r="C17" i="26"/>
  <c r="C17" i="25"/>
  <c r="C17" i="24"/>
  <c r="C17" i="23"/>
  <c r="C26" i="27"/>
  <c r="C26" i="26"/>
  <c r="C26" i="25"/>
  <c r="C26" i="24"/>
  <c r="C26" i="23"/>
  <c r="C32" i="27"/>
  <c r="C32" i="26"/>
  <c r="C32" i="25"/>
  <c r="C32" i="24"/>
  <c r="C32" i="23"/>
  <c r="G30" i="23"/>
  <c r="C68" i="23"/>
  <c r="H68" i="24"/>
  <c r="AF30" i="24"/>
  <c r="P30" i="23"/>
  <c r="P68" i="24"/>
  <c r="F30" i="23"/>
  <c r="G30" i="24"/>
  <c r="C68" i="24"/>
  <c r="D30" i="24"/>
  <c r="C68" i="25"/>
  <c r="G30" i="25"/>
  <c r="D30" i="25"/>
  <c r="G30" i="26"/>
  <c r="E30" i="27"/>
  <c r="I30" i="27"/>
  <c r="F30" i="27"/>
  <c r="V30" i="27"/>
  <c r="G30" i="27"/>
  <c r="D30" i="27"/>
  <c r="H30" i="27"/>
  <c r="R30" i="24" l="1"/>
  <c r="AO30" i="24"/>
  <c r="AG68" i="24"/>
  <c r="AY14" i="23"/>
  <c r="AY52" i="23" s="1"/>
  <c r="AR52" i="23"/>
  <c r="AJ25" i="27"/>
  <c r="AJ63" i="27" s="1"/>
  <c r="AJ6" i="24"/>
  <c r="AJ44" i="24" s="1"/>
  <c r="AY20" i="27"/>
  <c r="AY58" i="27" s="1"/>
  <c r="AR58" i="27"/>
  <c r="AJ6" i="26"/>
  <c r="AJ44" i="26" s="1"/>
  <c r="AY33" i="27"/>
  <c r="AY71" i="27" s="1"/>
  <c r="AR71" i="27"/>
  <c r="AY17" i="23"/>
  <c r="AY55" i="23" s="1"/>
  <c r="AR55" i="23"/>
  <c r="AY8" i="27"/>
  <c r="AY46" i="27" s="1"/>
  <c r="AR46" i="27"/>
  <c r="BF58" i="27"/>
  <c r="BM20" i="27"/>
  <c r="BM58" i="27" s="1"/>
  <c r="BY73" i="27"/>
  <c r="CG35" i="27"/>
  <c r="CG73" i="27" s="1"/>
  <c r="AZ20" i="27"/>
  <c r="AZ58" i="27" s="1"/>
  <c r="AS58" i="27"/>
  <c r="BI73" i="26"/>
  <c r="BP35" i="26"/>
  <c r="BP73" i="26" s="1"/>
  <c r="BF58" i="26"/>
  <c r="BM20" i="26"/>
  <c r="BM58" i="26" s="1"/>
  <c r="AS49" i="26"/>
  <c r="AZ11" i="26"/>
  <c r="AZ49" i="26" s="1"/>
  <c r="BW35" i="27"/>
  <c r="AZ35" i="27"/>
  <c r="AZ73" i="27" s="1"/>
  <c r="AS73" i="27"/>
  <c r="BF66" i="27"/>
  <c r="BM28" i="27"/>
  <c r="BM66" i="27" s="1"/>
  <c r="AZ35" i="25"/>
  <c r="AZ73" i="25" s="1"/>
  <c r="AS73" i="25"/>
  <c r="AJ6" i="27"/>
  <c r="AJ44" i="27" s="1"/>
  <c r="AR54" i="26"/>
  <c r="AY16" i="26"/>
  <c r="AY54" i="26" s="1"/>
  <c r="AV73" i="25"/>
  <c r="BC35" i="25"/>
  <c r="BC73" i="25" s="1"/>
  <c r="AS58" i="25"/>
  <c r="AZ20" i="25"/>
  <c r="AZ58" i="25" s="1"/>
  <c r="AU73" i="25"/>
  <c r="BB35" i="25"/>
  <c r="BB73" i="25" s="1"/>
  <c r="AR65" i="25"/>
  <c r="AY27" i="25"/>
  <c r="AY65" i="25" s="1"/>
  <c r="AY20" i="25"/>
  <c r="AY58" i="25" s="1"/>
  <c r="AR58" i="25"/>
  <c r="AY16" i="25"/>
  <c r="AY54" i="25" s="1"/>
  <c r="AR54" i="25"/>
  <c r="AY28" i="26"/>
  <c r="AY66" i="26" s="1"/>
  <c r="AR66" i="26"/>
  <c r="AT73" i="25"/>
  <c r="BA35" i="25"/>
  <c r="BA73" i="25" s="1"/>
  <c r="BJ73" i="24"/>
  <c r="BQ35" i="24"/>
  <c r="BQ73" i="24" s="1"/>
  <c r="AS61" i="24"/>
  <c r="AZ23" i="24"/>
  <c r="AZ61" i="24" s="1"/>
  <c r="BQ35" i="23"/>
  <c r="BQ73" i="23" s="1"/>
  <c r="BJ73" i="23"/>
  <c r="AS61" i="23"/>
  <c r="AZ23" i="23"/>
  <c r="AZ61" i="23" s="1"/>
  <c r="BI73" i="24"/>
  <c r="BP35" i="24"/>
  <c r="BP73" i="24" s="1"/>
  <c r="BF58" i="24"/>
  <c r="BM20" i="24"/>
  <c r="BM58" i="24" s="1"/>
  <c r="AR55" i="24"/>
  <c r="AY17" i="24"/>
  <c r="AY55" i="24" s="1"/>
  <c r="AR57" i="23"/>
  <c r="AY19" i="23"/>
  <c r="AY57" i="23" s="1"/>
  <c r="BO35" i="27"/>
  <c r="BO73" i="27" s="1"/>
  <c r="BH73" i="27"/>
  <c r="BT35" i="27"/>
  <c r="BT73" i="27" s="1"/>
  <c r="AL73" i="27"/>
  <c r="BG73" i="26"/>
  <c r="BN35" i="26"/>
  <c r="BN73" i="26" s="1"/>
  <c r="AZ19" i="27"/>
  <c r="AZ57" i="27" s="1"/>
  <c r="AS57" i="27"/>
  <c r="AU73" i="26"/>
  <c r="BB35" i="26"/>
  <c r="BB73" i="26" s="1"/>
  <c r="AY20" i="26"/>
  <c r="AY58" i="26" s="1"/>
  <c r="AR58" i="26"/>
  <c r="BF65" i="26"/>
  <c r="BM27" i="26"/>
  <c r="BM65" i="26" s="1"/>
  <c r="AJ25" i="25"/>
  <c r="AJ63" i="25" s="1"/>
  <c r="BM19" i="25"/>
  <c r="BM57" i="25" s="1"/>
  <c r="BF57" i="25"/>
  <c r="AY15" i="25"/>
  <c r="AY53" i="25" s="1"/>
  <c r="AR53" i="25"/>
  <c r="AY14" i="26"/>
  <c r="AY52" i="26" s="1"/>
  <c r="AR52" i="26"/>
  <c r="AV73" i="24"/>
  <c r="BC35" i="24"/>
  <c r="BC73" i="24" s="1"/>
  <c r="AS58" i="24"/>
  <c r="AZ20" i="24"/>
  <c r="AZ58" i="24" s="1"/>
  <c r="AU73" i="24"/>
  <c r="BB35" i="24"/>
  <c r="BB73" i="24" s="1"/>
  <c r="AR66" i="24"/>
  <c r="AY28" i="24"/>
  <c r="AY66" i="24" s="1"/>
  <c r="AR58" i="24"/>
  <c r="AY20" i="24"/>
  <c r="AY58" i="24" s="1"/>
  <c r="AR54" i="24"/>
  <c r="AY16" i="24"/>
  <c r="AY54" i="24" s="1"/>
  <c r="BM20" i="23"/>
  <c r="BM58" i="23" s="1"/>
  <c r="BF58" i="23"/>
  <c r="AJ6" i="23"/>
  <c r="AJ44" i="23" s="1"/>
  <c r="BH73" i="24"/>
  <c r="BO35" i="24"/>
  <c r="BO73" i="24" s="1"/>
  <c r="BF66" i="24"/>
  <c r="BM28" i="24"/>
  <c r="BM66" i="24" s="1"/>
  <c r="BM28" i="23"/>
  <c r="BM66" i="23" s="1"/>
  <c r="BF66" i="23"/>
  <c r="AY17" i="27"/>
  <c r="AY55" i="27" s="1"/>
  <c r="AR55" i="27"/>
  <c r="AS73" i="26"/>
  <c r="AZ35" i="26"/>
  <c r="AZ73" i="26" s="1"/>
  <c r="AR54" i="27"/>
  <c r="AY16" i="27"/>
  <c r="AY54" i="27" s="1"/>
  <c r="BM27" i="27"/>
  <c r="BM65" i="27" s="1"/>
  <c r="BF65" i="27"/>
  <c r="AZ11" i="27"/>
  <c r="AZ49" i="27" s="1"/>
  <c r="AS49" i="27"/>
  <c r="BF57" i="26"/>
  <c r="BM19" i="26"/>
  <c r="BM57" i="26" s="1"/>
  <c r="BX35" i="27"/>
  <c r="BB35" i="27"/>
  <c r="BB73" i="27" s="1"/>
  <c r="AU73" i="27"/>
  <c r="AR65" i="26"/>
  <c r="AY27" i="26"/>
  <c r="AY65" i="26" s="1"/>
  <c r="AJ25" i="26"/>
  <c r="AJ63" i="26" s="1"/>
  <c r="AY15" i="26"/>
  <c r="AY53" i="26" s="1"/>
  <c r="AR53" i="26"/>
  <c r="AS58" i="26"/>
  <c r="AZ20" i="26"/>
  <c r="AZ58" i="26" s="1"/>
  <c r="AT73" i="26"/>
  <c r="BA35" i="26"/>
  <c r="BA73" i="26" s="1"/>
  <c r="AR46" i="26"/>
  <c r="AY8" i="26"/>
  <c r="AY46" i="26" s="1"/>
  <c r="AY33" i="25"/>
  <c r="AY71" i="25" s="1"/>
  <c r="AR71" i="25"/>
  <c r="AY19" i="25"/>
  <c r="AY57" i="25" s="1"/>
  <c r="AR57" i="25"/>
  <c r="AY14" i="25"/>
  <c r="AY52" i="25" s="1"/>
  <c r="AR52" i="25"/>
  <c r="BF66" i="26"/>
  <c r="BM28" i="26"/>
  <c r="BM66" i="26" s="1"/>
  <c r="AS57" i="24"/>
  <c r="AZ19" i="24"/>
  <c r="AZ57" i="24" s="1"/>
  <c r="AR65" i="24"/>
  <c r="AY27" i="24"/>
  <c r="AY65" i="24" s="1"/>
  <c r="BF57" i="24"/>
  <c r="BM19" i="24"/>
  <c r="BM57" i="24" s="1"/>
  <c r="AR53" i="24"/>
  <c r="AY15" i="24"/>
  <c r="AY53" i="24" s="1"/>
  <c r="AR65" i="23"/>
  <c r="AY27" i="23"/>
  <c r="AY65" i="23" s="1"/>
  <c r="AR58" i="23"/>
  <c r="AY20" i="23"/>
  <c r="AY58" i="23" s="1"/>
  <c r="AT73" i="24"/>
  <c r="BA35" i="24"/>
  <c r="BA73" i="24" s="1"/>
  <c r="BG73" i="24"/>
  <c r="BN35" i="24"/>
  <c r="BN73" i="24" s="1"/>
  <c r="AY15" i="27"/>
  <c r="AY53" i="27" s="1"/>
  <c r="AR53" i="27"/>
  <c r="AY14" i="27"/>
  <c r="AY52" i="27" s="1"/>
  <c r="AR52" i="27"/>
  <c r="AY33" i="26"/>
  <c r="AY71" i="26" s="1"/>
  <c r="AR71" i="26"/>
  <c r="AY19" i="26"/>
  <c r="AY57" i="26" s="1"/>
  <c r="AR57" i="26"/>
  <c r="BF65" i="25"/>
  <c r="BM27" i="25"/>
  <c r="BM65" i="25" s="1"/>
  <c r="AS57" i="26"/>
  <c r="AZ19" i="26"/>
  <c r="AZ57" i="26" s="1"/>
  <c r="BJ73" i="25"/>
  <c r="BQ35" i="25"/>
  <c r="BQ73" i="25" s="1"/>
  <c r="AS61" i="25"/>
  <c r="AZ23" i="25"/>
  <c r="AZ61" i="25" s="1"/>
  <c r="AV73" i="26"/>
  <c r="BC35" i="26"/>
  <c r="BC73" i="26" s="1"/>
  <c r="AR55" i="26"/>
  <c r="AY17" i="26"/>
  <c r="AY55" i="26" s="1"/>
  <c r="BI73" i="25"/>
  <c r="BP35" i="25"/>
  <c r="BP73" i="25" s="1"/>
  <c r="AR66" i="25"/>
  <c r="AY28" i="25"/>
  <c r="AY66" i="25" s="1"/>
  <c r="BF58" i="25"/>
  <c r="BM20" i="25"/>
  <c r="BM58" i="25" s="1"/>
  <c r="AY17" i="25"/>
  <c r="AY55" i="25" s="1"/>
  <c r="AR55" i="25"/>
  <c r="AS49" i="25"/>
  <c r="AZ11" i="25"/>
  <c r="AZ49" i="25" s="1"/>
  <c r="AJ45" i="25"/>
  <c r="AJ6" i="25"/>
  <c r="AJ44" i="25" s="1"/>
  <c r="AR71" i="24"/>
  <c r="AY33" i="24"/>
  <c r="AY71" i="24" s="1"/>
  <c r="AJ25" i="24"/>
  <c r="AJ63" i="24" s="1"/>
  <c r="AR57" i="24"/>
  <c r="AY19" i="24"/>
  <c r="AY57" i="24" s="1"/>
  <c r="AR52" i="24"/>
  <c r="AY14" i="24"/>
  <c r="AY52" i="24" s="1"/>
  <c r="AJ25" i="23"/>
  <c r="AJ63" i="23" s="1"/>
  <c r="BM19" i="23"/>
  <c r="BM57" i="23" s="1"/>
  <c r="BF57" i="23"/>
  <c r="AT73" i="23"/>
  <c r="BA35" i="23"/>
  <c r="BA73" i="23" s="1"/>
  <c r="AS73" i="24"/>
  <c r="AZ35" i="24"/>
  <c r="AZ73" i="24" s="1"/>
  <c r="BF65" i="24"/>
  <c r="BM27" i="24"/>
  <c r="BM65" i="24" s="1"/>
  <c r="AR46" i="24"/>
  <c r="AY8" i="24"/>
  <c r="AY46" i="24" s="1"/>
  <c r="AS73" i="23"/>
  <c r="AZ35" i="23"/>
  <c r="AZ73" i="23" s="1"/>
  <c r="BM27" i="23"/>
  <c r="BM65" i="23" s="1"/>
  <c r="BF65" i="23"/>
  <c r="AR46" i="23"/>
  <c r="AY8" i="23"/>
  <c r="AY46" i="23" s="1"/>
  <c r="I68" i="24"/>
  <c r="AG30" i="26"/>
  <c r="BJ30" i="26" s="1"/>
  <c r="Q30" i="24"/>
  <c r="S30" i="26"/>
  <c r="S68" i="26" s="1"/>
  <c r="R30" i="26"/>
  <c r="R68" i="26" s="1"/>
  <c r="I68" i="25"/>
  <c r="AE30" i="25"/>
  <c r="AE68" i="25" s="1"/>
  <c r="AG68" i="25"/>
  <c r="Z30" i="24"/>
  <c r="Z68" i="24" s="1"/>
  <c r="BJ30" i="25"/>
  <c r="BQ30" i="25" s="1"/>
  <c r="S30" i="24"/>
  <c r="AB30" i="24" s="1"/>
  <c r="AG30" i="23"/>
  <c r="AG68" i="23" s="1"/>
  <c r="O30" i="24"/>
  <c r="Y30" i="24" s="1"/>
  <c r="E68" i="24"/>
  <c r="O30" i="26"/>
  <c r="O68" i="26" s="1"/>
  <c r="P30" i="26"/>
  <c r="P68" i="26" s="1"/>
  <c r="S30" i="25"/>
  <c r="S68" i="25" s="1"/>
  <c r="R30" i="25"/>
  <c r="AA30" i="25" s="1"/>
  <c r="H22" i="23"/>
  <c r="AE22" i="23" s="1"/>
  <c r="I22" i="23"/>
  <c r="AG22" i="23" s="1"/>
  <c r="D22" i="23"/>
  <c r="L22" i="23" s="1"/>
  <c r="F22" i="23"/>
  <c r="F60" i="23" s="1"/>
  <c r="E22" i="23"/>
  <c r="E60" i="23" s="1"/>
  <c r="V22" i="23"/>
  <c r="G22" i="23"/>
  <c r="G60" i="23" s="1"/>
  <c r="AF30" i="26"/>
  <c r="AV30" i="26" s="1"/>
  <c r="AE30" i="26"/>
  <c r="AE68" i="26" s="1"/>
  <c r="AF30" i="25"/>
  <c r="AV30" i="25" s="1"/>
  <c r="C29" i="27"/>
  <c r="C67" i="27" s="1"/>
  <c r="Q30" i="25"/>
  <c r="Q68" i="25" s="1"/>
  <c r="H68" i="23"/>
  <c r="AF30" i="23"/>
  <c r="AF68" i="23" s="1"/>
  <c r="O30" i="23"/>
  <c r="O68" i="23" s="1"/>
  <c r="C29" i="23"/>
  <c r="C67" i="23" s="1"/>
  <c r="C59" i="27"/>
  <c r="H21" i="27"/>
  <c r="D21" i="27"/>
  <c r="V21" i="27"/>
  <c r="E21" i="27"/>
  <c r="I21" i="27"/>
  <c r="G21" i="27"/>
  <c r="F21" i="27"/>
  <c r="C60" i="24"/>
  <c r="H22" i="24"/>
  <c r="D22" i="24"/>
  <c r="G22" i="24"/>
  <c r="V22" i="24"/>
  <c r="I22" i="24"/>
  <c r="F22" i="24"/>
  <c r="E22" i="24"/>
  <c r="C59" i="24"/>
  <c r="F21" i="24"/>
  <c r="I21" i="24"/>
  <c r="E21" i="24"/>
  <c r="V21" i="24"/>
  <c r="H21" i="24"/>
  <c r="D21" i="24"/>
  <c r="G21" i="24"/>
  <c r="C62" i="24"/>
  <c r="G24" i="24"/>
  <c r="F24" i="24"/>
  <c r="V24" i="24"/>
  <c r="I24" i="24"/>
  <c r="E24" i="24"/>
  <c r="H24" i="24"/>
  <c r="D24" i="24"/>
  <c r="C61" i="25"/>
  <c r="G23" i="25"/>
  <c r="V23" i="25"/>
  <c r="F23" i="25"/>
  <c r="I23" i="25"/>
  <c r="H23" i="25"/>
  <c r="E23" i="25"/>
  <c r="E61" i="25" s="1"/>
  <c r="D23" i="25"/>
  <c r="G22" i="27"/>
  <c r="C60" i="27"/>
  <c r="I22" i="27"/>
  <c r="E22" i="27"/>
  <c r="H22" i="27"/>
  <c r="D22" i="27"/>
  <c r="F22" i="27"/>
  <c r="V22" i="27"/>
  <c r="C60" i="25"/>
  <c r="H22" i="25"/>
  <c r="D22" i="25"/>
  <c r="G22" i="25"/>
  <c r="V22" i="25"/>
  <c r="I22" i="25"/>
  <c r="F22" i="25"/>
  <c r="E22" i="25"/>
  <c r="C59" i="25"/>
  <c r="F21" i="25"/>
  <c r="I21" i="25"/>
  <c r="E21" i="25"/>
  <c r="V21" i="25"/>
  <c r="H21" i="25"/>
  <c r="G21" i="25"/>
  <c r="D21" i="25"/>
  <c r="C62" i="26"/>
  <c r="G24" i="26"/>
  <c r="F24" i="26"/>
  <c r="D24" i="26"/>
  <c r="I24" i="26"/>
  <c r="H24" i="26"/>
  <c r="V24" i="26"/>
  <c r="E24" i="26"/>
  <c r="C61" i="26"/>
  <c r="H23" i="26"/>
  <c r="D23" i="26"/>
  <c r="G23" i="26"/>
  <c r="E23" i="26"/>
  <c r="E61" i="26" s="1"/>
  <c r="I23" i="26"/>
  <c r="V23" i="26"/>
  <c r="F23" i="26"/>
  <c r="P22" i="23"/>
  <c r="V60" i="23"/>
  <c r="C61" i="23"/>
  <c r="I23" i="23"/>
  <c r="E23" i="23"/>
  <c r="E61" i="23" s="1"/>
  <c r="H23" i="23"/>
  <c r="D23" i="23"/>
  <c r="F23" i="23"/>
  <c r="V23" i="23"/>
  <c r="G23" i="23"/>
  <c r="C60" i="26"/>
  <c r="I22" i="26"/>
  <c r="E22" i="26"/>
  <c r="H22" i="26"/>
  <c r="D22" i="26"/>
  <c r="F22" i="26"/>
  <c r="V22" i="26"/>
  <c r="G22" i="26"/>
  <c r="C59" i="26"/>
  <c r="V21" i="26"/>
  <c r="G21" i="26"/>
  <c r="F21" i="26"/>
  <c r="I21" i="26"/>
  <c r="H21" i="26"/>
  <c r="E21" i="26"/>
  <c r="D21" i="26"/>
  <c r="C62" i="23"/>
  <c r="H24" i="23"/>
  <c r="D24" i="23"/>
  <c r="G24" i="23"/>
  <c r="E24" i="23"/>
  <c r="I24" i="23"/>
  <c r="F24" i="23"/>
  <c r="V24" i="23"/>
  <c r="C62" i="27"/>
  <c r="V24" i="27"/>
  <c r="I24" i="27"/>
  <c r="E24" i="27"/>
  <c r="H24" i="27"/>
  <c r="D24" i="27"/>
  <c r="G24" i="27"/>
  <c r="F24" i="27"/>
  <c r="C61" i="27"/>
  <c r="H23" i="27"/>
  <c r="D23" i="27"/>
  <c r="G23" i="27"/>
  <c r="V23" i="27"/>
  <c r="F23" i="27"/>
  <c r="I23" i="27"/>
  <c r="E23" i="27"/>
  <c r="E61" i="27" s="1"/>
  <c r="H21" i="23"/>
  <c r="D21" i="23"/>
  <c r="C59" i="23"/>
  <c r="V21" i="23"/>
  <c r="G21" i="23"/>
  <c r="I21" i="23"/>
  <c r="F21" i="23"/>
  <c r="E21" i="23"/>
  <c r="H24" i="25"/>
  <c r="D24" i="25"/>
  <c r="C62" i="25"/>
  <c r="F24" i="25"/>
  <c r="V24" i="25"/>
  <c r="I24" i="25"/>
  <c r="E24" i="25"/>
  <c r="G24" i="25"/>
  <c r="C61" i="24"/>
  <c r="G23" i="24"/>
  <c r="V23" i="24"/>
  <c r="F23" i="24"/>
  <c r="I23" i="24"/>
  <c r="H23" i="24"/>
  <c r="D23" i="24"/>
  <c r="E23" i="24"/>
  <c r="E61" i="24" s="1"/>
  <c r="O30" i="25"/>
  <c r="O68" i="25" s="1"/>
  <c r="E68" i="25"/>
  <c r="D68" i="25"/>
  <c r="J30" i="25"/>
  <c r="AC30" i="25"/>
  <c r="G68" i="25"/>
  <c r="AD30" i="25"/>
  <c r="AC30" i="24"/>
  <c r="G68" i="24"/>
  <c r="AD30" i="24"/>
  <c r="C70" i="24"/>
  <c r="F32" i="24"/>
  <c r="I32" i="24"/>
  <c r="E32" i="24"/>
  <c r="H32" i="24"/>
  <c r="D32" i="24"/>
  <c r="G32" i="24"/>
  <c r="C64" i="26"/>
  <c r="V26" i="26"/>
  <c r="F26" i="26"/>
  <c r="I26" i="26"/>
  <c r="E26" i="26"/>
  <c r="C25" i="26"/>
  <c r="C63" i="26" s="1"/>
  <c r="H26" i="26"/>
  <c r="D26" i="26"/>
  <c r="G26" i="26"/>
  <c r="H17" i="26"/>
  <c r="D17" i="26"/>
  <c r="G17" i="26"/>
  <c r="F17" i="26"/>
  <c r="C55" i="26"/>
  <c r="V17" i="26"/>
  <c r="I17" i="26"/>
  <c r="E17" i="26"/>
  <c r="H15" i="26"/>
  <c r="D15" i="26"/>
  <c r="G15" i="26"/>
  <c r="C53" i="26"/>
  <c r="F15" i="26"/>
  <c r="V15" i="26"/>
  <c r="I15" i="26"/>
  <c r="E15" i="26"/>
  <c r="F13" i="26"/>
  <c r="I13" i="26"/>
  <c r="E13" i="26"/>
  <c r="C51" i="26"/>
  <c r="H13" i="26"/>
  <c r="D13" i="26"/>
  <c r="V13" i="26"/>
  <c r="G13" i="26"/>
  <c r="H31" i="24"/>
  <c r="D31" i="24"/>
  <c r="G31" i="24"/>
  <c r="F31" i="24"/>
  <c r="C29" i="24"/>
  <c r="C69" i="24"/>
  <c r="I31" i="24"/>
  <c r="E31" i="24"/>
  <c r="C66" i="26"/>
  <c r="H28" i="26"/>
  <c r="D28" i="26"/>
  <c r="G28" i="26"/>
  <c r="V28" i="26"/>
  <c r="F28" i="26"/>
  <c r="I28" i="26"/>
  <c r="E28" i="26"/>
  <c r="E66" i="26" s="1"/>
  <c r="C35" i="27"/>
  <c r="C35" i="26"/>
  <c r="C35" i="25"/>
  <c r="C35" i="24"/>
  <c r="C35" i="23"/>
  <c r="V27" i="25"/>
  <c r="F27" i="25"/>
  <c r="C65" i="25"/>
  <c r="I27" i="25"/>
  <c r="E27" i="25"/>
  <c r="E65" i="25" s="1"/>
  <c r="H27" i="25"/>
  <c r="D27" i="25"/>
  <c r="G27" i="25"/>
  <c r="V16" i="25"/>
  <c r="I16" i="25"/>
  <c r="E16" i="25"/>
  <c r="H16" i="25"/>
  <c r="D16" i="25"/>
  <c r="G16" i="25"/>
  <c r="C54" i="25"/>
  <c r="F16" i="25"/>
  <c r="C71" i="26"/>
  <c r="I33" i="26"/>
  <c r="E33" i="26"/>
  <c r="E71" i="26" s="1"/>
  <c r="H33" i="26"/>
  <c r="D33" i="26"/>
  <c r="G33" i="26"/>
  <c r="F33" i="26"/>
  <c r="H20" i="25"/>
  <c r="D20" i="25"/>
  <c r="G20" i="25"/>
  <c r="C58" i="25"/>
  <c r="F20" i="25"/>
  <c r="V20" i="25"/>
  <c r="I20" i="25"/>
  <c r="E20" i="25"/>
  <c r="E58" i="25" s="1"/>
  <c r="G68" i="27"/>
  <c r="BW30" i="27"/>
  <c r="AC30" i="27"/>
  <c r="AD30" i="27"/>
  <c r="V68" i="27"/>
  <c r="G68" i="26"/>
  <c r="AD30" i="26"/>
  <c r="AC30" i="26"/>
  <c r="BJ68" i="24"/>
  <c r="BQ30" i="24"/>
  <c r="F68" i="23"/>
  <c r="R30" i="23"/>
  <c r="Q30" i="23"/>
  <c r="S30" i="23"/>
  <c r="AF68" i="24"/>
  <c r="AV30" i="24"/>
  <c r="J30" i="23"/>
  <c r="F32" i="25"/>
  <c r="C70" i="25"/>
  <c r="I32" i="25"/>
  <c r="E32" i="25"/>
  <c r="H32" i="25"/>
  <c r="D32" i="25"/>
  <c r="G32" i="25"/>
  <c r="I26" i="23"/>
  <c r="E26" i="23"/>
  <c r="C25" i="23"/>
  <c r="C63" i="23" s="1"/>
  <c r="H26" i="23"/>
  <c r="D26" i="23"/>
  <c r="G26" i="23"/>
  <c r="C64" i="23"/>
  <c r="V26" i="23"/>
  <c r="F26" i="23"/>
  <c r="C64" i="27"/>
  <c r="G26" i="27"/>
  <c r="C25" i="27"/>
  <c r="C63" i="27" s="1"/>
  <c r="I26" i="27"/>
  <c r="E26" i="27"/>
  <c r="H26" i="27"/>
  <c r="D26" i="27"/>
  <c r="V26" i="27"/>
  <c r="F26" i="27"/>
  <c r="G17" i="23"/>
  <c r="C55" i="23"/>
  <c r="F17" i="23"/>
  <c r="V17" i="23"/>
  <c r="I17" i="23"/>
  <c r="E17" i="23"/>
  <c r="H17" i="23"/>
  <c r="D17" i="23"/>
  <c r="C55" i="27"/>
  <c r="F17" i="27"/>
  <c r="H17" i="27"/>
  <c r="V17" i="27"/>
  <c r="G17" i="27"/>
  <c r="E17" i="27"/>
  <c r="I17" i="27"/>
  <c r="D17" i="27"/>
  <c r="G15" i="23"/>
  <c r="C53" i="23"/>
  <c r="V15" i="23"/>
  <c r="I15" i="23"/>
  <c r="E15" i="23"/>
  <c r="H15" i="23"/>
  <c r="D15" i="23"/>
  <c r="F15" i="23"/>
  <c r="C53" i="27"/>
  <c r="F15" i="27"/>
  <c r="I15" i="27"/>
  <c r="D15" i="27"/>
  <c r="H15" i="27"/>
  <c r="V15" i="27"/>
  <c r="G15" i="27"/>
  <c r="E15" i="27"/>
  <c r="I13" i="23"/>
  <c r="E13" i="23"/>
  <c r="C51" i="23"/>
  <c r="V13" i="23"/>
  <c r="G13" i="23"/>
  <c r="F13" i="23"/>
  <c r="H13" i="23"/>
  <c r="D13" i="23"/>
  <c r="C51" i="27"/>
  <c r="V13" i="27"/>
  <c r="G13" i="27"/>
  <c r="F13" i="27"/>
  <c r="I13" i="27"/>
  <c r="E13" i="27"/>
  <c r="H13" i="27"/>
  <c r="D13" i="27"/>
  <c r="H31" i="25"/>
  <c r="D31" i="25"/>
  <c r="C69" i="25"/>
  <c r="G31" i="25"/>
  <c r="F31" i="25"/>
  <c r="C29" i="25"/>
  <c r="I31" i="25"/>
  <c r="E31" i="25"/>
  <c r="G28" i="23"/>
  <c r="V28" i="23"/>
  <c r="F28" i="23"/>
  <c r="I28" i="23"/>
  <c r="E28" i="23"/>
  <c r="E66" i="23" s="1"/>
  <c r="C66" i="23"/>
  <c r="H28" i="23"/>
  <c r="D28" i="23"/>
  <c r="C66" i="27"/>
  <c r="I28" i="27"/>
  <c r="E28" i="27"/>
  <c r="E66" i="27" s="1"/>
  <c r="G28" i="27"/>
  <c r="V28" i="27"/>
  <c r="F28" i="27"/>
  <c r="H28" i="27"/>
  <c r="D28" i="27"/>
  <c r="C19" i="27"/>
  <c r="C19" i="26"/>
  <c r="C19" i="25"/>
  <c r="C19" i="24"/>
  <c r="C19" i="23"/>
  <c r="C65" i="26"/>
  <c r="I27" i="26"/>
  <c r="E27" i="26"/>
  <c r="E65" i="26" s="1"/>
  <c r="H27" i="26"/>
  <c r="D27" i="26"/>
  <c r="G27" i="26"/>
  <c r="V27" i="26"/>
  <c r="F27" i="26"/>
  <c r="H16" i="26"/>
  <c r="D16" i="26"/>
  <c r="G16" i="26"/>
  <c r="C54" i="26"/>
  <c r="F16" i="26"/>
  <c r="V16" i="26"/>
  <c r="I16" i="26"/>
  <c r="E16" i="26"/>
  <c r="C71" i="23"/>
  <c r="H33" i="23"/>
  <c r="D33" i="23"/>
  <c r="G33" i="23"/>
  <c r="F33" i="23"/>
  <c r="I33" i="23"/>
  <c r="E33" i="23"/>
  <c r="E71" i="23" s="1"/>
  <c r="C71" i="27"/>
  <c r="H33" i="27"/>
  <c r="D33" i="27"/>
  <c r="G33" i="27"/>
  <c r="F33" i="27"/>
  <c r="I33" i="27"/>
  <c r="E33" i="27"/>
  <c r="E71" i="27" s="1"/>
  <c r="G20" i="26"/>
  <c r="F20" i="26"/>
  <c r="C58" i="26"/>
  <c r="V20" i="26"/>
  <c r="I20" i="26"/>
  <c r="E20" i="26"/>
  <c r="E58" i="26" s="1"/>
  <c r="H20" i="26"/>
  <c r="D20" i="26"/>
  <c r="H68" i="27"/>
  <c r="AF30" i="27"/>
  <c r="AE30" i="27"/>
  <c r="BX30" i="27"/>
  <c r="F68" i="27"/>
  <c r="BV30" i="27"/>
  <c r="S30" i="27"/>
  <c r="R30" i="27"/>
  <c r="Q30" i="27"/>
  <c r="D68" i="24"/>
  <c r="J30" i="24"/>
  <c r="AA30" i="24"/>
  <c r="R68" i="24"/>
  <c r="AD30" i="23"/>
  <c r="AC30" i="23"/>
  <c r="G68" i="23"/>
  <c r="C70" i="26"/>
  <c r="I32" i="26"/>
  <c r="E32" i="26"/>
  <c r="H32" i="26"/>
  <c r="D32" i="26"/>
  <c r="G32" i="26"/>
  <c r="F32" i="26"/>
  <c r="G26" i="24"/>
  <c r="C64" i="24"/>
  <c r="V26" i="24"/>
  <c r="F26" i="24"/>
  <c r="I26" i="24"/>
  <c r="E26" i="24"/>
  <c r="C25" i="24"/>
  <c r="C63" i="24" s="1"/>
  <c r="H26" i="24"/>
  <c r="D26" i="24"/>
  <c r="V17" i="24"/>
  <c r="I17" i="24"/>
  <c r="E17" i="24"/>
  <c r="H17" i="24"/>
  <c r="D17" i="24"/>
  <c r="G17" i="24"/>
  <c r="C55" i="24"/>
  <c r="F17" i="24"/>
  <c r="V15" i="24"/>
  <c r="I15" i="24"/>
  <c r="E15" i="24"/>
  <c r="H15" i="24"/>
  <c r="D15" i="24"/>
  <c r="G15" i="24"/>
  <c r="C53" i="24"/>
  <c r="F15" i="24"/>
  <c r="V13" i="24"/>
  <c r="G13" i="24"/>
  <c r="F13" i="24"/>
  <c r="C51" i="24"/>
  <c r="H13" i="24"/>
  <c r="D13" i="24"/>
  <c r="I13" i="24"/>
  <c r="E13" i="24"/>
  <c r="C69" i="26"/>
  <c r="G31" i="26"/>
  <c r="F31" i="26"/>
  <c r="C29" i="26"/>
  <c r="I31" i="26"/>
  <c r="E31" i="26"/>
  <c r="H31" i="26"/>
  <c r="D31" i="26"/>
  <c r="I28" i="24"/>
  <c r="E28" i="24"/>
  <c r="E66" i="24" s="1"/>
  <c r="C66" i="24"/>
  <c r="H28" i="24"/>
  <c r="D28" i="24"/>
  <c r="G28" i="24"/>
  <c r="V28" i="24"/>
  <c r="F28" i="24"/>
  <c r="H27" i="23"/>
  <c r="D27" i="23"/>
  <c r="G27" i="23"/>
  <c r="V27" i="23"/>
  <c r="F27" i="23"/>
  <c r="C65" i="23"/>
  <c r="I27" i="23"/>
  <c r="E27" i="23"/>
  <c r="E65" i="23" s="1"/>
  <c r="C65" i="27"/>
  <c r="H27" i="27"/>
  <c r="D27" i="27"/>
  <c r="V27" i="27"/>
  <c r="F27" i="27"/>
  <c r="I27" i="27"/>
  <c r="E27" i="27"/>
  <c r="E65" i="27" s="1"/>
  <c r="G27" i="27"/>
  <c r="G16" i="23"/>
  <c r="C54" i="23"/>
  <c r="V16" i="23"/>
  <c r="I16" i="23"/>
  <c r="E16" i="23"/>
  <c r="H16" i="23"/>
  <c r="D16" i="23"/>
  <c r="F16" i="23"/>
  <c r="C54" i="27"/>
  <c r="H16" i="27"/>
  <c r="D16" i="27"/>
  <c r="V16" i="27"/>
  <c r="F16" i="27"/>
  <c r="E16" i="27"/>
  <c r="I16" i="27"/>
  <c r="G16" i="27"/>
  <c r="C14" i="27"/>
  <c r="C14" i="26"/>
  <c r="C14" i="25"/>
  <c r="C12" i="25" s="1"/>
  <c r="C50" i="25" s="1"/>
  <c r="C14" i="23"/>
  <c r="C12" i="23" s="1"/>
  <c r="C50" i="23" s="1"/>
  <c r="C14" i="24"/>
  <c r="F33" i="24"/>
  <c r="I33" i="24"/>
  <c r="E33" i="24"/>
  <c r="E71" i="24" s="1"/>
  <c r="H33" i="24"/>
  <c r="D33" i="24"/>
  <c r="C71" i="24"/>
  <c r="G33" i="24"/>
  <c r="C58" i="23"/>
  <c r="F20" i="23"/>
  <c r="V20" i="23"/>
  <c r="I20" i="23"/>
  <c r="E20" i="23"/>
  <c r="E58" i="23" s="1"/>
  <c r="H20" i="23"/>
  <c r="D20" i="23"/>
  <c r="G20" i="23"/>
  <c r="C58" i="27"/>
  <c r="G20" i="27"/>
  <c r="V20" i="27"/>
  <c r="H20" i="27"/>
  <c r="D20" i="27"/>
  <c r="E20" i="27"/>
  <c r="E58" i="27" s="1"/>
  <c r="I20" i="27"/>
  <c r="F20" i="27"/>
  <c r="E68" i="27"/>
  <c r="P30" i="27"/>
  <c r="O30" i="27"/>
  <c r="D68" i="27"/>
  <c r="J30" i="27"/>
  <c r="I68" i="27"/>
  <c r="AG30" i="27"/>
  <c r="BY30" i="27"/>
  <c r="J30" i="26"/>
  <c r="Z30" i="25"/>
  <c r="AO68" i="25"/>
  <c r="Q68" i="24"/>
  <c r="AO68" i="24"/>
  <c r="Z30" i="23"/>
  <c r="P68" i="23"/>
  <c r="BI30" i="24"/>
  <c r="AN30" i="24"/>
  <c r="AE68" i="24"/>
  <c r="C70" i="23"/>
  <c r="H32" i="23"/>
  <c r="D32" i="23"/>
  <c r="G32" i="23"/>
  <c r="F32" i="23"/>
  <c r="I32" i="23"/>
  <c r="E32" i="23"/>
  <c r="C70" i="27"/>
  <c r="F32" i="27"/>
  <c r="I32" i="27"/>
  <c r="E32" i="27"/>
  <c r="H32" i="27"/>
  <c r="D32" i="27"/>
  <c r="G32" i="27"/>
  <c r="G26" i="25"/>
  <c r="C64" i="25"/>
  <c r="V26" i="25"/>
  <c r="F26" i="25"/>
  <c r="I26" i="25"/>
  <c r="E26" i="25"/>
  <c r="C25" i="25"/>
  <c r="C63" i="25" s="1"/>
  <c r="H26" i="25"/>
  <c r="D26" i="25"/>
  <c r="V17" i="25"/>
  <c r="I17" i="25"/>
  <c r="E17" i="25"/>
  <c r="H17" i="25"/>
  <c r="D17" i="25"/>
  <c r="G17" i="25"/>
  <c r="C55" i="25"/>
  <c r="F17" i="25"/>
  <c r="V15" i="25"/>
  <c r="I15" i="25"/>
  <c r="E15" i="25"/>
  <c r="H15" i="25"/>
  <c r="D15" i="25"/>
  <c r="G15" i="25"/>
  <c r="C53" i="25"/>
  <c r="F15" i="25"/>
  <c r="V13" i="25"/>
  <c r="G13" i="25"/>
  <c r="F13" i="25"/>
  <c r="I13" i="25"/>
  <c r="E13" i="25"/>
  <c r="C51" i="25"/>
  <c r="H13" i="25"/>
  <c r="D13" i="25"/>
  <c r="C69" i="23"/>
  <c r="F31" i="23"/>
  <c r="I31" i="23"/>
  <c r="E31" i="23"/>
  <c r="H31" i="23"/>
  <c r="D31" i="23"/>
  <c r="G31" i="23"/>
  <c r="C69" i="27"/>
  <c r="F31" i="27"/>
  <c r="I31" i="27"/>
  <c r="E31" i="27"/>
  <c r="H31" i="27"/>
  <c r="D31" i="27"/>
  <c r="G31" i="27"/>
  <c r="I28" i="25"/>
  <c r="E28" i="25"/>
  <c r="E66" i="25" s="1"/>
  <c r="C66" i="25"/>
  <c r="H28" i="25"/>
  <c r="D28" i="25"/>
  <c r="G28" i="25"/>
  <c r="V28" i="25"/>
  <c r="F28" i="25"/>
  <c r="V27" i="24"/>
  <c r="F27" i="24"/>
  <c r="C65" i="24"/>
  <c r="I27" i="24"/>
  <c r="E27" i="24"/>
  <c r="E65" i="24" s="1"/>
  <c r="H27" i="24"/>
  <c r="D27" i="24"/>
  <c r="G27" i="24"/>
  <c r="V16" i="24"/>
  <c r="I16" i="24"/>
  <c r="E16" i="24"/>
  <c r="H16" i="24"/>
  <c r="D16" i="24"/>
  <c r="G16" i="24"/>
  <c r="C54" i="24"/>
  <c r="F16" i="24"/>
  <c r="C71" i="25"/>
  <c r="F33" i="25"/>
  <c r="I33" i="25"/>
  <c r="E33" i="25"/>
  <c r="E71" i="25" s="1"/>
  <c r="H33" i="25"/>
  <c r="D33" i="25"/>
  <c r="G33" i="25"/>
  <c r="H20" i="24"/>
  <c r="D20" i="24"/>
  <c r="G20" i="24"/>
  <c r="C58" i="24"/>
  <c r="F20" i="24"/>
  <c r="V20" i="24"/>
  <c r="I20" i="24"/>
  <c r="E20" i="24"/>
  <c r="E58" i="24" s="1"/>
  <c r="AF68" i="26" l="1"/>
  <c r="R68" i="25"/>
  <c r="AO30" i="26"/>
  <c r="AG68" i="26"/>
  <c r="BX73" i="27"/>
  <c r="CF35" i="27"/>
  <c r="CF73" i="27" s="1"/>
  <c r="BW73" i="27"/>
  <c r="CE35" i="27"/>
  <c r="CE73" i="27" s="1"/>
  <c r="AN30" i="23"/>
  <c r="AN68" i="23" s="1"/>
  <c r="AF68" i="25"/>
  <c r="AO30" i="23"/>
  <c r="AO68" i="23" s="1"/>
  <c r="BJ30" i="23"/>
  <c r="BJ68" i="23" s="1"/>
  <c r="Z30" i="26"/>
  <c r="Z68" i="26" s="1"/>
  <c r="T30" i="25"/>
  <c r="U30" i="25" s="1"/>
  <c r="Y30" i="23"/>
  <c r="AR30" i="23" s="1"/>
  <c r="AA30" i="26"/>
  <c r="BG30" i="26" s="1"/>
  <c r="AB30" i="26"/>
  <c r="AB68" i="26" s="1"/>
  <c r="O68" i="24"/>
  <c r="T30" i="24"/>
  <c r="T68" i="24" s="1"/>
  <c r="Y30" i="25"/>
  <c r="Y68" i="25" s="1"/>
  <c r="AN30" i="25"/>
  <c r="AN68" i="25" s="1"/>
  <c r="S68" i="24"/>
  <c r="AF22" i="23"/>
  <c r="AF60" i="23" s="1"/>
  <c r="BI30" i="25"/>
  <c r="BI68" i="25" s="1"/>
  <c r="H60" i="23"/>
  <c r="BJ68" i="25"/>
  <c r="BI30" i="23"/>
  <c r="BP30" i="23" s="1"/>
  <c r="AB30" i="25"/>
  <c r="AB68" i="25" s="1"/>
  <c r="AD22" i="23"/>
  <c r="AD60" i="23" s="1"/>
  <c r="R22" i="23"/>
  <c r="R60" i="23" s="1"/>
  <c r="T30" i="26"/>
  <c r="U30" i="26" s="1"/>
  <c r="D60" i="23"/>
  <c r="Y30" i="26"/>
  <c r="BF30" i="26" s="1"/>
  <c r="I60" i="23"/>
  <c r="AN30" i="26"/>
  <c r="AN68" i="26" s="1"/>
  <c r="BI30" i="26"/>
  <c r="BI68" i="26" s="1"/>
  <c r="I29" i="27"/>
  <c r="I67" i="27" s="1"/>
  <c r="AV30" i="23"/>
  <c r="AV68" i="23" s="1"/>
  <c r="Q22" i="23"/>
  <c r="Q60" i="23" s="1"/>
  <c r="J22" i="23"/>
  <c r="J60" i="23" s="1"/>
  <c r="AC22" i="23"/>
  <c r="AM22" i="23" s="1"/>
  <c r="AM60" i="23" s="1"/>
  <c r="S22" i="23"/>
  <c r="T30" i="23"/>
  <c r="U30" i="23" s="1"/>
  <c r="F61" i="24"/>
  <c r="AB23" i="24"/>
  <c r="AD24" i="25"/>
  <c r="G62" i="25"/>
  <c r="AC24" i="25"/>
  <c r="F62" i="25"/>
  <c r="Q24" i="25"/>
  <c r="Q62" i="25" s="1"/>
  <c r="S24" i="25"/>
  <c r="S62" i="25" s="1"/>
  <c r="R24" i="25"/>
  <c r="M21" i="23"/>
  <c r="P21" i="23"/>
  <c r="E59" i="23"/>
  <c r="O21" i="23"/>
  <c r="N21" i="23"/>
  <c r="V59" i="23"/>
  <c r="BV23" i="27"/>
  <c r="AB23" i="27"/>
  <c r="F61" i="27"/>
  <c r="H61" i="27"/>
  <c r="AF23" i="27"/>
  <c r="AE23" i="27"/>
  <c r="BX23" i="27"/>
  <c r="F62" i="27"/>
  <c r="R24" i="27"/>
  <c r="BV24" i="27"/>
  <c r="Q24" i="27"/>
  <c r="Q62" i="27" s="1"/>
  <c r="S24" i="27"/>
  <c r="S62" i="27" s="1"/>
  <c r="E62" i="27"/>
  <c r="N24" i="27"/>
  <c r="M24" i="27"/>
  <c r="M62" i="27" s="1"/>
  <c r="P24" i="27"/>
  <c r="O24" i="27"/>
  <c r="V62" i="23"/>
  <c r="G62" i="23"/>
  <c r="AD24" i="23"/>
  <c r="AC24" i="23"/>
  <c r="L21" i="26"/>
  <c r="J21" i="26"/>
  <c r="J59" i="26" s="1"/>
  <c r="D59" i="26"/>
  <c r="F59" i="26"/>
  <c r="Q21" i="26"/>
  <c r="AB21" i="26" s="1"/>
  <c r="V60" i="26"/>
  <c r="E60" i="26"/>
  <c r="P22" i="26"/>
  <c r="D61" i="23"/>
  <c r="L23" i="23"/>
  <c r="J23" i="23"/>
  <c r="J61" i="23" s="1"/>
  <c r="P60" i="23"/>
  <c r="E62" i="26"/>
  <c r="P24" i="26"/>
  <c r="O24" i="26"/>
  <c r="O62" i="26" s="1"/>
  <c r="M24" i="26"/>
  <c r="M62" i="26" s="1"/>
  <c r="N24" i="26"/>
  <c r="D62" i="26"/>
  <c r="L24" i="26"/>
  <c r="J24" i="26"/>
  <c r="J62" i="26" s="1"/>
  <c r="G59" i="25"/>
  <c r="AD21" i="25"/>
  <c r="AC21" i="25"/>
  <c r="I59" i="25"/>
  <c r="AG21" i="25"/>
  <c r="I60" i="25"/>
  <c r="AG22" i="25"/>
  <c r="H60" i="25"/>
  <c r="AF22" i="25"/>
  <c r="AE22" i="25"/>
  <c r="AF22" i="27"/>
  <c r="AE22" i="27"/>
  <c r="BX22" i="27"/>
  <c r="H60" i="27"/>
  <c r="G60" i="27"/>
  <c r="AD22" i="27"/>
  <c r="BW22" i="27"/>
  <c r="AC22" i="27"/>
  <c r="D61" i="25"/>
  <c r="L23" i="25"/>
  <c r="J23" i="25"/>
  <c r="J61" i="25" s="1"/>
  <c r="F61" i="25"/>
  <c r="AB23" i="25"/>
  <c r="AG24" i="24"/>
  <c r="I62" i="24"/>
  <c r="V59" i="24"/>
  <c r="F60" i="24"/>
  <c r="S22" i="24"/>
  <c r="Q22" i="24"/>
  <c r="Q60" i="24" s="1"/>
  <c r="R22" i="24"/>
  <c r="D60" i="24"/>
  <c r="L22" i="24"/>
  <c r="J22" i="24"/>
  <c r="J60" i="24" s="1"/>
  <c r="F59" i="27"/>
  <c r="Q21" i="27"/>
  <c r="AB21" i="27" s="1"/>
  <c r="V59" i="27"/>
  <c r="D61" i="24"/>
  <c r="L23" i="24"/>
  <c r="J23" i="24"/>
  <c r="J61" i="24" s="1"/>
  <c r="V61" i="24"/>
  <c r="E62" i="25"/>
  <c r="M24" i="25"/>
  <c r="M62" i="25" s="1"/>
  <c r="O24" i="25"/>
  <c r="O62" i="25" s="1"/>
  <c r="N24" i="25"/>
  <c r="P24" i="25"/>
  <c r="Q21" i="23"/>
  <c r="F59" i="23"/>
  <c r="AG60" i="23"/>
  <c r="BJ22" i="23"/>
  <c r="AO22" i="23"/>
  <c r="AO60" i="23" s="1"/>
  <c r="V61" i="27"/>
  <c r="BW24" i="27"/>
  <c r="AD24" i="27"/>
  <c r="AC24" i="27"/>
  <c r="G62" i="27"/>
  <c r="I62" i="27"/>
  <c r="BY24" i="27"/>
  <c r="AG24" i="27"/>
  <c r="Q24" i="23"/>
  <c r="Q62" i="23" s="1"/>
  <c r="S24" i="23"/>
  <c r="S62" i="23" s="1"/>
  <c r="F62" i="23"/>
  <c r="R24" i="23"/>
  <c r="D62" i="23"/>
  <c r="L24" i="23"/>
  <c r="J24" i="23"/>
  <c r="J62" i="23" s="1"/>
  <c r="E59" i="26"/>
  <c r="P21" i="26"/>
  <c r="O21" i="26"/>
  <c r="N21" i="26"/>
  <c r="M21" i="26"/>
  <c r="G59" i="26"/>
  <c r="AD21" i="26"/>
  <c r="AC21" i="26"/>
  <c r="F60" i="26"/>
  <c r="Q22" i="26"/>
  <c r="Q60" i="26" s="1"/>
  <c r="R22" i="26"/>
  <c r="S22" i="26"/>
  <c r="I60" i="26"/>
  <c r="AG22" i="26"/>
  <c r="G61" i="23"/>
  <c r="AD23" i="23"/>
  <c r="AC23" i="23"/>
  <c r="AF23" i="23"/>
  <c r="H61" i="23"/>
  <c r="AE23" i="23"/>
  <c r="F61" i="26"/>
  <c r="AB23" i="26"/>
  <c r="AC23" i="26"/>
  <c r="G61" i="26"/>
  <c r="AD23" i="26"/>
  <c r="V62" i="26"/>
  <c r="F62" i="26"/>
  <c r="S24" i="26"/>
  <c r="S62" i="26" s="1"/>
  <c r="R24" i="26"/>
  <c r="Q24" i="26"/>
  <c r="Q62" i="26" s="1"/>
  <c r="H59" i="25"/>
  <c r="AE21" i="25"/>
  <c r="AF21" i="25"/>
  <c r="F59" i="25"/>
  <c r="Q21" i="25"/>
  <c r="V60" i="25"/>
  <c r="V60" i="27"/>
  <c r="E60" i="27"/>
  <c r="P22" i="27"/>
  <c r="V61" i="25"/>
  <c r="D62" i="24"/>
  <c r="L24" i="24"/>
  <c r="J24" i="24"/>
  <c r="J62" i="24" s="1"/>
  <c r="V62" i="24"/>
  <c r="G59" i="24"/>
  <c r="AD21" i="24"/>
  <c r="AC21" i="24"/>
  <c r="E59" i="24"/>
  <c r="O21" i="24"/>
  <c r="N21" i="24"/>
  <c r="P21" i="24"/>
  <c r="M21" i="24"/>
  <c r="I60" i="24"/>
  <c r="AG22" i="24"/>
  <c r="H60" i="24"/>
  <c r="AF22" i="24"/>
  <c r="AE22" i="24"/>
  <c r="G59" i="27"/>
  <c r="BW21" i="27"/>
  <c r="AD21" i="27"/>
  <c r="AC21" i="27"/>
  <c r="D59" i="27"/>
  <c r="J21" i="27"/>
  <c r="J59" i="27" s="1"/>
  <c r="L21" i="27"/>
  <c r="H61" i="24"/>
  <c r="AF23" i="24"/>
  <c r="AE23" i="24"/>
  <c r="G61" i="24"/>
  <c r="AD23" i="24"/>
  <c r="AC23" i="24"/>
  <c r="I62" i="25"/>
  <c r="AG24" i="25"/>
  <c r="D62" i="25"/>
  <c r="J24" i="25"/>
  <c r="J62" i="25" s="1"/>
  <c r="L24" i="25"/>
  <c r="AG21" i="23"/>
  <c r="I59" i="23"/>
  <c r="D59" i="23"/>
  <c r="L21" i="23"/>
  <c r="J21" i="23"/>
  <c r="J59" i="23" s="1"/>
  <c r="G61" i="27"/>
  <c r="BW23" i="27"/>
  <c r="AC23" i="27"/>
  <c r="AD23" i="27"/>
  <c r="D62" i="27"/>
  <c r="L24" i="27"/>
  <c r="J24" i="27"/>
  <c r="J62" i="27" s="1"/>
  <c r="V62" i="27"/>
  <c r="AG24" i="23"/>
  <c r="I62" i="23"/>
  <c r="H62" i="23"/>
  <c r="AE24" i="23"/>
  <c r="AF24" i="23"/>
  <c r="H59" i="26"/>
  <c r="AE21" i="26"/>
  <c r="AF21" i="26"/>
  <c r="V59" i="26"/>
  <c r="D60" i="26"/>
  <c r="L22" i="26"/>
  <c r="J22" i="26"/>
  <c r="J60" i="26" s="1"/>
  <c r="V61" i="23"/>
  <c r="V61" i="26"/>
  <c r="D61" i="26"/>
  <c r="L23" i="26"/>
  <c r="J23" i="26"/>
  <c r="J61" i="26" s="1"/>
  <c r="H62" i="26"/>
  <c r="AF24" i="26"/>
  <c r="AE24" i="26"/>
  <c r="AC24" i="26"/>
  <c r="G62" i="26"/>
  <c r="AD24" i="26"/>
  <c r="V59" i="25"/>
  <c r="E60" i="25"/>
  <c r="P22" i="25"/>
  <c r="G60" i="25"/>
  <c r="AC22" i="25"/>
  <c r="AD22" i="25"/>
  <c r="F60" i="27"/>
  <c r="BV22" i="27"/>
  <c r="S22" i="27"/>
  <c r="Q22" i="27"/>
  <c r="Q60" i="27" s="1"/>
  <c r="R22" i="27"/>
  <c r="I60" i="27"/>
  <c r="BY22" i="27"/>
  <c r="AG22" i="27"/>
  <c r="L60" i="23"/>
  <c r="X22" i="23"/>
  <c r="T22" i="23"/>
  <c r="H61" i="25"/>
  <c r="AF23" i="25"/>
  <c r="AE23" i="25"/>
  <c r="G61" i="25"/>
  <c r="AD23" i="25"/>
  <c r="AC23" i="25"/>
  <c r="H62" i="24"/>
  <c r="AF24" i="24"/>
  <c r="AE24" i="24"/>
  <c r="S24" i="24"/>
  <c r="S62" i="24" s="1"/>
  <c r="F62" i="24"/>
  <c r="R24" i="24"/>
  <c r="Q24" i="24"/>
  <c r="Q62" i="24" s="1"/>
  <c r="D59" i="24"/>
  <c r="J21" i="24"/>
  <c r="J59" i="24" s="1"/>
  <c r="L21" i="24"/>
  <c r="I59" i="24"/>
  <c r="AG21" i="24"/>
  <c r="V60" i="24"/>
  <c r="I59" i="27"/>
  <c r="BY21" i="27"/>
  <c r="AG21" i="27"/>
  <c r="H59" i="27"/>
  <c r="AF21" i="27"/>
  <c r="AE21" i="27"/>
  <c r="BX21" i="27"/>
  <c r="I61" i="24"/>
  <c r="AG23" i="24"/>
  <c r="V62" i="25"/>
  <c r="H62" i="25"/>
  <c r="AF24" i="25"/>
  <c r="AE24" i="25"/>
  <c r="G59" i="23"/>
  <c r="AD21" i="23"/>
  <c r="AC21" i="23"/>
  <c r="H59" i="23"/>
  <c r="AF21" i="23"/>
  <c r="AE21" i="23"/>
  <c r="AN22" i="23"/>
  <c r="AN60" i="23" s="1"/>
  <c r="AE60" i="23"/>
  <c r="AG23" i="27"/>
  <c r="I61" i="27"/>
  <c r="BY23" i="27"/>
  <c r="D61" i="27"/>
  <c r="L23" i="27"/>
  <c r="J23" i="27"/>
  <c r="J61" i="27" s="1"/>
  <c r="BX24" i="27"/>
  <c r="H62" i="27"/>
  <c r="AE24" i="27"/>
  <c r="AF24" i="27"/>
  <c r="E62" i="23"/>
  <c r="M24" i="23"/>
  <c r="M62" i="23" s="1"/>
  <c r="P24" i="23"/>
  <c r="N24" i="23"/>
  <c r="O24" i="23"/>
  <c r="O62" i="23" s="1"/>
  <c r="I59" i="26"/>
  <c r="AG21" i="26"/>
  <c r="G60" i="26"/>
  <c r="AD22" i="26"/>
  <c r="AC22" i="26"/>
  <c r="H60" i="26"/>
  <c r="AF22" i="26"/>
  <c r="AE22" i="26"/>
  <c r="F61" i="23"/>
  <c r="AB23" i="23"/>
  <c r="I61" i="23"/>
  <c r="AG23" i="23"/>
  <c r="I61" i="26"/>
  <c r="AG23" i="26"/>
  <c r="H61" i="26"/>
  <c r="AF23" i="26"/>
  <c r="AE23" i="26"/>
  <c r="I62" i="26"/>
  <c r="AG24" i="26"/>
  <c r="D59" i="25"/>
  <c r="J21" i="25"/>
  <c r="J59" i="25" s="1"/>
  <c r="L21" i="25"/>
  <c r="O21" i="25"/>
  <c r="E59" i="25"/>
  <c r="N21" i="25"/>
  <c r="P21" i="25"/>
  <c r="M21" i="25"/>
  <c r="F60" i="25"/>
  <c r="S22" i="25"/>
  <c r="R22" i="25"/>
  <c r="Q22" i="25"/>
  <c r="Q60" i="25" s="1"/>
  <c r="D60" i="25"/>
  <c r="L22" i="25"/>
  <c r="J22" i="25"/>
  <c r="J60" i="25" s="1"/>
  <c r="L22" i="27"/>
  <c r="D60" i="27"/>
  <c r="J22" i="27"/>
  <c r="J60" i="27" s="1"/>
  <c r="I61" i="25"/>
  <c r="AG23" i="25"/>
  <c r="E62" i="24"/>
  <c r="P24" i="24"/>
  <c r="O24" i="24"/>
  <c r="O62" i="24" s="1"/>
  <c r="N24" i="24"/>
  <c r="M24" i="24"/>
  <c r="M62" i="24" s="1"/>
  <c r="G62" i="24"/>
  <c r="AC24" i="24"/>
  <c r="AD24" i="24"/>
  <c r="H59" i="24"/>
  <c r="AE21" i="24"/>
  <c r="AF21" i="24"/>
  <c r="F59" i="24"/>
  <c r="Q21" i="24"/>
  <c r="AB21" i="24" s="1"/>
  <c r="E60" i="24"/>
  <c r="P22" i="24"/>
  <c r="G60" i="24"/>
  <c r="AC22" i="24"/>
  <c r="AD22" i="24"/>
  <c r="E59" i="27"/>
  <c r="M21" i="27"/>
  <c r="P21" i="27"/>
  <c r="O21" i="27"/>
  <c r="N21" i="27"/>
  <c r="F29" i="23"/>
  <c r="F67" i="23" s="1"/>
  <c r="H29" i="27"/>
  <c r="H67" i="27" s="1"/>
  <c r="G29" i="24"/>
  <c r="G67" i="24" s="1"/>
  <c r="C10" i="27"/>
  <c r="C10" i="26"/>
  <c r="C10" i="25"/>
  <c r="C10" i="24"/>
  <c r="C10" i="23"/>
  <c r="V58" i="24"/>
  <c r="U20" i="24"/>
  <c r="U58" i="24" s="1"/>
  <c r="D58" i="24"/>
  <c r="J20" i="24"/>
  <c r="J58" i="24" s="1"/>
  <c r="AC33" i="25"/>
  <c r="G71" i="25"/>
  <c r="AD33" i="25"/>
  <c r="E54" i="24"/>
  <c r="P16" i="24"/>
  <c r="H65" i="24"/>
  <c r="AE27" i="24"/>
  <c r="AF27" i="24"/>
  <c r="F65" i="24"/>
  <c r="S27" i="24"/>
  <c r="AB27" i="24" s="1"/>
  <c r="F66" i="25"/>
  <c r="S28" i="25"/>
  <c r="H66" i="25"/>
  <c r="AF28" i="25"/>
  <c r="AE28" i="25"/>
  <c r="E69" i="27"/>
  <c r="P31" i="27"/>
  <c r="E69" i="23"/>
  <c r="P31" i="23"/>
  <c r="E29" i="23"/>
  <c r="AE13" i="25"/>
  <c r="H51" i="25"/>
  <c r="AF13" i="25"/>
  <c r="F51" i="25"/>
  <c r="Q13" i="25"/>
  <c r="AB13" i="25" s="1"/>
  <c r="AD15" i="25"/>
  <c r="AC15" i="25"/>
  <c r="G53" i="25"/>
  <c r="I53" i="25"/>
  <c r="AG15" i="25"/>
  <c r="D55" i="25"/>
  <c r="J17" i="25"/>
  <c r="J55" i="25" s="1"/>
  <c r="V55" i="25"/>
  <c r="O26" i="25"/>
  <c r="E25" i="25"/>
  <c r="E63" i="25" s="1"/>
  <c r="E64" i="25"/>
  <c r="P26" i="25"/>
  <c r="H70" i="27"/>
  <c r="AF32" i="27"/>
  <c r="AE32" i="27"/>
  <c r="BX32" i="27"/>
  <c r="F70" i="27"/>
  <c r="BV32" i="27"/>
  <c r="S32" i="27"/>
  <c r="S70" i="27" s="1"/>
  <c r="R32" i="27"/>
  <c r="Q32" i="27"/>
  <c r="Q70" i="27" s="1"/>
  <c r="Q32" i="23"/>
  <c r="Q70" i="23" s="1"/>
  <c r="F70" i="23"/>
  <c r="S32" i="23"/>
  <c r="S70" i="23" s="1"/>
  <c r="R32" i="23"/>
  <c r="BI68" i="24"/>
  <c r="BP30" i="24"/>
  <c r="J68" i="27"/>
  <c r="D58" i="27"/>
  <c r="J20" i="27"/>
  <c r="J58" i="27" s="1"/>
  <c r="J33" i="24"/>
  <c r="J71" i="24" s="1"/>
  <c r="D71" i="24"/>
  <c r="F71" i="24"/>
  <c r="S33" i="24"/>
  <c r="S71" i="24" s="1"/>
  <c r="R33" i="24"/>
  <c r="Q33" i="24"/>
  <c r="H14" i="26"/>
  <c r="D14" i="26"/>
  <c r="G14" i="26"/>
  <c r="C52" i="26"/>
  <c r="F14" i="26"/>
  <c r="F12" i="26" s="1"/>
  <c r="F50" i="26" s="1"/>
  <c r="V14" i="26"/>
  <c r="I14" i="26"/>
  <c r="E14" i="26"/>
  <c r="F54" i="27"/>
  <c r="Q16" i="27"/>
  <c r="Q54" i="27" s="1"/>
  <c r="BV16" i="27"/>
  <c r="S16" i="27"/>
  <c r="S54" i="27" s="1"/>
  <c r="R16" i="27"/>
  <c r="P16" i="23"/>
  <c r="E54" i="23"/>
  <c r="AC16" i="23"/>
  <c r="G54" i="23"/>
  <c r="AD16" i="23"/>
  <c r="F65" i="27"/>
  <c r="S27" i="27"/>
  <c r="AB27" i="27" s="1"/>
  <c r="BV27" i="27"/>
  <c r="F65" i="23"/>
  <c r="S27" i="23"/>
  <c r="AB27" i="23" s="1"/>
  <c r="AF27" i="23"/>
  <c r="H65" i="23"/>
  <c r="AE27" i="23"/>
  <c r="AD28" i="24"/>
  <c r="G66" i="24"/>
  <c r="AC28" i="24"/>
  <c r="E69" i="26"/>
  <c r="P31" i="26"/>
  <c r="E29" i="26"/>
  <c r="P13" i="24"/>
  <c r="E51" i="24"/>
  <c r="O13" i="24"/>
  <c r="M13" i="24"/>
  <c r="N13" i="24"/>
  <c r="E53" i="24"/>
  <c r="P15" i="24"/>
  <c r="AD17" i="24"/>
  <c r="AC17" i="24"/>
  <c r="G55" i="24"/>
  <c r="I55" i="24"/>
  <c r="AG17" i="24"/>
  <c r="V25" i="24"/>
  <c r="V63" i="24" s="1"/>
  <c r="V64" i="24"/>
  <c r="D70" i="26"/>
  <c r="L32" i="26"/>
  <c r="J32" i="26"/>
  <c r="J70" i="26" s="1"/>
  <c r="I70" i="26"/>
  <c r="AG32" i="26"/>
  <c r="D29" i="24"/>
  <c r="Q68" i="27"/>
  <c r="BV68" i="27"/>
  <c r="CD30" i="27"/>
  <c r="AE68" i="27"/>
  <c r="BI30" i="27"/>
  <c r="AN30" i="27"/>
  <c r="D58" i="26"/>
  <c r="J20" i="26"/>
  <c r="J58" i="26" s="1"/>
  <c r="V58" i="26"/>
  <c r="U20" i="26"/>
  <c r="U58" i="26" s="1"/>
  <c r="I71" i="27"/>
  <c r="BY33" i="27"/>
  <c r="AG33" i="27"/>
  <c r="D71" i="27"/>
  <c r="J33" i="27"/>
  <c r="J71" i="27" s="1"/>
  <c r="I71" i="23"/>
  <c r="AG33" i="23"/>
  <c r="J33" i="23"/>
  <c r="J71" i="23" s="1"/>
  <c r="D71" i="23"/>
  <c r="E54" i="26"/>
  <c r="P16" i="26"/>
  <c r="V65" i="26"/>
  <c r="C57" i="26"/>
  <c r="G19" i="26"/>
  <c r="F19" i="26"/>
  <c r="V19" i="26"/>
  <c r="I19" i="26"/>
  <c r="E19" i="26"/>
  <c r="C18" i="26"/>
  <c r="C56" i="26" s="1"/>
  <c r="H19" i="26"/>
  <c r="D19" i="26"/>
  <c r="V66" i="27"/>
  <c r="AD28" i="23"/>
  <c r="G66" i="23"/>
  <c r="AC28" i="23"/>
  <c r="C67" i="25"/>
  <c r="I51" i="27"/>
  <c r="BY13" i="27"/>
  <c r="AG13" i="27"/>
  <c r="V51" i="27"/>
  <c r="F51" i="23"/>
  <c r="Q13" i="23"/>
  <c r="AB13" i="23" s="1"/>
  <c r="G53" i="27"/>
  <c r="AD15" i="27"/>
  <c r="AC15" i="27"/>
  <c r="BW15" i="27"/>
  <c r="I53" i="27"/>
  <c r="BY15" i="27"/>
  <c r="AG15" i="27"/>
  <c r="D53" i="23"/>
  <c r="J15" i="23"/>
  <c r="J53" i="23" s="1"/>
  <c r="V53" i="23"/>
  <c r="I55" i="27"/>
  <c r="BY17" i="27"/>
  <c r="AG17" i="27"/>
  <c r="H55" i="27"/>
  <c r="AF17" i="27"/>
  <c r="BX17" i="27"/>
  <c r="AE17" i="27"/>
  <c r="H55" i="23"/>
  <c r="AF17" i="23"/>
  <c r="AE17" i="23"/>
  <c r="S17" i="23"/>
  <c r="S55" i="23" s="1"/>
  <c r="F55" i="23"/>
  <c r="R17" i="23"/>
  <c r="Q17" i="23"/>
  <c r="Q55" i="23" s="1"/>
  <c r="V64" i="27"/>
  <c r="V25" i="27"/>
  <c r="V63" i="27" s="1"/>
  <c r="I64" i="27"/>
  <c r="I25" i="27"/>
  <c r="I63" i="27" s="1"/>
  <c r="AG26" i="27"/>
  <c r="BY26" i="27"/>
  <c r="F64" i="23"/>
  <c r="Q26" i="23"/>
  <c r="F25" i="23"/>
  <c r="F63" i="23" s="1"/>
  <c r="S26" i="23"/>
  <c r="R26" i="23"/>
  <c r="D64" i="23"/>
  <c r="J26" i="23"/>
  <c r="D25" i="23"/>
  <c r="D63" i="23" s="1"/>
  <c r="I64" i="23"/>
  <c r="AG26" i="23"/>
  <c r="I25" i="23"/>
  <c r="I63" i="23" s="1"/>
  <c r="S32" i="25"/>
  <c r="R32" i="25"/>
  <c r="Q32" i="25"/>
  <c r="F70" i="25"/>
  <c r="BQ68" i="25"/>
  <c r="AC68" i="26"/>
  <c r="BH30" i="26"/>
  <c r="AM30" i="26"/>
  <c r="AD68" i="27"/>
  <c r="AU30" i="27"/>
  <c r="V58" i="25"/>
  <c r="U20" i="25"/>
  <c r="U58" i="25" s="1"/>
  <c r="D58" i="25"/>
  <c r="J20" i="25"/>
  <c r="J58" i="25" s="1"/>
  <c r="I71" i="26"/>
  <c r="AG33" i="26"/>
  <c r="D54" i="25"/>
  <c r="J16" i="25"/>
  <c r="J54" i="25" s="1"/>
  <c r="V54" i="25"/>
  <c r="G65" i="25"/>
  <c r="AD27" i="25"/>
  <c r="AC27" i="25"/>
  <c r="AG27" i="25"/>
  <c r="I65" i="25"/>
  <c r="C73" i="24"/>
  <c r="D35" i="24"/>
  <c r="AG28" i="26"/>
  <c r="I66" i="26"/>
  <c r="D66" i="26"/>
  <c r="J28" i="26"/>
  <c r="J66" i="26" s="1"/>
  <c r="C67" i="24"/>
  <c r="L31" i="24"/>
  <c r="D69" i="24"/>
  <c r="J31" i="24"/>
  <c r="J69" i="24" s="1"/>
  <c r="H12" i="26"/>
  <c r="H50" i="26" s="1"/>
  <c r="H51" i="26"/>
  <c r="AF13" i="26"/>
  <c r="AE13" i="26"/>
  <c r="I51" i="26"/>
  <c r="AG13" i="26"/>
  <c r="I12" i="26"/>
  <c r="I50" i="26" s="1"/>
  <c r="Q15" i="26"/>
  <c r="Q53" i="26" s="1"/>
  <c r="S15" i="26"/>
  <c r="S53" i="26" s="1"/>
  <c r="F53" i="26"/>
  <c r="R15" i="26"/>
  <c r="H53" i="26"/>
  <c r="AF15" i="26"/>
  <c r="AE15" i="26"/>
  <c r="E55" i="26"/>
  <c r="P17" i="26"/>
  <c r="Q17" i="26"/>
  <c r="Q55" i="26" s="1"/>
  <c r="F55" i="26"/>
  <c r="S17" i="26"/>
  <c r="S55" i="26" s="1"/>
  <c r="R17" i="26"/>
  <c r="G64" i="26"/>
  <c r="AD26" i="26"/>
  <c r="G25" i="26"/>
  <c r="G63" i="26" s="1"/>
  <c r="AC26" i="26"/>
  <c r="E64" i="26"/>
  <c r="P26" i="26"/>
  <c r="O26" i="26"/>
  <c r="E25" i="26"/>
  <c r="E63" i="26" s="1"/>
  <c r="G70" i="24"/>
  <c r="AD32" i="24"/>
  <c r="AC32" i="24"/>
  <c r="O32" i="24"/>
  <c r="N32" i="24"/>
  <c r="E70" i="24"/>
  <c r="M32" i="24"/>
  <c r="P32" i="24"/>
  <c r="AT30" i="24"/>
  <c r="AB68" i="24"/>
  <c r="AC68" i="24"/>
  <c r="BH30" i="24"/>
  <c r="AM30" i="24"/>
  <c r="BH30" i="25"/>
  <c r="AC68" i="25"/>
  <c r="AM30" i="25"/>
  <c r="BJ68" i="26"/>
  <c r="BQ30" i="26"/>
  <c r="AB20" i="24"/>
  <c r="F58" i="24"/>
  <c r="I71" i="25"/>
  <c r="AG33" i="25"/>
  <c r="C11" i="27"/>
  <c r="C11" i="26"/>
  <c r="C11" i="25"/>
  <c r="C11" i="24"/>
  <c r="C11" i="23"/>
  <c r="AD16" i="24"/>
  <c r="AC16" i="24"/>
  <c r="G54" i="24"/>
  <c r="I54" i="24"/>
  <c r="AG16" i="24"/>
  <c r="V65" i="24"/>
  <c r="V66" i="25"/>
  <c r="G69" i="27"/>
  <c r="AD31" i="27"/>
  <c r="BW31" i="27"/>
  <c r="AC31" i="27"/>
  <c r="I69" i="27"/>
  <c r="AG31" i="27"/>
  <c r="BY31" i="27"/>
  <c r="G69" i="23"/>
  <c r="AD31" i="23"/>
  <c r="AC31" i="23"/>
  <c r="AG31" i="23"/>
  <c r="I69" i="23"/>
  <c r="I29" i="23"/>
  <c r="AD13" i="25"/>
  <c r="AC13" i="25"/>
  <c r="G51" i="25"/>
  <c r="D53" i="25"/>
  <c r="J15" i="25"/>
  <c r="J53" i="25" s="1"/>
  <c r="V53" i="25"/>
  <c r="F55" i="25"/>
  <c r="R17" i="25"/>
  <c r="Q17" i="25"/>
  <c r="Q55" i="25" s="1"/>
  <c r="S17" i="25"/>
  <c r="S55" i="25" s="1"/>
  <c r="AE17" i="25"/>
  <c r="H55" i="25"/>
  <c r="AF17" i="25"/>
  <c r="D64" i="25"/>
  <c r="J26" i="25"/>
  <c r="D25" i="25"/>
  <c r="D63" i="25" s="1"/>
  <c r="I25" i="25"/>
  <c r="I63" i="25" s="1"/>
  <c r="I64" i="25"/>
  <c r="AG26" i="25"/>
  <c r="G64" i="25"/>
  <c r="AD26" i="25"/>
  <c r="G25" i="25"/>
  <c r="G63" i="25" s="1"/>
  <c r="AC26" i="25"/>
  <c r="G70" i="23"/>
  <c r="AD32" i="23"/>
  <c r="AC32" i="23"/>
  <c r="Y68" i="24"/>
  <c r="AK30" i="24"/>
  <c r="BF30" i="24"/>
  <c r="AR30" i="24"/>
  <c r="AH30" i="24"/>
  <c r="Z68" i="25"/>
  <c r="AS30" i="25"/>
  <c r="J68" i="26"/>
  <c r="BY68" i="27"/>
  <c r="CG30" i="27"/>
  <c r="E29" i="27"/>
  <c r="F58" i="27"/>
  <c r="BV20" i="27"/>
  <c r="AB20" i="27"/>
  <c r="H58" i="27"/>
  <c r="AE20" i="27"/>
  <c r="BX20" i="27"/>
  <c r="AF20" i="27"/>
  <c r="G58" i="23"/>
  <c r="AD20" i="23"/>
  <c r="AC20" i="23"/>
  <c r="I58" i="23"/>
  <c r="AG20" i="23"/>
  <c r="G71" i="24"/>
  <c r="AC33" i="24"/>
  <c r="AD33" i="24"/>
  <c r="AF33" i="24"/>
  <c r="AE33" i="24"/>
  <c r="H71" i="24"/>
  <c r="V14" i="24"/>
  <c r="I14" i="24"/>
  <c r="I12" i="24" s="1"/>
  <c r="I50" i="24" s="1"/>
  <c r="E14" i="24"/>
  <c r="E12" i="24" s="1"/>
  <c r="E50" i="24" s="1"/>
  <c r="H14" i="24"/>
  <c r="H12" i="24" s="1"/>
  <c r="H50" i="24" s="1"/>
  <c r="D14" i="24"/>
  <c r="C52" i="24"/>
  <c r="F14" i="24"/>
  <c r="F12" i="24" s="1"/>
  <c r="F50" i="24" s="1"/>
  <c r="G14" i="24"/>
  <c r="G12" i="24" s="1"/>
  <c r="G50" i="24" s="1"/>
  <c r="C52" i="27"/>
  <c r="V14" i="27"/>
  <c r="V12" i="27" s="1"/>
  <c r="V50" i="27" s="1"/>
  <c r="I14" i="27"/>
  <c r="E14" i="27"/>
  <c r="H14" i="27"/>
  <c r="D14" i="27"/>
  <c r="D12" i="27" s="1"/>
  <c r="D50" i="27" s="1"/>
  <c r="G14" i="27"/>
  <c r="F14" i="27"/>
  <c r="F12" i="27" s="1"/>
  <c r="F50" i="27" s="1"/>
  <c r="G54" i="27"/>
  <c r="AD16" i="27"/>
  <c r="BW16" i="27"/>
  <c r="AC16" i="27"/>
  <c r="V54" i="27"/>
  <c r="F54" i="23"/>
  <c r="R16" i="23"/>
  <c r="Q16" i="23"/>
  <c r="Q54" i="23" s="1"/>
  <c r="S16" i="23"/>
  <c r="S54" i="23" s="1"/>
  <c r="AG16" i="23"/>
  <c r="I54" i="23"/>
  <c r="G65" i="27"/>
  <c r="BW27" i="27"/>
  <c r="AC27" i="27"/>
  <c r="AD27" i="27"/>
  <c r="V65" i="27"/>
  <c r="V65" i="23"/>
  <c r="D66" i="24"/>
  <c r="J28" i="24"/>
  <c r="J66" i="24" s="1"/>
  <c r="AG28" i="24"/>
  <c r="I66" i="24"/>
  <c r="I69" i="26"/>
  <c r="AG31" i="26"/>
  <c r="I29" i="26"/>
  <c r="G69" i="26"/>
  <c r="AD31" i="26"/>
  <c r="AC31" i="26"/>
  <c r="I51" i="24"/>
  <c r="AG13" i="24"/>
  <c r="F51" i="24"/>
  <c r="Q13" i="24"/>
  <c r="AD15" i="24"/>
  <c r="AC15" i="24"/>
  <c r="G53" i="24"/>
  <c r="I53" i="24"/>
  <c r="AG15" i="24"/>
  <c r="D55" i="24"/>
  <c r="J17" i="24"/>
  <c r="J55" i="24" s="1"/>
  <c r="V55" i="24"/>
  <c r="O26" i="24"/>
  <c r="E25" i="24"/>
  <c r="E63" i="24" s="1"/>
  <c r="E64" i="24"/>
  <c r="P26" i="24"/>
  <c r="H70" i="26"/>
  <c r="AE32" i="26"/>
  <c r="AF32" i="26"/>
  <c r="AM30" i="23"/>
  <c r="AC68" i="23"/>
  <c r="BH30" i="23"/>
  <c r="R68" i="27"/>
  <c r="AA30" i="27"/>
  <c r="AF68" i="27"/>
  <c r="AV30" i="27"/>
  <c r="H58" i="26"/>
  <c r="AF20" i="26"/>
  <c r="AE20" i="26"/>
  <c r="F71" i="27"/>
  <c r="R33" i="27"/>
  <c r="Q33" i="27"/>
  <c r="BV33" i="27"/>
  <c r="S33" i="27"/>
  <c r="S71" i="27" s="1"/>
  <c r="H71" i="27"/>
  <c r="AE33" i="27"/>
  <c r="BX33" i="27"/>
  <c r="AF33" i="27"/>
  <c r="R33" i="23"/>
  <c r="F71" i="23"/>
  <c r="Q33" i="23"/>
  <c r="S33" i="23"/>
  <c r="S71" i="23" s="1"/>
  <c r="AE33" i="23"/>
  <c r="H71" i="23"/>
  <c r="AF33" i="23"/>
  <c r="I54" i="26"/>
  <c r="AG16" i="26"/>
  <c r="AD16" i="26"/>
  <c r="AC16" i="26"/>
  <c r="G54" i="26"/>
  <c r="G65" i="26"/>
  <c r="AD27" i="26"/>
  <c r="AC27" i="26"/>
  <c r="I65" i="26"/>
  <c r="AG27" i="26"/>
  <c r="C57" i="23"/>
  <c r="F19" i="23"/>
  <c r="V19" i="23"/>
  <c r="I19" i="23"/>
  <c r="E19" i="23"/>
  <c r="C18" i="23"/>
  <c r="H19" i="23"/>
  <c r="D19" i="23"/>
  <c r="G19" i="23"/>
  <c r="C57" i="27"/>
  <c r="V19" i="27"/>
  <c r="I19" i="27"/>
  <c r="E19" i="27"/>
  <c r="F19" i="27"/>
  <c r="D19" i="27"/>
  <c r="C18" i="27"/>
  <c r="H19" i="27"/>
  <c r="G19" i="27"/>
  <c r="D66" i="27"/>
  <c r="J28" i="27"/>
  <c r="J66" i="27" s="1"/>
  <c r="G66" i="27"/>
  <c r="AD28" i="27"/>
  <c r="AC28" i="27"/>
  <c r="BW28" i="27"/>
  <c r="J28" i="23"/>
  <c r="J66" i="23" s="1"/>
  <c r="D66" i="23"/>
  <c r="I66" i="23"/>
  <c r="AG28" i="23"/>
  <c r="AB31" i="25"/>
  <c r="F69" i="25"/>
  <c r="F29" i="25"/>
  <c r="D69" i="25"/>
  <c r="L31" i="25"/>
  <c r="J31" i="25"/>
  <c r="J69" i="25" s="1"/>
  <c r="D51" i="27"/>
  <c r="L13" i="27"/>
  <c r="J13" i="27"/>
  <c r="F51" i="27"/>
  <c r="Q13" i="27"/>
  <c r="AC13" i="23"/>
  <c r="G51" i="23"/>
  <c r="AD13" i="23"/>
  <c r="N13" i="23"/>
  <c r="P13" i="23"/>
  <c r="E51" i="23"/>
  <c r="O13" i="23"/>
  <c r="M13" i="23"/>
  <c r="V53" i="27"/>
  <c r="F53" i="27"/>
  <c r="BV15" i="27"/>
  <c r="S15" i="27"/>
  <c r="S53" i="27" s="1"/>
  <c r="R15" i="27"/>
  <c r="Q15" i="27"/>
  <c r="Q53" i="27" s="1"/>
  <c r="H53" i="23"/>
  <c r="AE15" i="23"/>
  <c r="AF15" i="23"/>
  <c r="E55" i="27"/>
  <c r="P17" i="27"/>
  <c r="F55" i="27"/>
  <c r="BV17" i="27"/>
  <c r="S17" i="27"/>
  <c r="S55" i="27" s="1"/>
  <c r="R17" i="27"/>
  <c r="Q17" i="27"/>
  <c r="Q55" i="27" s="1"/>
  <c r="P17" i="23"/>
  <c r="E55" i="23"/>
  <c r="D64" i="27"/>
  <c r="D25" i="27"/>
  <c r="D63" i="27" s="1"/>
  <c r="J26" i="27"/>
  <c r="V64" i="23"/>
  <c r="V25" i="23"/>
  <c r="V63" i="23" s="1"/>
  <c r="H64" i="23"/>
  <c r="AF26" i="23"/>
  <c r="AE26" i="23"/>
  <c r="H25" i="23"/>
  <c r="H63" i="23" s="1"/>
  <c r="G70" i="25"/>
  <c r="AD32" i="25"/>
  <c r="AC32" i="25"/>
  <c r="E70" i="25"/>
  <c r="O32" i="25"/>
  <c r="N32" i="25"/>
  <c r="M32" i="25"/>
  <c r="P32" i="25"/>
  <c r="AK30" i="23"/>
  <c r="AV68" i="24"/>
  <c r="BC30" i="24"/>
  <c r="Q68" i="23"/>
  <c r="BQ68" i="24"/>
  <c r="AS30" i="26"/>
  <c r="AD68" i="26"/>
  <c r="AU30" i="26"/>
  <c r="AV68" i="26"/>
  <c r="BC30" i="26"/>
  <c r="G29" i="27"/>
  <c r="AB20" i="25"/>
  <c r="F58" i="25"/>
  <c r="H58" i="25"/>
  <c r="AF20" i="25"/>
  <c r="AE20" i="25"/>
  <c r="D71" i="26"/>
  <c r="J33" i="26"/>
  <c r="J71" i="26" s="1"/>
  <c r="F54" i="25"/>
  <c r="R16" i="25"/>
  <c r="Q16" i="25"/>
  <c r="Q54" i="25" s="1"/>
  <c r="S16" i="25"/>
  <c r="S54" i="25" s="1"/>
  <c r="AE16" i="25"/>
  <c r="H54" i="25"/>
  <c r="AF16" i="25"/>
  <c r="D65" i="25"/>
  <c r="J27" i="25"/>
  <c r="J65" i="25" s="1"/>
  <c r="D35" i="25"/>
  <c r="C73" i="25"/>
  <c r="F66" i="26"/>
  <c r="S28" i="26"/>
  <c r="AB28" i="26" s="1"/>
  <c r="H66" i="26"/>
  <c r="AF28" i="26"/>
  <c r="AE28" i="26"/>
  <c r="P31" i="24"/>
  <c r="E69" i="24"/>
  <c r="E29" i="24"/>
  <c r="F69" i="24"/>
  <c r="AB31" i="24"/>
  <c r="F29" i="24"/>
  <c r="AF31" i="24"/>
  <c r="AE31" i="24"/>
  <c r="H69" i="24"/>
  <c r="H29" i="24"/>
  <c r="AD13" i="26"/>
  <c r="AC13" i="26"/>
  <c r="G12" i="26"/>
  <c r="G50" i="26" s="1"/>
  <c r="G51" i="26"/>
  <c r="Q13" i="26"/>
  <c r="F51" i="26"/>
  <c r="E53" i="26"/>
  <c r="P15" i="26"/>
  <c r="I55" i="26"/>
  <c r="AG17" i="26"/>
  <c r="G55" i="26"/>
  <c r="AD17" i="26"/>
  <c r="AC17" i="26"/>
  <c r="D64" i="26"/>
  <c r="J26" i="26"/>
  <c r="D25" i="26"/>
  <c r="D63" i="26" s="1"/>
  <c r="I64" i="26"/>
  <c r="AG26" i="26"/>
  <c r="I25" i="26"/>
  <c r="I63" i="26" s="1"/>
  <c r="J32" i="24"/>
  <c r="J70" i="24" s="1"/>
  <c r="D70" i="24"/>
  <c r="L32" i="24"/>
  <c r="I70" i="24"/>
  <c r="AG32" i="24"/>
  <c r="AD68" i="24"/>
  <c r="AU30" i="24"/>
  <c r="AD68" i="25"/>
  <c r="AU30" i="25"/>
  <c r="J68" i="25"/>
  <c r="J33" i="25"/>
  <c r="J71" i="25" s="1"/>
  <c r="D71" i="25"/>
  <c r="G65" i="24"/>
  <c r="AD27" i="24"/>
  <c r="AC27" i="24"/>
  <c r="AD28" i="25"/>
  <c r="G66" i="25"/>
  <c r="AC28" i="25"/>
  <c r="D69" i="27"/>
  <c r="J31" i="27"/>
  <c r="J69" i="27" s="1"/>
  <c r="L31" i="27"/>
  <c r="F69" i="27"/>
  <c r="BV31" i="27"/>
  <c r="AB31" i="27"/>
  <c r="J31" i="23"/>
  <c r="J69" i="23" s="1"/>
  <c r="D69" i="23"/>
  <c r="L31" i="23"/>
  <c r="D29" i="23"/>
  <c r="F69" i="23"/>
  <c r="AB31" i="23"/>
  <c r="P13" i="25"/>
  <c r="E51" i="25"/>
  <c r="O13" i="25"/>
  <c r="N13" i="25"/>
  <c r="M13" i="25"/>
  <c r="V51" i="25"/>
  <c r="F53" i="25"/>
  <c r="R15" i="25"/>
  <c r="Q15" i="25"/>
  <c r="Q53" i="25" s="1"/>
  <c r="S15" i="25"/>
  <c r="S53" i="25" s="1"/>
  <c r="AE15" i="25"/>
  <c r="H53" i="25"/>
  <c r="AF15" i="25"/>
  <c r="E55" i="25"/>
  <c r="P17" i="25"/>
  <c r="H64" i="25"/>
  <c r="AF26" i="25"/>
  <c r="AE26" i="25"/>
  <c r="H25" i="25"/>
  <c r="H63" i="25" s="1"/>
  <c r="S26" i="25"/>
  <c r="R26" i="25"/>
  <c r="F64" i="25"/>
  <c r="Q26" i="25"/>
  <c r="F25" i="25"/>
  <c r="F63" i="25" s="1"/>
  <c r="G70" i="27"/>
  <c r="AD32" i="27"/>
  <c r="BW32" i="27"/>
  <c r="AC32" i="27"/>
  <c r="E70" i="27"/>
  <c r="O32" i="27"/>
  <c r="O29" i="27" s="1"/>
  <c r="N32" i="27"/>
  <c r="M32" i="27"/>
  <c r="P32" i="27"/>
  <c r="M32" i="23"/>
  <c r="P32" i="23"/>
  <c r="E70" i="23"/>
  <c r="O32" i="23"/>
  <c r="N32" i="23"/>
  <c r="L32" i="23"/>
  <c r="J32" i="23"/>
  <c r="J70" i="23" s="1"/>
  <c r="D70" i="23"/>
  <c r="AN68" i="24"/>
  <c r="Z68" i="23"/>
  <c r="AG68" i="27"/>
  <c r="AO30" i="27"/>
  <c r="BJ30" i="27"/>
  <c r="O68" i="27"/>
  <c r="Y30" i="27"/>
  <c r="T30" i="27"/>
  <c r="BU30" i="27"/>
  <c r="I58" i="27"/>
  <c r="AG20" i="27"/>
  <c r="BY20" i="27"/>
  <c r="V58" i="27"/>
  <c r="U20" i="27"/>
  <c r="U58" i="27" s="1"/>
  <c r="J20" i="23"/>
  <c r="J58" i="23" s="1"/>
  <c r="D58" i="23"/>
  <c r="V58" i="23"/>
  <c r="U20" i="23"/>
  <c r="U58" i="23" s="1"/>
  <c r="G14" i="23"/>
  <c r="C52" i="23"/>
  <c r="V14" i="23"/>
  <c r="I14" i="23"/>
  <c r="E14" i="23"/>
  <c r="H14" i="23"/>
  <c r="H12" i="23" s="1"/>
  <c r="H50" i="23" s="1"/>
  <c r="D14" i="23"/>
  <c r="D12" i="23" s="1"/>
  <c r="D50" i="23" s="1"/>
  <c r="F14" i="23"/>
  <c r="F12" i="23" s="1"/>
  <c r="F50" i="23" s="1"/>
  <c r="I54" i="27"/>
  <c r="AG16" i="27"/>
  <c r="BY16" i="27"/>
  <c r="D54" i="27"/>
  <c r="J16" i="27"/>
  <c r="J54" i="27" s="1"/>
  <c r="D54" i="23"/>
  <c r="J16" i="23"/>
  <c r="J54" i="23" s="1"/>
  <c r="V54" i="23"/>
  <c r="D65" i="27"/>
  <c r="J27" i="27"/>
  <c r="J65" i="27" s="1"/>
  <c r="AG27" i="23"/>
  <c r="I65" i="23"/>
  <c r="AC27" i="23"/>
  <c r="G65" i="23"/>
  <c r="AD27" i="23"/>
  <c r="F66" i="24"/>
  <c r="S28" i="24"/>
  <c r="AB28" i="24" s="1"/>
  <c r="H66" i="24"/>
  <c r="AF28" i="24"/>
  <c r="AE28" i="24"/>
  <c r="D69" i="26"/>
  <c r="L31" i="26"/>
  <c r="J31" i="26"/>
  <c r="J69" i="26" s="1"/>
  <c r="D29" i="26"/>
  <c r="C67" i="26"/>
  <c r="L13" i="24"/>
  <c r="J13" i="24"/>
  <c r="D12" i="24"/>
  <c r="D50" i="24" s="1"/>
  <c r="D51" i="24"/>
  <c r="AD13" i="24"/>
  <c r="G51" i="24"/>
  <c r="AC13" i="24"/>
  <c r="D53" i="24"/>
  <c r="J15" i="24"/>
  <c r="J53" i="24" s="1"/>
  <c r="V53" i="24"/>
  <c r="F55" i="24"/>
  <c r="R17" i="24"/>
  <c r="Q17" i="24"/>
  <c r="Q55" i="24" s="1"/>
  <c r="S17" i="24"/>
  <c r="S55" i="24" s="1"/>
  <c r="AE17" i="24"/>
  <c r="H55" i="24"/>
  <c r="AF17" i="24"/>
  <c r="D64" i="24"/>
  <c r="J26" i="24"/>
  <c r="D25" i="24"/>
  <c r="D63" i="24" s="1"/>
  <c r="I25" i="24"/>
  <c r="I63" i="24" s="1"/>
  <c r="I64" i="24"/>
  <c r="AG26" i="24"/>
  <c r="G64" i="24"/>
  <c r="AD26" i="24"/>
  <c r="G25" i="24"/>
  <c r="G63" i="24" s="1"/>
  <c r="AC26" i="24"/>
  <c r="F70" i="26"/>
  <c r="R32" i="26"/>
  <c r="Q32" i="26"/>
  <c r="S32" i="26"/>
  <c r="AD68" i="23"/>
  <c r="AU30" i="23"/>
  <c r="S68" i="27"/>
  <c r="F58" i="26"/>
  <c r="AB20" i="26"/>
  <c r="G71" i="27"/>
  <c r="AD33" i="27"/>
  <c r="BW33" i="27"/>
  <c r="AC33" i="27"/>
  <c r="AC29" i="27" s="1"/>
  <c r="G71" i="23"/>
  <c r="AD33" i="23"/>
  <c r="AC33" i="23"/>
  <c r="V54" i="26"/>
  <c r="D54" i="26"/>
  <c r="J16" i="26"/>
  <c r="J54" i="26" s="1"/>
  <c r="D65" i="26"/>
  <c r="J27" i="26"/>
  <c r="J65" i="26" s="1"/>
  <c r="H19" i="24"/>
  <c r="D19" i="24"/>
  <c r="G19" i="24"/>
  <c r="C57" i="24"/>
  <c r="F19" i="24"/>
  <c r="V19" i="24"/>
  <c r="I19" i="24"/>
  <c r="E19" i="24"/>
  <c r="C18" i="24"/>
  <c r="C56" i="24" s="1"/>
  <c r="H66" i="27"/>
  <c r="BX28" i="27"/>
  <c r="AF28" i="27"/>
  <c r="AE28" i="27"/>
  <c r="AF28" i="23"/>
  <c r="AE28" i="23"/>
  <c r="H66" i="23"/>
  <c r="F66" i="23"/>
  <c r="S28" i="23"/>
  <c r="E69" i="25"/>
  <c r="P31" i="25"/>
  <c r="E29" i="25"/>
  <c r="AF31" i="25"/>
  <c r="H69" i="25"/>
  <c r="AE31" i="25"/>
  <c r="H29" i="25"/>
  <c r="H51" i="27"/>
  <c r="AE13" i="27"/>
  <c r="BX13" i="27"/>
  <c r="AF13" i="27"/>
  <c r="H12" i="27"/>
  <c r="H50" i="27" s="1"/>
  <c r="C12" i="27"/>
  <c r="C50" i="27" s="1"/>
  <c r="D51" i="23"/>
  <c r="L13" i="23"/>
  <c r="J13" i="23"/>
  <c r="V12" i="23"/>
  <c r="V50" i="23" s="1"/>
  <c r="V51" i="23"/>
  <c r="AG13" i="23"/>
  <c r="I51" i="23"/>
  <c r="I12" i="23"/>
  <c r="I50" i="23" s="1"/>
  <c r="H53" i="27"/>
  <c r="AF15" i="27"/>
  <c r="BX15" i="27"/>
  <c r="AE15" i="27"/>
  <c r="P15" i="23"/>
  <c r="E53" i="23"/>
  <c r="AC15" i="23"/>
  <c r="G53" i="23"/>
  <c r="AD15" i="23"/>
  <c r="G55" i="27"/>
  <c r="BW17" i="27"/>
  <c r="AC17" i="27"/>
  <c r="AD17" i="27"/>
  <c r="AG17" i="23"/>
  <c r="I55" i="23"/>
  <c r="AC17" i="23"/>
  <c r="G55" i="23"/>
  <c r="AD17" i="23"/>
  <c r="H64" i="27"/>
  <c r="AF26" i="27"/>
  <c r="BX26" i="27"/>
  <c r="H25" i="27"/>
  <c r="H63" i="27" s="1"/>
  <c r="AE26" i="27"/>
  <c r="G64" i="27"/>
  <c r="G25" i="27"/>
  <c r="G63" i="27" s="1"/>
  <c r="AD26" i="27"/>
  <c r="BW26" i="27"/>
  <c r="AC26" i="27"/>
  <c r="D70" i="25"/>
  <c r="J32" i="25"/>
  <c r="J70" i="25" s="1"/>
  <c r="L32" i="25"/>
  <c r="I70" i="25"/>
  <c r="AG32" i="25"/>
  <c r="S68" i="23"/>
  <c r="AA30" i="23"/>
  <c r="R68" i="23"/>
  <c r="R29" i="23"/>
  <c r="G29" i="26"/>
  <c r="AC68" i="27"/>
  <c r="BH30" i="27"/>
  <c r="AM30" i="27"/>
  <c r="F71" i="26"/>
  <c r="S33" i="26"/>
  <c r="S71" i="26" s="1"/>
  <c r="R33" i="26"/>
  <c r="Q33" i="26"/>
  <c r="H71" i="26"/>
  <c r="AF33" i="26"/>
  <c r="AE33" i="26"/>
  <c r="E54" i="25"/>
  <c r="P16" i="25"/>
  <c r="H65" i="25"/>
  <c r="AE27" i="25"/>
  <c r="AF27" i="25"/>
  <c r="F65" i="25"/>
  <c r="S27" i="25"/>
  <c r="AB27" i="25" s="1"/>
  <c r="C73" i="26"/>
  <c r="D35" i="26"/>
  <c r="V66" i="26"/>
  <c r="I69" i="24"/>
  <c r="AG31" i="24"/>
  <c r="I29" i="24"/>
  <c r="V51" i="26"/>
  <c r="V12" i="26"/>
  <c r="V50" i="26" s="1"/>
  <c r="C12" i="26"/>
  <c r="C50" i="26" s="1"/>
  <c r="I53" i="26"/>
  <c r="AG15" i="26"/>
  <c r="AD15" i="26"/>
  <c r="AC15" i="26"/>
  <c r="G53" i="26"/>
  <c r="V55" i="26"/>
  <c r="D55" i="26"/>
  <c r="J17" i="26"/>
  <c r="J55" i="26" s="1"/>
  <c r="H64" i="26"/>
  <c r="AE26" i="26"/>
  <c r="H25" i="26"/>
  <c r="H63" i="26" s="1"/>
  <c r="AF26" i="26"/>
  <c r="F64" i="26"/>
  <c r="R26" i="26"/>
  <c r="Q26" i="26"/>
  <c r="F25" i="26"/>
  <c r="F63" i="26" s="1"/>
  <c r="S26" i="26"/>
  <c r="H70" i="24"/>
  <c r="AF32" i="24"/>
  <c r="AE32" i="24"/>
  <c r="F70" i="24"/>
  <c r="S32" i="24"/>
  <c r="R32" i="24"/>
  <c r="Q32" i="24"/>
  <c r="D29" i="25"/>
  <c r="AO68" i="26"/>
  <c r="H58" i="24"/>
  <c r="AF20" i="24"/>
  <c r="AE20" i="24"/>
  <c r="S33" i="25"/>
  <c r="S71" i="25" s="1"/>
  <c r="F71" i="25"/>
  <c r="R33" i="25"/>
  <c r="Q33" i="25"/>
  <c r="D54" i="24"/>
  <c r="J16" i="24"/>
  <c r="J54" i="24" s="1"/>
  <c r="V54" i="24"/>
  <c r="AG27" i="24"/>
  <c r="I65" i="24"/>
  <c r="I58" i="24"/>
  <c r="AG20" i="24"/>
  <c r="AD20" i="24"/>
  <c r="AC20" i="24"/>
  <c r="G58" i="24"/>
  <c r="H71" i="25"/>
  <c r="AF33" i="25"/>
  <c r="AE33" i="25"/>
  <c r="C9" i="27"/>
  <c r="C9" i="26"/>
  <c r="C9" i="25"/>
  <c r="C9" i="24"/>
  <c r="C9" i="23"/>
  <c r="F54" i="24"/>
  <c r="R16" i="24"/>
  <c r="Q16" i="24"/>
  <c r="Q54" i="24" s="1"/>
  <c r="S16" i="24"/>
  <c r="S54" i="24" s="1"/>
  <c r="AE16" i="24"/>
  <c r="H54" i="24"/>
  <c r="AF16" i="24"/>
  <c r="D65" i="24"/>
  <c r="J27" i="24"/>
  <c r="J65" i="24" s="1"/>
  <c r="D66" i="25"/>
  <c r="J28" i="25"/>
  <c r="J66" i="25" s="1"/>
  <c r="AG28" i="25"/>
  <c r="I66" i="25"/>
  <c r="H69" i="27"/>
  <c r="BX31" i="27"/>
  <c r="AF31" i="27"/>
  <c r="AE31" i="27"/>
  <c r="AF31" i="23"/>
  <c r="H69" i="23"/>
  <c r="AE31" i="23"/>
  <c r="H29" i="23"/>
  <c r="L13" i="25"/>
  <c r="J13" i="25"/>
  <c r="D51" i="25"/>
  <c r="I51" i="25"/>
  <c r="AG13" i="25"/>
  <c r="E53" i="25"/>
  <c r="P15" i="25"/>
  <c r="AD17" i="25"/>
  <c r="AC17" i="25"/>
  <c r="G55" i="25"/>
  <c r="I55" i="25"/>
  <c r="AG17" i="25"/>
  <c r="V25" i="25"/>
  <c r="V63" i="25" s="1"/>
  <c r="V64" i="25"/>
  <c r="D70" i="27"/>
  <c r="J32" i="27"/>
  <c r="J70" i="27" s="1"/>
  <c r="L32" i="27"/>
  <c r="I70" i="27"/>
  <c r="BY32" i="27"/>
  <c r="AG32" i="27"/>
  <c r="AG29" i="27" s="1"/>
  <c r="AG32" i="23"/>
  <c r="I70" i="23"/>
  <c r="AF32" i="23"/>
  <c r="H70" i="23"/>
  <c r="AE32" i="23"/>
  <c r="AV68" i="25"/>
  <c r="BC30" i="25"/>
  <c r="AA68" i="25"/>
  <c r="BG30" i="25"/>
  <c r="T68" i="25"/>
  <c r="D29" i="27"/>
  <c r="P68" i="27"/>
  <c r="P29" i="27"/>
  <c r="Z30" i="27"/>
  <c r="G58" i="27"/>
  <c r="BW20" i="27"/>
  <c r="AC20" i="27"/>
  <c r="AD20" i="27"/>
  <c r="AF20" i="23"/>
  <c r="AE20" i="23"/>
  <c r="H58" i="23"/>
  <c r="AB20" i="23"/>
  <c r="F58" i="23"/>
  <c r="AG33" i="24"/>
  <c r="I71" i="24"/>
  <c r="V14" i="25"/>
  <c r="V12" i="25" s="1"/>
  <c r="V50" i="25" s="1"/>
  <c r="I14" i="25"/>
  <c r="I12" i="25" s="1"/>
  <c r="I50" i="25" s="1"/>
  <c r="E14" i="25"/>
  <c r="H14" i="25"/>
  <c r="H12" i="25" s="1"/>
  <c r="H50" i="25" s="1"/>
  <c r="D14" i="25"/>
  <c r="G14" i="25"/>
  <c r="C52" i="25"/>
  <c r="F14" i="25"/>
  <c r="F12" i="25" s="1"/>
  <c r="F50" i="25" s="1"/>
  <c r="E54" i="27"/>
  <c r="P16" i="27"/>
  <c r="H54" i="27"/>
  <c r="BX16" i="27"/>
  <c r="AF16" i="27"/>
  <c r="AE16" i="27"/>
  <c r="H54" i="23"/>
  <c r="AE16" i="23"/>
  <c r="AF16" i="23"/>
  <c r="I65" i="27"/>
  <c r="AG27" i="27"/>
  <c r="BY27" i="27"/>
  <c r="H65" i="27"/>
  <c r="AE27" i="27"/>
  <c r="BX27" i="27"/>
  <c r="AF27" i="27"/>
  <c r="D65" i="23"/>
  <c r="J27" i="23"/>
  <c r="J65" i="23" s="1"/>
  <c r="V66" i="24"/>
  <c r="H69" i="26"/>
  <c r="AE31" i="26"/>
  <c r="AF31" i="26"/>
  <c r="H29" i="26"/>
  <c r="F69" i="26"/>
  <c r="F29" i="26"/>
  <c r="AB31" i="26"/>
  <c r="C12" i="24"/>
  <c r="C50" i="24" s="1"/>
  <c r="AE13" i="24"/>
  <c r="H51" i="24"/>
  <c r="AF13" i="24"/>
  <c r="V12" i="24"/>
  <c r="V50" i="24" s="1"/>
  <c r="V51" i="24"/>
  <c r="F53" i="24"/>
  <c r="R15" i="24"/>
  <c r="Q15" i="24"/>
  <c r="Q53" i="24" s="1"/>
  <c r="S15" i="24"/>
  <c r="S53" i="24" s="1"/>
  <c r="AE15" i="24"/>
  <c r="H53" i="24"/>
  <c r="AF15" i="24"/>
  <c r="E55" i="24"/>
  <c r="P17" i="24"/>
  <c r="H64" i="24"/>
  <c r="AF26" i="24"/>
  <c r="AE26" i="24"/>
  <c r="H25" i="24"/>
  <c r="H63" i="24" s="1"/>
  <c r="S26" i="24"/>
  <c r="R26" i="24"/>
  <c r="F64" i="24"/>
  <c r="Q26" i="24"/>
  <c r="F25" i="24"/>
  <c r="F63" i="24" s="1"/>
  <c r="G70" i="26"/>
  <c r="AD32" i="26"/>
  <c r="AC32" i="26"/>
  <c r="E70" i="26"/>
  <c r="N32" i="26"/>
  <c r="M32" i="26"/>
  <c r="P32" i="26"/>
  <c r="O32" i="26"/>
  <c r="G29" i="23"/>
  <c r="AL30" i="24"/>
  <c r="BG30" i="24"/>
  <c r="AA68" i="24"/>
  <c r="J68" i="24"/>
  <c r="J29" i="24"/>
  <c r="F29" i="27"/>
  <c r="AB30" i="27"/>
  <c r="BX68" i="27"/>
  <c r="CF30" i="27"/>
  <c r="AG20" i="26"/>
  <c r="I58" i="26"/>
  <c r="AC20" i="26"/>
  <c r="G58" i="26"/>
  <c r="AD20" i="26"/>
  <c r="F54" i="26"/>
  <c r="Q16" i="26"/>
  <c r="Q54" i="26" s="1"/>
  <c r="S16" i="26"/>
  <c r="S54" i="26" s="1"/>
  <c r="R16" i="26"/>
  <c r="H54" i="26"/>
  <c r="AF16" i="26"/>
  <c r="AE16" i="26"/>
  <c r="F65" i="26"/>
  <c r="S27" i="26"/>
  <c r="H65" i="26"/>
  <c r="AF27" i="26"/>
  <c r="AE27" i="26"/>
  <c r="H19" i="25"/>
  <c r="D19" i="25"/>
  <c r="G19" i="25"/>
  <c r="C57" i="25"/>
  <c r="F19" i="25"/>
  <c r="V19" i="25"/>
  <c r="I19" i="25"/>
  <c r="E19" i="25"/>
  <c r="C18" i="25"/>
  <c r="C56" i="25" s="1"/>
  <c r="F66" i="27"/>
  <c r="BV28" i="27"/>
  <c r="S28" i="27"/>
  <c r="I66" i="27"/>
  <c r="BY28" i="27"/>
  <c r="AG28" i="27"/>
  <c r="V66" i="23"/>
  <c r="I69" i="25"/>
  <c r="AG31" i="25"/>
  <c r="I29" i="25"/>
  <c r="G69" i="25"/>
  <c r="AD31" i="25"/>
  <c r="AC31" i="25"/>
  <c r="C7" i="27"/>
  <c r="C7" i="26"/>
  <c r="C7" i="25"/>
  <c r="C7" i="24"/>
  <c r="C7" i="23"/>
  <c r="E51" i="27"/>
  <c r="P13" i="27"/>
  <c r="O13" i="27"/>
  <c r="N13" i="27"/>
  <c r="E12" i="27"/>
  <c r="E50" i="27" s="1"/>
  <c r="M13" i="27"/>
  <c r="G51" i="27"/>
  <c r="G12" i="27"/>
  <c r="G50" i="27" s="1"/>
  <c r="AD13" i="27"/>
  <c r="AC13" i="27"/>
  <c r="BW13" i="27"/>
  <c r="H51" i="23"/>
  <c r="AE13" i="23"/>
  <c r="AF13" i="23"/>
  <c r="E53" i="27"/>
  <c r="P15" i="27"/>
  <c r="D53" i="27"/>
  <c r="J15" i="27"/>
  <c r="J53" i="27" s="1"/>
  <c r="F53" i="23"/>
  <c r="R15" i="23"/>
  <c r="Q15" i="23"/>
  <c r="Q53" i="23" s="1"/>
  <c r="S15" i="23"/>
  <c r="S53" i="23" s="1"/>
  <c r="AG15" i="23"/>
  <c r="I53" i="23"/>
  <c r="D55" i="27"/>
  <c r="J17" i="27"/>
  <c r="J55" i="27" s="1"/>
  <c r="V55" i="27"/>
  <c r="D55" i="23"/>
  <c r="J17" i="23"/>
  <c r="J55" i="23" s="1"/>
  <c r="V55" i="23"/>
  <c r="F64" i="27"/>
  <c r="BV26" i="27"/>
  <c r="S26" i="27"/>
  <c r="Q26" i="27"/>
  <c r="F25" i="27"/>
  <c r="F63" i="27" s="1"/>
  <c r="R26" i="27"/>
  <c r="E64" i="27"/>
  <c r="O26" i="27"/>
  <c r="E25" i="27"/>
  <c r="E63" i="27" s="1"/>
  <c r="P26" i="27"/>
  <c r="AD26" i="23"/>
  <c r="G25" i="23"/>
  <c r="G63" i="23" s="1"/>
  <c r="AC26" i="23"/>
  <c r="G64" i="23"/>
  <c r="E64" i="23"/>
  <c r="P26" i="23"/>
  <c r="O26" i="23"/>
  <c r="E25" i="23"/>
  <c r="E63" i="23" s="1"/>
  <c r="AF32" i="25"/>
  <c r="H70" i="25"/>
  <c r="AE32" i="25"/>
  <c r="J68" i="23"/>
  <c r="AS30" i="24"/>
  <c r="AB30" i="23"/>
  <c r="BW68" i="27"/>
  <c r="CE30" i="27"/>
  <c r="I58" i="25"/>
  <c r="AG20" i="25"/>
  <c r="AD20" i="25"/>
  <c r="AC20" i="25"/>
  <c r="G58" i="25"/>
  <c r="G71" i="26"/>
  <c r="AD33" i="26"/>
  <c r="AC33" i="26"/>
  <c r="AD16" i="25"/>
  <c r="AC16" i="25"/>
  <c r="G54" i="25"/>
  <c r="I54" i="25"/>
  <c r="AG16" i="25"/>
  <c r="V65" i="25"/>
  <c r="C73" i="23"/>
  <c r="D35" i="23"/>
  <c r="C73" i="27"/>
  <c r="D35" i="27"/>
  <c r="G66" i="26"/>
  <c r="AC28" i="26"/>
  <c r="AD28" i="26"/>
  <c r="G69" i="24"/>
  <c r="AD31" i="24"/>
  <c r="AC31" i="24"/>
  <c r="AC29" i="24" s="1"/>
  <c r="J13" i="26"/>
  <c r="D12" i="26"/>
  <c r="D50" i="26" s="1"/>
  <c r="D51" i="26"/>
  <c r="L13" i="26"/>
  <c r="E51" i="26"/>
  <c r="O13" i="26"/>
  <c r="N13" i="26"/>
  <c r="M13" i="26"/>
  <c r="P13" i="26"/>
  <c r="E12" i="26"/>
  <c r="E50" i="26" s="1"/>
  <c r="V53" i="26"/>
  <c r="D53" i="26"/>
  <c r="J15" i="26"/>
  <c r="J53" i="26" s="1"/>
  <c r="AF17" i="26"/>
  <c r="H55" i="26"/>
  <c r="AE17" i="26"/>
  <c r="V64" i="26"/>
  <c r="V25" i="26"/>
  <c r="V63" i="26" s="1"/>
  <c r="G29" i="25"/>
  <c r="BI68" i="23" l="1"/>
  <c r="AR30" i="25"/>
  <c r="BF30" i="23"/>
  <c r="BM30" i="23" s="1"/>
  <c r="AA68" i="26"/>
  <c r="AK30" i="25"/>
  <c r="AP30" i="25" s="1"/>
  <c r="BQ30" i="23"/>
  <c r="Y68" i="23"/>
  <c r="U30" i="24"/>
  <c r="U68" i="24" s="1"/>
  <c r="AT30" i="25"/>
  <c r="AT68" i="25" s="1"/>
  <c r="AL30" i="25"/>
  <c r="T68" i="23"/>
  <c r="AH30" i="25"/>
  <c r="AH68" i="25" s="1"/>
  <c r="BI22" i="23"/>
  <c r="BI60" i="23" s="1"/>
  <c r="AV22" i="23"/>
  <c r="BP30" i="26"/>
  <c r="BP68" i="26" s="1"/>
  <c r="BP30" i="25"/>
  <c r="BP68" i="25" s="1"/>
  <c r="BF30" i="25"/>
  <c r="BF68" i="25" s="1"/>
  <c r="AT30" i="26"/>
  <c r="AT68" i="26" s="1"/>
  <c r="AL30" i="26"/>
  <c r="AK30" i="26"/>
  <c r="AK68" i="26" s="1"/>
  <c r="AB22" i="23"/>
  <c r="AB60" i="23" s="1"/>
  <c r="R18" i="23"/>
  <c r="R56" i="23" s="1"/>
  <c r="AH30" i="26"/>
  <c r="AH68" i="26" s="1"/>
  <c r="Y68" i="26"/>
  <c r="AR30" i="26"/>
  <c r="AY30" i="26" s="1"/>
  <c r="AU22" i="23"/>
  <c r="AU60" i="23" s="1"/>
  <c r="T68" i="26"/>
  <c r="BC30" i="23"/>
  <c r="BC68" i="23" s="1"/>
  <c r="AA22" i="23"/>
  <c r="BG22" i="23" s="1"/>
  <c r="BH22" i="23"/>
  <c r="BO22" i="23" s="1"/>
  <c r="BO60" i="23" s="1"/>
  <c r="AC60" i="23"/>
  <c r="BW29" i="27"/>
  <c r="BW67" i="27" s="1"/>
  <c r="AE29" i="27"/>
  <c r="AE67" i="27" s="1"/>
  <c r="AB32" i="26"/>
  <c r="AB70" i="26" s="1"/>
  <c r="AC29" i="23"/>
  <c r="AC67" i="23" s="1"/>
  <c r="J29" i="23"/>
  <c r="J67" i="23" s="1"/>
  <c r="BX29" i="27"/>
  <c r="BX67" i="27" s="1"/>
  <c r="S60" i="23"/>
  <c r="Z22" i="23"/>
  <c r="Z60" i="23" s="1"/>
  <c r="AD29" i="24"/>
  <c r="AD67" i="24" s="1"/>
  <c r="S29" i="23"/>
  <c r="S67" i="23" s="1"/>
  <c r="S29" i="27"/>
  <c r="AF29" i="27"/>
  <c r="AF67" i="27" s="1"/>
  <c r="AB33" i="27"/>
  <c r="AT33" i="27" s="1"/>
  <c r="AB22" i="26"/>
  <c r="AT22" i="26" s="1"/>
  <c r="AB22" i="25"/>
  <c r="AB60" i="25" s="1"/>
  <c r="AB22" i="27"/>
  <c r="AB60" i="27" s="1"/>
  <c r="AB22" i="24"/>
  <c r="AT22" i="24" s="1"/>
  <c r="AT21" i="27"/>
  <c r="AB59" i="27"/>
  <c r="BG21" i="27"/>
  <c r="AL21" i="27"/>
  <c r="AL59" i="27" s="1"/>
  <c r="N59" i="27"/>
  <c r="Y21" i="27"/>
  <c r="N18" i="27"/>
  <c r="N56" i="27" s="1"/>
  <c r="P60" i="24"/>
  <c r="Z22" i="24"/>
  <c r="X22" i="27"/>
  <c r="L60" i="27"/>
  <c r="BT22" i="27"/>
  <c r="T22" i="27"/>
  <c r="AG62" i="26"/>
  <c r="AO24" i="26"/>
  <c r="AO62" i="26" s="1"/>
  <c r="BJ24" i="26"/>
  <c r="AF60" i="26"/>
  <c r="AV22" i="26"/>
  <c r="N62" i="23"/>
  <c r="Y24" i="23"/>
  <c r="AF62" i="27"/>
  <c r="AV24" i="27"/>
  <c r="BH21" i="23"/>
  <c r="AC59" i="23"/>
  <c r="AM21" i="23"/>
  <c r="AM59" i="23" s="1"/>
  <c r="AF62" i="25"/>
  <c r="AV24" i="25"/>
  <c r="AG61" i="24"/>
  <c r="AO23" i="24"/>
  <c r="AO61" i="24" s="1"/>
  <c r="BJ23" i="24"/>
  <c r="L59" i="24"/>
  <c r="T21" i="24"/>
  <c r="L18" i="24"/>
  <c r="L56" i="24" s="1"/>
  <c r="X21" i="24"/>
  <c r="R62" i="24"/>
  <c r="AA24" i="24"/>
  <c r="AE62" i="24"/>
  <c r="BI24" i="24"/>
  <c r="AN24" i="24"/>
  <c r="AN62" i="24" s="1"/>
  <c r="AD61" i="25"/>
  <c r="AU23" i="25"/>
  <c r="AC60" i="25"/>
  <c r="BH22" i="25"/>
  <c r="AM22" i="25"/>
  <c r="AM60" i="25" s="1"/>
  <c r="AC62" i="26"/>
  <c r="BH24" i="26"/>
  <c r="AM24" i="26"/>
  <c r="AM62" i="26" s="1"/>
  <c r="AN21" i="26"/>
  <c r="AN59" i="26" s="1"/>
  <c r="BI21" i="26"/>
  <c r="AE59" i="26"/>
  <c r="AV24" i="23"/>
  <c r="AF62" i="23"/>
  <c r="AG62" i="23"/>
  <c r="BJ24" i="23"/>
  <c r="AO24" i="23"/>
  <c r="AO62" i="23" s="1"/>
  <c r="BT24" i="27"/>
  <c r="L62" i="27"/>
  <c r="T24" i="27"/>
  <c r="X24" i="27"/>
  <c r="BW61" i="27"/>
  <c r="CE23" i="27"/>
  <c r="CE61" i="27" s="1"/>
  <c r="X21" i="23"/>
  <c r="L59" i="23"/>
  <c r="T21" i="23"/>
  <c r="L18" i="23"/>
  <c r="L56" i="23" s="1"/>
  <c r="L62" i="25"/>
  <c r="X24" i="25"/>
  <c r="T24" i="25"/>
  <c r="BW59" i="27"/>
  <c r="CE21" i="27"/>
  <c r="CE59" i="27" s="1"/>
  <c r="P59" i="24"/>
  <c r="Z21" i="24"/>
  <c r="P18" i="24"/>
  <c r="P56" i="24" s="1"/>
  <c r="AC59" i="24"/>
  <c r="AM21" i="24"/>
  <c r="AM59" i="24" s="1"/>
  <c r="BH21" i="24"/>
  <c r="AF59" i="25"/>
  <c r="AV21" i="25"/>
  <c r="R62" i="26"/>
  <c r="AA24" i="26"/>
  <c r="AD61" i="26"/>
  <c r="AU23" i="26"/>
  <c r="AC61" i="23"/>
  <c r="AM23" i="23"/>
  <c r="AM61" i="23" s="1"/>
  <c r="BH23" i="23"/>
  <c r="AC59" i="26"/>
  <c r="AM21" i="26"/>
  <c r="AM59" i="26" s="1"/>
  <c r="BH21" i="26"/>
  <c r="N59" i="26"/>
  <c r="N18" i="26"/>
  <c r="N56" i="26" s="1"/>
  <c r="Y21" i="26"/>
  <c r="AB24" i="23"/>
  <c r="BW62" i="27"/>
  <c r="CE24" i="27"/>
  <c r="CE62" i="27" s="1"/>
  <c r="BQ22" i="23"/>
  <c r="BQ60" i="23" s="1"/>
  <c r="BJ60" i="23"/>
  <c r="N62" i="25"/>
  <c r="Y24" i="25"/>
  <c r="AB61" i="25"/>
  <c r="AT23" i="25"/>
  <c r="BG23" i="25"/>
  <c r="AL23" i="25"/>
  <c r="AL61" i="25" s="1"/>
  <c r="AF60" i="27"/>
  <c r="AV22" i="27"/>
  <c r="AF60" i="25"/>
  <c r="AV22" i="25"/>
  <c r="AG59" i="25"/>
  <c r="BJ21" i="25"/>
  <c r="AO21" i="25"/>
  <c r="AO59" i="25" s="1"/>
  <c r="L62" i="26"/>
  <c r="T24" i="26"/>
  <c r="X24" i="26"/>
  <c r="P60" i="26"/>
  <c r="Z22" i="26"/>
  <c r="AB24" i="27"/>
  <c r="P59" i="23"/>
  <c r="P18" i="23"/>
  <c r="P56" i="23" s="1"/>
  <c r="Z21" i="23"/>
  <c r="AB24" i="25"/>
  <c r="AB16" i="27"/>
  <c r="AT16" i="27" s="1"/>
  <c r="O59" i="27"/>
  <c r="O18" i="27"/>
  <c r="O56" i="27" s="1"/>
  <c r="BU21" i="27"/>
  <c r="AD60" i="24"/>
  <c r="AU22" i="24"/>
  <c r="AV21" i="24"/>
  <c r="AF59" i="24"/>
  <c r="AD62" i="24"/>
  <c r="AU24" i="24"/>
  <c r="N62" i="24"/>
  <c r="Y24" i="24"/>
  <c r="BJ23" i="25"/>
  <c r="AG61" i="25"/>
  <c r="AO23" i="25"/>
  <c r="AO61" i="25" s="1"/>
  <c r="R60" i="25"/>
  <c r="AA22" i="25"/>
  <c r="R18" i="25"/>
  <c r="R56" i="25" s="1"/>
  <c r="M59" i="25"/>
  <c r="M18" i="25"/>
  <c r="M56" i="25" s="1"/>
  <c r="O59" i="25"/>
  <c r="O18" i="25"/>
  <c r="O56" i="25" s="1"/>
  <c r="AG61" i="26"/>
  <c r="AO23" i="26"/>
  <c r="AO61" i="26" s="1"/>
  <c r="BJ23" i="26"/>
  <c r="AL23" i="23"/>
  <c r="AL61" i="23" s="1"/>
  <c r="BG23" i="23"/>
  <c r="AB61" i="23"/>
  <c r="AT23" i="23"/>
  <c r="AG59" i="26"/>
  <c r="BJ21" i="26"/>
  <c r="AO21" i="26"/>
  <c r="AO59" i="26" s="1"/>
  <c r="P62" i="23"/>
  <c r="Z24" i="23"/>
  <c r="AE62" i="27"/>
  <c r="BI24" i="27"/>
  <c r="AN24" i="27"/>
  <c r="AN62" i="27" s="1"/>
  <c r="L61" i="27"/>
  <c r="T23" i="27"/>
  <c r="X23" i="27"/>
  <c r="BT23" i="27"/>
  <c r="AG61" i="27"/>
  <c r="AO23" i="27"/>
  <c r="AO61" i="27" s="1"/>
  <c r="BJ23" i="27"/>
  <c r="AN21" i="23"/>
  <c r="AN59" i="23" s="1"/>
  <c r="AE59" i="23"/>
  <c r="BI21" i="23"/>
  <c r="AD59" i="23"/>
  <c r="AU21" i="23"/>
  <c r="BX59" i="27"/>
  <c r="CF21" i="27"/>
  <c r="CF59" i="27" s="1"/>
  <c r="AG59" i="27"/>
  <c r="AO21" i="27"/>
  <c r="AO59" i="27" s="1"/>
  <c r="BJ21" i="27"/>
  <c r="AF62" i="24"/>
  <c r="AV24" i="24"/>
  <c r="T60" i="23"/>
  <c r="U22" i="23"/>
  <c r="U60" i="23" s="1"/>
  <c r="S18" i="23"/>
  <c r="S56" i="23" s="1"/>
  <c r="R60" i="27"/>
  <c r="AA22" i="27"/>
  <c r="R18" i="27"/>
  <c r="R56" i="27" s="1"/>
  <c r="BV60" i="27"/>
  <c r="CD22" i="27"/>
  <c r="CD60" i="27" s="1"/>
  <c r="AE62" i="26"/>
  <c r="BI24" i="26"/>
  <c r="AN24" i="26"/>
  <c r="AN62" i="26" s="1"/>
  <c r="L61" i="26"/>
  <c r="T23" i="26"/>
  <c r="X23" i="26"/>
  <c r="AE62" i="23"/>
  <c r="BI24" i="23"/>
  <c r="AN24" i="23"/>
  <c r="AN62" i="23" s="1"/>
  <c r="BI23" i="24"/>
  <c r="AE61" i="24"/>
  <c r="AN23" i="24"/>
  <c r="AN61" i="24" s="1"/>
  <c r="AG60" i="24"/>
  <c r="AO22" i="24"/>
  <c r="AO60" i="24" s="1"/>
  <c r="BJ22" i="24"/>
  <c r="N59" i="24"/>
  <c r="Y21" i="24"/>
  <c r="N18" i="24"/>
  <c r="N56" i="24" s="1"/>
  <c r="AD59" i="24"/>
  <c r="AU21" i="24"/>
  <c r="BU22" i="27"/>
  <c r="P60" i="27"/>
  <c r="Z22" i="27"/>
  <c r="Q59" i="25"/>
  <c r="Q18" i="25"/>
  <c r="Q56" i="25" s="1"/>
  <c r="AE59" i="25"/>
  <c r="BI21" i="25"/>
  <c r="AN21" i="25"/>
  <c r="AN59" i="25" s="1"/>
  <c r="AE61" i="23"/>
  <c r="BI23" i="23"/>
  <c r="AN23" i="23"/>
  <c r="AN61" i="23" s="1"/>
  <c r="AD61" i="23"/>
  <c r="AU23" i="23"/>
  <c r="AG60" i="26"/>
  <c r="BJ22" i="26"/>
  <c r="AO22" i="26"/>
  <c r="AO60" i="26" s="1"/>
  <c r="R60" i="26"/>
  <c r="R18" i="26"/>
  <c r="R56" i="26" s="1"/>
  <c r="AA22" i="26"/>
  <c r="AD59" i="26"/>
  <c r="AU21" i="26"/>
  <c r="O59" i="26"/>
  <c r="O18" i="26"/>
  <c r="O56" i="26" s="1"/>
  <c r="AA24" i="23"/>
  <c r="R62" i="23"/>
  <c r="Q59" i="23"/>
  <c r="Q18" i="23"/>
  <c r="Q56" i="23" s="1"/>
  <c r="R60" i="24"/>
  <c r="AA22" i="24"/>
  <c r="R18" i="24"/>
  <c r="R56" i="24" s="1"/>
  <c r="AG62" i="24"/>
  <c r="AO24" i="24"/>
  <c r="AO62" i="24" s="1"/>
  <c r="BJ24" i="24"/>
  <c r="AC60" i="27"/>
  <c r="BH22" i="27"/>
  <c r="AM22" i="27"/>
  <c r="AM60" i="27" s="1"/>
  <c r="P62" i="26"/>
  <c r="Z24" i="26"/>
  <c r="AC62" i="23"/>
  <c r="AM24" i="23"/>
  <c r="AM62" i="23" s="1"/>
  <c r="BH24" i="23"/>
  <c r="N62" i="27"/>
  <c r="Y24" i="27"/>
  <c r="BX61" i="27"/>
  <c r="CF23" i="27"/>
  <c r="CF61" i="27" s="1"/>
  <c r="N18" i="23"/>
  <c r="N56" i="23" s="1"/>
  <c r="N59" i="23"/>
  <c r="Y21" i="23"/>
  <c r="M59" i="23"/>
  <c r="M18" i="23"/>
  <c r="M56" i="23" s="1"/>
  <c r="AD62" i="25"/>
  <c r="AU24" i="25"/>
  <c r="AT23" i="24"/>
  <c r="AB61" i="24"/>
  <c r="BG23" i="24"/>
  <c r="AL23" i="24"/>
  <c r="AL61" i="24" s="1"/>
  <c r="P59" i="27"/>
  <c r="Z21" i="27"/>
  <c r="P18" i="27"/>
  <c r="P56" i="27" s="1"/>
  <c r="AC60" i="24"/>
  <c r="BH22" i="24"/>
  <c r="AM22" i="24"/>
  <c r="AM60" i="24" s="1"/>
  <c r="Q59" i="24"/>
  <c r="Q18" i="24"/>
  <c r="Q56" i="24" s="1"/>
  <c r="AE59" i="24"/>
  <c r="BI21" i="24"/>
  <c r="AN21" i="24"/>
  <c r="AN59" i="24" s="1"/>
  <c r="AC62" i="24"/>
  <c r="BH24" i="24"/>
  <c r="AM24" i="24"/>
  <c r="AM62" i="24" s="1"/>
  <c r="L60" i="25"/>
  <c r="T22" i="25"/>
  <c r="X22" i="25"/>
  <c r="S60" i="25"/>
  <c r="S18" i="25"/>
  <c r="S56" i="25" s="1"/>
  <c r="P59" i="25"/>
  <c r="Z21" i="25"/>
  <c r="P18" i="25"/>
  <c r="P56" i="25" s="1"/>
  <c r="L59" i="25"/>
  <c r="T21" i="25"/>
  <c r="L18" i="25"/>
  <c r="L56" i="25" s="1"/>
  <c r="X21" i="25"/>
  <c r="AE61" i="26"/>
  <c r="BI23" i="26"/>
  <c r="AN23" i="26"/>
  <c r="AN61" i="26" s="1"/>
  <c r="AC60" i="26"/>
  <c r="AM22" i="26"/>
  <c r="AM60" i="26" s="1"/>
  <c r="BH22" i="26"/>
  <c r="AF59" i="23"/>
  <c r="AV21" i="23"/>
  <c r="AE59" i="27"/>
  <c r="AN21" i="27"/>
  <c r="AN59" i="27" s="1"/>
  <c r="BI21" i="27"/>
  <c r="BY59" i="27"/>
  <c r="CG21" i="27"/>
  <c r="CG59" i="27" s="1"/>
  <c r="AG59" i="24"/>
  <c r="BJ21" i="24"/>
  <c r="AO21" i="24"/>
  <c r="AO59" i="24" s="1"/>
  <c r="AE61" i="25"/>
  <c r="AN23" i="25"/>
  <c r="AN61" i="25" s="1"/>
  <c r="BI23" i="25"/>
  <c r="AJ22" i="23"/>
  <c r="BF22" i="23"/>
  <c r="AR22" i="23"/>
  <c r="AH22" i="23"/>
  <c r="AH60" i="23" s="1"/>
  <c r="X60" i="23"/>
  <c r="AO22" i="27"/>
  <c r="AO60" i="27" s="1"/>
  <c r="AG60" i="27"/>
  <c r="BJ22" i="27"/>
  <c r="P60" i="25"/>
  <c r="Z22" i="25"/>
  <c r="AU24" i="26"/>
  <c r="AD62" i="26"/>
  <c r="AF62" i="26"/>
  <c r="AV24" i="26"/>
  <c r="AD61" i="27"/>
  <c r="AU23" i="27"/>
  <c r="AC61" i="24"/>
  <c r="BH23" i="24"/>
  <c r="AM23" i="24"/>
  <c r="AM61" i="24" s="1"/>
  <c r="AF61" i="24"/>
  <c r="AV23" i="24"/>
  <c r="AC59" i="27"/>
  <c r="BH21" i="27"/>
  <c r="AM21" i="27"/>
  <c r="AM59" i="27" s="1"/>
  <c r="AE60" i="24"/>
  <c r="BI22" i="24"/>
  <c r="AN22" i="24"/>
  <c r="AN60" i="24" s="1"/>
  <c r="O59" i="24"/>
  <c r="O18" i="24"/>
  <c r="O56" i="24" s="1"/>
  <c r="L62" i="24"/>
  <c r="T24" i="24"/>
  <c r="X24" i="24"/>
  <c r="AB21" i="25"/>
  <c r="AB24" i="26"/>
  <c r="AC61" i="26"/>
  <c r="BH23" i="26"/>
  <c r="AM23" i="26"/>
  <c r="AM61" i="26" s="1"/>
  <c r="Z21" i="26"/>
  <c r="P59" i="26"/>
  <c r="P18" i="26"/>
  <c r="P56" i="26" s="1"/>
  <c r="AG62" i="27"/>
  <c r="BJ24" i="27"/>
  <c r="AO24" i="27"/>
  <c r="AO62" i="27" s="1"/>
  <c r="AM24" i="27"/>
  <c r="AM62" i="27" s="1"/>
  <c r="AC62" i="27"/>
  <c r="BH24" i="27"/>
  <c r="AB21" i="23"/>
  <c r="BW60" i="27"/>
  <c r="CE22" i="27"/>
  <c r="CE60" i="27" s="1"/>
  <c r="BX60" i="27"/>
  <c r="CF22" i="27"/>
  <c r="CF60" i="27" s="1"/>
  <c r="AG60" i="25"/>
  <c r="AO22" i="25"/>
  <c r="AO60" i="25" s="1"/>
  <c r="BJ22" i="25"/>
  <c r="AC59" i="25"/>
  <c r="AM21" i="25"/>
  <c r="AM59" i="25" s="1"/>
  <c r="BH21" i="25"/>
  <c r="N62" i="26"/>
  <c r="Y24" i="26"/>
  <c r="L61" i="23"/>
  <c r="T23" i="23"/>
  <c r="X23" i="23"/>
  <c r="Q59" i="26"/>
  <c r="Q18" i="26"/>
  <c r="Q56" i="26" s="1"/>
  <c r="AD62" i="23"/>
  <c r="AU24" i="23"/>
  <c r="O62" i="27"/>
  <c r="BU24" i="27"/>
  <c r="BV62" i="27"/>
  <c r="CD24" i="27"/>
  <c r="CD62" i="27" s="1"/>
  <c r="BI23" i="27"/>
  <c r="AE61" i="27"/>
  <c r="AN23" i="27"/>
  <c r="AN61" i="27" s="1"/>
  <c r="AL23" i="27"/>
  <c r="AL61" i="27" s="1"/>
  <c r="AT23" i="27"/>
  <c r="BG23" i="27"/>
  <c r="AB61" i="27"/>
  <c r="O18" i="23"/>
  <c r="O56" i="23" s="1"/>
  <c r="O59" i="23"/>
  <c r="R62" i="25"/>
  <c r="AA24" i="25"/>
  <c r="M59" i="27"/>
  <c r="M18" i="27"/>
  <c r="M56" i="27" s="1"/>
  <c r="AB59" i="24"/>
  <c r="AL21" i="24"/>
  <c r="AL59" i="24" s="1"/>
  <c r="BG21" i="24"/>
  <c r="AT21" i="24"/>
  <c r="P62" i="24"/>
  <c r="Z24" i="24"/>
  <c r="N59" i="25"/>
  <c r="Y21" i="25"/>
  <c r="N18" i="25"/>
  <c r="N56" i="25" s="1"/>
  <c r="AF61" i="26"/>
  <c r="AV23" i="26"/>
  <c r="AG61" i="23"/>
  <c r="BJ23" i="23"/>
  <c r="AO23" i="23"/>
  <c r="AO61" i="23" s="1"/>
  <c r="AE60" i="26"/>
  <c r="BI22" i="26"/>
  <c r="AN22" i="26"/>
  <c r="AN60" i="26" s="1"/>
  <c r="AD60" i="26"/>
  <c r="AU22" i="26"/>
  <c r="BX62" i="27"/>
  <c r="CF24" i="27"/>
  <c r="CF62" i="27" s="1"/>
  <c r="BY61" i="27"/>
  <c r="CG23" i="27"/>
  <c r="CG61" i="27" s="1"/>
  <c r="AE62" i="25"/>
  <c r="BI24" i="25"/>
  <c r="AN24" i="25"/>
  <c r="AN62" i="25" s="1"/>
  <c r="AF59" i="27"/>
  <c r="AV21" i="27"/>
  <c r="AB24" i="24"/>
  <c r="AC61" i="25"/>
  <c r="BH23" i="25"/>
  <c r="AM23" i="25"/>
  <c r="AM61" i="25" s="1"/>
  <c r="AF61" i="25"/>
  <c r="AV23" i="25"/>
  <c r="BY60" i="27"/>
  <c r="CG22" i="27"/>
  <c r="CG60" i="27" s="1"/>
  <c r="S60" i="27"/>
  <c r="S18" i="27"/>
  <c r="S56" i="27" s="1"/>
  <c r="AD60" i="25"/>
  <c r="AU22" i="25"/>
  <c r="L60" i="26"/>
  <c r="T22" i="26"/>
  <c r="X22" i="26"/>
  <c r="AF59" i="26"/>
  <c r="AV21" i="26"/>
  <c r="AC61" i="27"/>
  <c r="BH23" i="27"/>
  <c r="AM23" i="27"/>
  <c r="AM61" i="27" s="1"/>
  <c r="BC22" i="23"/>
  <c r="BC60" i="23" s="1"/>
  <c r="AV60" i="23"/>
  <c r="AO21" i="23"/>
  <c r="AO59" i="23" s="1"/>
  <c r="AG59" i="23"/>
  <c r="BJ21" i="23"/>
  <c r="BJ24" i="25"/>
  <c r="AO24" i="25"/>
  <c r="AO62" i="25" s="1"/>
  <c r="AG62" i="25"/>
  <c r="AD61" i="24"/>
  <c r="AU23" i="24"/>
  <c r="L59" i="27"/>
  <c r="BT21" i="27"/>
  <c r="X21" i="27"/>
  <c r="L18" i="27"/>
  <c r="L56" i="27" s="1"/>
  <c r="T21" i="27"/>
  <c r="AD59" i="27"/>
  <c r="AU21" i="27"/>
  <c r="AF60" i="24"/>
  <c r="AV22" i="24"/>
  <c r="M59" i="24"/>
  <c r="M18" i="24"/>
  <c r="M56" i="24" s="1"/>
  <c r="AB61" i="26"/>
  <c r="AL23" i="26"/>
  <c r="AL61" i="26" s="1"/>
  <c r="AT23" i="26"/>
  <c r="BG23" i="26"/>
  <c r="AV23" i="23"/>
  <c r="AF61" i="23"/>
  <c r="S60" i="26"/>
  <c r="S18" i="26"/>
  <c r="S56" i="26" s="1"/>
  <c r="M59" i="26"/>
  <c r="M18" i="26"/>
  <c r="M56" i="26" s="1"/>
  <c r="L62" i="23"/>
  <c r="T24" i="23"/>
  <c r="X24" i="23"/>
  <c r="CG24" i="27"/>
  <c r="CG62" i="27" s="1"/>
  <c r="BY62" i="27"/>
  <c r="AU24" i="27"/>
  <c r="AD62" i="27"/>
  <c r="Z24" i="25"/>
  <c r="P62" i="25"/>
  <c r="L61" i="24"/>
  <c r="X23" i="24"/>
  <c r="T23" i="24"/>
  <c r="Q59" i="27"/>
  <c r="Q18" i="27"/>
  <c r="Q56" i="27" s="1"/>
  <c r="L60" i="24"/>
  <c r="T22" i="24"/>
  <c r="X22" i="24"/>
  <c r="S60" i="24"/>
  <c r="S18" i="24"/>
  <c r="S56" i="24" s="1"/>
  <c r="L61" i="25"/>
  <c r="X23" i="25"/>
  <c r="T23" i="25"/>
  <c r="AD60" i="27"/>
  <c r="AU22" i="27"/>
  <c r="AE60" i="27"/>
  <c r="AN22" i="27"/>
  <c r="AN60" i="27" s="1"/>
  <c r="BI22" i="27"/>
  <c r="AE60" i="25"/>
  <c r="BI22" i="25"/>
  <c r="AN22" i="25"/>
  <c r="AN60" i="25" s="1"/>
  <c r="AD59" i="25"/>
  <c r="AU21" i="25"/>
  <c r="AB59" i="26"/>
  <c r="BG21" i="26"/>
  <c r="AT21" i="26"/>
  <c r="AL21" i="26"/>
  <c r="AL59" i="26" s="1"/>
  <c r="L59" i="26"/>
  <c r="T21" i="26"/>
  <c r="X21" i="26"/>
  <c r="L18" i="26"/>
  <c r="L56" i="26" s="1"/>
  <c r="P62" i="27"/>
  <c r="Z24" i="27"/>
  <c r="AA24" i="27"/>
  <c r="R62" i="27"/>
  <c r="AF61" i="27"/>
  <c r="AV23" i="27"/>
  <c r="BV61" i="27"/>
  <c r="CD23" i="27"/>
  <c r="CD61" i="27" s="1"/>
  <c r="AM24" i="25"/>
  <c r="AM62" i="25" s="1"/>
  <c r="AC62" i="25"/>
  <c r="BH24" i="25"/>
  <c r="Q29" i="23"/>
  <c r="Q67" i="23" s="1"/>
  <c r="AB15" i="23"/>
  <c r="AT15" i="23" s="1"/>
  <c r="AC29" i="26"/>
  <c r="AC67" i="26" s="1"/>
  <c r="AB17" i="25"/>
  <c r="AB55" i="25" s="1"/>
  <c r="AD29" i="27"/>
  <c r="AD67" i="27" s="1"/>
  <c r="AB33" i="26"/>
  <c r="AB71" i="26" s="1"/>
  <c r="AH30" i="23"/>
  <c r="AH68" i="23" s="1"/>
  <c r="AB32" i="23"/>
  <c r="AT32" i="23" s="1"/>
  <c r="AC67" i="24"/>
  <c r="AG67" i="27"/>
  <c r="O12" i="26"/>
  <c r="O50" i="26" s="1"/>
  <c r="O51" i="26"/>
  <c r="AD66" i="26"/>
  <c r="AU28" i="26"/>
  <c r="BJ16" i="25"/>
  <c r="AG54" i="25"/>
  <c r="AO16" i="25"/>
  <c r="AO54" i="25" s="1"/>
  <c r="AD54" i="25"/>
  <c r="AU16" i="25"/>
  <c r="AM20" i="25"/>
  <c r="AM58" i="25" s="1"/>
  <c r="AC58" i="25"/>
  <c r="BH20" i="25"/>
  <c r="CE68" i="27"/>
  <c r="AB68" i="23"/>
  <c r="AT30" i="23"/>
  <c r="P64" i="27"/>
  <c r="P25" i="27"/>
  <c r="P63" i="27" s="1"/>
  <c r="Z26" i="27"/>
  <c r="R64" i="27"/>
  <c r="R25" i="27"/>
  <c r="R63" i="27" s="1"/>
  <c r="AA26" i="27"/>
  <c r="AB26" i="27"/>
  <c r="AG53" i="23"/>
  <c r="BJ15" i="23"/>
  <c r="AO15" i="23"/>
  <c r="AO53" i="23" s="1"/>
  <c r="AA15" i="23"/>
  <c r="R53" i="23"/>
  <c r="P53" i="27"/>
  <c r="T15" i="27"/>
  <c r="BU15" i="27"/>
  <c r="Z15" i="27"/>
  <c r="BI13" i="23"/>
  <c r="AN13" i="23"/>
  <c r="AE51" i="23"/>
  <c r="AD51" i="27"/>
  <c r="AU13" i="27"/>
  <c r="I7" i="26"/>
  <c r="E7" i="26"/>
  <c r="H7" i="26"/>
  <c r="D7" i="26"/>
  <c r="C45" i="26"/>
  <c r="F7" i="26"/>
  <c r="V7" i="26"/>
  <c r="G7" i="26"/>
  <c r="AC69" i="25"/>
  <c r="BH31" i="25"/>
  <c r="AM31" i="25"/>
  <c r="AM69" i="25" s="1"/>
  <c r="AO31" i="25"/>
  <c r="AG69" i="25"/>
  <c r="BJ31" i="25"/>
  <c r="AG29" i="25"/>
  <c r="V57" i="25"/>
  <c r="U19" i="25"/>
  <c r="V18" i="25"/>
  <c r="V56" i="25" s="1"/>
  <c r="D57" i="25"/>
  <c r="J19" i="25"/>
  <c r="D18" i="25"/>
  <c r="D56" i="25" s="1"/>
  <c r="AF65" i="26"/>
  <c r="AV27" i="26"/>
  <c r="R54" i="26"/>
  <c r="AA16" i="26"/>
  <c r="AD58" i="26"/>
  <c r="AU20" i="26"/>
  <c r="AO20" i="26"/>
  <c r="AO58" i="26" s="1"/>
  <c r="AG58" i="26"/>
  <c r="BJ20" i="26"/>
  <c r="AB68" i="27"/>
  <c r="AT30" i="27"/>
  <c r="G67" i="23"/>
  <c r="P70" i="26"/>
  <c r="Z32" i="26"/>
  <c r="AC70" i="26"/>
  <c r="AM32" i="26"/>
  <c r="AM70" i="26" s="1"/>
  <c r="BH32" i="26"/>
  <c r="Q64" i="24"/>
  <c r="Q25" i="24"/>
  <c r="Q63" i="24" s="1"/>
  <c r="AB26" i="24"/>
  <c r="Z17" i="24"/>
  <c r="T17" i="24"/>
  <c r="P55" i="24"/>
  <c r="AN15" i="24"/>
  <c r="AN53" i="24" s="1"/>
  <c r="AE53" i="24"/>
  <c r="BI15" i="24"/>
  <c r="AA15" i="24"/>
  <c r="R53" i="24"/>
  <c r="AF65" i="27"/>
  <c r="AV27" i="27"/>
  <c r="BY65" i="27"/>
  <c r="CG27" i="27"/>
  <c r="CG65" i="27" s="1"/>
  <c r="BI16" i="23"/>
  <c r="AN16" i="23"/>
  <c r="AN54" i="23" s="1"/>
  <c r="AE54" i="23"/>
  <c r="BX54" i="27"/>
  <c r="CF16" i="27"/>
  <c r="CF54" i="27" s="1"/>
  <c r="E52" i="25"/>
  <c r="P14" i="25"/>
  <c r="AT20" i="23"/>
  <c r="AB58" i="23"/>
  <c r="BG20" i="23"/>
  <c r="AH20" i="23"/>
  <c r="AH58" i="23" s="1"/>
  <c r="AL20" i="23"/>
  <c r="AD58" i="27"/>
  <c r="AU20" i="27"/>
  <c r="Z68" i="27"/>
  <c r="AS30" i="27"/>
  <c r="D67" i="27"/>
  <c r="BG68" i="25"/>
  <c r="BN30" i="25"/>
  <c r="Z15" i="25"/>
  <c r="T15" i="25"/>
  <c r="P53" i="25"/>
  <c r="T13" i="25"/>
  <c r="L51" i="25"/>
  <c r="X13" i="25"/>
  <c r="L12" i="25"/>
  <c r="L50" i="25" s="1"/>
  <c r="AV31" i="23"/>
  <c r="AF69" i="23"/>
  <c r="AF29" i="23"/>
  <c r="V9" i="26"/>
  <c r="G9" i="26"/>
  <c r="F9" i="26"/>
  <c r="I9" i="26"/>
  <c r="E9" i="26"/>
  <c r="C47" i="26"/>
  <c r="H9" i="26"/>
  <c r="D9" i="26"/>
  <c r="AD58" i="24"/>
  <c r="AU20" i="24"/>
  <c r="AG65" i="24"/>
  <c r="BJ27" i="24"/>
  <c r="AO27" i="24"/>
  <c r="AO65" i="24" s="1"/>
  <c r="R71" i="25"/>
  <c r="AA33" i="25"/>
  <c r="Q70" i="24"/>
  <c r="Q29" i="24"/>
  <c r="Q64" i="26"/>
  <c r="Q25" i="26"/>
  <c r="Q63" i="26" s="1"/>
  <c r="BJ15" i="26"/>
  <c r="AO15" i="26"/>
  <c r="AO53" i="26" s="1"/>
  <c r="AG53" i="26"/>
  <c r="AG69" i="24"/>
  <c r="AO31" i="24"/>
  <c r="BJ31" i="24"/>
  <c r="AG29" i="24"/>
  <c r="AA27" i="25"/>
  <c r="S65" i="25"/>
  <c r="T27" i="25"/>
  <c r="AN27" i="25"/>
  <c r="AN65" i="25" s="1"/>
  <c r="BI27" i="25"/>
  <c r="AE65" i="25"/>
  <c r="BH68" i="27"/>
  <c r="BO30" i="27"/>
  <c r="R67" i="23"/>
  <c r="AG70" i="25"/>
  <c r="AO32" i="25"/>
  <c r="AO70" i="25" s="1"/>
  <c r="BJ32" i="25"/>
  <c r="BX64" i="27"/>
  <c r="CF26" i="27"/>
  <c r="BX25" i="27"/>
  <c r="BX63" i="27" s="1"/>
  <c r="AD55" i="27"/>
  <c r="AU17" i="27"/>
  <c r="AD53" i="23"/>
  <c r="AU15" i="23"/>
  <c r="T15" i="23"/>
  <c r="P53" i="23"/>
  <c r="Z15" i="23"/>
  <c r="J51" i="23"/>
  <c r="AE69" i="25"/>
  <c r="AN31" i="25"/>
  <c r="BI31" i="25"/>
  <c r="AE29" i="25"/>
  <c r="Z31" i="25"/>
  <c r="P69" i="25"/>
  <c r="P29" i="25"/>
  <c r="AF66" i="27"/>
  <c r="AV28" i="27"/>
  <c r="E57" i="24"/>
  <c r="E18" i="24"/>
  <c r="E56" i="24" s="1"/>
  <c r="AU33" i="23"/>
  <c r="AD71" i="23"/>
  <c r="AD71" i="27"/>
  <c r="AU33" i="27"/>
  <c r="BQ68" i="23"/>
  <c r="S70" i="26"/>
  <c r="S29" i="26"/>
  <c r="AN17" i="24"/>
  <c r="AN55" i="24" s="1"/>
  <c r="AE55" i="24"/>
  <c r="BI17" i="24"/>
  <c r="AA17" i="24"/>
  <c r="R55" i="24"/>
  <c r="AM13" i="24"/>
  <c r="AC51" i="24"/>
  <c r="BH13" i="24"/>
  <c r="L69" i="26"/>
  <c r="L29" i="26"/>
  <c r="T31" i="26"/>
  <c r="X31" i="26"/>
  <c r="BI28" i="24"/>
  <c r="AE66" i="24"/>
  <c r="AN28" i="24"/>
  <c r="AN66" i="24" s="1"/>
  <c r="AB66" i="24"/>
  <c r="AT28" i="24"/>
  <c r="BY54" i="27"/>
  <c r="CG16" i="27"/>
  <c r="CG54" i="27" s="1"/>
  <c r="H52" i="23"/>
  <c r="AE14" i="23"/>
  <c r="AF14" i="23"/>
  <c r="BY58" i="27"/>
  <c r="CG20" i="27"/>
  <c r="CG58" i="27" s="1"/>
  <c r="T68" i="27"/>
  <c r="U30" i="27"/>
  <c r="AO68" i="27"/>
  <c r="O70" i="23"/>
  <c r="O29" i="23"/>
  <c r="P70" i="27"/>
  <c r="Z32" i="27"/>
  <c r="R25" i="25"/>
  <c r="R63" i="25" s="1"/>
  <c r="AA26" i="25"/>
  <c r="R64" i="25"/>
  <c r="AE25" i="25"/>
  <c r="AE63" i="25" s="1"/>
  <c r="AN26" i="25"/>
  <c r="AE64" i="25"/>
  <c r="BI26" i="25"/>
  <c r="O51" i="25"/>
  <c r="O12" i="25"/>
  <c r="O50" i="25" s="1"/>
  <c r="L69" i="23"/>
  <c r="L29" i="23"/>
  <c r="T31" i="23"/>
  <c r="X31" i="23"/>
  <c r="BV69" i="27"/>
  <c r="CD31" i="27"/>
  <c r="CD69" i="27" s="1"/>
  <c r="J64" i="26"/>
  <c r="J25" i="26"/>
  <c r="J63" i="26" s="1"/>
  <c r="H67" i="24"/>
  <c r="F67" i="24"/>
  <c r="AE66" i="26"/>
  <c r="BI28" i="26"/>
  <c r="AN28" i="26"/>
  <c r="AN66" i="26" s="1"/>
  <c r="AB66" i="26"/>
  <c r="AT28" i="26"/>
  <c r="D73" i="25"/>
  <c r="L35" i="25"/>
  <c r="J35" i="25"/>
  <c r="J73" i="25" s="1"/>
  <c r="AF54" i="25"/>
  <c r="AV16" i="25"/>
  <c r="AB16" i="25"/>
  <c r="G67" i="27"/>
  <c r="AU68" i="26"/>
  <c r="BB30" i="26"/>
  <c r="P70" i="25"/>
  <c r="Z32" i="25"/>
  <c r="BV55" i="27"/>
  <c r="CD17" i="27"/>
  <c r="CD55" i="27" s="1"/>
  <c r="AF53" i="23"/>
  <c r="AV15" i="23"/>
  <c r="R53" i="27"/>
  <c r="AA15" i="27"/>
  <c r="M51" i="23"/>
  <c r="M12" i="23"/>
  <c r="M50" i="23" s="1"/>
  <c r="Y13" i="23"/>
  <c r="N51" i="23"/>
  <c r="N12" i="23"/>
  <c r="N50" i="23" s="1"/>
  <c r="AC51" i="23"/>
  <c r="AM13" i="23"/>
  <c r="BH13" i="23"/>
  <c r="H57" i="27"/>
  <c r="AE19" i="27"/>
  <c r="AF19" i="27"/>
  <c r="BX19" i="27"/>
  <c r="H18" i="27"/>
  <c r="H56" i="27" s="1"/>
  <c r="E57" i="27"/>
  <c r="E18" i="27"/>
  <c r="E56" i="27" s="1"/>
  <c r="G57" i="23"/>
  <c r="G18" i="23"/>
  <c r="G56" i="23" s="1"/>
  <c r="AD19" i="23"/>
  <c r="AC19" i="23"/>
  <c r="E57" i="23"/>
  <c r="E18" i="23"/>
  <c r="E56" i="23" s="1"/>
  <c r="AD65" i="26"/>
  <c r="AU27" i="26"/>
  <c r="AU16" i="26"/>
  <c r="AD54" i="26"/>
  <c r="Z33" i="23"/>
  <c r="T33" i="23"/>
  <c r="Q71" i="23"/>
  <c r="BX71" i="27"/>
  <c r="CF33" i="27"/>
  <c r="CF71" i="27" s="1"/>
  <c r="AA68" i="27"/>
  <c r="AL30" i="27"/>
  <c r="BG30" i="27"/>
  <c r="BG68" i="26"/>
  <c r="BN30" i="26"/>
  <c r="AM68" i="23"/>
  <c r="O64" i="24"/>
  <c r="Y26" i="24"/>
  <c r="T26" i="24"/>
  <c r="O25" i="24"/>
  <c r="O63" i="24" s="1"/>
  <c r="AM15" i="24"/>
  <c r="AM53" i="24" s="1"/>
  <c r="AC53" i="24"/>
  <c r="BH15" i="24"/>
  <c r="BJ13" i="24"/>
  <c r="AG51" i="24"/>
  <c r="AO13" i="24"/>
  <c r="BJ28" i="24"/>
  <c r="AG66" i="24"/>
  <c r="AO28" i="24"/>
  <c r="AO66" i="24" s="1"/>
  <c r="AD65" i="27"/>
  <c r="AU27" i="27"/>
  <c r="H52" i="27"/>
  <c r="BX14" i="27"/>
  <c r="BX12" i="27" s="1"/>
  <c r="BX50" i="27" s="1"/>
  <c r="AE14" i="27"/>
  <c r="AF14" i="27"/>
  <c r="AF12" i="27" s="1"/>
  <c r="AF50" i="27" s="1"/>
  <c r="D52" i="24"/>
  <c r="J14" i="24"/>
  <c r="J52" i="24" s="1"/>
  <c r="V52" i="24"/>
  <c r="AF71" i="24"/>
  <c r="AV33" i="24"/>
  <c r="AD58" i="23"/>
  <c r="AU20" i="23"/>
  <c r="AE58" i="27"/>
  <c r="BI20" i="27"/>
  <c r="AN20" i="27"/>
  <c r="AN58" i="27" s="1"/>
  <c r="BF68" i="24"/>
  <c r="BM30" i="24"/>
  <c r="BK30" i="24"/>
  <c r="AU32" i="23"/>
  <c r="AD70" i="23"/>
  <c r="AD64" i="25"/>
  <c r="AD25" i="25"/>
  <c r="AD63" i="25" s="1"/>
  <c r="AU26" i="25"/>
  <c r="AC69" i="27"/>
  <c r="AM31" i="27"/>
  <c r="AM69" i="27" s="1"/>
  <c r="BH31" i="27"/>
  <c r="C49" i="25"/>
  <c r="H11" i="25"/>
  <c r="D11" i="25"/>
  <c r="G11" i="25"/>
  <c r="I11" i="25"/>
  <c r="E11" i="25"/>
  <c r="V11" i="25"/>
  <c r="F11" i="25"/>
  <c r="BH68" i="25"/>
  <c r="BO30" i="25"/>
  <c r="AD70" i="24"/>
  <c r="AU32" i="24"/>
  <c r="AB17" i="26"/>
  <c r="R53" i="26"/>
  <c r="AA15" i="26"/>
  <c r="AE51" i="26"/>
  <c r="BI13" i="26"/>
  <c r="AN13" i="26"/>
  <c r="AD65" i="25"/>
  <c r="AU27" i="25"/>
  <c r="U68" i="23"/>
  <c r="R70" i="25"/>
  <c r="AA32" i="25"/>
  <c r="R29" i="25"/>
  <c r="BJ26" i="23"/>
  <c r="AG25" i="23"/>
  <c r="AG63" i="23" s="1"/>
  <c r="AO26" i="23"/>
  <c r="AG64" i="23"/>
  <c r="AG64" i="27"/>
  <c r="AO26" i="27"/>
  <c r="AG25" i="27"/>
  <c r="AG63" i="27" s="1"/>
  <c r="BJ26" i="27"/>
  <c r="AF55" i="23"/>
  <c r="AV17" i="23"/>
  <c r="AF55" i="27"/>
  <c r="AV17" i="27"/>
  <c r="BW53" i="27"/>
  <c r="CE15" i="27"/>
  <c r="CE53" i="27" s="1"/>
  <c r="AG51" i="27"/>
  <c r="BJ13" i="27"/>
  <c r="AO13" i="27"/>
  <c r="BH28" i="23"/>
  <c r="AM28" i="23"/>
  <c r="AM66" i="23" s="1"/>
  <c r="AC66" i="23"/>
  <c r="E18" i="26"/>
  <c r="E56" i="26" s="1"/>
  <c r="E57" i="26"/>
  <c r="AC19" i="26"/>
  <c r="G57" i="26"/>
  <c r="G18" i="26"/>
  <c r="G56" i="26" s="1"/>
  <c r="AD19" i="26"/>
  <c r="BP68" i="23"/>
  <c r="AG71" i="23"/>
  <c r="BJ33" i="23"/>
  <c r="AO33" i="23"/>
  <c r="AO71" i="23" s="1"/>
  <c r="AG71" i="27"/>
  <c r="BJ33" i="27"/>
  <c r="AO33" i="27"/>
  <c r="AO71" i="27" s="1"/>
  <c r="BV29" i="27"/>
  <c r="L70" i="26"/>
  <c r="T32" i="26"/>
  <c r="X32" i="26"/>
  <c r="BJ17" i="24"/>
  <c r="AG55" i="24"/>
  <c r="AO17" i="24"/>
  <c r="AO55" i="24" s="1"/>
  <c r="AD55" i="24"/>
  <c r="AU17" i="24"/>
  <c r="AM28" i="24"/>
  <c r="AM66" i="24" s="1"/>
  <c r="AC66" i="24"/>
  <c r="BH28" i="24"/>
  <c r="BI27" i="23"/>
  <c r="AE65" i="23"/>
  <c r="AN27" i="23"/>
  <c r="AN65" i="23" s="1"/>
  <c r="AB65" i="23"/>
  <c r="AT27" i="23"/>
  <c r="AB65" i="27"/>
  <c r="AT27" i="27"/>
  <c r="AC54" i="23"/>
  <c r="BH16" i="23"/>
  <c r="AM16" i="23"/>
  <c r="AM54" i="23" s="1"/>
  <c r="E52" i="26"/>
  <c r="P14" i="26"/>
  <c r="Q71" i="24"/>
  <c r="T33" i="24"/>
  <c r="Z33" i="24"/>
  <c r="R70" i="23"/>
  <c r="AA32" i="23"/>
  <c r="AB32" i="27"/>
  <c r="AB29" i="27" s="1"/>
  <c r="AE70" i="27"/>
  <c r="AN32" i="27"/>
  <c r="AN70" i="27" s="1"/>
  <c r="BI32" i="27"/>
  <c r="AF51" i="25"/>
  <c r="AV13" i="25"/>
  <c r="E67" i="23"/>
  <c r="T28" i="25"/>
  <c r="S66" i="25"/>
  <c r="AA28" i="25"/>
  <c r="AV27" i="24"/>
  <c r="AF65" i="24"/>
  <c r="Z16" i="24"/>
  <c r="T16" i="24"/>
  <c r="P54" i="24"/>
  <c r="AC71" i="25"/>
  <c r="BH33" i="25"/>
  <c r="AM33" i="25"/>
  <c r="AM71" i="25" s="1"/>
  <c r="H10" i="23"/>
  <c r="D10" i="23"/>
  <c r="C48" i="23"/>
  <c r="I10" i="23"/>
  <c r="E10" i="23"/>
  <c r="G10" i="23"/>
  <c r="F10" i="23"/>
  <c r="V10" i="23"/>
  <c r="C48" i="24"/>
  <c r="F10" i="24"/>
  <c r="V10" i="24"/>
  <c r="G10" i="24"/>
  <c r="H10" i="24"/>
  <c r="E10" i="24"/>
  <c r="D10" i="24"/>
  <c r="I10" i="24"/>
  <c r="AC66" i="26"/>
  <c r="BH28" i="26"/>
  <c r="AM28" i="26"/>
  <c r="AM66" i="26" s="1"/>
  <c r="AD58" i="25"/>
  <c r="AU20" i="25"/>
  <c r="AZ30" i="24"/>
  <c r="AS68" i="24"/>
  <c r="O64" i="23"/>
  <c r="Y26" i="23"/>
  <c r="T26" i="23"/>
  <c r="O25" i="23"/>
  <c r="O63" i="23" s="1"/>
  <c r="AM26" i="23"/>
  <c r="AC25" i="23"/>
  <c r="AC63" i="23" s="1"/>
  <c r="BH26" i="23"/>
  <c r="AC64" i="23"/>
  <c r="BV64" i="27"/>
  <c r="CD26" i="27"/>
  <c r="BV25" i="27"/>
  <c r="BV63" i="27" s="1"/>
  <c r="AB53" i="23"/>
  <c r="N51" i="27"/>
  <c r="Y13" i="27"/>
  <c r="N12" i="27"/>
  <c r="N50" i="27" s="1"/>
  <c r="H7" i="23"/>
  <c r="D7" i="23"/>
  <c r="C45" i="23"/>
  <c r="I7" i="23"/>
  <c r="E7" i="23"/>
  <c r="V7" i="23"/>
  <c r="G7" i="23"/>
  <c r="F7" i="23"/>
  <c r="C45" i="27"/>
  <c r="F7" i="27"/>
  <c r="I7" i="27"/>
  <c r="E7" i="27"/>
  <c r="H7" i="27"/>
  <c r="D7" i="27"/>
  <c r="V7" i="27"/>
  <c r="G7" i="27"/>
  <c r="AD69" i="25"/>
  <c r="AU31" i="25"/>
  <c r="S66" i="27"/>
  <c r="AA28" i="27"/>
  <c r="T28" i="27"/>
  <c r="F18" i="25"/>
  <c r="F56" i="25" s="1"/>
  <c r="AB19" i="25"/>
  <c r="F57" i="25"/>
  <c r="H57" i="25"/>
  <c r="AF19" i="25"/>
  <c r="H18" i="25"/>
  <c r="H56" i="25" s="1"/>
  <c r="AE19" i="25"/>
  <c r="AE54" i="26"/>
  <c r="BI16" i="26"/>
  <c r="AN16" i="26"/>
  <c r="AN54" i="26" s="1"/>
  <c r="F67" i="27"/>
  <c r="BN30" i="24"/>
  <c r="BG68" i="24"/>
  <c r="M70" i="26"/>
  <c r="M29" i="26"/>
  <c r="AD70" i="26"/>
  <c r="AU32" i="26"/>
  <c r="H67" i="26"/>
  <c r="BX65" i="27"/>
  <c r="CF27" i="27"/>
  <c r="CF65" i="27" s="1"/>
  <c r="AG65" i="27"/>
  <c r="BJ27" i="27"/>
  <c r="AO27" i="27"/>
  <c r="AO65" i="27" s="1"/>
  <c r="AD14" i="25"/>
  <c r="AC14" i="25"/>
  <c r="G52" i="25"/>
  <c r="I52" i="25"/>
  <c r="AG14" i="25"/>
  <c r="AC58" i="27"/>
  <c r="AM20" i="27"/>
  <c r="AM58" i="27" s="1"/>
  <c r="BH20" i="27"/>
  <c r="P67" i="27"/>
  <c r="U68" i="25"/>
  <c r="BC68" i="25"/>
  <c r="BI32" i="23"/>
  <c r="AE70" i="23"/>
  <c r="AN32" i="23"/>
  <c r="AN70" i="23" s="1"/>
  <c r="AG70" i="23"/>
  <c r="BJ32" i="23"/>
  <c r="AO32" i="23"/>
  <c r="AO70" i="23" s="1"/>
  <c r="L70" i="27"/>
  <c r="X32" i="27"/>
  <c r="BT32" i="27"/>
  <c r="T32" i="27"/>
  <c r="H67" i="23"/>
  <c r="AE69" i="27"/>
  <c r="BI31" i="27"/>
  <c r="AN31" i="27"/>
  <c r="AN69" i="27" s="1"/>
  <c r="AN16" i="24"/>
  <c r="AN54" i="24" s="1"/>
  <c r="AE54" i="24"/>
  <c r="BI16" i="24"/>
  <c r="AA16" i="24"/>
  <c r="R54" i="24"/>
  <c r="F9" i="23"/>
  <c r="C47" i="23"/>
  <c r="V9" i="23"/>
  <c r="G9" i="23"/>
  <c r="E9" i="23"/>
  <c r="D9" i="23"/>
  <c r="I9" i="23"/>
  <c r="H9" i="23"/>
  <c r="C47" i="27"/>
  <c r="H9" i="27"/>
  <c r="D9" i="27"/>
  <c r="V9" i="27"/>
  <c r="G9" i="27"/>
  <c r="F9" i="27"/>
  <c r="I9" i="27"/>
  <c r="E9" i="27"/>
  <c r="AE71" i="25"/>
  <c r="BI33" i="25"/>
  <c r="AN33" i="25"/>
  <c r="AN71" i="25" s="1"/>
  <c r="BJ20" i="24"/>
  <c r="AG58" i="24"/>
  <c r="AO20" i="24"/>
  <c r="AO58" i="24" s="1"/>
  <c r="C8" i="27"/>
  <c r="C8" i="26"/>
  <c r="C6" i="26" s="1"/>
  <c r="C8" i="25"/>
  <c r="C6" i="25" s="1"/>
  <c r="C44" i="25" s="1"/>
  <c r="C8" i="24"/>
  <c r="C6" i="24" s="1"/>
  <c r="C44" i="24" s="1"/>
  <c r="C8" i="23"/>
  <c r="R70" i="24"/>
  <c r="AA32" i="24"/>
  <c r="R29" i="24"/>
  <c r="AE70" i="24"/>
  <c r="AN32" i="24"/>
  <c r="AN70" i="24" s="1"/>
  <c r="BI32" i="24"/>
  <c r="S64" i="26"/>
  <c r="S25" i="26"/>
  <c r="S63" i="26" s="1"/>
  <c r="AA26" i="26"/>
  <c r="R64" i="26"/>
  <c r="R25" i="26"/>
  <c r="R63" i="26" s="1"/>
  <c r="AN26" i="26"/>
  <c r="AE64" i="26"/>
  <c r="BI26" i="26"/>
  <c r="AE25" i="26"/>
  <c r="AE63" i="26" s="1"/>
  <c r="AB65" i="25"/>
  <c r="AT27" i="25"/>
  <c r="Q71" i="26"/>
  <c r="Z33" i="26"/>
  <c r="T33" i="26"/>
  <c r="AC67" i="27"/>
  <c r="AC64" i="27"/>
  <c r="BH26" i="27"/>
  <c r="AC25" i="27"/>
  <c r="AC63" i="27" s="1"/>
  <c r="AM26" i="27"/>
  <c r="AF64" i="27"/>
  <c r="AV26" i="27"/>
  <c r="AF25" i="27"/>
  <c r="AF63" i="27" s="1"/>
  <c r="AC55" i="23"/>
  <c r="BH17" i="23"/>
  <c r="AM17" i="23"/>
  <c r="AM55" i="23" s="1"/>
  <c r="AC55" i="27"/>
  <c r="BH17" i="27"/>
  <c r="AM17" i="27"/>
  <c r="AM55" i="27" s="1"/>
  <c r="AE53" i="27"/>
  <c r="AN15" i="27"/>
  <c r="AN53" i="27" s="1"/>
  <c r="BI15" i="27"/>
  <c r="T13" i="23"/>
  <c r="L12" i="23"/>
  <c r="L50" i="23" s="1"/>
  <c r="L51" i="23"/>
  <c r="X13" i="23"/>
  <c r="AF51" i="27"/>
  <c r="AV13" i="27"/>
  <c r="S66" i="23"/>
  <c r="AA28" i="23"/>
  <c r="T28" i="23"/>
  <c r="AE66" i="23"/>
  <c r="AN28" i="23"/>
  <c r="AN66" i="23" s="1"/>
  <c r="BI28" i="23"/>
  <c r="BX66" i="27"/>
  <c r="CF28" i="27"/>
  <c r="CF66" i="27" s="1"/>
  <c r="I57" i="24"/>
  <c r="AG19" i="24"/>
  <c r="I18" i="24"/>
  <c r="I56" i="24" s="1"/>
  <c r="AD19" i="24"/>
  <c r="AC19" i="24"/>
  <c r="G57" i="24"/>
  <c r="G18" i="24"/>
  <c r="G56" i="24" s="1"/>
  <c r="S67" i="27"/>
  <c r="AD64" i="24"/>
  <c r="AD25" i="24"/>
  <c r="AD63" i="24" s="1"/>
  <c r="AU26" i="24"/>
  <c r="AV28" i="24"/>
  <c r="AF66" i="24"/>
  <c r="BH27" i="23"/>
  <c r="AC65" i="23"/>
  <c r="AM27" i="23"/>
  <c r="AM65" i="23" s="1"/>
  <c r="AG54" i="27"/>
  <c r="BJ16" i="27"/>
  <c r="AO16" i="27"/>
  <c r="AO54" i="27" s="1"/>
  <c r="P14" i="23"/>
  <c r="E52" i="23"/>
  <c r="AC14" i="23"/>
  <c r="AC12" i="23" s="1"/>
  <c r="AC50" i="23" s="1"/>
  <c r="G52" i="23"/>
  <c r="AD14" i="23"/>
  <c r="AD12" i="23" s="1"/>
  <c r="AD50" i="23" s="1"/>
  <c r="AG58" i="27"/>
  <c r="BJ20" i="27"/>
  <c r="AO20" i="27"/>
  <c r="AO58" i="27" s="1"/>
  <c r="Y68" i="27"/>
  <c r="AK30" i="27"/>
  <c r="BF30" i="27"/>
  <c r="AR30" i="27"/>
  <c r="AH30" i="27"/>
  <c r="AS30" i="23"/>
  <c r="M70" i="27"/>
  <c r="M29" i="27"/>
  <c r="AC70" i="27"/>
  <c r="BH32" i="27"/>
  <c r="AM32" i="27"/>
  <c r="AM70" i="27" s="1"/>
  <c r="S64" i="25"/>
  <c r="S25" i="25"/>
  <c r="S63" i="25" s="1"/>
  <c r="AF64" i="25"/>
  <c r="AV26" i="25"/>
  <c r="AF25" i="25"/>
  <c r="AF63" i="25" s="1"/>
  <c r="Z17" i="25"/>
  <c r="T17" i="25"/>
  <c r="P55" i="25"/>
  <c r="AN15" i="25"/>
  <c r="AN53" i="25" s="1"/>
  <c r="AE53" i="25"/>
  <c r="BI15" i="25"/>
  <c r="AA15" i="25"/>
  <c r="R53" i="25"/>
  <c r="AB69" i="23"/>
  <c r="AL31" i="23"/>
  <c r="AL69" i="23" s="1"/>
  <c r="AT31" i="23"/>
  <c r="BG31" i="23"/>
  <c r="AM28" i="25"/>
  <c r="AM66" i="25" s="1"/>
  <c r="AC66" i="25"/>
  <c r="BH28" i="25"/>
  <c r="AC65" i="24"/>
  <c r="AM27" i="24"/>
  <c r="AM65" i="24" s="1"/>
  <c r="BH27" i="24"/>
  <c r="AD29" i="25"/>
  <c r="AU68" i="24"/>
  <c r="BB30" i="24"/>
  <c r="AO32" i="24"/>
  <c r="AO70" i="24" s="1"/>
  <c r="BJ32" i="24"/>
  <c r="AG70" i="24"/>
  <c r="AG64" i="26"/>
  <c r="BJ26" i="26"/>
  <c r="AG25" i="26"/>
  <c r="AG63" i="26" s="1"/>
  <c r="AO26" i="26"/>
  <c r="BJ17" i="26"/>
  <c r="AG55" i="26"/>
  <c r="AO17" i="26"/>
  <c r="AO55" i="26" s="1"/>
  <c r="Z15" i="26"/>
  <c r="T15" i="26"/>
  <c r="P53" i="26"/>
  <c r="Q51" i="26"/>
  <c r="AM13" i="26"/>
  <c r="AC51" i="26"/>
  <c r="BH13" i="26"/>
  <c r="AB69" i="24"/>
  <c r="AT31" i="24"/>
  <c r="BG31" i="24"/>
  <c r="AL31" i="24"/>
  <c r="AL69" i="24" s="1"/>
  <c r="P69" i="24"/>
  <c r="Z31" i="24"/>
  <c r="P29" i="24"/>
  <c r="AF66" i="26"/>
  <c r="AV28" i="26"/>
  <c r="AE58" i="25"/>
  <c r="BI20" i="25"/>
  <c r="AN20" i="25"/>
  <c r="AN58" i="25" s="1"/>
  <c r="AH20" i="25"/>
  <c r="AH58" i="25" s="1"/>
  <c r="AL20" i="25"/>
  <c r="AT20" i="25"/>
  <c r="AB58" i="25"/>
  <c r="BG20" i="25"/>
  <c r="AD29" i="26"/>
  <c r="BC68" i="24"/>
  <c r="M29" i="25"/>
  <c r="M70" i="25"/>
  <c r="BH32" i="25"/>
  <c r="AM32" i="25"/>
  <c r="AM70" i="25" s="1"/>
  <c r="AC70" i="25"/>
  <c r="AE64" i="23"/>
  <c r="BI26" i="23"/>
  <c r="AE25" i="23"/>
  <c r="AE63" i="23" s="1"/>
  <c r="AN26" i="23"/>
  <c r="R55" i="27"/>
  <c r="AA17" i="27"/>
  <c r="BI15" i="23"/>
  <c r="AN15" i="23"/>
  <c r="AN53" i="23" s="1"/>
  <c r="AE53" i="23"/>
  <c r="O51" i="23"/>
  <c r="O12" i="23"/>
  <c r="O50" i="23" s="1"/>
  <c r="AD51" i="23"/>
  <c r="AU13" i="23"/>
  <c r="Q51" i="27"/>
  <c r="F67" i="25"/>
  <c r="AO28" i="23"/>
  <c r="AO66" i="23" s="1"/>
  <c r="BJ28" i="23"/>
  <c r="AG66" i="23"/>
  <c r="BW66" i="27"/>
  <c r="CE28" i="27"/>
  <c r="CE66" i="27" s="1"/>
  <c r="C56" i="27"/>
  <c r="I57" i="27"/>
  <c r="BY19" i="27"/>
  <c r="I18" i="27"/>
  <c r="I56" i="27" s="1"/>
  <c r="AG19" i="27"/>
  <c r="J19" i="23"/>
  <c r="D18" i="23"/>
  <c r="D56" i="23" s="1"/>
  <c r="D57" i="23"/>
  <c r="I57" i="23"/>
  <c r="AG19" i="23"/>
  <c r="I18" i="23"/>
  <c r="I56" i="23" s="1"/>
  <c r="AG65" i="26"/>
  <c r="BJ27" i="26"/>
  <c r="AO27" i="26"/>
  <c r="AO65" i="26" s="1"/>
  <c r="AG54" i="26"/>
  <c r="BJ16" i="26"/>
  <c r="AO16" i="26"/>
  <c r="AO54" i="26" s="1"/>
  <c r="AN33" i="23"/>
  <c r="AN71" i="23" s="1"/>
  <c r="AE71" i="23"/>
  <c r="BI33" i="23"/>
  <c r="AE71" i="27"/>
  <c r="AN33" i="27"/>
  <c r="AN71" i="27" s="1"/>
  <c r="BI33" i="27"/>
  <c r="BV71" i="27"/>
  <c r="CD33" i="27"/>
  <c r="CD71" i="27" s="1"/>
  <c r="AE58" i="26"/>
  <c r="BI20" i="26"/>
  <c r="AN20" i="26"/>
  <c r="AN58" i="26" s="1"/>
  <c r="AV68" i="27"/>
  <c r="BC30" i="27"/>
  <c r="P64" i="24"/>
  <c r="Z26" i="24"/>
  <c r="P25" i="24"/>
  <c r="P63" i="24" s="1"/>
  <c r="BJ15" i="24"/>
  <c r="AG53" i="24"/>
  <c r="AO15" i="24"/>
  <c r="AO53" i="24" s="1"/>
  <c r="AD53" i="24"/>
  <c r="AU15" i="24"/>
  <c r="Q51" i="24"/>
  <c r="I67" i="26"/>
  <c r="AC65" i="27"/>
  <c r="AM27" i="27"/>
  <c r="AM65" i="27" s="1"/>
  <c r="BH27" i="27"/>
  <c r="AG54" i="23"/>
  <c r="AO16" i="23"/>
  <c r="AO54" i="23" s="1"/>
  <c r="BJ16" i="23"/>
  <c r="AA16" i="23"/>
  <c r="R54" i="23"/>
  <c r="AC54" i="27"/>
  <c r="AM16" i="27"/>
  <c r="AM54" i="27" s="1"/>
  <c r="BH16" i="27"/>
  <c r="F52" i="27"/>
  <c r="R14" i="27"/>
  <c r="BV14" i="27"/>
  <c r="Q14" i="27"/>
  <c r="Q52" i="27" s="1"/>
  <c r="S14" i="27"/>
  <c r="E52" i="27"/>
  <c r="P14" i="27"/>
  <c r="AD14" i="24"/>
  <c r="G52" i="24"/>
  <c r="AC14" i="24"/>
  <c r="AC12" i="24" s="1"/>
  <c r="AC50" i="24" s="1"/>
  <c r="AE14" i="24"/>
  <c r="AE12" i="24" s="1"/>
  <c r="AE50" i="24" s="1"/>
  <c r="H52" i="24"/>
  <c r="AF14" i="24"/>
  <c r="AU33" i="24"/>
  <c r="AD71" i="24"/>
  <c r="AG58" i="23"/>
  <c r="AO20" i="23"/>
  <c r="AO58" i="23" s="1"/>
  <c r="BJ20" i="23"/>
  <c r="J29" i="26"/>
  <c r="AF55" i="25"/>
  <c r="AV17" i="25"/>
  <c r="AM13" i="25"/>
  <c r="AC51" i="25"/>
  <c r="BH13" i="25"/>
  <c r="AC12" i="25"/>
  <c r="AC50" i="25" s="1"/>
  <c r="AG69" i="23"/>
  <c r="BJ31" i="23"/>
  <c r="AO31" i="23"/>
  <c r="AG29" i="23"/>
  <c r="BY69" i="27"/>
  <c r="CG31" i="27"/>
  <c r="CG69" i="27" s="1"/>
  <c r="BW69" i="27"/>
  <c r="CE31" i="27"/>
  <c r="CE69" i="27" s="1"/>
  <c r="G11" i="26"/>
  <c r="V11" i="26"/>
  <c r="F11" i="26"/>
  <c r="I11" i="26"/>
  <c r="E11" i="26"/>
  <c r="C49" i="26"/>
  <c r="H11" i="26"/>
  <c r="D11" i="26"/>
  <c r="AH20" i="24"/>
  <c r="AH58" i="24" s="1"/>
  <c r="AL20" i="24"/>
  <c r="AT20" i="24"/>
  <c r="AB58" i="24"/>
  <c r="BG20" i="24"/>
  <c r="AM68" i="25"/>
  <c r="AM68" i="24"/>
  <c r="N70" i="24"/>
  <c r="N29" i="24"/>
  <c r="Y32" i="24"/>
  <c r="AC64" i="26"/>
  <c r="AM26" i="26"/>
  <c r="AC25" i="26"/>
  <c r="AC63" i="26" s="1"/>
  <c r="BH26" i="26"/>
  <c r="AE53" i="26"/>
  <c r="BI15" i="26"/>
  <c r="AN15" i="26"/>
  <c r="AN53" i="26" s="1"/>
  <c r="AV13" i="26"/>
  <c r="AF51" i="26"/>
  <c r="AU68" i="27"/>
  <c r="BB30" i="27"/>
  <c r="BH68" i="26"/>
  <c r="BO30" i="26"/>
  <c r="S70" i="25"/>
  <c r="S29" i="25"/>
  <c r="R64" i="23"/>
  <c r="R25" i="23"/>
  <c r="R63" i="23" s="1"/>
  <c r="AA26" i="23"/>
  <c r="Q64" i="23"/>
  <c r="Q25" i="23"/>
  <c r="Q63" i="23" s="1"/>
  <c r="AG53" i="27"/>
  <c r="AO15" i="27"/>
  <c r="AO53" i="27" s="1"/>
  <c r="BJ15" i="27"/>
  <c r="AC53" i="27"/>
  <c r="BH15" i="27"/>
  <c r="AM15" i="27"/>
  <c r="AM53" i="27" s="1"/>
  <c r="AL13" i="23"/>
  <c r="AB51" i="23"/>
  <c r="BG13" i="23"/>
  <c r="AT13" i="23"/>
  <c r="BY51" i="27"/>
  <c r="CG13" i="27"/>
  <c r="D57" i="26"/>
  <c r="J19" i="26"/>
  <c r="D18" i="26"/>
  <c r="D56" i="26" s="1"/>
  <c r="I57" i="26"/>
  <c r="AG19" i="26"/>
  <c r="I18" i="26"/>
  <c r="I56" i="26" s="1"/>
  <c r="BY71" i="27"/>
  <c r="CG33" i="27"/>
  <c r="CG71" i="27" s="1"/>
  <c r="AN68" i="27"/>
  <c r="AN29" i="27"/>
  <c r="CD68" i="27"/>
  <c r="D67" i="24"/>
  <c r="AG70" i="26"/>
  <c r="BJ32" i="26"/>
  <c r="AO32" i="26"/>
  <c r="AO70" i="26" s="1"/>
  <c r="N12" i="24"/>
  <c r="N50" i="24" s="1"/>
  <c r="N51" i="24"/>
  <c r="Y13" i="24"/>
  <c r="E67" i="26"/>
  <c r="I52" i="26"/>
  <c r="AG14" i="26"/>
  <c r="AG12" i="26" s="1"/>
  <c r="AG50" i="26" s="1"/>
  <c r="AD14" i="26"/>
  <c r="AD12" i="26" s="1"/>
  <c r="AD50" i="26" s="1"/>
  <c r="AC14" i="26"/>
  <c r="G52" i="26"/>
  <c r="AA33" i="24"/>
  <c r="R71" i="24"/>
  <c r="BV70" i="27"/>
  <c r="CD32" i="27"/>
  <c r="CD70" i="27" s="1"/>
  <c r="AF70" i="27"/>
  <c r="AV32" i="27"/>
  <c r="Q51" i="25"/>
  <c r="P69" i="23"/>
  <c r="Z31" i="23"/>
  <c r="P29" i="23"/>
  <c r="BI28" i="25"/>
  <c r="AE66" i="25"/>
  <c r="AN28" i="25"/>
  <c r="AN66" i="25" s="1"/>
  <c r="AB28" i="25"/>
  <c r="AA27" i="24"/>
  <c r="S65" i="24"/>
  <c r="T27" i="24"/>
  <c r="AN27" i="24"/>
  <c r="AN65" i="24" s="1"/>
  <c r="BI27" i="24"/>
  <c r="AE65" i="24"/>
  <c r="C48" i="25"/>
  <c r="F10" i="25"/>
  <c r="I10" i="25"/>
  <c r="E10" i="25"/>
  <c r="V10" i="25"/>
  <c r="G10" i="25"/>
  <c r="H10" i="25"/>
  <c r="D10" i="25"/>
  <c r="AE55" i="26"/>
  <c r="BI17" i="26"/>
  <c r="AN17" i="26"/>
  <c r="AN55" i="26" s="1"/>
  <c r="Z13" i="26"/>
  <c r="P12" i="26"/>
  <c r="P50" i="26" s="1"/>
  <c r="P51" i="26"/>
  <c r="J51" i="26"/>
  <c r="D73" i="27"/>
  <c r="L35" i="27"/>
  <c r="J35" i="27"/>
  <c r="J73" i="27" s="1"/>
  <c r="AC71" i="26"/>
  <c r="BH33" i="26"/>
  <c r="AM33" i="26"/>
  <c r="AM71" i="26" s="1"/>
  <c r="Z26" i="23"/>
  <c r="P25" i="23"/>
  <c r="P63" i="23" s="1"/>
  <c r="P64" i="23"/>
  <c r="BW51" i="27"/>
  <c r="CE13" i="27"/>
  <c r="C45" i="24"/>
  <c r="F7" i="24"/>
  <c r="I7" i="24"/>
  <c r="D7" i="24"/>
  <c r="V7" i="24"/>
  <c r="H7" i="24"/>
  <c r="G7" i="24"/>
  <c r="E7" i="24"/>
  <c r="AG66" i="27"/>
  <c r="BJ28" i="27"/>
  <c r="AO28" i="27"/>
  <c r="AO66" i="27" s="1"/>
  <c r="AB28" i="27"/>
  <c r="S65" i="26"/>
  <c r="T27" i="26"/>
  <c r="AA27" i="26"/>
  <c r="AV16" i="26"/>
  <c r="AF54" i="26"/>
  <c r="AB16" i="26"/>
  <c r="AC58" i="26"/>
  <c r="BH20" i="26"/>
  <c r="AM20" i="26"/>
  <c r="AM58" i="26" s="1"/>
  <c r="CF68" i="27"/>
  <c r="J67" i="24"/>
  <c r="N70" i="26"/>
  <c r="Y32" i="26"/>
  <c r="N29" i="26"/>
  <c r="R25" i="24"/>
  <c r="R63" i="24" s="1"/>
  <c r="AA26" i="24"/>
  <c r="R64" i="24"/>
  <c r="AE25" i="24"/>
  <c r="AE63" i="24" s="1"/>
  <c r="AN26" i="24"/>
  <c r="AE64" i="24"/>
  <c r="BI26" i="24"/>
  <c r="AF53" i="24"/>
  <c r="AV15" i="24"/>
  <c r="AB15" i="24"/>
  <c r="AN13" i="24"/>
  <c r="AE51" i="24"/>
  <c r="BI13" i="24"/>
  <c r="AB69" i="26"/>
  <c r="BG31" i="26"/>
  <c r="AL31" i="26"/>
  <c r="AL69" i="26" s="1"/>
  <c r="AT31" i="26"/>
  <c r="AF69" i="26"/>
  <c r="AV31" i="26"/>
  <c r="AF29" i="26"/>
  <c r="AE65" i="27"/>
  <c r="BI27" i="27"/>
  <c r="AN27" i="27"/>
  <c r="AN65" i="27" s="1"/>
  <c r="AE54" i="27"/>
  <c r="AN16" i="27"/>
  <c r="AN54" i="27" s="1"/>
  <c r="BI16" i="27"/>
  <c r="P54" i="27"/>
  <c r="Z16" i="27"/>
  <c r="BU16" i="27"/>
  <c r="T16" i="27"/>
  <c r="D52" i="25"/>
  <c r="J14" i="25"/>
  <c r="J52" i="25" s="1"/>
  <c r="V52" i="25"/>
  <c r="AN20" i="23"/>
  <c r="AN58" i="23" s="1"/>
  <c r="AE58" i="23"/>
  <c r="BI20" i="23"/>
  <c r="BW58" i="27"/>
  <c r="CE20" i="27"/>
  <c r="CE58" i="27" s="1"/>
  <c r="AG70" i="27"/>
  <c r="AO32" i="27"/>
  <c r="AO70" i="27" s="1"/>
  <c r="BJ32" i="27"/>
  <c r="AM17" i="25"/>
  <c r="AM55" i="25" s="1"/>
  <c r="AC55" i="25"/>
  <c r="BH17" i="25"/>
  <c r="BJ13" i="25"/>
  <c r="AG51" i="25"/>
  <c r="AO13" i="25"/>
  <c r="AG12" i="25"/>
  <c r="AG50" i="25" s="1"/>
  <c r="D12" i="25"/>
  <c r="D50" i="25" s="1"/>
  <c r="BI31" i="23"/>
  <c r="AE69" i="23"/>
  <c r="AN31" i="23"/>
  <c r="AE29" i="23"/>
  <c r="AF69" i="27"/>
  <c r="AV31" i="27"/>
  <c r="BJ28" i="25"/>
  <c r="AG66" i="25"/>
  <c r="AO28" i="25"/>
  <c r="AO66" i="25" s="1"/>
  <c r="C47" i="24"/>
  <c r="H9" i="24"/>
  <c r="D9" i="24"/>
  <c r="F9" i="24"/>
  <c r="E9" i="24"/>
  <c r="V9" i="24"/>
  <c r="I9" i="24"/>
  <c r="G9" i="24"/>
  <c r="AF71" i="25"/>
  <c r="AV33" i="25"/>
  <c r="AE58" i="24"/>
  <c r="BI20" i="24"/>
  <c r="AN20" i="24"/>
  <c r="AN58" i="24" s="1"/>
  <c r="D67" i="25"/>
  <c r="S70" i="24"/>
  <c r="S29" i="24"/>
  <c r="AF70" i="24"/>
  <c r="AV32" i="24"/>
  <c r="AB26" i="26"/>
  <c r="AM15" i="26"/>
  <c r="AM53" i="26" s="1"/>
  <c r="AC53" i="26"/>
  <c r="BH15" i="26"/>
  <c r="Z16" i="25"/>
  <c r="T16" i="25"/>
  <c r="P54" i="25"/>
  <c r="AE71" i="26"/>
  <c r="AN33" i="26"/>
  <c r="AN71" i="26" s="1"/>
  <c r="BI33" i="26"/>
  <c r="R71" i="26"/>
  <c r="AA33" i="26"/>
  <c r="BG30" i="23"/>
  <c r="AA68" i="23"/>
  <c r="AL30" i="23"/>
  <c r="AP30" i="23" s="1"/>
  <c r="X32" i="25"/>
  <c r="L70" i="25"/>
  <c r="T32" i="25"/>
  <c r="BW64" i="27"/>
  <c r="CE26" i="27"/>
  <c r="BW25" i="27"/>
  <c r="BW63" i="27" s="1"/>
  <c r="AE64" i="27"/>
  <c r="AE25" i="27"/>
  <c r="AE63" i="27" s="1"/>
  <c r="BI26" i="27"/>
  <c r="AN26" i="27"/>
  <c r="BW55" i="27"/>
  <c r="CE17" i="27"/>
  <c r="CE55" i="27" s="1"/>
  <c r="AC53" i="23"/>
  <c r="AM15" i="23"/>
  <c r="AM53" i="23" s="1"/>
  <c r="BH15" i="23"/>
  <c r="BX53" i="27"/>
  <c r="CF15" i="27"/>
  <c r="CF53" i="27" s="1"/>
  <c r="BX51" i="27"/>
  <c r="CF13" i="27"/>
  <c r="AF69" i="25"/>
  <c r="AV31" i="25"/>
  <c r="AF29" i="25"/>
  <c r="AB28" i="23"/>
  <c r="AF66" i="23"/>
  <c r="AV28" i="23"/>
  <c r="V57" i="24"/>
  <c r="U19" i="24"/>
  <c r="V18" i="24"/>
  <c r="V56" i="24" s="1"/>
  <c r="D57" i="24"/>
  <c r="J19" i="24"/>
  <c r="D18" i="24"/>
  <c r="D56" i="24" s="1"/>
  <c r="AC71" i="27"/>
  <c r="AM33" i="27"/>
  <c r="AM71" i="27" s="1"/>
  <c r="BH33" i="27"/>
  <c r="AL20" i="26"/>
  <c r="AT20" i="26"/>
  <c r="AB58" i="26"/>
  <c r="BG20" i="26"/>
  <c r="AH20" i="26"/>
  <c r="AH58" i="26" s="1"/>
  <c r="AD29" i="23"/>
  <c r="Q70" i="26"/>
  <c r="Q29" i="26"/>
  <c r="AF55" i="24"/>
  <c r="AV17" i="24"/>
  <c r="AB17" i="24"/>
  <c r="J51" i="24"/>
  <c r="J12" i="24"/>
  <c r="J50" i="24" s="1"/>
  <c r="D67" i="26"/>
  <c r="F52" i="23"/>
  <c r="R14" i="23"/>
  <c r="Q14" i="23"/>
  <c r="Q52" i="23" s="1"/>
  <c r="S14" i="23"/>
  <c r="AG14" i="23"/>
  <c r="AG12" i="23" s="1"/>
  <c r="AG50" i="23" s="1"/>
  <c r="I52" i="23"/>
  <c r="O67" i="27"/>
  <c r="AB29" i="26"/>
  <c r="L70" i="23"/>
  <c r="T32" i="23"/>
  <c r="X32" i="23"/>
  <c r="P70" i="23"/>
  <c r="Z32" i="23"/>
  <c r="N70" i="27"/>
  <c r="N29" i="27"/>
  <c r="Y32" i="27"/>
  <c r="BW70" i="27"/>
  <c r="CE32" i="27"/>
  <c r="CE70" i="27" s="1"/>
  <c r="Q64" i="25"/>
  <c r="Q25" i="25"/>
  <c r="Q63" i="25" s="1"/>
  <c r="AB26" i="25"/>
  <c r="M12" i="25"/>
  <c r="M50" i="25" s="1"/>
  <c r="M51" i="25"/>
  <c r="E12" i="25"/>
  <c r="E50" i="25" s="1"/>
  <c r="L69" i="27"/>
  <c r="BT31" i="27"/>
  <c r="L29" i="27"/>
  <c r="T31" i="27"/>
  <c r="X31" i="27"/>
  <c r="AD65" i="24"/>
  <c r="AU27" i="24"/>
  <c r="BB30" i="25"/>
  <c r="AU68" i="25"/>
  <c r="AC55" i="26"/>
  <c r="AM17" i="26"/>
  <c r="AM55" i="26" s="1"/>
  <c r="BH17" i="26"/>
  <c r="AB13" i="26"/>
  <c r="AD51" i="26"/>
  <c r="AU13" i="26"/>
  <c r="AE69" i="24"/>
  <c r="AN31" i="24"/>
  <c r="BI31" i="24"/>
  <c r="AE29" i="24"/>
  <c r="AN16" i="25"/>
  <c r="AN54" i="25" s="1"/>
  <c r="AE54" i="25"/>
  <c r="BI16" i="25"/>
  <c r="AA16" i="25"/>
  <c r="R54" i="25"/>
  <c r="AV20" i="25"/>
  <c r="AF58" i="25"/>
  <c r="BC68" i="26"/>
  <c r="AS68" i="26"/>
  <c r="AZ30" i="26"/>
  <c r="AR68" i="23"/>
  <c r="AY30" i="23"/>
  <c r="N70" i="25"/>
  <c r="N29" i="25"/>
  <c r="Y32" i="25"/>
  <c r="AD70" i="25"/>
  <c r="AU32" i="25"/>
  <c r="AF64" i="23"/>
  <c r="AV26" i="23"/>
  <c r="AF25" i="23"/>
  <c r="AF63" i="23" s="1"/>
  <c r="P55" i="27"/>
  <c r="BU17" i="27"/>
  <c r="Z17" i="27"/>
  <c r="T17" i="27"/>
  <c r="AB15" i="27"/>
  <c r="AB13" i="27"/>
  <c r="J51" i="27"/>
  <c r="AC66" i="27"/>
  <c r="AM28" i="27"/>
  <c r="AM66" i="27" s="1"/>
  <c r="BH28" i="27"/>
  <c r="D57" i="27"/>
  <c r="J19" i="27"/>
  <c r="D18" i="27"/>
  <c r="D56" i="27" s="1"/>
  <c r="V57" i="27"/>
  <c r="V18" i="27"/>
  <c r="V56" i="27" s="1"/>
  <c r="U19" i="27"/>
  <c r="AF19" i="23"/>
  <c r="H18" i="23"/>
  <c r="H56" i="23" s="1"/>
  <c r="AE19" i="23"/>
  <c r="H57" i="23"/>
  <c r="V57" i="23"/>
  <c r="U19" i="23"/>
  <c r="V18" i="23"/>
  <c r="V56" i="23" s="1"/>
  <c r="AA33" i="23"/>
  <c r="R71" i="23"/>
  <c r="Q71" i="27"/>
  <c r="BU33" i="27"/>
  <c r="Z33" i="27"/>
  <c r="T33" i="27"/>
  <c r="AF58" i="26"/>
  <c r="AV20" i="26"/>
  <c r="BH68" i="23"/>
  <c r="BO30" i="23"/>
  <c r="AF70" i="26"/>
  <c r="AV32" i="26"/>
  <c r="AB13" i="24"/>
  <c r="AC69" i="26"/>
  <c r="AM31" i="26"/>
  <c r="AM69" i="26" s="1"/>
  <c r="BH31" i="26"/>
  <c r="AG69" i="26"/>
  <c r="BJ31" i="26"/>
  <c r="AO31" i="26"/>
  <c r="AG29" i="26"/>
  <c r="BW65" i="27"/>
  <c r="CE27" i="27"/>
  <c r="CE65" i="27" s="1"/>
  <c r="AB16" i="23"/>
  <c r="BW54" i="27"/>
  <c r="CE16" i="27"/>
  <c r="CE54" i="27" s="1"/>
  <c r="G52" i="27"/>
  <c r="BW14" i="27"/>
  <c r="AD14" i="27"/>
  <c r="AC14" i="27"/>
  <c r="AC12" i="27" s="1"/>
  <c r="AC50" i="27" s="1"/>
  <c r="I52" i="27"/>
  <c r="AG14" i="27"/>
  <c r="BY14" i="27"/>
  <c r="F52" i="24"/>
  <c r="R14" i="24"/>
  <c r="Q14" i="24"/>
  <c r="Q52" i="24" s="1"/>
  <c r="S14" i="24"/>
  <c r="E52" i="24"/>
  <c r="P14" i="24"/>
  <c r="P12" i="24" s="1"/>
  <c r="P50" i="24" s="1"/>
  <c r="BH33" i="24"/>
  <c r="AC71" i="24"/>
  <c r="AM33" i="24"/>
  <c r="AM71" i="24" s="1"/>
  <c r="AF58" i="27"/>
  <c r="AV20" i="27"/>
  <c r="AB58" i="27"/>
  <c r="AL20" i="27"/>
  <c r="BG20" i="27"/>
  <c r="AH20" i="27"/>
  <c r="AH58" i="27" s="1"/>
  <c r="AT20" i="27"/>
  <c r="CG68" i="27"/>
  <c r="AH68" i="24"/>
  <c r="AP30" i="24"/>
  <c r="AK68" i="24"/>
  <c r="BH26" i="25"/>
  <c r="AC64" i="25"/>
  <c r="AM26" i="25"/>
  <c r="AC25" i="25"/>
  <c r="AC63" i="25" s="1"/>
  <c r="AO26" i="25"/>
  <c r="AG64" i="25"/>
  <c r="BJ26" i="25"/>
  <c r="AG25" i="25"/>
  <c r="AG63" i="25" s="1"/>
  <c r="J64" i="25"/>
  <c r="J25" i="25"/>
  <c r="J63" i="25" s="1"/>
  <c r="AD12" i="25"/>
  <c r="AD50" i="25" s="1"/>
  <c r="AD51" i="25"/>
  <c r="AU13" i="25"/>
  <c r="AC69" i="23"/>
  <c r="AM31" i="23"/>
  <c r="AM69" i="23" s="1"/>
  <c r="BH31" i="23"/>
  <c r="AG69" i="27"/>
  <c r="BJ31" i="27"/>
  <c r="AO31" i="27"/>
  <c r="AO69" i="27" s="1"/>
  <c r="AD69" i="27"/>
  <c r="AU31" i="27"/>
  <c r="AM16" i="24"/>
  <c r="AM54" i="24" s="1"/>
  <c r="AC54" i="24"/>
  <c r="BH16" i="24"/>
  <c r="V11" i="23"/>
  <c r="F11" i="23"/>
  <c r="C49" i="23"/>
  <c r="G11" i="23"/>
  <c r="H11" i="23"/>
  <c r="E11" i="23"/>
  <c r="D11" i="23"/>
  <c r="I11" i="23"/>
  <c r="C49" i="27"/>
  <c r="H11" i="27"/>
  <c r="D11" i="27"/>
  <c r="G11" i="27"/>
  <c r="V11" i="27"/>
  <c r="F11" i="27"/>
  <c r="I11" i="27"/>
  <c r="E11" i="27"/>
  <c r="AO33" i="25"/>
  <c r="AO71" i="25" s="1"/>
  <c r="AG71" i="25"/>
  <c r="BJ33" i="25"/>
  <c r="Z32" i="24"/>
  <c r="P70" i="24"/>
  <c r="O70" i="24"/>
  <c r="O29" i="24"/>
  <c r="O64" i="26"/>
  <c r="Y26" i="26"/>
  <c r="T26" i="26"/>
  <c r="O25" i="26"/>
  <c r="O63" i="26" s="1"/>
  <c r="R55" i="26"/>
  <c r="AA17" i="26"/>
  <c r="AF53" i="26"/>
  <c r="AV15" i="26"/>
  <c r="BJ13" i="26"/>
  <c r="AG51" i="26"/>
  <c r="AO13" i="26"/>
  <c r="AG66" i="26"/>
  <c r="AO28" i="26"/>
  <c r="AO66" i="26" s="1"/>
  <c r="BJ28" i="26"/>
  <c r="D73" i="24"/>
  <c r="L35" i="24"/>
  <c r="J35" i="24"/>
  <c r="J73" i="24" s="1"/>
  <c r="AG65" i="25"/>
  <c r="BJ27" i="25"/>
  <c r="AO27" i="25"/>
  <c r="AO65" i="25" s="1"/>
  <c r="AB32" i="25"/>
  <c r="S64" i="23"/>
  <c r="S25" i="23"/>
  <c r="S63" i="23" s="1"/>
  <c r="AB17" i="23"/>
  <c r="AE55" i="27"/>
  <c r="AN17" i="27"/>
  <c r="AN55" i="27" s="1"/>
  <c r="BI17" i="27"/>
  <c r="AG55" i="27"/>
  <c r="AO17" i="27"/>
  <c r="AO55" i="27" s="1"/>
  <c r="BJ17" i="27"/>
  <c r="BY53" i="27"/>
  <c r="CG15" i="27"/>
  <c r="CG53" i="27" s="1"/>
  <c r="AD53" i="27"/>
  <c r="AU15" i="27"/>
  <c r="Q51" i="23"/>
  <c r="AD66" i="23"/>
  <c r="AU28" i="23"/>
  <c r="H57" i="26"/>
  <c r="AF19" i="26"/>
  <c r="H18" i="26"/>
  <c r="H56" i="26" s="1"/>
  <c r="AE19" i="26"/>
  <c r="V18" i="26"/>
  <c r="V56" i="26" s="1"/>
  <c r="V57" i="26"/>
  <c r="U19" i="26"/>
  <c r="P54" i="26"/>
  <c r="Z16" i="26"/>
  <c r="T16" i="26"/>
  <c r="BI68" i="27"/>
  <c r="BP30" i="27"/>
  <c r="M12" i="24"/>
  <c r="M50" i="24" s="1"/>
  <c r="M51" i="24"/>
  <c r="Z13" i="24"/>
  <c r="P51" i="24"/>
  <c r="P69" i="26"/>
  <c r="Z31" i="26"/>
  <c r="P29" i="26"/>
  <c r="AD66" i="24"/>
  <c r="AU28" i="24"/>
  <c r="AF65" i="23"/>
  <c r="AV27" i="23"/>
  <c r="BV65" i="27"/>
  <c r="CD27" i="27"/>
  <c r="BZ27" i="27"/>
  <c r="BZ65" i="27" s="1"/>
  <c r="AD54" i="23"/>
  <c r="AU16" i="23"/>
  <c r="T16" i="23"/>
  <c r="P54" i="23"/>
  <c r="Z16" i="23"/>
  <c r="BV54" i="27"/>
  <c r="CD16" i="27"/>
  <c r="CD54" i="27" s="1"/>
  <c r="V52" i="26"/>
  <c r="D52" i="26"/>
  <c r="J14" i="26"/>
  <c r="J52" i="26" s="1"/>
  <c r="AR68" i="25"/>
  <c r="AY30" i="25"/>
  <c r="AW30" i="25"/>
  <c r="R70" i="27"/>
  <c r="AA32" i="27"/>
  <c r="O64" i="25"/>
  <c r="Y26" i="25"/>
  <c r="T26" i="25"/>
  <c r="O25" i="25"/>
  <c r="O63" i="25" s="1"/>
  <c r="AM15" i="25"/>
  <c r="AM53" i="25" s="1"/>
  <c r="AC53" i="25"/>
  <c r="BH15" i="25"/>
  <c r="AB51" i="25"/>
  <c r="BG13" i="25"/>
  <c r="AL13" i="25"/>
  <c r="AT13" i="25"/>
  <c r="AV28" i="25"/>
  <c r="AF66" i="25"/>
  <c r="AB65" i="24"/>
  <c r="AT27" i="24"/>
  <c r="AD71" i="25"/>
  <c r="AU33" i="25"/>
  <c r="I10" i="26"/>
  <c r="E10" i="26"/>
  <c r="H10" i="26"/>
  <c r="D10" i="26"/>
  <c r="V10" i="26"/>
  <c r="G10" i="26"/>
  <c r="C48" i="26"/>
  <c r="F10" i="26"/>
  <c r="L35" i="23"/>
  <c r="D73" i="23"/>
  <c r="J35" i="23"/>
  <c r="J73" i="23" s="1"/>
  <c r="AF70" i="25"/>
  <c r="AV32" i="25"/>
  <c r="M12" i="26"/>
  <c r="M50" i="26" s="1"/>
  <c r="M51" i="26"/>
  <c r="T13" i="26"/>
  <c r="L12" i="26"/>
  <c r="L50" i="26" s="1"/>
  <c r="L51" i="26"/>
  <c r="X13" i="26"/>
  <c r="BH31" i="24"/>
  <c r="AM31" i="24"/>
  <c r="AM69" i="24" s="1"/>
  <c r="AC69" i="24"/>
  <c r="BJ20" i="25"/>
  <c r="AG58" i="25"/>
  <c r="AO20" i="25"/>
  <c r="AO58" i="25" s="1"/>
  <c r="O64" i="27"/>
  <c r="Y26" i="27"/>
  <c r="T26" i="27"/>
  <c r="BU26" i="27"/>
  <c r="O25" i="27"/>
  <c r="O63" i="27" s="1"/>
  <c r="Q64" i="27"/>
  <c r="Q25" i="27"/>
  <c r="Q63" i="27" s="1"/>
  <c r="AF51" i="23"/>
  <c r="AV13" i="23"/>
  <c r="AF12" i="23"/>
  <c r="AF50" i="23" s="1"/>
  <c r="O51" i="27"/>
  <c r="BU13" i="27"/>
  <c r="O12" i="27"/>
  <c r="O50" i="27" s="1"/>
  <c r="E57" i="25"/>
  <c r="E18" i="25"/>
  <c r="E56" i="25" s="1"/>
  <c r="G67" i="25"/>
  <c r="AV17" i="26"/>
  <c r="AF55" i="26"/>
  <c r="N51" i="26"/>
  <c r="Y13" i="26"/>
  <c r="N12" i="26"/>
  <c r="N50" i="26" s="1"/>
  <c r="AD69" i="24"/>
  <c r="AU31" i="24"/>
  <c r="AM16" i="25"/>
  <c r="AM54" i="25" s="1"/>
  <c r="AC54" i="25"/>
  <c r="BH16" i="25"/>
  <c r="AD71" i="26"/>
  <c r="AU33" i="26"/>
  <c r="AE70" i="25"/>
  <c r="AN32" i="25"/>
  <c r="AN70" i="25" s="1"/>
  <c r="BI32" i="25"/>
  <c r="AU26" i="23"/>
  <c r="AD64" i="23"/>
  <c r="AD25" i="23"/>
  <c r="AD63" i="23" s="1"/>
  <c r="S64" i="27"/>
  <c r="S25" i="27"/>
  <c r="S63" i="27" s="1"/>
  <c r="AC51" i="27"/>
  <c r="AM13" i="27"/>
  <c r="BH13" i="27"/>
  <c r="M51" i="27"/>
  <c r="M12" i="27"/>
  <c r="M50" i="27" s="1"/>
  <c r="P51" i="27"/>
  <c r="P12" i="27"/>
  <c r="P50" i="27" s="1"/>
  <c r="Z13" i="27"/>
  <c r="C45" i="25"/>
  <c r="F7" i="25"/>
  <c r="V7" i="25"/>
  <c r="G7" i="25"/>
  <c r="I7" i="25"/>
  <c r="H7" i="25"/>
  <c r="E7" i="25"/>
  <c r="D7" i="25"/>
  <c r="I67" i="25"/>
  <c r="BY66" i="27"/>
  <c r="CG28" i="27"/>
  <c r="CG66" i="27" s="1"/>
  <c r="BV66" i="27"/>
  <c r="BZ28" i="27"/>
  <c r="BZ66" i="27" s="1"/>
  <c r="CD28" i="27"/>
  <c r="I57" i="25"/>
  <c r="AG19" i="25"/>
  <c r="I18" i="25"/>
  <c r="I56" i="25" s="1"/>
  <c r="AD19" i="25"/>
  <c r="AC19" i="25"/>
  <c r="G57" i="25"/>
  <c r="G18" i="25"/>
  <c r="G56" i="25" s="1"/>
  <c r="BI27" i="26"/>
  <c r="AE65" i="26"/>
  <c r="AN27" i="26"/>
  <c r="AN65" i="26" s="1"/>
  <c r="AB27" i="26"/>
  <c r="AL68" i="24"/>
  <c r="O70" i="26"/>
  <c r="O29" i="26"/>
  <c r="S64" i="24"/>
  <c r="S25" i="24"/>
  <c r="S63" i="24" s="1"/>
  <c r="AF64" i="24"/>
  <c r="AV26" i="24"/>
  <c r="AF25" i="24"/>
  <c r="AF63" i="24" s="1"/>
  <c r="AF51" i="24"/>
  <c r="AV13" i="24"/>
  <c r="AF12" i="24"/>
  <c r="AF50" i="24" s="1"/>
  <c r="F67" i="26"/>
  <c r="AE69" i="26"/>
  <c r="AN31" i="26"/>
  <c r="BI31" i="26"/>
  <c r="AE29" i="26"/>
  <c r="AF54" i="23"/>
  <c r="AV16" i="23"/>
  <c r="AF54" i="27"/>
  <c r="AV16" i="27"/>
  <c r="F52" i="25"/>
  <c r="R14" i="25"/>
  <c r="Q14" i="25"/>
  <c r="Q52" i="25" s="1"/>
  <c r="S14" i="25"/>
  <c r="AE14" i="25"/>
  <c r="AE12" i="25" s="1"/>
  <c r="AE50" i="25" s="1"/>
  <c r="H52" i="25"/>
  <c r="AF14" i="25"/>
  <c r="AF12" i="25" s="1"/>
  <c r="AF50" i="25" s="1"/>
  <c r="AG71" i="24"/>
  <c r="AO33" i="24"/>
  <c r="AO71" i="24" s="1"/>
  <c r="BJ33" i="24"/>
  <c r="AF58" i="23"/>
  <c r="AV20" i="23"/>
  <c r="AL68" i="25"/>
  <c r="AV32" i="23"/>
  <c r="AF70" i="23"/>
  <c r="BY70" i="27"/>
  <c r="CG32" i="27"/>
  <c r="CG70" i="27" s="1"/>
  <c r="BJ17" i="25"/>
  <c r="AG55" i="25"/>
  <c r="AO17" i="25"/>
  <c r="AO55" i="25" s="1"/>
  <c r="AD55" i="25"/>
  <c r="AU17" i="25"/>
  <c r="J51" i="25"/>
  <c r="BX69" i="27"/>
  <c r="CF31" i="27"/>
  <c r="CF69" i="27" s="1"/>
  <c r="AF54" i="24"/>
  <c r="AV16" i="24"/>
  <c r="AB16" i="24"/>
  <c r="C47" i="25"/>
  <c r="H9" i="25"/>
  <c r="D9" i="25"/>
  <c r="V9" i="25"/>
  <c r="G9" i="25"/>
  <c r="I9" i="25"/>
  <c r="E9" i="25"/>
  <c r="F9" i="25"/>
  <c r="AM20" i="24"/>
  <c r="AM58" i="24" s="1"/>
  <c r="AC58" i="24"/>
  <c r="BH20" i="24"/>
  <c r="T33" i="25"/>
  <c r="Q71" i="25"/>
  <c r="Z33" i="25"/>
  <c r="AB33" i="25"/>
  <c r="AV20" i="24"/>
  <c r="AF58" i="24"/>
  <c r="AB32" i="24"/>
  <c r="AF64" i="26"/>
  <c r="AV26" i="26"/>
  <c r="AF25" i="26"/>
  <c r="AF63" i="26" s="1"/>
  <c r="AD53" i="26"/>
  <c r="AU15" i="26"/>
  <c r="I67" i="24"/>
  <c r="D73" i="26"/>
  <c r="J35" i="26"/>
  <c r="J73" i="26" s="1"/>
  <c r="L35" i="26"/>
  <c r="AV27" i="25"/>
  <c r="AF65" i="25"/>
  <c r="AF71" i="26"/>
  <c r="AV33" i="26"/>
  <c r="AM68" i="27"/>
  <c r="AM29" i="27"/>
  <c r="G67" i="26"/>
  <c r="AD64" i="27"/>
  <c r="AU26" i="27"/>
  <c r="AD25" i="27"/>
  <c r="AD63" i="27" s="1"/>
  <c r="AD55" i="23"/>
  <c r="AU17" i="23"/>
  <c r="AG55" i="23"/>
  <c r="AO17" i="23"/>
  <c r="AO55" i="23" s="1"/>
  <c r="BJ17" i="23"/>
  <c r="AF53" i="27"/>
  <c r="AV15" i="27"/>
  <c r="AG51" i="23"/>
  <c r="BJ13" i="23"/>
  <c r="AO13" i="23"/>
  <c r="AE51" i="27"/>
  <c r="AN13" i="27"/>
  <c r="BI13" i="27"/>
  <c r="AE12" i="27"/>
  <c r="AE50" i="27" s="1"/>
  <c r="H67" i="25"/>
  <c r="E67" i="25"/>
  <c r="AE66" i="27"/>
  <c r="AN28" i="27"/>
  <c r="AN66" i="27" s="1"/>
  <c r="BI28" i="27"/>
  <c r="F18" i="24"/>
  <c r="F56" i="24" s="1"/>
  <c r="AB19" i="24"/>
  <c r="F57" i="24"/>
  <c r="H57" i="24"/>
  <c r="AF19" i="24"/>
  <c r="H18" i="24"/>
  <c r="H56" i="24" s="1"/>
  <c r="AE19" i="24"/>
  <c r="AC71" i="23"/>
  <c r="AM33" i="23"/>
  <c r="AM71" i="23" s="1"/>
  <c r="BH33" i="23"/>
  <c r="BW71" i="27"/>
  <c r="CE33" i="27"/>
  <c r="CE71" i="27" s="1"/>
  <c r="BB30" i="23"/>
  <c r="AU68" i="23"/>
  <c r="R70" i="26"/>
  <c r="AA32" i="26"/>
  <c r="R29" i="26"/>
  <c r="BH26" i="24"/>
  <c r="AC64" i="24"/>
  <c r="AM26" i="24"/>
  <c r="AC25" i="24"/>
  <c r="AC63" i="24" s="1"/>
  <c r="AO26" i="24"/>
  <c r="AG64" i="24"/>
  <c r="BJ26" i="24"/>
  <c r="AG25" i="24"/>
  <c r="AG63" i="24" s="1"/>
  <c r="J64" i="24"/>
  <c r="J25" i="24"/>
  <c r="J63" i="24" s="1"/>
  <c r="AD12" i="24"/>
  <c r="AD50" i="24" s="1"/>
  <c r="AD51" i="24"/>
  <c r="AU13" i="24"/>
  <c r="L51" i="24"/>
  <c r="X13" i="24"/>
  <c r="L12" i="24"/>
  <c r="L50" i="24" s="1"/>
  <c r="T13" i="24"/>
  <c r="T28" i="24"/>
  <c r="S66" i="24"/>
  <c r="AA28" i="24"/>
  <c r="AU27" i="23"/>
  <c r="AD65" i="23"/>
  <c r="AO27" i="23"/>
  <c r="AO65" i="23" s="1"/>
  <c r="AG65" i="23"/>
  <c r="BJ27" i="23"/>
  <c r="D52" i="23"/>
  <c r="J14" i="23"/>
  <c r="J52" i="23" s="1"/>
  <c r="V52" i="23"/>
  <c r="BU68" i="27"/>
  <c r="BZ30" i="27"/>
  <c r="CC30" i="27"/>
  <c r="BJ68" i="27"/>
  <c r="BQ30" i="27"/>
  <c r="BJ29" i="27"/>
  <c r="Y32" i="23"/>
  <c r="N70" i="23"/>
  <c r="N29" i="23"/>
  <c r="M70" i="23"/>
  <c r="M29" i="23"/>
  <c r="O70" i="27"/>
  <c r="BU32" i="27"/>
  <c r="AD70" i="27"/>
  <c r="AU32" i="27"/>
  <c r="AF53" i="25"/>
  <c r="AV15" i="25"/>
  <c r="AB15" i="25"/>
  <c r="N12" i="25"/>
  <c r="N50" i="25" s="1"/>
  <c r="N51" i="25"/>
  <c r="Y13" i="25"/>
  <c r="Z13" i="25"/>
  <c r="P51" i="25"/>
  <c r="P12" i="25"/>
  <c r="P50" i="25" s="1"/>
  <c r="D67" i="23"/>
  <c r="AB69" i="27"/>
  <c r="AL31" i="27"/>
  <c r="AL69" i="27" s="1"/>
  <c r="AT31" i="27"/>
  <c r="BG31" i="27"/>
  <c r="AD66" i="25"/>
  <c r="AU28" i="25"/>
  <c r="BF68" i="26"/>
  <c r="BM30" i="26"/>
  <c r="BK30" i="26"/>
  <c r="J29" i="25"/>
  <c r="X32" i="24"/>
  <c r="L70" i="24"/>
  <c r="T32" i="24"/>
  <c r="AU17" i="26"/>
  <c r="AD55" i="26"/>
  <c r="AF69" i="24"/>
  <c r="AV31" i="24"/>
  <c r="AF29" i="24"/>
  <c r="E67" i="24"/>
  <c r="S66" i="26"/>
  <c r="T28" i="26"/>
  <c r="AA28" i="26"/>
  <c r="AK68" i="23"/>
  <c r="O70" i="25"/>
  <c r="O29" i="25"/>
  <c r="J64" i="27"/>
  <c r="J25" i="27"/>
  <c r="J63" i="27" s="1"/>
  <c r="T17" i="23"/>
  <c r="P55" i="23"/>
  <c r="Z17" i="23"/>
  <c r="AB17" i="27"/>
  <c r="BV53" i="27"/>
  <c r="CD15" i="27"/>
  <c r="CD53" i="27" s="1"/>
  <c r="E12" i="23"/>
  <c r="E50" i="23" s="1"/>
  <c r="P12" i="23"/>
  <c r="P50" i="23" s="1"/>
  <c r="P51" i="23"/>
  <c r="Z13" i="23"/>
  <c r="G12" i="23"/>
  <c r="G50" i="23" s="1"/>
  <c r="L51" i="27"/>
  <c r="L12" i="27"/>
  <c r="L50" i="27" s="1"/>
  <c r="BT13" i="27"/>
  <c r="T13" i="27"/>
  <c r="X13" i="27"/>
  <c r="X31" i="25"/>
  <c r="L29" i="25"/>
  <c r="L69" i="25"/>
  <c r="T31" i="25"/>
  <c r="AT31" i="25"/>
  <c r="AB69" i="25"/>
  <c r="BG31" i="25"/>
  <c r="AL31" i="25"/>
  <c r="AL69" i="25" s="1"/>
  <c r="AD66" i="27"/>
  <c r="AU28" i="27"/>
  <c r="G57" i="27"/>
  <c r="BW19" i="27"/>
  <c r="AD19" i="27"/>
  <c r="G18" i="27"/>
  <c r="G56" i="27" s="1"/>
  <c r="AC19" i="27"/>
  <c r="F57" i="27"/>
  <c r="BV19" i="27"/>
  <c r="AB19" i="27"/>
  <c r="F18" i="27"/>
  <c r="F56" i="27" s="1"/>
  <c r="C56" i="23"/>
  <c r="AB19" i="23"/>
  <c r="F57" i="23"/>
  <c r="F18" i="23"/>
  <c r="F56" i="23" s="1"/>
  <c r="AC65" i="26"/>
  <c r="AM27" i="26"/>
  <c r="AM65" i="26" s="1"/>
  <c r="BH27" i="26"/>
  <c r="AM16" i="26"/>
  <c r="AM54" i="26" s="1"/>
  <c r="BH16" i="26"/>
  <c r="AC54" i="26"/>
  <c r="AF71" i="23"/>
  <c r="AV33" i="23"/>
  <c r="AB33" i="23"/>
  <c r="AB29" i="23" s="1"/>
  <c r="AF71" i="27"/>
  <c r="AV33" i="27"/>
  <c r="R71" i="27"/>
  <c r="AA33" i="27"/>
  <c r="R29" i="27"/>
  <c r="AL68" i="26"/>
  <c r="AE70" i="26"/>
  <c r="AN32" i="26"/>
  <c r="AN70" i="26" s="1"/>
  <c r="BI32" i="26"/>
  <c r="AD69" i="26"/>
  <c r="AU31" i="26"/>
  <c r="AD54" i="27"/>
  <c r="AU16" i="27"/>
  <c r="D52" i="27"/>
  <c r="J14" i="27"/>
  <c r="J52" i="27" s="1"/>
  <c r="V52" i="27"/>
  <c r="I52" i="24"/>
  <c r="AG14" i="24"/>
  <c r="BI33" i="24"/>
  <c r="AE71" i="24"/>
  <c r="AN33" i="24"/>
  <c r="AN71" i="24" s="1"/>
  <c r="AC58" i="23"/>
  <c r="BH20" i="23"/>
  <c r="AM20" i="23"/>
  <c r="AM58" i="23" s="1"/>
  <c r="BX58" i="27"/>
  <c r="CF20" i="27"/>
  <c r="CF58" i="27" s="1"/>
  <c r="BV58" i="27"/>
  <c r="CD20" i="27"/>
  <c r="BZ20" i="27"/>
  <c r="BZ58" i="27" s="1"/>
  <c r="E67" i="27"/>
  <c r="BY29" i="27"/>
  <c r="AZ30" i="25"/>
  <c r="AS68" i="25"/>
  <c r="AR68" i="24"/>
  <c r="AY30" i="24"/>
  <c r="AW30" i="24"/>
  <c r="AC70" i="23"/>
  <c r="AM32" i="23"/>
  <c r="AM70" i="23" s="1"/>
  <c r="BH32" i="23"/>
  <c r="AN17" i="25"/>
  <c r="AN55" i="25" s="1"/>
  <c r="AE55" i="25"/>
  <c r="BI17" i="25"/>
  <c r="AA17" i="25"/>
  <c r="R55" i="25"/>
  <c r="G12" i="25"/>
  <c r="G50" i="25" s="1"/>
  <c r="I67" i="23"/>
  <c r="AU31" i="23"/>
  <c r="AU29" i="23" s="1"/>
  <c r="AD69" i="23"/>
  <c r="BJ16" i="24"/>
  <c r="AG54" i="24"/>
  <c r="AO16" i="24"/>
  <c r="AO54" i="24" s="1"/>
  <c r="AD54" i="24"/>
  <c r="AU16" i="24"/>
  <c r="C49" i="24"/>
  <c r="H11" i="24"/>
  <c r="D11" i="24"/>
  <c r="G11" i="24"/>
  <c r="I11" i="24"/>
  <c r="E11" i="24"/>
  <c r="F11" i="24"/>
  <c r="V11" i="24"/>
  <c r="U68" i="26"/>
  <c r="BQ68" i="26"/>
  <c r="AC29" i="25"/>
  <c r="BH68" i="24"/>
  <c r="BO30" i="24"/>
  <c r="AT68" i="24"/>
  <c r="BA30" i="24"/>
  <c r="M70" i="24"/>
  <c r="M29" i="24"/>
  <c r="BH32" i="24"/>
  <c r="AC70" i="24"/>
  <c r="AM32" i="24"/>
  <c r="AM70" i="24" s="1"/>
  <c r="P64" i="26"/>
  <c r="Z26" i="26"/>
  <c r="P25" i="26"/>
  <c r="P63" i="26" s="1"/>
  <c r="AD64" i="26"/>
  <c r="AD25" i="26"/>
  <c r="AD63" i="26" s="1"/>
  <c r="AU26" i="26"/>
  <c r="Z17" i="26"/>
  <c r="P55" i="26"/>
  <c r="T17" i="26"/>
  <c r="AB15" i="26"/>
  <c r="X31" i="24"/>
  <c r="L69" i="24"/>
  <c r="L29" i="24"/>
  <c r="T31" i="24"/>
  <c r="AC65" i="25"/>
  <c r="AM27" i="25"/>
  <c r="AM65" i="25" s="1"/>
  <c r="BH27" i="25"/>
  <c r="AG71" i="26"/>
  <c r="AO33" i="26"/>
  <c r="AO71" i="26" s="1"/>
  <c r="BJ33" i="26"/>
  <c r="AM68" i="26"/>
  <c r="AB29" i="25"/>
  <c r="Q70" i="25"/>
  <c r="Q29" i="25"/>
  <c r="J64" i="23"/>
  <c r="J25" i="23"/>
  <c r="J63" i="23" s="1"/>
  <c r="AB26" i="23"/>
  <c r="BY64" i="27"/>
  <c r="CG26" i="27"/>
  <c r="BY25" i="27"/>
  <c r="BY63" i="27" s="1"/>
  <c r="AA17" i="23"/>
  <c r="R55" i="23"/>
  <c r="BI17" i="23"/>
  <c r="AN17" i="23"/>
  <c r="AN55" i="23" s="1"/>
  <c r="AE55" i="23"/>
  <c r="BX55" i="27"/>
  <c r="CF17" i="27"/>
  <c r="CF55" i="27" s="1"/>
  <c r="BY55" i="27"/>
  <c r="CG17" i="27"/>
  <c r="CG55" i="27" s="1"/>
  <c r="I12" i="27"/>
  <c r="I50" i="27" s="1"/>
  <c r="AB19" i="26"/>
  <c r="F57" i="26"/>
  <c r="F18" i="26"/>
  <c r="F56" i="26" s="1"/>
  <c r="Q29" i="27"/>
  <c r="AM17" i="24"/>
  <c r="AM55" i="24" s="1"/>
  <c r="AC55" i="24"/>
  <c r="BH17" i="24"/>
  <c r="Z15" i="24"/>
  <c r="T15" i="24"/>
  <c r="P53" i="24"/>
  <c r="O51" i="24"/>
  <c r="O12" i="24"/>
  <c r="O50" i="24" s="1"/>
  <c r="S65" i="23"/>
  <c r="T27" i="23"/>
  <c r="AA27" i="23"/>
  <c r="S65" i="27"/>
  <c r="T27" i="27"/>
  <c r="AA27" i="27"/>
  <c r="R54" i="27"/>
  <c r="AA16" i="27"/>
  <c r="Q14" i="26"/>
  <c r="Q52" i="26" s="1"/>
  <c r="S14" i="26"/>
  <c r="F52" i="26"/>
  <c r="R14" i="26"/>
  <c r="H52" i="26"/>
  <c r="AF14" i="26"/>
  <c r="AF12" i="26" s="1"/>
  <c r="AF50" i="26" s="1"/>
  <c r="AE14" i="26"/>
  <c r="AB33" i="24"/>
  <c r="J29" i="27"/>
  <c r="BP68" i="24"/>
  <c r="BX70" i="27"/>
  <c r="CF32" i="27"/>
  <c r="CF70" i="27" s="1"/>
  <c r="P64" i="25"/>
  <c r="Z26" i="25"/>
  <c r="P25" i="25"/>
  <c r="P63" i="25" s="1"/>
  <c r="BJ15" i="25"/>
  <c r="AG53" i="25"/>
  <c r="AO15" i="25"/>
  <c r="AO53" i="25" s="1"/>
  <c r="AD53" i="25"/>
  <c r="AU15" i="25"/>
  <c r="AN13" i="25"/>
  <c r="AE51" i="25"/>
  <c r="BI13" i="25"/>
  <c r="P69" i="27"/>
  <c r="Z31" i="27"/>
  <c r="BU31" i="27"/>
  <c r="C48" i="27"/>
  <c r="H10" i="27"/>
  <c r="D10" i="27"/>
  <c r="V10" i="27"/>
  <c r="G10" i="27"/>
  <c r="F10" i="27"/>
  <c r="I10" i="27"/>
  <c r="E10" i="27"/>
  <c r="BF68" i="23" l="1"/>
  <c r="BK30" i="23"/>
  <c r="AK68" i="25"/>
  <c r="BP22" i="23"/>
  <c r="BP60" i="23" s="1"/>
  <c r="AR68" i="26"/>
  <c r="BA30" i="25"/>
  <c r="BA68" i="25" s="1"/>
  <c r="AB71" i="27"/>
  <c r="AT22" i="23"/>
  <c r="AT60" i="23" s="1"/>
  <c r="AP30" i="26"/>
  <c r="BH60" i="23"/>
  <c r="BB22" i="23"/>
  <c r="BB60" i="23" s="1"/>
  <c r="BK30" i="25"/>
  <c r="BK68" i="25" s="1"/>
  <c r="BM30" i="25"/>
  <c r="BR30" i="25" s="1"/>
  <c r="BA30" i="26"/>
  <c r="BA68" i="26" s="1"/>
  <c r="AT32" i="26"/>
  <c r="AT70" i="26" s="1"/>
  <c r="AT22" i="25"/>
  <c r="AT60" i="25" s="1"/>
  <c r="AW30" i="26"/>
  <c r="AW68" i="26" s="1"/>
  <c r="AK22" i="23"/>
  <c r="AK60" i="23" s="1"/>
  <c r="AS22" i="23"/>
  <c r="AS60" i="23" s="1"/>
  <c r="AA60" i="23"/>
  <c r="AB70" i="23"/>
  <c r="AB54" i="27"/>
  <c r="AA18" i="23"/>
  <c r="AA56" i="23" s="1"/>
  <c r="AT17" i="25"/>
  <c r="BA17" i="25" s="1"/>
  <c r="BA55" i="25" s="1"/>
  <c r="AL22" i="23"/>
  <c r="AL60" i="23" s="1"/>
  <c r="AB60" i="26"/>
  <c r="BI29" i="27"/>
  <c r="BI67" i="27" s="1"/>
  <c r="AW30" i="23"/>
  <c r="AW68" i="23" s="1"/>
  <c r="AT33" i="26"/>
  <c r="AT29" i="26" s="1"/>
  <c r="AT67" i="26" s="1"/>
  <c r="Z29" i="27"/>
  <c r="Z67" i="27" s="1"/>
  <c r="AM29" i="26"/>
  <c r="AM67" i="26" s="1"/>
  <c r="BH29" i="26"/>
  <c r="BH67" i="26" s="1"/>
  <c r="AB60" i="24"/>
  <c r="AT22" i="27"/>
  <c r="BA22" i="27" s="1"/>
  <c r="BA60" i="27" s="1"/>
  <c r="J12" i="25"/>
  <c r="J50" i="25" s="1"/>
  <c r="BH62" i="25"/>
  <c r="BO24" i="25"/>
  <c r="BO62" i="25" s="1"/>
  <c r="AA62" i="27"/>
  <c r="BG24" i="27"/>
  <c r="AL24" i="27"/>
  <c r="AL62" i="27" s="1"/>
  <c r="X59" i="26"/>
  <c r="AJ21" i="26"/>
  <c r="BF21" i="26"/>
  <c r="AR21" i="26"/>
  <c r="AH21" i="26"/>
  <c r="AH59" i="26" s="1"/>
  <c r="X18" i="26"/>
  <c r="X56" i="26" s="1"/>
  <c r="AT59" i="26"/>
  <c r="BA21" i="26"/>
  <c r="BA59" i="26" s="1"/>
  <c r="T61" i="25"/>
  <c r="U23" i="25"/>
  <c r="U61" i="25" s="1"/>
  <c r="X60" i="24"/>
  <c r="BF22" i="24"/>
  <c r="AJ22" i="24"/>
  <c r="AR22" i="24"/>
  <c r="AH22" i="24"/>
  <c r="AH60" i="24" s="1"/>
  <c r="AT61" i="26"/>
  <c r="BA23" i="26"/>
  <c r="BA61" i="26" s="1"/>
  <c r="BT59" i="27"/>
  <c r="CB21" i="27"/>
  <c r="BZ21" i="27"/>
  <c r="BZ59" i="27" s="1"/>
  <c r="BT18" i="27"/>
  <c r="BT56" i="27" s="1"/>
  <c r="AU60" i="25"/>
  <c r="BB22" i="25"/>
  <c r="BB60" i="25" s="1"/>
  <c r="AV59" i="27"/>
  <c r="BC21" i="27"/>
  <c r="BC59" i="27" s="1"/>
  <c r="BA21" i="24"/>
  <c r="BA59" i="24" s="1"/>
  <c r="AT59" i="24"/>
  <c r="AU62" i="23"/>
  <c r="BB24" i="23"/>
  <c r="BB62" i="23" s="1"/>
  <c r="BF23" i="23"/>
  <c r="AR23" i="23"/>
  <c r="AH23" i="23"/>
  <c r="AH61" i="23" s="1"/>
  <c r="X61" i="23"/>
  <c r="AJ23" i="23"/>
  <c r="BJ60" i="25"/>
  <c r="BQ22" i="25"/>
  <c r="BQ60" i="25" s="1"/>
  <c r="BH62" i="27"/>
  <c r="BO24" i="27"/>
  <c r="BO62" i="27" s="1"/>
  <c r="BJ62" i="27"/>
  <c r="BQ24" i="27"/>
  <c r="BQ62" i="27" s="1"/>
  <c r="AS21" i="26"/>
  <c r="Z59" i="26"/>
  <c r="Z18" i="26"/>
  <c r="Z56" i="26" s="1"/>
  <c r="AB62" i="26"/>
  <c r="AT24" i="26"/>
  <c r="BI60" i="24"/>
  <c r="BP22" i="24"/>
  <c r="BP60" i="24" s="1"/>
  <c r="BH61" i="24"/>
  <c r="BO23" i="24"/>
  <c r="BO61" i="24" s="1"/>
  <c r="BB23" i="27"/>
  <c r="BB61" i="27" s="1"/>
  <c r="AU61" i="27"/>
  <c r="BK22" i="23"/>
  <c r="BK60" i="23" s="1"/>
  <c r="BF60" i="23"/>
  <c r="BM22" i="23"/>
  <c r="BH60" i="26"/>
  <c r="BO22" i="26"/>
  <c r="BO60" i="26" s="1"/>
  <c r="BI61" i="26"/>
  <c r="BP23" i="26"/>
  <c r="BP61" i="26" s="1"/>
  <c r="T59" i="25"/>
  <c r="T18" i="25"/>
  <c r="T56" i="25" s="1"/>
  <c r="U21" i="25"/>
  <c r="U59" i="25" s="1"/>
  <c r="T60" i="25"/>
  <c r="U22" i="25"/>
  <c r="U60" i="25" s="1"/>
  <c r="AU62" i="25"/>
  <c r="BB24" i="25"/>
  <c r="BB62" i="25" s="1"/>
  <c r="AK21" i="23"/>
  <c r="Y59" i="23"/>
  <c r="Y18" i="23"/>
  <c r="Y56" i="23" s="1"/>
  <c r="BO24" i="23"/>
  <c r="BO62" i="23" s="1"/>
  <c r="BH62" i="23"/>
  <c r="Z62" i="26"/>
  <c r="AS24" i="26"/>
  <c r="BI61" i="23"/>
  <c r="BP23" i="23"/>
  <c r="BP61" i="23" s="1"/>
  <c r="BI61" i="24"/>
  <c r="BP23" i="24"/>
  <c r="BP61" i="24" s="1"/>
  <c r="BI59" i="23"/>
  <c r="BP21" i="23"/>
  <c r="BP59" i="23" s="1"/>
  <c r="T61" i="27"/>
  <c r="U23" i="27"/>
  <c r="U61" i="27" s="1"/>
  <c r="BJ59" i="26"/>
  <c r="BQ21" i="26"/>
  <c r="BQ59" i="26" s="1"/>
  <c r="BG61" i="23"/>
  <c r="BN23" i="23"/>
  <c r="BN61" i="23" s="1"/>
  <c r="BJ61" i="25"/>
  <c r="BQ23" i="25"/>
  <c r="BQ61" i="25" s="1"/>
  <c r="X62" i="26"/>
  <c r="BF24" i="26"/>
  <c r="AJ24" i="26"/>
  <c r="AR24" i="26"/>
  <c r="AH24" i="26"/>
  <c r="AH62" i="26" s="1"/>
  <c r="BJ59" i="25"/>
  <c r="BQ21" i="25"/>
  <c r="BQ59" i="25" s="1"/>
  <c r="BC22" i="27"/>
  <c r="BC60" i="27" s="1"/>
  <c r="AV60" i="27"/>
  <c r="AT61" i="25"/>
  <c r="BA23" i="25"/>
  <c r="BA61" i="25" s="1"/>
  <c r="AB62" i="23"/>
  <c r="AT24" i="23"/>
  <c r="BH59" i="26"/>
  <c r="BO21" i="26"/>
  <c r="BO59" i="26" s="1"/>
  <c r="BI59" i="26"/>
  <c r="BP21" i="26"/>
  <c r="BP59" i="26" s="1"/>
  <c r="AL24" i="24"/>
  <c r="AL62" i="24" s="1"/>
  <c r="AA62" i="24"/>
  <c r="BG24" i="24"/>
  <c r="BF21" i="24"/>
  <c r="AR21" i="24"/>
  <c r="AH21" i="24"/>
  <c r="AH59" i="24" s="1"/>
  <c r="X18" i="24"/>
  <c r="X56" i="24" s="1"/>
  <c r="X59" i="24"/>
  <c r="AJ21" i="24"/>
  <c r="BJ61" i="24"/>
  <c r="BQ23" i="24"/>
  <c r="BQ61" i="24" s="1"/>
  <c r="BC24" i="27"/>
  <c r="BC62" i="27" s="1"/>
  <c r="AV62" i="27"/>
  <c r="AV60" i="26"/>
  <c r="BC22" i="26"/>
  <c r="BC60" i="26" s="1"/>
  <c r="X60" i="27"/>
  <c r="AJ22" i="27"/>
  <c r="BF22" i="27"/>
  <c r="AR22" i="27"/>
  <c r="AH22" i="27"/>
  <c r="AH60" i="27" s="1"/>
  <c r="Y59" i="27"/>
  <c r="AK21" i="27"/>
  <c r="Y18" i="27"/>
  <c r="Y56" i="27" s="1"/>
  <c r="AT60" i="24"/>
  <c r="BA22" i="24"/>
  <c r="BA60" i="24" s="1"/>
  <c r="Q12" i="23"/>
  <c r="Q50" i="23" s="1"/>
  <c r="AV61" i="27"/>
  <c r="BC23" i="27"/>
  <c r="BC61" i="27" s="1"/>
  <c r="Z62" i="27"/>
  <c r="AS24" i="27"/>
  <c r="T59" i="26"/>
  <c r="T18" i="26"/>
  <c r="T56" i="26" s="1"/>
  <c r="U21" i="26"/>
  <c r="U59" i="26" s="1"/>
  <c r="BG59" i="26"/>
  <c r="BN21" i="26"/>
  <c r="BN59" i="26" s="1"/>
  <c r="BI60" i="25"/>
  <c r="BP22" i="25"/>
  <c r="BP60" i="25" s="1"/>
  <c r="BF23" i="25"/>
  <c r="X61" i="25"/>
  <c r="AJ23" i="25"/>
  <c r="AR23" i="25"/>
  <c r="AH23" i="25"/>
  <c r="AH61" i="25" s="1"/>
  <c r="T60" i="24"/>
  <c r="U22" i="24"/>
  <c r="U60" i="24" s="1"/>
  <c r="T61" i="24"/>
  <c r="U23" i="24"/>
  <c r="U61" i="24" s="1"/>
  <c r="Z62" i="25"/>
  <c r="AS24" i="25"/>
  <c r="AV60" i="24"/>
  <c r="BC22" i="24"/>
  <c r="BC60" i="24" s="1"/>
  <c r="T59" i="27"/>
  <c r="T18" i="27"/>
  <c r="T56" i="27" s="1"/>
  <c r="U21" i="27"/>
  <c r="U59" i="27" s="1"/>
  <c r="BH61" i="27"/>
  <c r="BO23" i="27"/>
  <c r="BO61" i="27" s="1"/>
  <c r="X60" i="26"/>
  <c r="BF22" i="26"/>
  <c r="AR22" i="26"/>
  <c r="AH22" i="26"/>
  <c r="AH60" i="26" s="1"/>
  <c r="AJ22" i="26"/>
  <c r="BO23" i="25"/>
  <c r="BO61" i="25" s="1"/>
  <c r="BH61" i="25"/>
  <c r="BJ61" i="23"/>
  <c r="BQ23" i="23"/>
  <c r="BQ61" i="23" s="1"/>
  <c r="BG59" i="24"/>
  <c r="BN21" i="24"/>
  <c r="BN59" i="24" s="1"/>
  <c r="AA62" i="25"/>
  <c r="BG24" i="25"/>
  <c r="AL24" i="25"/>
  <c r="AL62" i="25" s="1"/>
  <c r="T61" i="23"/>
  <c r="U23" i="23"/>
  <c r="U61" i="23" s="1"/>
  <c r="BO21" i="25"/>
  <c r="BO59" i="25" s="1"/>
  <c r="BH59" i="25"/>
  <c r="AB59" i="25"/>
  <c r="AL21" i="25"/>
  <c r="AL59" i="25" s="1"/>
  <c r="BG21" i="25"/>
  <c r="AT21" i="25"/>
  <c r="AV61" i="24"/>
  <c r="BC23" i="24"/>
  <c r="BC61" i="24" s="1"/>
  <c r="AU62" i="26"/>
  <c r="BB24" i="26"/>
  <c r="BB62" i="26" s="1"/>
  <c r="AP22" i="23"/>
  <c r="AP60" i="23" s="1"/>
  <c r="AJ60" i="23"/>
  <c r="BJ59" i="24"/>
  <c r="BQ21" i="24"/>
  <c r="BQ59" i="24" s="1"/>
  <c r="BI59" i="27"/>
  <c r="BP21" i="27"/>
  <c r="BP59" i="27" s="1"/>
  <c r="BG61" i="24"/>
  <c r="BN23" i="24"/>
  <c r="BN61" i="24" s="1"/>
  <c r="BJ62" i="24"/>
  <c r="BQ24" i="24"/>
  <c r="BQ62" i="24" s="1"/>
  <c r="AA60" i="24"/>
  <c r="AL22" i="24"/>
  <c r="AL60" i="24" s="1"/>
  <c r="AA18" i="24"/>
  <c r="AA56" i="24" s="1"/>
  <c r="BG22" i="24"/>
  <c r="BB21" i="26"/>
  <c r="BB59" i="26" s="1"/>
  <c r="AU59" i="26"/>
  <c r="AU61" i="23"/>
  <c r="BB23" i="23"/>
  <c r="BB61" i="23" s="1"/>
  <c r="BU60" i="27"/>
  <c r="CC22" i="27"/>
  <c r="CC60" i="27" s="1"/>
  <c r="Y59" i="24"/>
  <c r="AK21" i="24"/>
  <c r="Y18" i="24"/>
  <c r="Y56" i="24" s="1"/>
  <c r="X61" i="26"/>
  <c r="AR23" i="26"/>
  <c r="AJ23" i="26"/>
  <c r="BF23" i="26"/>
  <c r="AH23" i="26"/>
  <c r="AH61" i="26" s="1"/>
  <c r="BI62" i="26"/>
  <c r="BP24" i="26"/>
  <c r="BP62" i="26" s="1"/>
  <c r="BJ59" i="27"/>
  <c r="BQ21" i="27"/>
  <c r="BQ59" i="27" s="1"/>
  <c r="Z62" i="23"/>
  <c r="AS24" i="23"/>
  <c r="Y62" i="24"/>
  <c r="AK24" i="24"/>
  <c r="AK62" i="24" s="1"/>
  <c r="BU59" i="27"/>
  <c r="BU18" i="27"/>
  <c r="BU56" i="27" s="1"/>
  <c r="CC21" i="27"/>
  <c r="AB62" i="25"/>
  <c r="AT24" i="25"/>
  <c r="AB62" i="27"/>
  <c r="AT24" i="27"/>
  <c r="T62" i="26"/>
  <c r="U24" i="26"/>
  <c r="U62" i="26" s="1"/>
  <c r="Y59" i="26"/>
  <c r="Y18" i="26"/>
  <c r="Y56" i="26" s="1"/>
  <c r="AK21" i="26"/>
  <c r="AU61" i="26"/>
  <c r="BB23" i="26"/>
  <c r="BB61" i="26" s="1"/>
  <c r="AV59" i="25"/>
  <c r="BC21" i="25"/>
  <c r="BC59" i="25" s="1"/>
  <c r="T62" i="25"/>
  <c r="U24" i="25"/>
  <c r="U62" i="25" s="1"/>
  <c r="T59" i="23"/>
  <c r="T18" i="23"/>
  <c r="T56" i="23" s="1"/>
  <c r="U21" i="23"/>
  <c r="U59" i="23" s="1"/>
  <c r="CB24" i="27"/>
  <c r="BT62" i="27"/>
  <c r="BZ24" i="27"/>
  <c r="BZ62" i="27" s="1"/>
  <c r="T60" i="27"/>
  <c r="U22" i="27"/>
  <c r="U60" i="27" s="1"/>
  <c r="Z60" i="24"/>
  <c r="AK22" i="24"/>
  <c r="AK60" i="24" s="1"/>
  <c r="AS22" i="24"/>
  <c r="AT59" i="27"/>
  <c r="BA21" i="27"/>
  <c r="BA59" i="27" s="1"/>
  <c r="AU59" i="25"/>
  <c r="BB21" i="25"/>
  <c r="BB59" i="25" s="1"/>
  <c r="AU60" i="27"/>
  <c r="BB22" i="27"/>
  <c r="BB60" i="27" s="1"/>
  <c r="X61" i="24"/>
  <c r="AJ23" i="24"/>
  <c r="AH23" i="24"/>
  <c r="AH61" i="24" s="1"/>
  <c r="BF23" i="24"/>
  <c r="AR23" i="24"/>
  <c r="BF24" i="23"/>
  <c r="AR24" i="23"/>
  <c r="AH24" i="23"/>
  <c r="AH62" i="23" s="1"/>
  <c r="X62" i="23"/>
  <c r="AJ24" i="23"/>
  <c r="AV61" i="23"/>
  <c r="BC23" i="23"/>
  <c r="BC61" i="23" s="1"/>
  <c r="AU61" i="24"/>
  <c r="BB23" i="24"/>
  <c r="BB61" i="24" s="1"/>
  <c r="BJ62" i="25"/>
  <c r="BQ24" i="25"/>
  <c r="BQ62" i="25" s="1"/>
  <c r="T60" i="26"/>
  <c r="U22" i="26"/>
  <c r="U60" i="26" s="1"/>
  <c r="AV61" i="25"/>
  <c r="BC23" i="25"/>
  <c r="BC61" i="25" s="1"/>
  <c r="BI60" i="26"/>
  <c r="BP22" i="26"/>
  <c r="BP60" i="26" s="1"/>
  <c r="Y59" i="25"/>
  <c r="AK21" i="25"/>
  <c r="Y18" i="25"/>
  <c r="Y56" i="25" s="1"/>
  <c r="Z62" i="24"/>
  <c r="AS24" i="24"/>
  <c r="BG61" i="27"/>
  <c r="BN23" i="27"/>
  <c r="BN61" i="27" s="1"/>
  <c r="CC24" i="27"/>
  <c r="CC62" i="27" s="1"/>
  <c r="BU62" i="27"/>
  <c r="BH61" i="26"/>
  <c r="BO23" i="26"/>
  <c r="BO61" i="26" s="1"/>
  <c r="X62" i="24"/>
  <c r="AJ24" i="24"/>
  <c r="AR24" i="24"/>
  <c r="BF24" i="24"/>
  <c r="AH24" i="24"/>
  <c r="AH62" i="24" s="1"/>
  <c r="AV62" i="26"/>
  <c r="BC24" i="26"/>
  <c r="BC62" i="26" s="1"/>
  <c r="Z60" i="25"/>
  <c r="AK22" i="25"/>
  <c r="AK60" i="25" s="1"/>
  <c r="AS22" i="25"/>
  <c r="BQ22" i="27"/>
  <c r="BQ60" i="27" s="1"/>
  <c r="BJ60" i="27"/>
  <c r="BI61" i="25"/>
  <c r="BP23" i="25"/>
  <c r="BP61" i="25" s="1"/>
  <c r="AV59" i="23"/>
  <c r="BC21" i="23"/>
  <c r="BC59" i="23" s="1"/>
  <c r="X59" i="25"/>
  <c r="BF21" i="25"/>
  <c r="AR21" i="25"/>
  <c r="AH21" i="25"/>
  <c r="AH59" i="25" s="1"/>
  <c r="X18" i="25"/>
  <c r="X56" i="25" s="1"/>
  <c r="AJ21" i="25"/>
  <c r="BI59" i="24"/>
  <c r="BP21" i="24"/>
  <c r="BP59" i="24" s="1"/>
  <c r="Z59" i="27"/>
  <c r="Z18" i="27"/>
  <c r="Z56" i="27" s="1"/>
  <c r="AS21" i="27"/>
  <c r="AK24" i="27"/>
  <c r="AK62" i="27" s="1"/>
  <c r="Y62" i="27"/>
  <c r="AL24" i="23"/>
  <c r="AL62" i="23" s="1"/>
  <c r="AA62" i="23"/>
  <c r="BG24" i="23"/>
  <c r="AU59" i="24"/>
  <c r="BB21" i="24"/>
  <c r="BB59" i="24" s="1"/>
  <c r="T61" i="26"/>
  <c r="U23" i="26"/>
  <c r="U61" i="26" s="1"/>
  <c r="AA60" i="27"/>
  <c r="BG22" i="27"/>
  <c r="AL22" i="27"/>
  <c r="AL60" i="27" s="1"/>
  <c r="AA18" i="27"/>
  <c r="AA56" i="27" s="1"/>
  <c r="AU59" i="23"/>
  <c r="BB21" i="23"/>
  <c r="BB59" i="23" s="1"/>
  <c r="BT61" i="27"/>
  <c r="CB23" i="27"/>
  <c r="BZ23" i="27"/>
  <c r="BZ61" i="27" s="1"/>
  <c r="BA23" i="23"/>
  <c r="BA61" i="23" s="1"/>
  <c r="AT61" i="23"/>
  <c r="BJ61" i="26"/>
  <c r="BQ23" i="26"/>
  <c r="BQ61" i="26" s="1"/>
  <c r="AA60" i="25"/>
  <c r="AL22" i="25"/>
  <c r="AL60" i="25" s="1"/>
  <c r="AA18" i="25"/>
  <c r="AA56" i="25" s="1"/>
  <c r="BG22" i="25"/>
  <c r="AV59" i="24"/>
  <c r="BC21" i="24"/>
  <c r="BC59" i="24" s="1"/>
  <c r="Z59" i="23"/>
  <c r="Z18" i="23"/>
  <c r="Z56" i="23" s="1"/>
  <c r="AS21" i="23"/>
  <c r="Z60" i="26"/>
  <c r="AK22" i="26"/>
  <c r="AK60" i="26" s="1"/>
  <c r="AS22" i="26"/>
  <c r="AV60" i="25"/>
  <c r="BC22" i="25"/>
  <c r="BC60" i="25" s="1"/>
  <c r="AK24" i="25"/>
  <c r="AK62" i="25" s="1"/>
  <c r="Y62" i="25"/>
  <c r="BH61" i="23"/>
  <c r="BO23" i="23"/>
  <c r="BO61" i="23" s="1"/>
  <c r="BG60" i="23"/>
  <c r="BN22" i="23"/>
  <c r="BN60" i="23" s="1"/>
  <c r="X62" i="25"/>
  <c r="BF24" i="25"/>
  <c r="AR24" i="25"/>
  <c r="AH24" i="25"/>
  <c r="AH62" i="25" s="1"/>
  <c r="AJ24" i="25"/>
  <c r="X62" i="27"/>
  <c r="BF24" i="27"/>
  <c r="AR24" i="27"/>
  <c r="AH24" i="27"/>
  <c r="AH62" i="27" s="1"/>
  <c r="AJ24" i="27"/>
  <c r="AV62" i="23"/>
  <c r="BC24" i="23"/>
  <c r="BC62" i="23" s="1"/>
  <c r="BH60" i="25"/>
  <c r="BO22" i="25"/>
  <c r="BO60" i="25" s="1"/>
  <c r="BI62" i="24"/>
  <c r="BP24" i="24"/>
  <c r="BP62" i="24" s="1"/>
  <c r="T59" i="24"/>
  <c r="T18" i="24"/>
  <c r="T56" i="24" s="1"/>
  <c r="U21" i="24"/>
  <c r="U59" i="24" s="1"/>
  <c r="Y62" i="23"/>
  <c r="AK24" i="23"/>
  <c r="AK62" i="23" s="1"/>
  <c r="BJ62" i="26"/>
  <c r="BQ24" i="26"/>
  <c r="BQ62" i="26" s="1"/>
  <c r="BZ22" i="27"/>
  <c r="BZ60" i="27" s="1"/>
  <c r="BT60" i="27"/>
  <c r="CB22" i="27"/>
  <c r="AT60" i="26"/>
  <c r="BA22" i="26"/>
  <c r="BA60" i="26" s="1"/>
  <c r="BP22" i="27"/>
  <c r="BP60" i="27" s="1"/>
  <c r="BI60" i="27"/>
  <c r="BB24" i="27"/>
  <c r="BB62" i="27" s="1"/>
  <c r="AU62" i="27"/>
  <c r="T62" i="23"/>
  <c r="U24" i="23"/>
  <c r="U62" i="23" s="1"/>
  <c r="BG61" i="26"/>
  <c r="BN23" i="26"/>
  <c r="BN61" i="26" s="1"/>
  <c r="AU59" i="27"/>
  <c r="BB21" i="27"/>
  <c r="BB59" i="27" s="1"/>
  <c r="X59" i="27"/>
  <c r="AJ21" i="27"/>
  <c r="BF21" i="27"/>
  <c r="X18" i="27"/>
  <c r="X56" i="27" s="1"/>
  <c r="AR21" i="27"/>
  <c r="AH21" i="27"/>
  <c r="AH59" i="27" s="1"/>
  <c r="BJ59" i="23"/>
  <c r="BQ21" i="23"/>
  <c r="BQ59" i="23" s="1"/>
  <c r="AV59" i="26"/>
  <c r="BC21" i="26"/>
  <c r="BC59" i="26" s="1"/>
  <c r="AB62" i="24"/>
  <c r="AT24" i="24"/>
  <c r="BI62" i="25"/>
  <c r="BP24" i="25"/>
  <c r="BP62" i="25" s="1"/>
  <c r="AU60" i="26"/>
  <c r="BB22" i="26"/>
  <c r="BB60" i="26" s="1"/>
  <c r="AV61" i="26"/>
  <c r="BC23" i="26"/>
  <c r="BC61" i="26" s="1"/>
  <c r="AT61" i="27"/>
  <c r="BA23" i="27"/>
  <c r="BA61" i="27" s="1"/>
  <c r="BI61" i="27"/>
  <c r="BP23" i="27"/>
  <c r="BP61" i="27" s="1"/>
  <c r="Y62" i="26"/>
  <c r="AK24" i="26"/>
  <c r="AK62" i="26" s="1"/>
  <c r="AT21" i="23"/>
  <c r="BG21" i="23"/>
  <c r="AB59" i="23"/>
  <c r="AL21" i="23"/>
  <c r="AL59" i="23" s="1"/>
  <c r="T62" i="24"/>
  <c r="U24" i="24"/>
  <c r="U62" i="24" s="1"/>
  <c r="BO21" i="27"/>
  <c r="BO59" i="27" s="1"/>
  <c r="BH59" i="27"/>
  <c r="AW22" i="23"/>
  <c r="AW60" i="23" s="1"/>
  <c r="AR60" i="23"/>
  <c r="AY22" i="23"/>
  <c r="Z59" i="25"/>
  <c r="AS21" i="25"/>
  <c r="Z18" i="25"/>
  <c r="Z56" i="25" s="1"/>
  <c r="X60" i="25"/>
  <c r="BF22" i="25"/>
  <c r="AJ22" i="25"/>
  <c r="AR22" i="25"/>
  <c r="AH22" i="25"/>
  <c r="AH60" i="25" s="1"/>
  <c r="BH62" i="24"/>
  <c r="BO24" i="24"/>
  <c r="BO62" i="24" s="1"/>
  <c r="BH60" i="24"/>
  <c r="BO22" i="24"/>
  <c r="BO60" i="24" s="1"/>
  <c r="AT61" i="24"/>
  <c r="BA23" i="24"/>
  <c r="BA61" i="24" s="1"/>
  <c r="BH60" i="27"/>
  <c r="BO22" i="27"/>
  <c r="BO60" i="27" s="1"/>
  <c r="AA60" i="26"/>
  <c r="AL22" i="26"/>
  <c r="AL60" i="26" s="1"/>
  <c r="BG22" i="26"/>
  <c r="AA18" i="26"/>
  <c r="AA56" i="26" s="1"/>
  <c r="BJ60" i="26"/>
  <c r="BQ22" i="26"/>
  <c r="BQ60" i="26" s="1"/>
  <c r="BI59" i="25"/>
  <c r="BP21" i="25"/>
  <c r="BP59" i="25" s="1"/>
  <c r="AK22" i="27"/>
  <c r="AK60" i="27" s="1"/>
  <c r="Z60" i="27"/>
  <c r="AS22" i="27"/>
  <c r="BJ60" i="24"/>
  <c r="BQ22" i="24"/>
  <c r="BQ60" i="24" s="1"/>
  <c r="BI62" i="23"/>
  <c r="BP24" i="23"/>
  <c r="BP62" i="23" s="1"/>
  <c r="AV62" i="24"/>
  <c r="BC24" i="24"/>
  <c r="BC62" i="24" s="1"/>
  <c r="BJ61" i="27"/>
  <c r="BQ23" i="27"/>
  <c r="BQ61" i="27" s="1"/>
  <c r="AJ23" i="27"/>
  <c r="X61" i="27"/>
  <c r="BF23" i="27"/>
  <c r="AR23" i="27"/>
  <c r="AH23" i="27"/>
  <c r="AH61" i="27" s="1"/>
  <c r="BP24" i="27"/>
  <c r="BP62" i="27" s="1"/>
  <c r="BI62" i="27"/>
  <c r="AU62" i="24"/>
  <c r="BB24" i="24"/>
  <c r="BB62" i="24" s="1"/>
  <c r="AU60" i="24"/>
  <c r="BB22" i="24"/>
  <c r="BB60" i="24" s="1"/>
  <c r="BG61" i="25"/>
  <c r="BN23" i="25"/>
  <c r="BN61" i="25" s="1"/>
  <c r="AA62" i="26"/>
  <c r="AL24" i="26"/>
  <c r="AL62" i="26" s="1"/>
  <c r="BG24" i="26"/>
  <c r="BO21" i="24"/>
  <c r="BO59" i="24" s="1"/>
  <c r="BH59" i="24"/>
  <c r="Z59" i="24"/>
  <c r="Z18" i="24"/>
  <c r="Z56" i="24" s="1"/>
  <c r="AS21" i="24"/>
  <c r="AJ21" i="23"/>
  <c r="AR21" i="23"/>
  <c r="AH21" i="23"/>
  <c r="AH59" i="23" s="1"/>
  <c r="X59" i="23"/>
  <c r="X18" i="23"/>
  <c r="X56" i="23" s="1"/>
  <c r="BF21" i="23"/>
  <c r="T62" i="27"/>
  <c r="U24" i="27"/>
  <c r="U62" i="27" s="1"/>
  <c r="BJ62" i="23"/>
  <c r="BQ24" i="23"/>
  <c r="BQ62" i="23" s="1"/>
  <c r="BH62" i="26"/>
  <c r="BO24" i="26"/>
  <c r="BO62" i="26" s="1"/>
  <c r="AU61" i="25"/>
  <c r="BB23" i="25"/>
  <c r="BB61" i="25" s="1"/>
  <c r="AV62" i="25"/>
  <c r="BC24" i="25"/>
  <c r="BC62" i="25" s="1"/>
  <c r="BH59" i="23"/>
  <c r="BO21" i="23"/>
  <c r="BO59" i="23" s="1"/>
  <c r="BG59" i="27"/>
  <c r="BN21" i="27"/>
  <c r="BN59" i="27" s="1"/>
  <c r="AM29" i="25"/>
  <c r="AM67" i="25" s="1"/>
  <c r="AB14" i="24"/>
  <c r="AB52" i="24" s="1"/>
  <c r="AV29" i="27"/>
  <c r="AV67" i="27" s="1"/>
  <c r="T29" i="27"/>
  <c r="T67" i="27" s="1"/>
  <c r="AU29" i="25"/>
  <c r="AU67" i="25" s="1"/>
  <c r="CD29" i="27"/>
  <c r="CD67" i="27" s="1"/>
  <c r="AB14" i="27"/>
  <c r="AT14" i="27" s="1"/>
  <c r="C44" i="26"/>
  <c r="C34" i="26"/>
  <c r="AB67" i="27"/>
  <c r="AB67" i="23"/>
  <c r="AE52" i="26"/>
  <c r="BI14" i="26"/>
  <c r="AN14" i="26"/>
  <c r="AN52" i="26" s="1"/>
  <c r="AB67" i="25"/>
  <c r="BJ71" i="26"/>
  <c r="BQ33" i="26"/>
  <c r="BQ71" i="26" s="1"/>
  <c r="X69" i="24"/>
  <c r="AJ31" i="24"/>
  <c r="BF31" i="24"/>
  <c r="AR31" i="24"/>
  <c r="AH31" i="24"/>
  <c r="X29" i="24"/>
  <c r="T55" i="26"/>
  <c r="U17" i="26"/>
  <c r="U55" i="26" s="1"/>
  <c r="AC67" i="25"/>
  <c r="V49" i="24"/>
  <c r="G49" i="24"/>
  <c r="AC11" i="24"/>
  <c r="AD11" i="24"/>
  <c r="BO32" i="23"/>
  <c r="BO70" i="23" s="1"/>
  <c r="BH70" i="23"/>
  <c r="CD58" i="27"/>
  <c r="CH20" i="27"/>
  <c r="CH58" i="27" s="1"/>
  <c r="BI70" i="26"/>
  <c r="BP32" i="26"/>
  <c r="BP70" i="26" s="1"/>
  <c r="AV71" i="23"/>
  <c r="BC33" i="23"/>
  <c r="BC71" i="23" s="1"/>
  <c r="BO16" i="26"/>
  <c r="BO54" i="26" s="1"/>
  <c r="BH54" i="26"/>
  <c r="BV57" i="27"/>
  <c r="CD19" i="27"/>
  <c r="BZ19" i="27"/>
  <c r="BV18" i="27"/>
  <c r="BV56" i="27" s="1"/>
  <c r="AD57" i="27"/>
  <c r="AU19" i="27"/>
  <c r="AD18" i="27"/>
  <c r="AD56" i="27" s="1"/>
  <c r="AT69" i="25"/>
  <c r="BA31" i="25"/>
  <c r="BA69" i="25" s="1"/>
  <c r="X69" i="25"/>
  <c r="AJ31" i="25"/>
  <c r="BF31" i="25"/>
  <c r="AR31" i="25"/>
  <c r="AH31" i="25"/>
  <c r="X29" i="25"/>
  <c r="X51" i="27"/>
  <c r="AJ13" i="27"/>
  <c r="BF13" i="27"/>
  <c r="AR13" i="27"/>
  <c r="AH13" i="27"/>
  <c r="AH51" i="27" s="1"/>
  <c r="X12" i="27"/>
  <c r="AB55" i="27"/>
  <c r="AT17" i="27"/>
  <c r="AP68" i="23"/>
  <c r="BC31" i="24"/>
  <c r="AV69" i="24"/>
  <c r="AV29" i="24"/>
  <c r="T70" i="24"/>
  <c r="U32" i="24"/>
  <c r="U70" i="24" s="1"/>
  <c r="J67" i="25"/>
  <c r="BG69" i="27"/>
  <c r="BN31" i="27"/>
  <c r="BN69" i="27" s="1"/>
  <c r="AS13" i="25"/>
  <c r="Z51" i="25"/>
  <c r="AB53" i="25"/>
  <c r="AT15" i="25"/>
  <c r="BJ67" i="27"/>
  <c r="BZ68" i="27"/>
  <c r="AH28" i="24"/>
  <c r="AH66" i="24" s="1"/>
  <c r="AL28" i="24"/>
  <c r="AA66" i="24"/>
  <c r="BG28" i="24"/>
  <c r="AS28" i="24"/>
  <c r="T51" i="24"/>
  <c r="U13" i="24"/>
  <c r="BB13" i="24"/>
  <c r="AU51" i="24"/>
  <c r="AO64" i="24"/>
  <c r="AO25" i="24"/>
  <c r="AO63" i="24" s="1"/>
  <c r="BH64" i="24"/>
  <c r="BO26" i="24"/>
  <c r="BH25" i="24"/>
  <c r="BH63" i="24" s="1"/>
  <c r="AU67" i="23"/>
  <c r="AE57" i="24"/>
  <c r="BI19" i="24"/>
  <c r="AE18" i="24"/>
  <c r="AE56" i="24" s="1"/>
  <c r="AN19" i="24"/>
  <c r="BI66" i="27"/>
  <c r="BP28" i="27"/>
  <c r="BP66" i="27" s="1"/>
  <c r="BI51" i="27"/>
  <c r="BP13" i="27"/>
  <c r="BJ51" i="23"/>
  <c r="BQ13" i="23"/>
  <c r="AU55" i="23"/>
  <c r="BB17" i="23"/>
  <c r="BB55" i="23" s="1"/>
  <c r="L73" i="26"/>
  <c r="T35" i="26"/>
  <c r="X35" i="26"/>
  <c r="AV64" i="26"/>
  <c r="AV25" i="26"/>
  <c r="AV63" i="26" s="1"/>
  <c r="BC26" i="26"/>
  <c r="AT33" i="25"/>
  <c r="AB71" i="25"/>
  <c r="BO20" i="24"/>
  <c r="BO58" i="24" s="1"/>
  <c r="BH58" i="24"/>
  <c r="O9" i="25"/>
  <c r="O47" i="25" s="1"/>
  <c r="N9" i="25"/>
  <c r="E47" i="25"/>
  <c r="P9" i="25"/>
  <c r="D47" i="25"/>
  <c r="J9" i="25"/>
  <c r="J47" i="25" s="1"/>
  <c r="AB54" i="24"/>
  <c r="AT16" i="24"/>
  <c r="AN69" i="26"/>
  <c r="AN29" i="26"/>
  <c r="AV51" i="24"/>
  <c r="BC13" i="24"/>
  <c r="AD57" i="25"/>
  <c r="AU19" i="25"/>
  <c r="AD18" i="25"/>
  <c r="AD56" i="25" s="1"/>
  <c r="CD66" i="27"/>
  <c r="CH28" i="27"/>
  <c r="CH66" i="27" s="1"/>
  <c r="E45" i="25"/>
  <c r="N7" i="25"/>
  <c r="P7" i="25"/>
  <c r="O7" i="25"/>
  <c r="V45" i="25"/>
  <c r="BH51" i="27"/>
  <c r="BO13" i="27"/>
  <c r="AU25" i="23"/>
  <c r="AU63" i="23" s="1"/>
  <c r="AU64" i="23"/>
  <c r="BB26" i="23"/>
  <c r="BB31" i="24"/>
  <c r="BB69" i="24" s="1"/>
  <c r="AU69" i="24"/>
  <c r="T64" i="27"/>
  <c r="T25" i="27"/>
  <c r="T63" i="27" s="1"/>
  <c r="U26" i="27"/>
  <c r="AF10" i="26"/>
  <c r="H48" i="26"/>
  <c r="AE10" i="26"/>
  <c r="AA70" i="27"/>
  <c r="BG32" i="27"/>
  <c r="AL32" i="27"/>
  <c r="AL70" i="27" s="1"/>
  <c r="Z69" i="26"/>
  <c r="AS31" i="26"/>
  <c r="AK31" i="26"/>
  <c r="Z29" i="26"/>
  <c r="AS13" i="24"/>
  <c r="Z51" i="24"/>
  <c r="BI19" i="26"/>
  <c r="AE18" i="26"/>
  <c r="AE56" i="26" s="1"/>
  <c r="AE57" i="26"/>
  <c r="AN19" i="26"/>
  <c r="AT17" i="23"/>
  <c r="AB55" i="23"/>
  <c r="BJ65" i="25"/>
  <c r="BQ27" i="25"/>
  <c r="BQ65" i="25" s="1"/>
  <c r="T64" i="26"/>
  <c r="T25" i="26"/>
  <c r="T63" i="26" s="1"/>
  <c r="U26" i="26"/>
  <c r="F49" i="27"/>
  <c r="AB11" i="27"/>
  <c r="BV11" i="27"/>
  <c r="H49" i="27"/>
  <c r="BX11" i="27"/>
  <c r="AF11" i="27"/>
  <c r="AE11" i="27"/>
  <c r="E49" i="23"/>
  <c r="N11" i="23"/>
  <c r="F49" i="23"/>
  <c r="AB11" i="23"/>
  <c r="AU69" i="27"/>
  <c r="BB31" i="27"/>
  <c r="BB69" i="27" s="1"/>
  <c r="BB13" i="25"/>
  <c r="AU51" i="25"/>
  <c r="AO64" i="25"/>
  <c r="AO25" i="25"/>
  <c r="AO63" i="25" s="1"/>
  <c r="BH64" i="25"/>
  <c r="BO26" i="25"/>
  <c r="BH25" i="25"/>
  <c r="BH63" i="25" s="1"/>
  <c r="AV58" i="27"/>
  <c r="BC20" i="27"/>
  <c r="BC58" i="27" s="1"/>
  <c r="BH71" i="24"/>
  <c r="BO33" i="24"/>
  <c r="BO71" i="24" s="1"/>
  <c r="S52" i="24"/>
  <c r="S12" i="24"/>
  <c r="S50" i="24" s="1"/>
  <c r="AC52" i="27"/>
  <c r="AM14" i="27"/>
  <c r="AM52" i="27" s="1"/>
  <c r="BH14" i="27"/>
  <c r="BH12" i="27" s="1"/>
  <c r="BH50" i="27" s="1"/>
  <c r="AO69" i="26"/>
  <c r="AO29" i="26"/>
  <c r="Z71" i="27"/>
  <c r="AS33" i="27"/>
  <c r="BF33" i="27"/>
  <c r="AH33" i="27"/>
  <c r="AH71" i="27" s="1"/>
  <c r="AK33" i="27"/>
  <c r="BG33" i="23"/>
  <c r="AA71" i="23"/>
  <c r="AL33" i="23"/>
  <c r="AL71" i="23" s="1"/>
  <c r="U57" i="27"/>
  <c r="J57" i="27"/>
  <c r="J18" i="27"/>
  <c r="J56" i="27" s="1"/>
  <c r="Z55" i="27"/>
  <c r="AK17" i="27"/>
  <c r="BF17" i="27"/>
  <c r="AH17" i="27"/>
  <c r="AH55" i="27" s="1"/>
  <c r="AS17" i="27"/>
  <c r="AV64" i="23"/>
  <c r="BC26" i="23"/>
  <c r="AV25" i="23"/>
  <c r="AV63" i="23" s="1"/>
  <c r="AK32" i="25"/>
  <c r="AK70" i="25" s="1"/>
  <c r="Y70" i="25"/>
  <c r="Y29" i="25"/>
  <c r="AN69" i="24"/>
  <c r="AN29" i="24"/>
  <c r="AY68" i="26"/>
  <c r="BD30" i="26"/>
  <c r="BT69" i="27"/>
  <c r="CB31" i="27"/>
  <c r="BZ31" i="27"/>
  <c r="BZ69" i="27" s="1"/>
  <c r="BT29" i="27"/>
  <c r="T70" i="23"/>
  <c r="U32" i="23"/>
  <c r="U70" i="23" s="1"/>
  <c r="AB55" i="24"/>
  <c r="AT17" i="24"/>
  <c r="AT58" i="26"/>
  <c r="AW20" i="26"/>
  <c r="AW58" i="26" s="1"/>
  <c r="BA20" i="26"/>
  <c r="J18" i="24"/>
  <c r="J56" i="24" s="1"/>
  <c r="J57" i="24"/>
  <c r="BI64" i="27"/>
  <c r="BI25" i="27"/>
  <c r="BI63" i="27" s="1"/>
  <c r="BP26" i="27"/>
  <c r="CE64" i="27"/>
  <c r="CE25" i="27"/>
  <c r="CE63" i="27" s="1"/>
  <c r="AJ32" i="25"/>
  <c r="BF32" i="25"/>
  <c r="AR32" i="25"/>
  <c r="AH32" i="25"/>
  <c r="AH70" i="25" s="1"/>
  <c r="X70" i="25"/>
  <c r="AA29" i="23"/>
  <c r="AB64" i="26"/>
  <c r="AB25" i="26"/>
  <c r="AB63" i="26" s="1"/>
  <c r="AT26" i="26"/>
  <c r="G47" i="24"/>
  <c r="AD9" i="24"/>
  <c r="AC9" i="24"/>
  <c r="S9" i="24"/>
  <c r="S47" i="24" s="1"/>
  <c r="F47" i="24"/>
  <c r="R9" i="24"/>
  <c r="Q9" i="24"/>
  <c r="Q47" i="24" s="1"/>
  <c r="BJ66" i="25"/>
  <c r="BQ28" i="25"/>
  <c r="BQ66" i="25" s="1"/>
  <c r="AN69" i="23"/>
  <c r="AN29" i="23"/>
  <c r="BH55" i="25"/>
  <c r="BO17" i="25"/>
  <c r="BO55" i="25" s="1"/>
  <c r="T54" i="27"/>
  <c r="U16" i="27"/>
  <c r="U54" i="27" s="1"/>
  <c r="BI54" i="27"/>
  <c r="BP16" i="27"/>
  <c r="BP54" i="27" s="1"/>
  <c r="BI65" i="27"/>
  <c r="BP27" i="27"/>
  <c r="BP65" i="27" s="1"/>
  <c r="AF67" i="26"/>
  <c r="BI64" i="24"/>
  <c r="BP26" i="24"/>
  <c r="BI25" i="24"/>
  <c r="BI63" i="24" s="1"/>
  <c r="Y70" i="26"/>
  <c r="AK32" i="26"/>
  <c r="AK70" i="26" s="1"/>
  <c r="Y29" i="26"/>
  <c r="BH58" i="26"/>
  <c r="BO20" i="26"/>
  <c r="BO58" i="26" s="1"/>
  <c r="AA65" i="26"/>
  <c r="AH27" i="26"/>
  <c r="AH65" i="26" s="1"/>
  <c r="AL27" i="26"/>
  <c r="BG27" i="26"/>
  <c r="AS27" i="26"/>
  <c r="BJ66" i="27"/>
  <c r="BQ28" i="27"/>
  <c r="BQ66" i="27" s="1"/>
  <c r="E45" i="24"/>
  <c r="P7" i="24"/>
  <c r="O7" i="24"/>
  <c r="N7" i="24"/>
  <c r="V45" i="24"/>
  <c r="BH71" i="26"/>
  <c r="BO33" i="26"/>
  <c r="BO71" i="26" s="1"/>
  <c r="J10" i="25"/>
  <c r="J48" i="25" s="1"/>
  <c r="D48" i="25"/>
  <c r="P10" i="25"/>
  <c r="E48" i="25"/>
  <c r="N10" i="25"/>
  <c r="O10" i="25"/>
  <c r="O48" i="25" s="1"/>
  <c r="AB66" i="25"/>
  <c r="AT28" i="25"/>
  <c r="P67" i="23"/>
  <c r="Q12" i="25"/>
  <c r="Q50" i="25" s="1"/>
  <c r="AM14" i="26"/>
  <c r="AM52" i="26" s="1"/>
  <c r="AC52" i="26"/>
  <c r="BH14" i="26"/>
  <c r="AN67" i="27"/>
  <c r="AL51" i="23"/>
  <c r="BJ53" i="27"/>
  <c r="BQ15" i="27"/>
  <c r="BQ53" i="27" s="1"/>
  <c r="S67" i="25"/>
  <c r="BB68" i="27"/>
  <c r="N67" i="24"/>
  <c r="N11" i="26"/>
  <c r="E49" i="26"/>
  <c r="AD11" i="26"/>
  <c r="G49" i="26"/>
  <c r="AC11" i="26"/>
  <c r="AG67" i="23"/>
  <c r="AF52" i="24"/>
  <c r="AV14" i="24"/>
  <c r="S52" i="27"/>
  <c r="S12" i="27"/>
  <c r="S50" i="27" s="1"/>
  <c r="R52" i="27"/>
  <c r="AA14" i="27"/>
  <c r="R12" i="27"/>
  <c r="R50" i="27" s="1"/>
  <c r="Q12" i="24"/>
  <c r="Q50" i="24" s="1"/>
  <c r="BB15" i="24"/>
  <c r="BB53" i="24" s="1"/>
  <c r="AU53" i="24"/>
  <c r="BJ53" i="24"/>
  <c r="BQ15" i="24"/>
  <c r="BQ53" i="24" s="1"/>
  <c r="BI58" i="26"/>
  <c r="BP20" i="26"/>
  <c r="BP58" i="26" s="1"/>
  <c r="BI71" i="23"/>
  <c r="BP33" i="23"/>
  <c r="BP71" i="23" s="1"/>
  <c r="AG57" i="23"/>
  <c r="AO19" i="23"/>
  <c r="AG18" i="23"/>
  <c r="AG56" i="23" s="1"/>
  <c r="BJ19" i="23"/>
  <c r="J57" i="23"/>
  <c r="J18" i="23"/>
  <c r="J56" i="23" s="1"/>
  <c r="AA55" i="27"/>
  <c r="AL17" i="27"/>
  <c r="AL55" i="27" s="1"/>
  <c r="BG17" i="27"/>
  <c r="BI25" i="23"/>
  <c r="BI63" i="23" s="1"/>
  <c r="BI64" i="23"/>
  <c r="BP26" i="23"/>
  <c r="BO32" i="25"/>
  <c r="BO70" i="25" s="1"/>
  <c r="BH70" i="25"/>
  <c r="AD67" i="26"/>
  <c r="AP20" i="25"/>
  <c r="AP58" i="25" s="1"/>
  <c r="AL58" i="25"/>
  <c r="AV66" i="26"/>
  <c r="BC28" i="26"/>
  <c r="BC66" i="26" s="1"/>
  <c r="AM51" i="26"/>
  <c r="T53" i="26"/>
  <c r="U15" i="26"/>
  <c r="U53" i="26" s="1"/>
  <c r="BJ55" i="26"/>
  <c r="BQ17" i="26"/>
  <c r="BQ55" i="26" s="1"/>
  <c r="AU29" i="24"/>
  <c r="AP68" i="26"/>
  <c r="BO28" i="25"/>
  <c r="BO66" i="25" s="1"/>
  <c r="BH66" i="25"/>
  <c r="BA31" i="23"/>
  <c r="BA69" i="23" s="1"/>
  <c r="AT69" i="23"/>
  <c r="BG15" i="25"/>
  <c r="AA53" i="25"/>
  <c r="AL15" i="25"/>
  <c r="AL53" i="25" s="1"/>
  <c r="AV64" i="25"/>
  <c r="BC26" i="25"/>
  <c r="AV25" i="25"/>
  <c r="AV63" i="25" s="1"/>
  <c r="AR68" i="27"/>
  <c r="AY30" i="27"/>
  <c r="AW30" i="27"/>
  <c r="AD52" i="23"/>
  <c r="AU14" i="23"/>
  <c r="T14" i="23"/>
  <c r="P52" i="23"/>
  <c r="Z14" i="23"/>
  <c r="AV66" i="24"/>
  <c r="BC28" i="24"/>
  <c r="BC66" i="24" s="1"/>
  <c r="AM19" i="24"/>
  <c r="AC57" i="24"/>
  <c r="BH19" i="24"/>
  <c r="AC18" i="24"/>
  <c r="AC56" i="24" s="1"/>
  <c r="AV51" i="27"/>
  <c r="BC13" i="27"/>
  <c r="AV64" i="27"/>
  <c r="BC26" i="27"/>
  <c r="AV25" i="27"/>
  <c r="AV63" i="27" s="1"/>
  <c r="BH64" i="27"/>
  <c r="BO26" i="27"/>
  <c r="BH25" i="27"/>
  <c r="BH63" i="27" s="1"/>
  <c r="AN64" i="26"/>
  <c r="AN25" i="26"/>
  <c r="AN63" i="26" s="1"/>
  <c r="R67" i="24"/>
  <c r="F8" i="23"/>
  <c r="C46" i="23"/>
  <c r="G8" i="23"/>
  <c r="V8" i="23"/>
  <c r="I8" i="23"/>
  <c r="H8" i="23"/>
  <c r="H6" i="23" s="1"/>
  <c r="E8" i="23"/>
  <c r="E6" i="23" s="1"/>
  <c r="D8" i="23"/>
  <c r="C46" i="27"/>
  <c r="F8" i="27"/>
  <c r="V8" i="27"/>
  <c r="I8" i="27"/>
  <c r="E8" i="27"/>
  <c r="E6" i="27" s="1"/>
  <c r="H8" i="27"/>
  <c r="D8" i="27"/>
  <c r="G8" i="27"/>
  <c r="G6" i="27" s="1"/>
  <c r="BP33" i="25"/>
  <c r="BP71" i="25" s="1"/>
  <c r="BI71" i="25"/>
  <c r="F47" i="27"/>
  <c r="BV9" i="27"/>
  <c r="S9" i="27"/>
  <c r="S47" i="27" s="1"/>
  <c r="R9" i="27"/>
  <c r="Q9" i="27"/>
  <c r="Q47" i="27" s="1"/>
  <c r="H47" i="27"/>
  <c r="AF9" i="27"/>
  <c r="AE9" i="27"/>
  <c r="BX9" i="27"/>
  <c r="J9" i="23"/>
  <c r="J47" i="23" s="1"/>
  <c r="D47" i="23"/>
  <c r="BT70" i="27"/>
  <c r="BZ32" i="27"/>
  <c r="BZ70" i="27" s="1"/>
  <c r="CB32" i="27"/>
  <c r="BQ32" i="23"/>
  <c r="BQ70" i="23" s="1"/>
  <c r="BJ70" i="23"/>
  <c r="BI70" i="23"/>
  <c r="BP32" i="23"/>
  <c r="BP70" i="23" s="1"/>
  <c r="BH58" i="27"/>
  <c r="BO20" i="27"/>
  <c r="BO58" i="27" s="1"/>
  <c r="M67" i="26"/>
  <c r="M34" i="26"/>
  <c r="BN68" i="24"/>
  <c r="AH19" i="25"/>
  <c r="AH57" i="25" s="1"/>
  <c r="AB18" i="25"/>
  <c r="AL19" i="25"/>
  <c r="AT19" i="25"/>
  <c r="AB57" i="25"/>
  <c r="BG19" i="25"/>
  <c r="G45" i="27"/>
  <c r="AD7" i="27"/>
  <c r="BW7" i="27"/>
  <c r="AC7" i="27"/>
  <c r="E45" i="27"/>
  <c r="P7" i="27"/>
  <c r="O7" i="27"/>
  <c r="N7" i="27"/>
  <c r="C6" i="23"/>
  <c r="E45" i="23"/>
  <c r="O7" i="23"/>
  <c r="P7" i="23"/>
  <c r="N7" i="23"/>
  <c r="AF7" i="23"/>
  <c r="H45" i="23"/>
  <c r="AE7" i="23"/>
  <c r="AT53" i="23"/>
  <c r="BA15" i="23"/>
  <c r="BA53" i="23" s="1"/>
  <c r="AM64" i="23"/>
  <c r="AM25" i="23"/>
  <c r="AM63" i="23" s="1"/>
  <c r="AU58" i="25"/>
  <c r="BB20" i="25"/>
  <c r="BB58" i="25" s="1"/>
  <c r="J10" i="24"/>
  <c r="J48" i="24" s="1"/>
  <c r="D48" i="24"/>
  <c r="V48" i="24"/>
  <c r="S10" i="23"/>
  <c r="S48" i="23" s="1"/>
  <c r="F48" i="23"/>
  <c r="R10" i="23"/>
  <c r="Q10" i="23"/>
  <c r="Q48" i="23" s="1"/>
  <c r="T66" i="25"/>
  <c r="U28" i="25"/>
  <c r="U66" i="25" s="1"/>
  <c r="Z71" i="24"/>
  <c r="AK33" i="24"/>
  <c r="AS33" i="24"/>
  <c r="BF33" i="24"/>
  <c r="AH33" i="24"/>
  <c r="AH71" i="24" s="1"/>
  <c r="T70" i="26"/>
  <c r="U32" i="26"/>
  <c r="U70" i="26" s="1"/>
  <c r="BJ71" i="27"/>
  <c r="BQ33" i="27"/>
  <c r="BQ71" i="27" s="1"/>
  <c r="BH19" i="26"/>
  <c r="AC18" i="26"/>
  <c r="AC56" i="26" s="1"/>
  <c r="AC57" i="26"/>
  <c r="AM19" i="26"/>
  <c r="C34" i="25"/>
  <c r="AO51" i="27"/>
  <c r="AV55" i="23"/>
  <c r="BC17" i="23"/>
  <c r="BC55" i="23" s="1"/>
  <c r="AO64" i="27"/>
  <c r="AO25" i="27"/>
  <c r="AO63" i="27" s="1"/>
  <c r="AN51" i="26"/>
  <c r="AN12" i="26"/>
  <c r="AN50" i="26" s="1"/>
  <c r="F49" i="25"/>
  <c r="AB11" i="25"/>
  <c r="G49" i="25"/>
  <c r="AC11" i="25"/>
  <c r="AD11" i="25"/>
  <c r="BH69" i="27"/>
  <c r="BO31" i="27"/>
  <c r="BO69" i="27" s="1"/>
  <c r="AU64" i="25"/>
  <c r="BB26" i="25"/>
  <c r="AU25" i="25"/>
  <c r="AU63" i="25" s="1"/>
  <c r="AU70" i="23"/>
  <c r="BB32" i="23"/>
  <c r="BB70" i="23" s="1"/>
  <c r="BK68" i="24"/>
  <c r="BC33" i="24"/>
  <c r="BC71" i="24" s="1"/>
  <c r="AV71" i="24"/>
  <c r="AE52" i="27"/>
  <c r="AN14" i="27"/>
  <c r="AN52" i="27" s="1"/>
  <c r="BI14" i="27"/>
  <c r="AO51" i="24"/>
  <c r="AK26" i="24"/>
  <c r="Y64" i="24"/>
  <c r="BF26" i="24"/>
  <c r="AR26" i="24"/>
  <c r="AH26" i="24"/>
  <c r="AH64" i="24" s="1"/>
  <c r="Y25" i="24"/>
  <c r="BG68" i="27"/>
  <c r="BN30" i="27"/>
  <c r="T71" i="23"/>
  <c r="U33" i="23"/>
  <c r="U71" i="23" s="1"/>
  <c r="AD18" i="23"/>
  <c r="AD56" i="23" s="1"/>
  <c r="AD57" i="23"/>
  <c r="AU19" i="23"/>
  <c r="AE57" i="27"/>
  <c r="AN19" i="27"/>
  <c r="AE18" i="27"/>
  <c r="AE56" i="27" s="1"/>
  <c r="BI19" i="27"/>
  <c r="AV53" i="23"/>
  <c r="BC15" i="23"/>
  <c r="BC53" i="23" s="1"/>
  <c r="Z70" i="25"/>
  <c r="AS32" i="25"/>
  <c r="AB54" i="25"/>
  <c r="AT16" i="25"/>
  <c r="L73" i="25"/>
  <c r="X35" i="25"/>
  <c r="T35" i="25"/>
  <c r="BI64" i="25"/>
  <c r="BP26" i="25"/>
  <c r="BI25" i="25"/>
  <c r="BI63" i="25" s="1"/>
  <c r="U68" i="27"/>
  <c r="BI14" i="23"/>
  <c r="AN14" i="23"/>
  <c r="AN52" i="23" s="1"/>
  <c r="AE52" i="23"/>
  <c r="T69" i="26"/>
  <c r="U31" i="26"/>
  <c r="V31" i="26" s="1"/>
  <c r="T29" i="26"/>
  <c r="AM51" i="24"/>
  <c r="S67" i="26"/>
  <c r="AV66" i="27"/>
  <c r="BC28" i="27"/>
  <c r="BC66" i="27" s="1"/>
  <c r="AK31" i="25"/>
  <c r="AS31" i="25"/>
  <c r="Z69" i="25"/>
  <c r="Z29" i="25"/>
  <c r="Z53" i="23"/>
  <c r="AS15" i="23"/>
  <c r="BF15" i="23"/>
  <c r="AH15" i="23"/>
  <c r="AH53" i="23" s="1"/>
  <c r="AK15" i="23"/>
  <c r="CF64" i="27"/>
  <c r="CF25" i="27"/>
  <c r="CF63" i="27" s="1"/>
  <c r="BQ15" i="26"/>
  <c r="BQ53" i="26" s="1"/>
  <c r="BJ53" i="26"/>
  <c r="AA71" i="25"/>
  <c r="AL33" i="25"/>
  <c r="AL71" i="25" s="1"/>
  <c r="BG33" i="25"/>
  <c r="N9" i="26"/>
  <c r="E47" i="26"/>
  <c r="P9" i="26"/>
  <c r="O9" i="26"/>
  <c r="O47" i="26" s="1"/>
  <c r="V47" i="26"/>
  <c r="AF67" i="23"/>
  <c r="X51" i="25"/>
  <c r="AJ13" i="25"/>
  <c r="BF13" i="25"/>
  <c r="AR13" i="25"/>
  <c r="AH13" i="25"/>
  <c r="AH51" i="25" s="1"/>
  <c r="X12" i="25"/>
  <c r="T53" i="25"/>
  <c r="U15" i="25"/>
  <c r="U53" i="25" s="1"/>
  <c r="AU58" i="27"/>
  <c r="BB20" i="27"/>
  <c r="BB58" i="27" s="1"/>
  <c r="BK20" i="23"/>
  <c r="BK58" i="23" s="1"/>
  <c r="BG58" i="23"/>
  <c r="BN20" i="23"/>
  <c r="Z14" i="25"/>
  <c r="T14" i="25"/>
  <c r="P52" i="25"/>
  <c r="BI54" i="23"/>
  <c r="BP16" i="23"/>
  <c r="BP54" i="23" s="1"/>
  <c r="BG15" i="24"/>
  <c r="AA53" i="24"/>
  <c r="AL15" i="24"/>
  <c r="AL53" i="24" s="1"/>
  <c r="AV65" i="26"/>
  <c r="BC27" i="26"/>
  <c r="BC65" i="26" s="1"/>
  <c r="BQ31" i="25"/>
  <c r="BJ69" i="25"/>
  <c r="BJ29" i="25"/>
  <c r="BH69" i="25"/>
  <c r="BO31" i="25"/>
  <c r="BO69" i="25" s="1"/>
  <c r="F45" i="26"/>
  <c r="S7" i="26"/>
  <c r="Q7" i="26"/>
  <c r="R7" i="26"/>
  <c r="BI51" i="23"/>
  <c r="BP13" i="23"/>
  <c r="BJ53" i="23"/>
  <c r="BQ15" i="23"/>
  <c r="BQ53" i="23" s="1"/>
  <c r="BO20" i="25"/>
  <c r="BO58" i="25" s="1"/>
  <c r="BH58" i="25"/>
  <c r="BB16" i="25"/>
  <c r="BB54" i="25" s="1"/>
  <c r="AU54" i="25"/>
  <c r="BJ54" i="25"/>
  <c r="BQ16" i="25"/>
  <c r="BQ54" i="25" s="1"/>
  <c r="D48" i="27"/>
  <c r="J10" i="27"/>
  <c r="J48" i="27" s="1"/>
  <c r="BB15" i="25"/>
  <c r="BB53" i="25" s="1"/>
  <c r="AU53" i="25"/>
  <c r="CG64" i="27"/>
  <c r="CG25" i="27"/>
  <c r="CG63" i="27" s="1"/>
  <c r="BH70" i="24"/>
  <c r="BO32" i="24"/>
  <c r="BO70" i="24" s="1"/>
  <c r="BB16" i="24"/>
  <c r="BB54" i="24" s="1"/>
  <c r="AU54" i="24"/>
  <c r="BJ54" i="24"/>
  <c r="BQ16" i="24"/>
  <c r="BQ54" i="24" s="1"/>
  <c r="BD30" i="24"/>
  <c r="AY68" i="24"/>
  <c r="BH58" i="23"/>
  <c r="BO20" i="23"/>
  <c r="BO58" i="23" s="1"/>
  <c r="BI71" i="24"/>
  <c r="BP33" i="24"/>
  <c r="BP71" i="24" s="1"/>
  <c r="AU54" i="27"/>
  <c r="BB16" i="27"/>
  <c r="BB54" i="27" s="1"/>
  <c r="AU69" i="26"/>
  <c r="BB31" i="26"/>
  <c r="BB69" i="26" s="1"/>
  <c r="R67" i="27"/>
  <c r="AV71" i="27"/>
  <c r="BC33" i="27"/>
  <c r="BC71" i="27" s="1"/>
  <c r="BW57" i="27"/>
  <c r="CE19" i="27"/>
  <c r="BW18" i="27"/>
  <c r="T69" i="25"/>
  <c r="U31" i="25"/>
  <c r="V31" i="25" s="1"/>
  <c r="T29" i="25"/>
  <c r="T51" i="27"/>
  <c r="U13" i="27"/>
  <c r="Z55" i="23"/>
  <c r="AK17" i="23"/>
  <c r="AS17" i="23"/>
  <c r="BF17" i="23"/>
  <c r="AH17" i="23"/>
  <c r="AH55" i="23" s="1"/>
  <c r="BM68" i="23"/>
  <c r="BK68" i="26"/>
  <c r="AT69" i="27"/>
  <c r="BA31" i="27"/>
  <c r="BA69" i="27" s="1"/>
  <c r="Y51" i="25"/>
  <c r="AK13" i="25"/>
  <c r="Y12" i="25"/>
  <c r="Y50" i="25" s="1"/>
  <c r="AV53" i="25"/>
  <c r="BC15" i="25"/>
  <c r="BC53" i="25" s="1"/>
  <c r="BU70" i="27"/>
  <c r="CC32" i="27"/>
  <c r="CC70" i="27" s="1"/>
  <c r="N67" i="23"/>
  <c r="BQ68" i="27"/>
  <c r="R67" i="26"/>
  <c r="BB68" i="23"/>
  <c r="BH71" i="23"/>
  <c r="BO33" i="23"/>
  <c r="BO71" i="23" s="1"/>
  <c r="AH19" i="24"/>
  <c r="AH57" i="24" s="1"/>
  <c r="AB18" i="24"/>
  <c r="AL19" i="24"/>
  <c r="AT19" i="24"/>
  <c r="AB57" i="24"/>
  <c r="BG19" i="24"/>
  <c r="AN51" i="27"/>
  <c r="BJ55" i="23"/>
  <c r="BQ17" i="23"/>
  <c r="BQ55" i="23" s="1"/>
  <c r="AV65" i="25"/>
  <c r="BC27" i="25"/>
  <c r="BC65" i="25" s="1"/>
  <c r="AU53" i="26"/>
  <c r="BB15" i="26"/>
  <c r="BB53" i="26" s="1"/>
  <c r="AB70" i="24"/>
  <c r="AT32" i="24"/>
  <c r="AK33" i="25"/>
  <c r="AS33" i="25"/>
  <c r="Z71" i="25"/>
  <c r="BF33" i="25"/>
  <c r="AH33" i="25"/>
  <c r="AH71" i="25" s="1"/>
  <c r="I47" i="25"/>
  <c r="AG9" i="25"/>
  <c r="AF9" i="25"/>
  <c r="AE9" i="25"/>
  <c r="H47" i="25"/>
  <c r="AV54" i="24"/>
  <c r="BC16" i="24"/>
  <c r="BC54" i="24" s="1"/>
  <c r="BB17" i="25"/>
  <c r="BB55" i="25" s="1"/>
  <c r="AU55" i="25"/>
  <c r="BJ55" i="25"/>
  <c r="BQ17" i="25"/>
  <c r="BQ55" i="25" s="1"/>
  <c r="BC32" i="23"/>
  <c r="BC70" i="23" s="1"/>
  <c r="AV70" i="23"/>
  <c r="AN14" i="25"/>
  <c r="AN52" i="25" s="1"/>
  <c r="AE52" i="25"/>
  <c r="BI14" i="25"/>
  <c r="AA14" i="25"/>
  <c r="R12" i="25"/>
  <c r="R50" i="25" s="1"/>
  <c r="R52" i="25"/>
  <c r="AV54" i="23"/>
  <c r="BC16" i="23"/>
  <c r="BC54" i="23" s="1"/>
  <c r="H45" i="25"/>
  <c r="AE7" i="25"/>
  <c r="AF7" i="25"/>
  <c r="Q7" i="25"/>
  <c r="F45" i="25"/>
  <c r="R7" i="25"/>
  <c r="S7" i="25"/>
  <c r="AM51" i="27"/>
  <c r="AM12" i="27"/>
  <c r="AM50" i="27" s="1"/>
  <c r="BP32" i="25"/>
  <c r="BP70" i="25" s="1"/>
  <c r="BI70" i="25"/>
  <c r="AU71" i="26"/>
  <c r="BB33" i="26"/>
  <c r="BB71" i="26" s="1"/>
  <c r="Y64" i="27"/>
  <c r="AK26" i="27"/>
  <c r="Y25" i="27"/>
  <c r="BF26" i="27"/>
  <c r="AR26" i="27"/>
  <c r="AH26" i="27"/>
  <c r="AH64" i="27" s="1"/>
  <c r="BH69" i="24"/>
  <c r="BO31" i="24"/>
  <c r="BO69" i="24" s="1"/>
  <c r="T51" i="26"/>
  <c r="U13" i="26"/>
  <c r="AC10" i="26"/>
  <c r="G48" i="26"/>
  <c r="AD10" i="26"/>
  <c r="P10" i="26"/>
  <c r="E48" i="26"/>
  <c r="O10" i="26"/>
  <c r="O48" i="26" s="1"/>
  <c r="N10" i="26"/>
  <c r="AU71" i="25"/>
  <c r="BB33" i="25"/>
  <c r="BB71" i="25" s="1"/>
  <c r="BA27" i="24"/>
  <c r="BA65" i="24" s="1"/>
  <c r="AT65" i="24"/>
  <c r="AT51" i="25"/>
  <c r="BA13" i="25"/>
  <c r="BH53" i="25"/>
  <c r="BO15" i="25"/>
  <c r="BO53" i="25" s="1"/>
  <c r="T64" i="25"/>
  <c r="T25" i="25"/>
  <c r="T63" i="25" s="1"/>
  <c r="U26" i="25"/>
  <c r="BD30" i="25"/>
  <c r="AY68" i="25"/>
  <c r="T54" i="23"/>
  <c r="U16" i="23"/>
  <c r="U54" i="23" s="1"/>
  <c r="CD65" i="27"/>
  <c r="CH27" i="27"/>
  <c r="CH65" i="27" s="1"/>
  <c r="AU66" i="24"/>
  <c r="BB28" i="24"/>
  <c r="BB66" i="24" s="1"/>
  <c r="U57" i="26"/>
  <c r="U18" i="26"/>
  <c r="U56" i="26" s="1"/>
  <c r="BI55" i="27"/>
  <c r="BP17" i="27"/>
  <c r="BP55" i="27" s="1"/>
  <c r="BJ66" i="26"/>
  <c r="BQ28" i="26"/>
  <c r="BQ66" i="26" s="1"/>
  <c r="AA55" i="26"/>
  <c r="AL17" i="26"/>
  <c r="AL55" i="26" s="1"/>
  <c r="BG17" i="26"/>
  <c r="Y64" i="26"/>
  <c r="BF26" i="26"/>
  <c r="AR26" i="26"/>
  <c r="AH26" i="26"/>
  <c r="AH64" i="26" s="1"/>
  <c r="Y25" i="26"/>
  <c r="AK26" i="26"/>
  <c r="Z70" i="24"/>
  <c r="AS32" i="24"/>
  <c r="V49" i="27"/>
  <c r="AE11" i="23"/>
  <c r="H49" i="23"/>
  <c r="AF11" i="23"/>
  <c r="V49" i="23"/>
  <c r="BH54" i="24"/>
  <c r="BO16" i="24"/>
  <c r="BO54" i="24" s="1"/>
  <c r="BO31" i="23"/>
  <c r="BO69" i="23" s="1"/>
  <c r="BH69" i="23"/>
  <c r="CG29" i="27"/>
  <c r="BG58" i="27"/>
  <c r="BN20" i="27"/>
  <c r="BK20" i="27"/>
  <c r="BK58" i="27" s="1"/>
  <c r="BY52" i="27"/>
  <c r="CG14" i="27"/>
  <c r="CG52" i="27" s="1"/>
  <c r="AD52" i="27"/>
  <c r="AU14" i="27"/>
  <c r="BJ69" i="26"/>
  <c r="BQ31" i="26"/>
  <c r="BJ29" i="26"/>
  <c r="BU71" i="27"/>
  <c r="CC33" i="27"/>
  <c r="BZ33" i="27"/>
  <c r="BZ71" i="27" s="1"/>
  <c r="AN19" i="23"/>
  <c r="AE57" i="23"/>
  <c r="BI19" i="23"/>
  <c r="AE18" i="23"/>
  <c r="AE56" i="23" s="1"/>
  <c r="AB51" i="27"/>
  <c r="BG13" i="27"/>
  <c r="AB12" i="27"/>
  <c r="AB50" i="27" s="1"/>
  <c r="AL13" i="27"/>
  <c r="AT13" i="27"/>
  <c r="BU55" i="27"/>
  <c r="BZ17" i="27"/>
  <c r="BZ55" i="27" s="1"/>
  <c r="CC17" i="27"/>
  <c r="N67" i="25"/>
  <c r="BB68" i="25"/>
  <c r="BB27" i="24"/>
  <c r="BB65" i="24" s="1"/>
  <c r="AU65" i="24"/>
  <c r="X69" i="27"/>
  <c r="BF31" i="27"/>
  <c r="AR31" i="27"/>
  <c r="AH31" i="27"/>
  <c r="AH69" i="27" s="1"/>
  <c r="AJ31" i="27"/>
  <c r="X29" i="27"/>
  <c r="AT26" i="25"/>
  <c r="AB64" i="25"/>
  <c r="AB25" i="25"/>
  <c r="AB63" i="25" s="1"/>
  <c r="Z70" i="23"/>
  <c r="AS32" i="23"/>
  <c r="AB67" i="26"/>
  <c r="AG52" i="23"/>
  <c r="BJ14" i="23"/>
  <c r="BJ12" i="23" s="1"/>
  <c r="BJ50" i="23" s="1"/>
  <c r="AO14" i="23"/>
  <c r="AO52" i="23" s="1"/>
  <c r="AA14" i="23"/>
  <c r="R52" i="23"/>
  <c r="R12" i="23"/>
  <c r="R50" i="23" s="1"/>
  <c r="AV55" i="24"/>
  <c r="BC17" i="24"/>
  <c r="BC55" i="24" s="1"/>
  <c r="AP20" i="26"/>
  <c r="AP58" i="26" s="1"/>
  <c r="AL58" i="26"/>
  <c r="BC28" i="23"/>
  <c r="BC66" i="23" s="1"/>
  <c r="AV66" i="23"/>
  <c r="AL68" i="23"/>
  <c r="BI71" i="26"/>
  <c r="BP33" i="26"/>
  <c r="BP71" i="26" s="1"/>
  <c r="T54" i="25"/>
  <c r="U16" i="25"/>
  <c r="U54" i="25" s="1"/>
  <c r="BO15" i="26"/>
  <c r="BO53" i="26" s="1"/>
  <c r="BH53" i="26"/>
  <c r="BC32" i="24"/>
  <c r="BC70" i="24" s="1"/>
  <c r="AV70" i="24"/>
  <c r="BI58" i="24"/>
  <c r="BP20" i="24"/>
  <c r="BP58" i="24" s="1"/>
  <c r="I47" i="24"/>
  <c r="AG9" i="24"/>
  <c r="D47" i="24"/>
  <c r="J9" i="24"/>
  <c r="J47" i="24" s="1"/>
  <c r="AV69" i="27"/>
  <c r="BC31" i="27"/>
  <c r="BC69" i="27" s="1"/>
  <c r="AO51" i="25"/>
  <c r="BI58" i="23"/>
  <c r="BP20" i="23"/>
  <c r="BP58" i="23" s="1"/>
  <c r="BU54" i="27"/>
  <c r="CC16" i="27"/>
  <c r="BZ16" i="27"/>
  <c r="BZ54" i="27" s="1"/>
  <c r="AV69" i="26"/>
  <c r="BC31" i="26"/>
  <c r="AV29" i="26"/>
  <c r="BG69" i="26"/>
  <c r="BN31" i="26"/>
  <c r="BN69" i="26" s="1"/>
  <c r="AA25" i="24"/>
  <c r="AA63" i="24" s="1"/>
  <c r="BG26" i="24"/>
  <c r="AA64" i="24"/>
  <c r="AL26" i="24"/>
  <c r="AB54" i="26"/>
  <c r="AT16" i="26"/>
  <c r="T65" i="26"/>
  <c r="U27" i="26"/>
  <c r="U65" i="26" s="1"/>
  <c r="G45" i="24"/>
  <c r="AD7" i="24"/>
  <c r="AC7" i="24"/>
  <c r="J7" i="24"/>
  <c r="D45" i="24"/>
  <c r="CE51" i="27"/>
  <c r="Z51" i="26"/>
  <c r="AS13" i="26"/>
  <c r="H48" i="25"/>
  <c r="AE10" i="25"/>
  <c r="AF10" i="25"/>
  <c r="AG10" i="25"/>
  <c r="I48" i="25"/>
  <c r="T65" i="24"/>
  <c r="U27" i="24"/>
  <c r="U65" i="24" s="1"/>
  <c r="AK31" i="23"/>
  <c r="Z69" i="23"/>
  <c r="AS31" i="23"/>
  <c r="Z29" i="23"/>
  <c r="AV70" i="27"/>
  <c r="BC32" i="27"/>
  <c r="BC70" i="27" s="1"/>
  <c r="AD52" i="26"/>
  <c r="AU14" i="26"/>
  <c r="J57" i="26"/>
  <c r="J18" i="26"/>
  <c r="J56" i="26" s="1"/>
  <c r="CG51" i="27"/>
  <c r="AT51" i="23"/>
  <c r="BA13" i="23"/>
  <c r="AA64" i="23"/>
  <c r="AL26" i="23"/>
  <c r="AA25" i="23"/>
  <c r="AA63" i="23" s="1"/>
  <c r="BG26" i="23"/>
  <c r="AU29" i="27"/>
  <c r="AV51" i="26"/>
  <c r="BC13" i="26"/>
  <c r="AM64" i="26"/>
  <c r="AM25" i="26"/>
  <c r="AM63" i="26" s="1"/>
  <c r="BA20" i="24"/>
  <c r="AT58" i="24"/>
  <c r="AW20" i="24"/>
  <c r="AW58" i="24" s="1"/>
  <c r="J11" i="26"/>
  <c r="J49" i="26" s="1"/>
  <c r="D49" i="26"/>
  <c r="I49" i="26"/>
  <c r="AG11" i="26"/>
  <c r="AO69" i="23"/>
  <c r="AO29" i="23"/>
  <c r="BH51" i="25"/>
  <c r="BO13" i="25"/>
  <c r="AD52" i="24"/>
  <c r="AU14" i="24"/>
  <c r="BC68" i="27"/>
  <c r="BI71" i="27"/>
  <c r="BP33" i="27"/>
  <c r="BP71" i="27" s="1"/>
  <c r="BJ65" i="26"/>
  <c r="BQ27" i="26"/>
  <c r="BQ65" i="26" s="1"/>
  <c r="AG57" i="27"/>
  <c r="AO19" i="27"/>
  <c r="BJ19" i="27"/>
  <c r="AG18" i="27"/>
  <c r="AG56" i="27" s="1"/>
  <c r="AU12" i="23"/>
  <c r="AU50" i="23" s="1"/>
  <c r="AU51" i="23"/>
  <c r="BB13" i="23"/>
  <c r="BG58" i="25"/>
  <c r="BN20" i="25"/>
  <c r="BK20" i="25"/>
  <c r="BK58" i="25" s="1"/>
  <c r="BO13" i="26"/>
  <c r="BH12" i="26"/>
  <c r="BH50" i="26" s="1"/>
  <c r="BH51" i="26"/>
  <c r="Z53" i="26"/>
  <c r="BF15" i="26"/>
  <c r="AH15" i="26"/>
  <c r="AH53" i="26" s="1"/>
  <c r="AK15" i="26"/>
  <c r="AS15" i="26"/>
  <c r="AO64" i="26"/>
  <c r="AO25" i="26"/>
  <c r="AO63" i="26" s="1"/>
  <c r="BB68" i="24"/>
  <c r="BO27" i="24"/>
  <c r="BO65" i="24" s="1"/>
  <c r="BH65" i="24"/>
  <c r="BP15" i="25"/>
  <c r="BP53" i="25" s="1"/>
  <c r="BI53" i="25"/>
  <c r="T55" i="25"/>
  <c r="U17" i="25"/>
  <c r="U55" i="25" s="1"/>
  <c r="BH70" i="27"/>
  <c r="BO32" i="27"/>
  <c r="BO70" i="27" s="1"/>
  <c r="AS68" i="23"/>
  <c r="AZ30" i="23"/>
  <c r="BF68" i="27"/>
  <c r="BM30" i="27"/>
  <c r="BK30" i="27"/>
  <c r="AU64" i="24"/>
  <c r="BB26" i="24"/>
  <c r="AU25" i="24"/>
  <c r="AU63" i="24" s="1"/>
  <c r="AD57" i="24"/>
  <c r="AU19" i="24"/>
  <c r="AD18" i="24"/>
  <c r="AD56" i="24" s="1"/>
  <c r="T12" i="23"/>
  <c r="T50" i="23" s="1"/>
  <c r="T51" i="23"/>
  <c r="U13" i="23"/>
  <c r="BH55" i="23"/>
  <c r="BO17" i="23"/>
  <c r="BO55" i="23" s="1"/>
  <c r="BA27" i="25"/>
  <c r="BA65" i="25" s="1"/>
  <c r="AT65" i="25"/>
  <c r="BI70" i="24"/>
  <c r="BP32" i="24"/>
  <c r="BP70" i="24" s="1"/>
  <c r="BG32" i="24"/>
  <c r="AA70" i="24"/>
  <c r="AL32" i="24"/>
  <c r="AA29" i="24"/>
  <c r="C46" i="24"/>
  <c r="H8" i="24"/>
  <c r="D8" i="24"/>
  <c r="D6" i="24" s="1"/>
  <c r="D44" i="24" s="1"/>
  <c r="E8" i="24"/>
  <c r="I8" i="24"/>
  <c r="I6" i="24" s="1"/>
  <c r="G8" i="24"/>
  <c r="V8" i="24"/>
  <c r="V6" i="24" s="1"/>
  <c r="V44" i="24" s="1"/>
  <c r="F8" i="24"/>
  <c r="G47" i="27"/>
  <c r="AD9" i="27"/>
  <c r="BW9" i="27"/>
  <c r="AC9" i="27"/>
  <c r="E47" i="23"/>
  <c r="N9" i="23"/>
  <c r="P9" i="23"/>
  <c r="O9" i="23"/>
  <c r="O47" i="23" s="1"/>
  <c r="Q9" i="23"/>
  <c r="Q47" i="23" s="1"/>
  <c r="F47" i="23"/>
  <c r="R9" i="23"/>
  <c r="S9" i="23"/>
  <c r="S47" i="23" s="1"/>
  <c r="X70" i="27"/>
  <c r="AJ32" i="27"/>
  <c r="BF32" i="27"/>
  <c r="BF29" i="27" s="1"/>
  <c r="AR32" i="27"/>
  <c r="AH32" i="27"/>
  <c r="AH70" i="27" s="1"/>
  <c r="BJ65" i="27"/>
  <c r="BQ27" i="27"/>
  <c r="BQ65" i="27" s="1"/>
  <c r="BI54" i="26"/>
  <c r="BP16" i="26"/>
  <c r="BP54" i="26" s="1"/>
  <c r="AV19" i="25"/>
  <c r="AF18" i="25"/>
  <c r="AF56" i="25" s="1"/>
  <c r="AF57" i="25"/>
  <c r="AU69" i="25"/>
  <c r="BB31" i="25"/>
  <c r="BB69" i="25" s="1"/>
  <c r="V45" i="27"/>
  <c r="V6" i="27"/>
  <c r="V44" i="27" s="1"/>
  <c r="I45" i="27"/>
  <c r="AG7" i="27"/>
  <c r="I6" i="27"/>
  <c r="I44" i="27" s="1"/>
  <c r="BY7" i="27"/>
  <c r="S7" i="23"/>
  <c r="F6" i="23"/>
  <c r="F44" i="23" s="1"/>
  <c r="F45" i="23"/>
  <c r="R7" i="23"/>
  <c r="Q7" i="23"/>
  <c r="I45" i="23"/>
  <c r="AG7" i="23"/>
  <c r="I6" i="23"/>
  <c r="P10" i="24"/>
  <c r="E48" i="24"/>
  <c r="N10" i="24"/>
  <c r="O10" i="24"/>
  <c r="O48" i="24" s="1"/>
  <c r="Q10" i="24"/>
  <c r="Q48" i="24" s="1"/>
  <c r="F48" i="24"/>
  <c r="R10" i="24"/>
  <c r="S10" i="24"/>
  <c r="S48" i="24" s="1"/>
  <c r="G48" i="23"/>
  <c r="AC10" i="23"/>
  <c r="AD10" i="23"/>
  <c r="D48" i="23"/>
  <c r="J10" i="23"/>
  <c r="J48" i="23" s="1"/>
  <c r="AV65" i="24"/>
  <c r="BC27" i="24"/>
  <c r="BC65" i="24" s="1"/>
  <c r="AV51" i="25"/>
  <c r="BC13" i="25"/>
  <c r="T71" i="24"/>
  <c r="U33" i="24"/>
  <c r="U71" i="24" s="1"/>
  <c r="BH54" i="23"/>
  <c r="BO16" i="23"/>
  <c r="BO54" i="23" s="1"/>
  <c r="AT65" i="23"/>
  <c r="BA27" i="23"/>
  <c r="BA65" i="23" s="1"/>
  <c r="BP27" i="23"/>
  <c r="BP65" i="23" s="1"/>
  <c r="BI65" i="23"/>
  <c r="AD57" i="26"/>
  <c r="AU19" i="26"/>
  <c r="AD18" i="26"/>
  <c r="AD56" i="26" s="1"/>
  <c r="BJ51" i="27"/>
  <c r="BQ13" i="27"/>
  <c r="BJ64" i="23"/>
  <c r="BQ26" i="23"/>
  <c r="BJ25" i="23"/>
  <c r="BJ63" i="23" s="1"/>
  <c r="BI12" i="26"/>
  <c r="BI50" i="26" s="1"/>
  <c r="BI51" i="26"/>
  <c r="BP13" i="26"/>
  <c r="AB55" i="26"/>
  <c r="AT17" i="26"/>
  <c r="V49" i="25"/>
  <c r="D49" i="25"/>
  <c r="J11" i="25"/>
  <c r="J49" i="25" s="1"/>
  <c r="BI58" i="27"/>
  <c r="BP20" i="27"/>
  <c r="BP58" i="27" s="1"/>
  <c r="BX52" i="27"/>
  <c r="CF14" i="27"/>
  <c r="CF52" i="27" s="1"/>
  <c r="BN68" i="26"/>
  <c r="AL68" i="27"/>
  <c r="AS33" i="23"/>
  <c r="AS29" i="23" s="1"/>
  <c r="BF33" i="23"/>
  <c r="AH33" i="23"/>
  <c r="AH71" i="23" s="1"/>
  <c r="Z71" i="23"/>
  <c r="AK33" i="23"/>
  <c r="BH51" i="23"/>
  <c r="BO13" i="23"/>
  <c r="AV54" i="25"/>
  <c r="BC16" i="25"/>
  <c r="BC54" i="25" s="1"/>
  <c r="BI66" i="26"/>
  <c r="BP28" i="26"/>
  <c r="BP66" i="26" s="1"/>
  <c r="BF31" i="23"/>
  <c r="AR31" i="23"/>
  <c r="AH31" i="23"/>
  <c r="X69" i="23"/>
  <c r="X29" i="23"/>
  <c r="AJ31" i="23"/>
  <c r="AA25" i="25"/>
  <c r="AA63" i="25" s="1"/>
  <c r="BG26" i="25"/>
  <c r="AA64" i="25"/>
  <c r="AL26" i="25"/>
  <c r="O67" i="23"/>
  <c r="L67" i="26"/>
  <c r="L34" i="26"/>
  <c r="AE67" i="25"/>
  <c r="AU55" i="27"/>
  <c r="BB17" i="27"/>
  <c r="BB55" i="27" s="1"/>
  <c r="BH29" i="27"/>
  <c r="BP27" i="25"/>
  <c r="BP65" i="25" s="1"/>
  <c r="BI65" i="25"/>
  <c r="BG27" i="25"/>
  <c r="AS27" i="25"/>
  <c r="AH27" i="25"/>
  <c r="AH65" i="25" s="1"/>
  <c r="AL27" i="25"/>
  <c r="AA65" i="25"/>
  <c r="AG67" i="24"/>
  <c r="Q67" i="24"/>
  <c r="AU58" i="24"/>
  <c r="BB20" i="24"/>
  <c r="BB58" i="24" s="1"/>
  <c r="J9" i="26"/>
  <c r="J47" i="26" s="1"/>
  <c r="D47" i="26"/>
  <c r="I47" i="26"/>
  <c r="AG9" i="26"/>
  <c r="AS15" i="25"/>
  <c r="BF15" i="25"/>
  <c r="AH15" i="25"/>
  <c r="AH53" i="25" s="1"/>
  <c r="Z53" i="25"/>
  <c r="AK15" i="25"/>
  <c r="BP15" i="24"/>
  <c r="BP53" i="24" s="1"/>
  <c r="BI53" i="24"/>
  <c r="T55" i="24"/>
  <c r="U17" i="24"/>
  <c r="U55" i="24" s="1"/>
  <c r="Z70" i="26"/>
  <c r="AS32" i="26"/>
  <c r="U57" i="25"/>
  <c r="U18" i="25"/>
  <c r="U56" i="25" s="1"/>
  <c r="P7" i="26"/>
  <c r="E45" i="26"/>
  <c r="O7" i="26"/>
  <c r="N7" i="26"/>
  <c r="Z53" i="27"/>
  <c r="AK15" i="27"/>
  <c r="BF15" i="27"/>
  <c r="AH15" i="27"/>
  <c r="AH53" i="27" s="1"/>
  <c r="AS15" i="27"/>
  <c r="AT68" i="23"/>
  <c r="BA30" i="23"/>
  <c r="H48" i="27"/>
  <c r="AF10" i="27"/>
  <c r="AE10" i="27"/>
  <c r="BX10" i="27"/>
  <c r="BP13" i="25"/>
  <c r="BI12" i="25"/>
  <c r="BI50" i="25" s="1"/>
  <c r="BI51" i="25"/>
  <c r="BJ53" i="25"/>
  <c r="BQ15" i="25"/>
  <c r="BQ53" i="25" s="1"/>
  <c r="J67" i="27"/>
  <c r="S12" i="26"/>
  <c r="S50" i="26" s="1"/>
  <c r="S52" i="26"/>
  <c r="T53" i="24"/>
  <c r="U15" i="24"/>
  <c r="U53" i="24" s="1"/>
  <c r="BI55" i="23"/>
  <c r="BP17" i="23"/>
  <c r="BP55" i="23" s="1"/>
  <c r="T69" i="24"/>
  <c r="U31" i="24"/>
  <c r="V31" i="24" s="1"/>
  <c r="T29" i="24"/>
  <c r="D49" i="24"/>
  <c r="J11" i="24"/>
  <c r="J49" i="24" s="1"/>
  <c r="G48" i="27"/>
  <c r="AD10" i="27"/>
  <c r="BW10" i="27"/>
  <c r="AC10" i="27"/>
  <c r="BU69" i="27"/>
  <c r="CC31" i="27"/>
  <c r="CC69" i="27" s="1"/>
  <c r="BM68" i="25"/>
  <c r="Q67" i="25"/>
  <c r="N11" i="24"/>
  <c r="E49" i="24"/>
  <c r="Z51" i="23"/>
  <c r="AS13" i="23"/>
  <c r="Z12" i="23"/>
  <c r="Z50" i="23" s="1"/>
  <c r="O67" i="25"/>
  <c r="CC68" i="27"/>
  <c r="CH30" i="27"/>
  <c r="T66" i="24"/>
  <c r="U28" i="24"/>
  <c r="U66" i="24" s="1"/>
  <c r="BJ64" i="24"/>
  <c r="BQ26" i="24"/>
  <c r="BJ25" i="24"/>
  <c r="BJ63" i="24" s="1"/>
  <c r="AM64" i="24"/>
  <c r="AM25" i="24"/>
  <c r="AM63" i="24" s="1"/>
  <c r="AA70" i="26"/>
  <c r="BG32" i="26"/>
  <c r="AL32" i="26"/>
  <c r="AA29" i="26"/>
  <c r="AV19" i="24"/>
  <c r="AF18" i="24"/>
  <c r="AF56" i="24" s="1"/>
  <c r="AF57" i="24"/>
  <c r="AM67" i="27"/>
  <c r="AV71" i="26"/>
  <c r="BC33" i="26"/>
  <c r="BC71" i="26" s="1"/>
  <c r="G47" i="25"/>
  <c r="AC9" i="25"/>
  <c r="AD9" i="25"/>
  <c r="BC20" i="23"/>
  <c r="BC58" i="23" s="1"/>
  <c r="AV58" i="23"/>
  <c r="S52" i="25"/>
  <c r="S12" i="25"/>
  <c r="S50" i="25" s="1"/>
  <c r="AE67" i="26"/>
  <c r="BI65" i="26"/>
  <c r="BP27" i="26"/>
  <c r="BP65" i="26" s="1"/>
  <c r="BJ19" i="25"/>
  <c r="AG57" i="25"/>
  <c r="AO19" i="25"/>
  <c r="AG18" i="25"/>
  <c r="AG56" i="25" s="1"/>
  <c r="J7" i="25"/>
  <c r="D45" i="25"/>
  <c r="AG7" i="25"/>
  <c r="I45" i="25"/>
  <c r="AV55" i="26"/>
  <c r="BC17" i="26"/>
  <c r="BC55" i="26" s="1"/>
  <c r="AV51" i="23"/>
  <c r="BC13" i="23"/>
  <c r="BJ58" i="25"/>
  <c r="BQ20" i="25"/>
  <c r="BQ58" i="25" s="1"/>
  <c r="BF13" i="26"/>
  <c r="AR13" i="26"/>
  <c r="AH13" i="26"/>
  <c r="AH51" i="26" s="1"/>
  <c r="X12" i="26"/>
  <c r="X51" i="26"/>
  <c r="AJ13" i="26"/>
  <c r="V48" i="26"/>
  <c r="AG10" i="26"/>
  <c r="I48" i="26"/>
  <c r="AV66" i="25"/>
  <c r="BC28" i="25"/>
  <c r="BC66" i="25" s="1"/>
  <c r="AL51" i="25"/>
  <c r="AK26" i="25"/>
  <c r="Y64" i="25"/>
  <c r="BF26" i="25"/>
  <c r="AR26" i="25"/>
  <c r="AH26" i="25"/>
  <c r="AH64" i="25" s="1"/>
  <c r="Y25" i="25"/>
  <c r="BA32" i="23"/>
  <c r="BA70" i="23" s="1"/>
  <c r="AT70" i="23"/>
  <c r="AP68" i="25"/>
  <c r="AU54" i="23"/>
  <c r="BB16" i="23"/>
  <c r="BB54" i="23" s="1"/>
  <c r="T54" i="26"/>
  <c r="U16" i="26"/>
  <c r="U54" i="26" s="1"/>
  <c r="AF57" i="26"/>
  <c r="AV19" i="26"/>
  <c r="AF18" i="26"/>
  <c r="AF56" i="26" s="1"/>
  <c r="BB28" i="23"/>
  <c r="BB66" i="23" s="1"/>
  <c r="AU66" i="23"/>
  <c r="AU53" i="27"/>
  <c r="BB15" i="27"/>
  <c r="BB53" i="27" s="1"/>
  <c r="BJ55" i="27"/>
  <c r="BQ17" i="27"/>
  <c r="BQ55" i="27" s="1"/>
  <c r="BJ51" i="26"/>
  <c r="BQ13" i="26"/>
  <c r="O67" i="24"/>
  <c r="E49" i="27"/>
  <c r="N11" i="27"/>
  <c r="G49" i="27"/>
  <c r="AC11" i="27"/>
  <c r="BW11" i="27"/>
  <c r="AD11" i="27"/>
  <c r="I49" i="23"/>
  <c r="AG11" i="23"/>
  <c r="G49" i="23"/>
  <c r="AC11" i="23"/>
  <c r="AD11" i="23"/>
  <c r="BJ64" i="25"/>
  <c r="BQ26" i="25"/>
  <c r="BJ25" i="25"/>
  <c r="BJ63" i="25" s="1"/>
  <c r="AM64" i="25"/>
  <c r="AM25" i="25"/>
  <c r="AM63" i="25" s="1"/>
  <c r="AP68" i="24"/>
  <c r="AL58" i="27"/>
  <c r="AP20" i="27"/>
  <c r="AP58" i="27" s="1"/>
  <c r="Z14" i="24"/>
  <c r="P52" i="24"/>
  <c r="T14" i="24"/>
  <c r="BJ14" i="27"/>
  <c r="AG52" i="27"/>
  <c r="AO14" i="27"/>
  <c r="AO52" i="27" s="1"/>
  <c r="BW52" i="27"/>
  <c r="CE14" i="27"/>
  <c r="CE52" i="27" s="1"/>
  <c r="AT16" i="23"/>
  <c r="AB54" i="23"/>
  <c r="AB51" i="24"/>
  <c r="BG13" i="24"/>
  <c r="AT13" i="24"/>
  <c r="AB12" i="24"/>
  <c r="AB50" i="24" s="1"/>
  <c r="AL13" i="24"/>
  <c r="BH29" i="23"/>
  <c r="AV58" i="26"/>
  <c r="BC20" i="26"/>
  <c r="BC58" i="26" s="1"/>
  <c r="U18" i="23"/>
  <c r="U56" i="23" s="1"/>
  <c r="U57" i="23"/>
  <c r="BH66" i="27"/>
  <c r="BO28" i="27"/>
  <c r="BO66" i="27" s="1"/>
  <c r="AB53" i="27"/>
  <c r="AT15" i="27"/>
  <c r="BB32" i="25"/>
  <c r="BB70" i="25" s="1"/>
  <c r="AU70" i="25"/>
  <c r="AY68" i="23"/>
  <c r="BD30" i="23"/>
  <c r="AZ68" i="26"/>
  <c r="BG16" i="25"/>
  <c r="AA54" i="25"/>
  <c r="AL16" i="25"/>
  <c r="AL54" i="25" s="1"/>
  <c r="AE67" i="24"/>
  <c r="AL13" i="26"/>
  <c r="AT13" i="26"/>
  <c r="AB51" i="26"/>
  <c r="BG13" i="26"/>
  <c r="T69" i="27"/>
  <c r="U31" i="27"/>
  <c r="U69" i="27" s="1"/>
  <c r="Y70" i="27"/>
  <c r="AK32" i="27"/>
  <c r="AK70" i="27" s="1"/>
  <c r="AB14" i="23"/>
  <c r="AD67" i="23"/>
  <c r="BG58" i="26"/>
  <c r="BN20" i="26"/>
  <c r="BK20" i="26"/>
  <c r="BK58" i="26" s="1"/>
  <c r="AF67" i="25"/>
  <c r="CF51" i="27"/>
  <c r="BH53" i="23"/>
  <c r="BO15" i="23"/>
  <c r="BO53" i="23" s="1"/>
  <c r="T70" i="25"/>
  <c r="U32" i="25"/>
  <c r="U70" i="25" s="1"/>
  <c r="AS16" i="25"/>
  <c r="BF16" i="25"/>
  <c r="AH16" i="25"/>
  <c r="AH54" i="25" s="1"/>
  <c r="Z54" i="25"/>
  <c r="AK16" i="25"/>
  <c r="V47" i="24"/>
  <c r="AF9" i="24"/>
  <c r="H47" i="24"/>
  <c r="AE9" i="24"/>
  <c r="BI69" i="23"/>
  <c r="BP31" i="23"/>
  <c r="BI29" i="23"/>
  <c r="Z54" i="27"/>
  <c r="BF16" i="27"/>
  <c r="AH16" i="27"/>
  <c r="AH54" i="27" s="1"/>
  <c r="AS16" i="27"/>
  <c r="AK16" i="27"/>
  <c r="AN51" i="24"/>
  <c r="AB53" i="24"/>
  <c r="AT15" i="24"/>
  <c r="AN25" i="24"/>
  <c r="AN63" i="24" s="1"/>
  <c r="AN64" i="24"/>
  <c r="AB66" i="27"/>
  <c r="AT28" i="27"/>
  <c r="I45" i="24"/>
  <c r="AG7" i="24"/>
  <c r="BW12" i="27"/>
  <c r="BW50" i="27" s="1"/>
  <c r="Z64" i="23"/>
  <c r="AS26" i="23"/>
  <c r="Z25" i="23"/>
  <c r="Z63" i="23" s="1"/>
  <c r="J12" i="26"/>
  <c r="J50" i="26" s="1"/>
  <c r="G48" i="25"/>
  <c r="AD10" i="25"/>
  <c r="AC10" i="25"/>
  <c r="Q10" i="25"/>
  <c r="Q48" i="25" s="1"/>
  <c r="F48" i="25"/>
  <c r="R10" i="25"/>
  <c r="S10" i="25"/>
  <c r="S48" i="25" s="1"/>
  <c r="AA71" i="24"/>
  <c r="AL33" i="24"/>
  <c r="AL71" i="24" s="1"/>
  <c r="BG33" i="24"/>
  <c r="BJ14" i="26"/>
  <c r="AG52" i="26"/>
  <c r="AO14" i="26"/>
  <c r="AO52" i="26" s="1"/>
  <c r="AT54" i="27"/>
  <c r="BA16" i="27"/>
  <c r="BA54" i="27" s="1"/>
  <c r="Y51" i="24"/>
  <c r="AK13" i="24"/>
  <c r="Y12" i="24"/>
  <c r="Y50" i="24" s="1"/>
  <c r="BJ70" i="26"/>
  <c r="BQ32" i="26"/>
  <c r="BQ70" i="26" s="1"/>
  <c r="AG57" i="26"/>
  <c r="AO19" i="26"/>
  <c r="AG18" i="26"/>
  <c r="AG56" i="26" s="1"/>
  <c r="BJ19" i="26"/>
  <c r="BY12" i="27"/>
  <c r="BY50" i="27" s="1"/>
  <c r="BN13" i="23"/>
  <c r="BG51" i="23"/>
  <c r="BH53" i="27"/>
  <c r="BO15" i="27"/>
  <c r="BO53" i="27" s="1"/>
  <c r="BO68" i="26"/>
  <c r="C34" i="24"/>
  <c r="AB29" i="24"/>
  <c r="AP20" i="24"/>
  <c r="AP58" i="24" s="1"/>
  <c r="AL58" i="24"/>
  <c r="AF11" i="26"/>
  <c r="AE11" i="26"/>
  <c r="H49" i="26"/>
  <c r="F49" i="26"/>
  <c r="AB11" i="26"/>
  <c r="BQ31" i="23"/>
  <c r="BJ69" i="23"/>
  <c r="BJ29" i="23"/>
  <c r="AV55" i="25"/>
  <c r="BC17" i="25"/>
  <c r="BC55" i="25" s="1"/>
  <c r="AN14" i="24"/>
  <c r="AN52" i="24" s="1"/>
  <c r="AE52" i="24"/>
  <c r="BI14" i="24"/>
  <c r="P52" i="27"/>
  <c r="Z14" i="27"/>
  <c r="BU14" i="27"/>
  <c r="T14" i="27"/>
  <c r="T12" i="27" s="1"/>
  <c r="T50" i="27" s="1"/>
  <c r="BH54" i="27"/>
  <c r="BO16" i="27"/>
  <c r="BO54" i="27" s="1"/>
  <c r="AL16" i="23"/>
  <c r="AL54" i="23" s="1"/>
  <c r="BG16" i="23"/>
  <c r="AA54" i="23"/>
  <c r="BH65" i="27"/>
  <c r="BO27" i="27"/>
  <c r="BO65" i="27" s="1"/>
  <c r="Z64" i="24"/>
  <c r="AS26" i="24"/>
  <c r="Z25" i="24"/>
  <c r="Z63" i="24" s="1"/>
  <c r="BJ54" i="26"/>
  <c r="BQ16" i="26"/>
  <c r="BQ54" i="26" s="1"/>
  <c r="BQ28" i="23"/>
  <c r="BQ66" i="23" s="1"/>
  <c r="BJ66" i="23"/>
  <c r="Q12" i="27"/>
  <c r="Q50" i="27" s="1"/>
  <c r="AN64" i="23"/>
  <c r="AN25" i="23"/>
  <c r="AN63" i="23" s="1"/>
  <c r="M67" i="25"/>
  <c r="M34" i="25"/>
  <c r="P67" i="24"/>
  <c r="BG69" i="24"/>
  <c r="BN31" i="24"/>
  <c r="BN69" i="24" s="1"/>
  <c r="Q12" i="26"/>
  <c r="Q50" i="26" s="1"/>
  <c r="BJ70" i="24"/>
  <c r="BQ32" i="24"/>
  <c r="BQ70" i="24" s="1"/>
  <c r="AS17" i="25"/>
  <c r="BF17" i="25"/>
  <c r="AH17" i="25"/>
  <c r="AH55" i="25" s="1"/>
  <c r="Z55" i="25"/>
  <c r="AK17" i="25"/>
  <c r="AK68" i="27"/>
  <c r="AP30" i="27"/>
  <c r="BJ58" i="27"/>
  <c r="BQ20" i="27"/>
  <c r="BQ58" i="27" s="1"/>
  <c r="AC52" i="23"/>
  <c r="AM14" i="23"/>
  <c r="AM52" i="23" s="1"/>
  <c r="BH14" i="23"/>
  <c r="BJ54" i="27"/>
  <c r="BQ16" i="27"/>
  <c r="BQ54" i="27" s="1"/>
  <c r="BH65" i="23"/>
  <c r="BO27" i="23"/>
  <c r="BO65" i="23" s="1"/>
  <c r="T66" i="23"/>
  <c r="U28" i="23"/>
  <c r="U66" i="23" s="1"/>
  <c r="X51" i="23"/>
  <c r="AJ13" i="23"/>
  <c r="BF13" i="23"/>
  <c r="AR13" i="23"/>
  <c r="AH13" i="23"/>
  <c r="AH51" i="23" s="1"/>
  <c r="X12" i="23"/>
  <c r="BI53" i="27"/>
  <c r="BP15" i="27"/>
  <c r="BP53" i="27" s="1"/>
  <c r="BH55" i="27"/>
  <c r="BO17" i="27"/>
  <c r="BO55" i="27" s="1"/>
  <c r="AM64" i="27"/>
  <c r="AM25" i="27"/>
  <c r="AM63" i="27" s="1"/>
  <c r="T71" i="26"/>
  <c r="U33" i="26"/>
  <c r="U71" i="26" s="1"/>
  <c r="BI64" i="26"/>
  <c r="BP26" i="26"/>
  <c r="BI25" i="26"/>
  <c r="BI63" i="26" s="1"/>
  <c r="C46" i="25"/>
  <c r="H8" i="25"/>
  <c r="H6" i="25" s="1"/>
  <c r="D8" i="25"/>
  <c r="G8" i="25"/>
  <c r="V8" i="25"/>
  <c r="V6" i="25" s="1"/>
  <c r="V44" i="25" s="1"/>
  <c r="I8" i="25"/>
  <c r="E8" i="25"/>
  <c r="F8" i="25"/>
  <c r="BJ58" i="24"/>
  <c r="BQ20" i="24"/>
  <c r="BQ58" i="24" s="1"/>
  <c r="E47" i="27"/>
  <c r="O9" i="27"/>
  <c r="N9" i="27"/>
  <c r="P9" i="27"/>
  <c r="V47" i="27"/>
  <c r="H47" i="23"/>
  <c r="AE9" i="23"/>
  <c r="AF9" i="23"/>
  <c r="AD9" i="23"/>
  <c r="G47" i="23"/>
  <c r="AC9" i="23"/>
  <c r="BG16" i="24"/>
  <c r="AA54" i="24"/>
  <c r="AL16" i="24"/>
  <c r="AL54" i="24" s="1"/>
  <c r="BI69" i="27"/>
  <c r="BP31" i="27"/>
  <c r="BP69" i="27" s="1"/>
  <c r="AM14" i="25"/>
  <c r="AM52" i="25" s="1"/>
  <c r="AC52" i="25"/>
  <c r="BH14" i="25"/>
  <c r="AU70" i="26"/>
  <c r="BB32" i="26"/>
  <c r="BB70" i="26" s="1"/>
  <c r="T66" i="27"/>
  <c r="U28" i="27"/>
  <c r="U66" i="27" s="1"/>
  <c r="D45" i="27"/>
  <c r="J7" i="27"/>
  <c r="D6" i="27"/>
  <c r="D44" i="27" s="1"/>
  <c r="F45" i="27"/>
  <c r="Q7" i="27"/>
  <c r="F6" i="27"/>
  <c r="F44" i="27" s="1"/>
  <c r="BV7" i="27"/>
  <c r="S7" i="27"/>
  <c r="R7" i="27"/>
  <c r="G45" i="23"/>
  <c r="AC7" i="23"/>
  <c r="AD7" i="23"/>
  <c r="G6" i="23"/>
  <c r="G44" i="23" s="1"/>
  <c r="Y51" i="27"/>
  <c r="Y12" i="27"/>
  <c r="Y50" i="27" s="1"/>
  <c r="AK13" i="27"/>
  <c r="BH64" i="23"/>
  <c r="BO26" i="23"/>
  <c r="BH25" i="23"/>
  <c r="BH63" i="23" s="1"/>
  <c r="T25" i="23"/>
  <c r="T63" i="23" s="1"/>
  <c r="T64" i="23"/>
  <c r="U26" i="23"/>
  <c r="BH66" i="26"/>
  <c r="BO28" i="26"/>
  <c r="BO66" i="26" s="1"/>
  <c r="H48" i="24"/>
  <c r="AE10" i="24"/>
  <c r="AF10" i="24"/>
  <c r="E48" i="23"/>
  <c r="O10" i="23"/>
  <c r="O48" i="23" s="1"/>
  <c r="P10" i="23"/>
  <c r="N10" i="23"/>
  <c r="AF10" i="23"/>
  <c r="H48" i="23"/>
  <c r="AE10" i="23"/>
  <c r="T54" i="24"/>
  <c r="U16" i="24"/>
  <c r="U54" i="24" s="1"/>
  <c r="AH28" i="25"/>
  <c r="AH66" i="25" s="1"/>
  <c r="AL28" i="25"/>
  <c r="AA66" i="25"/>
  <c r="BG28" i="25"/>
  <c r="AS28" i="25"/>
  <c r="AB70" i="27"/>
  <c r="AT32" i="27"/>
  <c r="Z14" i="26"/>
  <c r="Z12" i="26" s="1"/>
  <c r="Z50" i="26" s="1"/>
  <c r="T14" i="26"/>
  <c r="T12" i="26" s="1"/>
  <c r="T50" i="26" s="1"/>
  <c r="P52" i="26"/>
  <c r="BO28" i="24"/>
  <c r="BO66" i="24" s="1"/>
  <c r="BH66" i="24"/>
  <c r="BV67" i="27"/>
  <c r="AG12" i="27"/>
  <c r="AG50" i="27" s="1"/>
  <c r="AV55" i="27"/>
  <c r="BC17" i="27"/>
  <c r="BC55" i="27" s="1"/>
  <c r="BJ64" i="27"/>
  <c r="BQ26" i="27"/>
  <c r="BJ25" i="27"/>
  <c r="BJ63" i="27" s="1"/>
  <c r="R67" i="25"/>
  <c r="BB27" i="25"/>
  <c r="BB65" i="25" s="1"/>
  <c r="AU65" i="25"/>
  <c r="BH29" i="25"/>
  <c r="N11" i="25"/>
  <c r="E49" i="25"/>
  <c r="AF11" i="25"/>
  <c r="H49" i="25"/>
  <c r="AE11" i="25"/>
  <c r="BR30" i="24"/>
  <c r="BM68" i="24"/>
  <c r="BJ66" i="24"/>
  <c r="BQ28" i="24"/>
  <c r="BQ66" i="24" s="1"/>
  <c r="BJ51" i="24"/>
  <c r="BQ13" i="24"/>
  <c r="AM29" i="23"/>
  <c r="AU54" i="26"/>
  <c r="BB16" i="26"/>
  <c r="BB54" i="26" s="1"/>
  <c r="BX57" i="27"/>
  <c r="CF19" i="27"/>
  <c r="BX18" i="27"/>
  <c r="AM51" i="23"/>
  <c r="AA53" i="27"/>
  <c r="BG15" i="27"/>
  <c r="AL15" i="27"/>
  <c r="AL53" i="27" s="1"/>
  <c r="AU29" i="26"/>
  <c r="AT66" i="26"/>
  <c r="BA28" i="26"/>
  <c r="BA66" i="26" s="1"/>
  <c r="T69" i="23"/>
  <c r="U31" i="23"/>
  <c r="V31" i="23" s="1"/>
  <c r="T29" i="23"/>
  <c r="AN25" i="25"/>
  <c r="AN63" i="25" s="1"/>
  <c r="AN64" i="25"/>
  <c r="AO29" i="27"/>
  <c r="BA28" i="24"/>
  <c r="BA66" i="24" s="1"/>
  <c r="AT66" i="24"/>
  <c r="BI66" i="24"/>
  <c r="BP28" i="24"/>
  <c r="BP66" i="24" s="1"/>
  <c r="BH51" i="24"/>
  <c r="BO13" i="24"/>
  <c r="BG17" i="24"/>
  <c r="AA55" i="24"/>
  <c r="AL17" i="24"/>
  <c r="AL55" i="24" s="1"/>
  <c r="AU71" i="23"/>
  <c r="BB33" i="23"/>
  <c r="BB71" i="23" s="1"/>
  <c r="P67" i="25"/>
  <c r="BP31" i="25"/>
  <c r="BI69" i="25"/>
  <c r="BI29" i="25"/>
  <c r="J12" i="23"/>
  <c r="J50" i="23" s="1"/>
  <c r="T53" i="23"/>
  <c r="U15" i="23"/>
  <c r="U53" i="23" s="1"/>
  <c r="BQ32" i="25"/>
  <c r="BQ70" i="25" s="1"/>
  <c r="BJ70" i="25"/>
  <c r="BO68" i="27"/>
  <c r="BQ31" i="24"/>
  <c r="BJ69" i="24"/>
  <c r="BJ29" i="24"/>
  <c r="AE9" i="26"/>
  <c r="H47" i="26"/>
  <c r="AF9" i="26"/>
  <c r="F47" i="26"/>
  <c r="R9" i="26"/>
  <c r="Q9" i="26"/>
  <c r="Q47" i="26" s="1"/>
  <c r="S9" i="26"/>
  <c r="S47" i="26" s="1"/>
  <c r="BC31" i="23"/>
  <c r="AV69" i="23"/>
  <c r="AV29" i="23"/>
  <c r="T51" i="25"/>
  <c r="T12" i="25"/>
  <c r="T50" i="25" s="1"/>
  <c r="U13" i="25"/>
  <c r="AS68" i="27"/>
  <c r="AZ30" i="27"/>
  <c r="AL58" i="23"/>
  <c r="AP20" i="23"/>
  <c r="AP58" i="23" s="1"/>
  <c r="AT58" i="23"/>
  <c r="AW20" i="23"/>
  <c r="AW58" i="23" s="1"/>
  <c r="BA20" i="23"/>
  <c r="AS17" i="24"/>
  <c r="BF17" i="24"/>
  <c r="AH17" i="24"/>
  <c r="AH55" i="24" s="1"/>
  <c r="Z55" i="24"/>
  <c r="AK17" i="24"/>
  <c r="BH70" i="26"/>
  <c r="BO32" i="26"/>
  <c r="BO70" i="26" s="1"/>
  <c r="AT68" i="27"/>
  <c r="BA30" i="27"/>
  <c r="AU58" i="26"/>
  <c r="BB20" i="26"/>
  <c r="BB58" i="26" s="1"/>
  <c r="AA54" i="26"/>
  <c r="AL16" i="26"/>
  <c r="AL54" i="26" s="1"/>
  <c r="BG16" i="26"/>
  <c r="J18" i="25"/>
  <c r="J56" i="25" s="1"/>
  <c r="J57" i="25"/>
  <c r="AO69" i="25"/>
  <c r="AO29" i="25"/>
  <c r="AC7" i="26"/>
  <c r="G45" i="26"/>
  <c r="AD7" i="26"/>
  <c r="D45" i="26"/>
  <c r="J7" i="26"/>
  <c r="AG7" i="26"/>
  <c r="I45" i="26"/>
  <c r="AD12" i="27"/>
  <c r="AD50" i="27" s="1"/>
  <c r="AE12" i="23"/>
  <c r="AE50" i="23" s="1"/>
  <c r="BU53" i="27"/>
  <c r="BZ15" i="27"/>
  <c r="BZ53" i="27" s="1"/>
  <c r="CC15" i="27"/>
  <c r="AL15" i="23"/>
  <c r="AL53" i="23" s="1"/>
  <c r="BG15" i="23"/>
  <c r="AA53" i="23"/>
  <c r="AB64" i="27"/>
  <c r="AT26" i="27"/>
  <c r="AB25" i="27"/>
  <c r="AB63" i="27" s="1"/>
  <c r="Z64" i="27"/>
  <c r="Z25" i="27"/>
  <c r="Z63" i="27" s="1"/>
  <c r="AS26" i="27"/>
  <c r="CE29" i="27"/>
  <c r="AU66" i="26"/>
  <c r="BB28" i="26"/>
  <c r="BB66" i="26" s="1"/>
  <c r="AT71" i="27"/>
  <c r="BA33" i="27"/>
  <c r="BA71" i="27" s="1"/>
  <c r="I48" i="27"/>
  <c r="BY10" i="27"/>
  <c r="AG10" i="27"/>
  <c r="AN12" i="25"/>
  <c r="AN50" i="25" s="1"/>
  <c r="AN51" i="25"/>
  <c r="AA54" i="27"/>
  <c r="AL16" i="27"/>
  <c r="AL54" i="27" s="1"/>
  <c r="BG16" i="27"/>
  <c r="F48" i="27"/>
  <c r="BV10" i="27"/>
  <c r="S10" i="27"/>
  <c r="S48" i="27" s="1"/>
  <c r="R10" i="27"/>
  <c r="Q10" i="27"/>
  <c r="Q48" i="27" s="1"/>
  <c r="AV14" i="26"/>
  <c r="AF52" i="26"/>
  <c r="AL27" i="23"/>
  <c r="AA65" i="23"/>
  <c r="BG27" i="23"/>
  <c r="AS27" i="23"/>
  <c r="AH27" i="23"/>
  <c r="AH65" i="23" s="1"/>
  <c r="BH29" i="24"/>
  <c r="F49" i="24"/>
  <c r="AB11" i="24"/>
  <c r="AZ68" i="25"/>
  <c r="AB14" i="26"/>
  <c r="AB12" i="26" s="1"/>
  <c r="AB50" i="26" s="1"/>
  <c r="AA65" i="27"/>
  <c r="AL27" i="27"/>
  <c r="BG27" i="27"/>
  <c r="AS27" i="27"/>
  <c r="AH27" i="27"/>
  <c r="AH65" i="27" s="1"/>
  <c r="T65" i="23"/>
  <c r="U27" i="23"/>
  <c r="U65" i="23" s="1"/>
  <c r="AS15" i="24"/>
  <c r="BF15" i="24"/>
  <c r="AH15" i="24"/>
  <c r="AH53" i="24" s="1"/>
  <c r="Z53" i="24"/>
  <c r="AK15" i="24"/>
  <c r="Q67" i="27"/>
  <c r="L34" i="24"/>
  <c r="L67" i="24"/>
  <c r="BF17" i="26"/>
  <c r="AH17" i="26"/>
  <c r="AH55" i="26" s="1"/>
  <c r="Z55" i="26"/>
  <c r="AK17" i="26"/>
  <c r="AS17" i="26"/>
  <c r="M67" i="24"/>
  <c r="M34" i="24"/>
  <c r="BO68" i="24"/>
  <c r="BO29" i="24"/>
  <c r="AF11" i="24"/>
  <c r="H49" i="24"/>
  <c r="AE11" i="24"/>
  <c r="BG17" i="25"/>
  <c r="AA55" i="25"/>
  <c r="AL17" i="25"/>
  <c r="AL55" i="25" s="1"/>
  <c r="BY67" i="27"/>
  <c r="BH65" i="26"/>
  <c r="BO27" i="26"/>
  <c r="BO65" i="26" s="1"/>
  <c r="AC57" i="27"/>
  <c r="BH19" i="27"/>
  <c r="AM19" i="27"/>
  <c r="AC18" i="27"/>
  <c r="BG69" i="25"/>
  <c r="BN31" i="25"/>
  <c r="BN69" i="25" s="1"/>
  <c r="BT51" i="27"/>
  <c r="BZ13" i="27"/>
  <c r="CB13" i="27"/>
  <c r="BT12" i="27"/>
  <c r="BT50" i="27" s="1"/>
  <c r="AL28" i="26"/>
  <c r="AA66" i="26"/>
  <c r="BG28" i="26"/>
  <c r="AS28" i="26"/>
  <c r="AH28" i="26"/>
  <c r="AH66" i="26" s="1"/>
  <c r="X70" i="24"/>
  <c r="AJ32" i="24"/>
  <c r="BF32" i="24"/>
  <c r="AR32" i="24"/>
  <c r="AH32" i="24"/>
  <c r="AH70" i="24" s="1"/>
  <c r="AU66" i="25"/>
  <c r="BB28" i="25"/>
  <c r="BB66" i="25" s="1"/>
  <c r="X51" i="24"/>
  <c r="AJ13" i="24"/>
  <c r="BF13" i="24"/>
  <c r="AR13" i="24"/>
  <c r="AH13" i="24"/>
  <c r="AH51" i="24" s="1"/>
  <c r="X12" i="24"/>
  <c r="E48" i="27"/>
  <c r="O10" i="27"/>
  <c r="N10" i="27"/>
  <c r="P10" i="27"/>
  <c r="V48" i="27"/>
  <c r="Z69" i="27"/>
  <c r="AK31" i="27"/>
  <c r="AK69" i="27" s="1"/>
  <c r="AS31" i="27"/>
  <c r="Z64" i="25"/>
  <c r="AS26" i="25"/>
  <c r="Z25" i="25"/>
  <c r="Z63" i="25" s="1"/>
  <c r="AB71" i="24"/>
  <c r="AT33" i="24"/>
  <c r="R52" i="26"/>
  <c r="AA14" i="26"/>
  <c r="R12" i="26"/>
  <c r="R50" i="26" s="1"/>
  <c r="T65" i="27"/>
  <c r="U27" i="27"/>
  <c r="U65" i="27" s="1"/>
  <c r="BH55" i="24"/>
  <c r="BO17" i="24"/>
  <c r="BO55" i="24" s="1"/>
  <c r="AB57" i="26"/>
  <c r="AL19" i="26"/>
  <c r="AT19" i="26"/>
  <c r="BG19" i="26"/>
  <c r="AH19" i="26"/>
  <c r="AH57" i="26" s="1"/>
  <c r="AB18" i="26"/>
  <c r="AL17" i="23"/>
  <c r="AL55" i="23" s="1"/>
  <c r="BG17" i="23"/>
  <c r="AA55" i="23"/>
  <c r="AB64" i="23"/>
  <c r="AB25" i="23"/>
  <c r="AB63" i="23" s="1"/>
  <c r="AT26" i="23"/>
  <c r="BO27" i="25"/>
  <c r="BO65" i="25" s="1"/>
  <c r="BH65" i="25"/>
  <c r="AT15" i="26"/>
  <c r="AB53" i="26"/>
  <c r="AU64" i="26"/>
  <c r="BB26" i="26"/>
  <c r="AU25" i="26"/>
  <c r="AU63" i="26" s="1"/>
  <c r="Z64" i="26"/>
  <c r="AS26" i="26"/>
  <c r="Z25" i="26"/>
  <c r="Z63" i="26" s="1"/>
  <c r="BA68" i="24"/>
  <c r="AG11" i="24"/>
  <c r="I49" i="24"/>
  <c r="AU69" i="23"/>
  <c r="BB31" i="23"/>
  <c r="BB69" i="23" s="1"/>
  <c r="BP17" i="25"/>
  <c r="BP55" i="25" s="1"/>
  <c r="BI55" i="25"/>
  <c r="AW68" i="24"/>
  <c r="BJ14" i="24"/>
  <c r="AG52" i="24"/>
  <c r="AO14" i="24"/>
  <c r="AO52" i="24" s="1"/>
  <c r="AA71" i="27"/>
  <c r="BG33" i="27"/>
  <c r="BG29" i="27" s="1"/>
  <c r="AL33" i="27"/>
  <c r="AL71" i="27" s="1"/>
  <c r="AB71" i="23"/>
  <c r="AT33" i="23"/>
  <c r="AT29" i="23" s="1"/>
  <c r="AT19" i="23"/>
  <c r="AB57" i="23"/>
  <c r="BG19" i="23"/>
  <c r="AH19" i="23"/>
  <c r="AH57" i="23" s="1"/>
  <c r="AB18" i="23"/>
  <c r="AL19" i="23"/>
  <c r="AB57" i="27"/>
  <c r="BG19" i="27"/>
  <c r="AT19" i="27"/>
  <c r="AB18" i="27"/>
  <c r="AH19" i="27"/>
  <c r="AH57" i="27" s="1"/>
  <c r="AL19" i="27"/>
  <c r="AU66" i="27"/>
  <c r="BB28" i="27"/>
  <c r="BB66" i="27" s="1"/>
  <c r="L34" i="25"/>
  <c r="L67" i="25"/>
  <c r="T55" i="23"/>
  <c r="U17" i="23"/>
  <c r="U55" i="23" s="1"/>
  <c r="BK68" i="23"/>
  <c r="T66" i="26"/>
  <c r="U28" i="26"/>
  <c r="U66" i="26" s="1"/>
  <c r="AF67" i="24"/>
  <c r="AU55" i="26"/>
  <c r="BB17" i="26"/>
  <c r="BB55" i="26" s="1"/>
  <c r="BM68" i="26"/>
  <c r="BR30" i="26"/>
  <c r="AU70" i="27"/>
  <c r="BB32" i="27"/>
  <c r="BB70" i="27" s="1"/>
  <c r="M34" i="23"/>
  <c r="M67" i="23"/>
  <c r="Y70" i="23"/>
  <c r="AK32" i="23"/>
  <c r="AK70" i="23" s="1"/>
  <c r="Y29" i="23"/>
  <c r="BU29" i="27"/>
  <c r="BQ27" i="23"/>
  <c r="BQ65" i="23" s="1"/>
  <c r="BJ65" i="23"/>
  <c r="BB27" i="23"/>
  <c r="BB65" i="23" s="1"/>
  <c r="AU65" i="23"/>
  <c r="AO51" i="23"/>
  <c r="AO12" i="23"/>
  <c r="AO50" i="23" s="1"/>
  <c r="AV53" i="27"/>
  <c r="BC15" i="27"/>
  <c r="BC53" i="27" s="1"/>
  <c r="AU64" i="27"/>
  <c r="AU25" i="27"/>
  <c r="AU63" i="27" s="1"/>
  <c r="BB26" i="27"/>
  <c r="AV58" i="24"/>
  <c r="BC20" i="24"/>
  <c r="BC58" i="24" s="1"/>
  <c r="T71" i="25"/>
  <c r="U33" i="25"/>
  <c r="U71" i="25" s="1"/>
  <c r="S9" i="25"/>
  <c r="S47" i="25" s="1"/>
  <c r="F47" i="25"/>
  <c r="R9" i="25"/>
  <c r="Q9" i="25"/>
  <c r="Q47" i="25" s="1"/>
  <c r="V47" i="25"/>
  <c r="BJ71" i="24"/>
  <c r="BQ33" i="24"/>
  <c r="BQ71" i="24" s="1"/>
  <c r="AF52" i="25"/>
  <c r="AV14" i="25"/>
  <c r="AV12" i="25" s="1"/>
  <c r="AV50" i="25" s="1"/>
  <c r="AB14" i="25"/>
  <c r="AV54" i="27"/>
  <c r="BC16" i="27"/>
  <c r="BC54" i="27" s="1"/>
  <c r="BI69" i="26"/>
  <c r="BP31" i="26"/>
  <c r="BI29" i="26"/>
  <c r="AV64" i="24"/>
  <c r="BC26" i="24"/>
  <c r="AV25" i="24"/>
  <c r="AV63" i="24" s="1"/>
  <c r="O67" i="26"/>
  <c r="AB65" i="26"/>
  <c r="AT27" i="26"/>
  <c r="AM19" i="25"/>
  <c r="AC57" i="25"/>
  <c r="BH19" i="25"/>
  <c r="AC18" i="25"/>
  <c r="AC56" i="25" s="1"/>
  <c r="G45" i="25"/>
  <c r="AD7" i="25"/>
  <c r="AC7" i="25"/>
  <c r="G6" i="25"/>
  <c r="G44" i="25" s="1"/>
  <c r="Z51" i="27"/>
  <c r="AS13" i="27"/>
  <c r="Z12" i="27"/>
  <c r="Z50" i="27" s="1"/>
  <c r="BH54" i="25"/>
  <c r="BO16" i="25"/>
  <c r="BO54" i="25" s="1"/>
  <c r="Y12" i="26"/>
  <c r="Y50" i="26" s="1"/>
  <c r="Y51" i="26"/>
  <c r="AK13" i="26"/>
  <c r="BU51" i="27"/>
  <c r="CC13" i="27"/>
  <c r="BU12" i="27"/>
  <c r="BU50" i="27" s="1"/>
  <c r="BU64" i="27"/>
  <c r="BZ26" i="27"/>
  <c r="CC26" i="27"/>
  <c r="BU25" i="27"/>
  <c r="BU63" i="27" s="1"/>
  <c r="BC32" i="25"/>
  <c r="BC70" i="25" s="1"/>
  <c r="AV70" i="25"/>
  <c r="L73" i="23"/>
  <c r="T35" i="23"/>
  <c r="X35" i="23"/>
  <c r="F48" i="26"/>
  <c r="S10" i="26"/>
  <c r="S48" i="26" s="1"/>
  <c r="R10" i="26"/>
  <c r="Q10" i="26"/>
  <c r="Q48" i="26" s="1"/>
  <c r="D48" i="26"/>
  <c r="J10" i="26"/>
  <c r="J48" i="26" s="1"/>
  <c r="BG51" i="25"/>
  <c r="BN13" i="25"/>
  <c r="AW68" i="25"/>
  <c r="Z54" i="23"/>
  <c r="AK16" i="23"/>
  <c r="AS16" i="23"/>
  <c r="BF16" i="23"/>
  <c r="AH16" i="23"/>
  <c r="AH54" i="23" s="1"/>
  <c r="BC27" i="23"/>
  <c r="BC65" i="23" s="1"/>
  <c r="AV65" i="23"/>
  <c r="P67" i="26"/>
  <c r="BP68" i="27"/>
  <c r="BF16" i="26"/>
  <c r="AH16" i="26"/>
  <c r="AH54" i="26" s="1"/>
  <c r="Z54" i="26"/>
  <c r="AK16" i="26"/>
  <c r="AS16" i="26"/>
  <c r="AB70" i="25"/>
  <c r="AT32" i="25"/>
  <c r="X35" i="24"/>
  <c r="L73" i="24"/>
  <c r="T35" i="24"/>
  <c r="AO12" i="26"/>
  <c r="AO50" i="26" s="1"/>
  <c r="AO51" i="26"/>
  <c r="AV53" i="26"/>
  <c r="BC15" i="26"/>
  <c r="BC53" i="26" s="1"/>
  <c r="BQ33" i="25"/>
  <c r="BQ71" i="25" s="1"/>
  <c r="BJ71" i="25"/>
  <c r="I49" i="27"/>
  <c r="AG11" i="27"/>
  <c r="BY11" i="27"/>
  <c r="D49" i="27"/>
  <c r="J11" i="27"/>
  <c r="J49" i="27" s="1"/>
  <c r="J11" i="23"/>
  <c r="J49" i="23" s="1"/>
  <c r="D49" i="23"/>
  <c r="BJ69" i="27"/>
  <c r="BQ31" i="27"/>
  <c r="BQ69" i="27" s="1"/>
  <c r="AT58" i="27"/>
  <c r="AW20" i="27"/>
  <c r="AW58" i="27" s="1"/>
  <c r="BA20" i="27"/>
  <c r="AA14" i="24"/>
  <c r="R12" i="24"/>
  <c r="R50" i="24" s="1"/>
  <c r="R52" i="24"/>
  <c r="AG67" i="26"/>
  <c r="BH69" i="26"/>
  <c r="BO31" i="26"/>
  <c r="BO69" i="26" s="1"/>
  <c r="AV70" i="26"/>
  <c r="BC32" i="26"/>
  <c r="BC70" i="26" s="1"/>
  <c r="BO68" i="23"/>
  <c r="BO29" i="23"/>
  <c r="T71" i="27"/>
  <c r="U33" i="27"/>
  <c r="U71" i="27" s="1"/>
  <c r="AF57" i="23"/>
  <c r="AV19" i="23"/>
  <c r="AF18" i="23"/>
  <c r="AF56" i="23" s="1"/>
  <c r="J12" i="27"/>
  <c r="J50" i="27" s="1"/>
  <c r="T55" i="27"/>
  <c r="U17" i="27"/>
  <c r="U55" i="27" s="1"/>
  <c r="AV58" i="25"/>
  <c r="BC20" i="25"/>
  <c r="BC58" i="25" s="1"/>
  <c r="BP16" i="25"/>
  <c r="BP54" i="25" s="1"/>
  <c r="BI54" i="25"/>
  <c r="BP31" i="24"/>
  <c r="BI69" i="24"/>
  <c r="BI29" i="24"/>
  <c r="AU12" i="26"/>
  <c r="AU50" i="26" s="1"/>
  <c r="AU51" i="26"/>
  <c r="BB13" i="26"/>
  <c r="BO17" i="26"/>
  <c r="BO55" i="26" s="1"/>
  <c r="BH55" i="26"/>
  <c r="L67" i="27"/>
  <c r="L34" i="27"/>
  <c r="N67" i="27"/>
  <c r="BF32" i="23"/>
  <c r="AR32" i="23"/>
  <c r="AH32" i="23"/>
  <c r="AH70" i="23" s="1"/>
  <c r="X70" i="23"/>
  <c r="AJ32" i="23"/>
  <c r="S52" i="23"/>
  <c r="S12" i="23"/>
  <c r="Q67" i="26"/>
  <c r="BH71" i="27"/>
  <c r="BO33" i="27"/>
  <c r="BO71" i="27" s="1"/>
  <c r="U57" i="24"/>
  <c r="U18" i="24"/>
  <c r="U56" i="24" s="1"/>
  <c r="AB66" i="23"/>
  <c r="AT28" i="23"/>
  <c r="BC31" i="25"/>
  <c r="AV69" i="25"/>
  <c r="AV29" i="25"/>
  <c r="AN64" i="27"/>
  <c r="AN25" i="27"/>
  <c r="AN63" i="27" s="1"/>
  <c r="BG68" i="23"/>
  <c r="BN30" i="23"/>
  <c r="AA71" i="26"/>
  <c r="BG33" i="26"/>
  <c r="AL33" i="26"/>
  <c r="AL71" i="26" s="1"/>
  <c r="S67" i="24"/>
  <c r="BC33" i="25"/>
  <c r="BC71" i="25" s="1"/>
  <c r="AV71" i="25"/>
  <c r="O9" i="24"/>
  <c r="O47" i="24" s="1"/>
  <c r="E47" i="24"/>
  <c r="N9" i="24"/>
  <c r="P9" i="24"/>
  <c r="AE67" i="23"/>
  <c r="BJ51" i="25"/>
  <c r="BQ13" i="25"/>
  <c r="BJ70" i="27"/>
  <c r="BQ32" i="27"/>
  <c r="BQ70" i="27" s="1"/>
  <c r="AT69" i="26"/>
  <c r="BA31" i="26"/>
  <c r="BA69" i="26" s="1"/>
  <c r="BP13" i="24"/>
  <c r="BI51" i="24"/>
  <c r="BI12" i="24"/>
  <c r="BI50" i="24" s="1"/>
  <c r="AV53" i="24"/>
  <c r="BC15" i="24"/>
  <c r="BC53" i="24" s="1"/>
  <c r="N67" i="26"/>
  <c r="CF29" i="27"/>
  <c r="AV54" i="26"/>
  <c r="BC16" i="26"/>
  <c r="BC54" i="26" s="1"/>
  <c r="H6" i="24"/>
  <c r="H44" i="24" s="1"/>
  <c r="H45" i="24"/>
  <c r="AF7" i="24"/>
  <c r="AE7" i="24"/>
  <c r="Q7" i="24"/>
  <c r="F45" i="24"/>
  <c r="R7" i="24"/>
  <c r="S7" i="24"/>
  <c r="F6" i="24"/>
  <c r="F44" i="24" s="1"/>
  <c r="L73" i="27"/>
  <c r="T35" i="27"/>
  <c r="X35" i="27"/>
  <c r="BI55" i="26"/>
  <c r="BP17" i="26"/>
  <c r="BP55" i="26" s="1"/>
  <c r="V48" i="25"/>
  <c r="BP27" i="24"/>
  <c r="BP65" i="24" s="1"/>
  <c r="BI65" i="24"/>
  <c r="BG27" i="24"/>
  <c r="AS27" i="24"/>
  <c r="AH27" i="24"/>
  <c r="AH65" i="24" s="1"/>
  <c r="AL27" i="24"/>
  <c r="AA65" i="24"/>
  <c r="BI66" i="25"/>
  <c r="BP28" i="25"/>
  <c r="BP66" i="25" s="1"/>
  <c r="BI53" i="26"/>
  <c r="BP15" i="26"/>
  <c r="BP53" i="26" s="1"/>
  <c r="BH64" i="26"/>
  <c r="BO26" i="26"/>
  <c r="BH25" i="26"/>
  <c r="BH63" i="26" s="1"/>
  <c r="AK32" i="24"/>
  <c r="AK70" i="24" s="1"/>
  <c r="Y70" i="24"/>
  <c r="Y29" i="24"/>
  <c r="AM29" i="24"/>
  <c r="BG58" i="24"/>
  <c r="BN20" i="24"/>
  <c r="BK20" i="24"/>
  <c r="BK58" i="24" s="1"/>
  <c r="V49" i="26"/>
  <c r="AM12" i="25"/>
  <c r="AM50" i="25" s="1"/>
  <c r="AM51" i="25"/>
  <c r="J67" i="26"/>
  <c r="BQ20" i="23"/>
  <c r="BQ58" i="23" s="1"/>
  <c r="BJ58" i="23"/>
  <c r="BB33" i="24"/>
  <c r="BB71" i="24" s="1"/>
  <c r="AU71" i="24"/>
  <c r="AM14" i="24"/>
  <c r="AM52" i="24" s="1"/>
  <c r="AC52" i="24"/>
  <c r="BH14" i="24"/>
  <c r="BV52" i="27"/>
  <c r="CD14" i="27"/>
  <c r="BV12" i="27"/>
  <c r="BV50" i="27" s="1"/>
  <c r="BJ54" i="23"/>
  <c r="BQ16" i="23"/>
  <c r="BQ54" i="23" s="1"/>
  <c r="BY57" i="27"/>
  <c r="BY18" i="27"/>
  <c r="BY56" i="27" s="1"/>
  <c r="CG19" i="27"/>
  <c r="BI53" i="23"/>
  <c r="BP15" i="23"/>
  <c r="BP53" i="23" s="1"/>
  <c r="BA20" i="25"/>
  <c r="AT58" i="25"/>
  <c r="AW20" i="25"/>
  <c r="AW58" i="25" s="1"/>
  <c r="BI58" i="25"/>
  <c r="BP20" i="25"/>
  <c r="BP58" i="25" s="1"/>
  <c r="AK31" i="24"/>
  <c r="Z69" i="24"/>
  <c r="AS31" i="24"/>
  <c r="Z29" i="24"/>
  <c r="AT69" i="24"/>
  <c r="BA31" i="24"/>
  <c r="BA69" i="24" s="1"/>
  <c r="AC12" i="26"/>
  <c r="AC50" i="26" s="1"/>
  <c r="BJ64" i="26"/>
  <c r="BJ25" i="26"/>
  <c r="BJ63" i="26" s="1"/>
  <c r="BQ26" i="26"/>
  <c r="AD67" i="25"/>
  <c r="BN31" i="23"/>
  <c r="BN69" i="23" s="1"/>
  <c r="BG69" i="23"/>
  <c r="M67" i="27"/>
  <c r="M34" i="27"/>
  <c r="AH68" i="27"/>
  <c r="AH29" i="27"/>
  <c r="Y29" i="27"/>
  <c r="BJ19" i="24"/>
  <c r="AG57" i="24"/>
  <c r="AO19" i="24"/>
  <c r="AG18" i="24"/>
  <c r="AG56" i="24" s="1"/>
  <c r="BP28" i="23"/>
  <c r="BP66" i="23" s="1"/>
  <c r="BI66" i="23"/>
  <c r="AA66" i="23"/>
  <c r="BG28" i="23"/>
  <c r="AS28" i="23"/>
  <c r="AH28" i="23"/>
  <c r="AH66" i="23" s="1"/>
  <c r="AL28" i="23"/>
  <c r="Z71" i="26"/>
  <c r="AK33" i="26"/>
  <c r="AS33" i="26"/>
  <c r="BF33" i="26"/>
  <c r="AH33" i="26"/>
  <c r="AH71" i="26" s="1"/>
  <c r="BG26" i="26"/>
  <c r="AA64" i="26"/>
  <c r="AL26" i="26"/>
  <c r="AA25" i="26"/>
  <c r="AA63" i="26" s="1"/>
  <c r="G8" i="26"/>
  <c r="F8" i="26"/>
  <c r="F6" i="26" s="1"/>
  <c r="V8" i="26"/>
  <c r="V6" i="26" s="1"/>
  <c r="V44" i="26" s="1"/>
  <c r="I8" i="26"/>
  <c r="I6" i="26" s="1"/>
  <c r="E8" i="26"/>
  <c r="C46" i="26"/>
  <c r="H8" i="26"/>
  <c r="H6" i="26" s="1"/>
  <c r="H44" i="26" s="1"/>
  <c r="D8" i="26"/>
  <c r="I47" i="27"/>
  <c r="BY9" i="27"/>
  <c r="AG9" i="27"/>
  <c r="D47" i="27"/>
  <c r="J9" i="27"/>
  <c r="J47" i="27" s="1"/>
  <c r="I47" i="23"/>
  <c r="AG9" i="23"/>
  <c r="V47" i="23"/>
  <c r="BP16" i="24"/>
  <c r="BP54" i="24" s="1"/>
  <c r="BI54" i="24"/>
  <c r="T70" i="27"/>
  <c r="U32" i="27"/>
  <c r="U70" i="27" s="1"/>
  <c r="BJ14" i="25"/>
  <c r="AG52" i="25"/>
  <c r="AO14" i="25"/>
  <c r="AO52" i="25" s="1"/>
  <c r="AD52" i="25"/>
  <c r="AU14" i="25"/>
  <c r="BG29" i="24"/>
  <c r="AE57" i="25"/>
  <c r="BI19" i="25"/>
  <c r="AE18" i="25"/>
  <c r="AE56" i="25" s="1"/>
  <c r="AN19" i="25"/>
  <c r="AA66" i="27"/>
  <c r="AH28" i="27"/>
  <c r="AH66" i="27" s="1"/>
  <c r="BG28" i="27"/>
  <c r="AS28" i="27"/>
  <c r="AL28" i="27"/>
  <c r="C6" i="27"/>
  <c r="H45" i="27"/>
  <c r="BX7" i="27"/>
  <c r="AF7" i="27"/>
  <c r="H6" i="27"/>
  <c r="AE7" i="27"/>
  <c r="V45" i="23"/>
  <c r="V6" i="23"/>
  <c r="V44" i="23" s="1"/>
  <c r="D45" i="23"/>
  <c r="J7" i="23"/>
  <c r="D6" i="23"/>
  <c r="CD64" i="27"/>
  <c r="CD25" i="27"/>
  <c r="CD63" i="27" s="1"/>
  <c r="BF26" i="23"/>
  <c r="AR26" i="23"/>
  <c r="AH26" i="23"/>
  <c r="AH64" i="23" s="1"/>
  <c r="Y25" i="23"/>
  <c r="AK26" i="23"/>
  <c r="Y64" i="23"/>
  <c r="AZ68" i="24"/>
  <c r="AG10" i="24"/>
  <c r="I48" i="24"/>
  <c r="G48" i="24"/>
  <c r="AD10" i="24"/>
  <c r="AC10" i="24"/>
  <c r="V48" i="23"/>
  <c r="I48" i="23"/>
  <c r="AG10" i="23"/>
  <c r="BH71" i="25"/>
  <c r="BO33" i="25"/>
  <c r="BO71" i="25" s="1"/>
  <c r="AS16" i="24"/>
  <c r="BF16" i="24"/>
  <c r="AH16" i="24"/>
  <c r="AH54" i="24" s="1"/>
  <c r="Z54" i="24"/>
  <c r="AK16" i="24"/>
  <c r="BI70" i="27"/>
  <c r="BP32" i="27"/>
  <c r="BP70" i="27" s="1"/>
  <c r="AL32" i="23"/>
  <c r="AL70" i="23" s="1"/>
  <c r="AA70" i="23"/>
  <c r="BG32" i="23"/>
  <c r="BG29" i="23" s="1"/>
  <c r="AT65" i="27"/>
  <c r="BA27" i="27"/>
  <c r="BA65" i="27" s="1"/>
  <c r="BB17" i="24"/>
  <c r="BB55" i="24" s="1"/>
  <c r="AU55" i="24"/>
  <c r="BJ55" i="24"/>
  <c r="BQ17" i="24"/>
  <c r="BQ55" i="24" s="1"/>
  <c r="X70" i="26"/>
  <c r="AJ32" i="26"/>
  <c r="BF32" i="26"/>
  <c r="AR32" i="26"/>
  <c r="AH32" i="26"/>
  <c r="AH70" i="26" s="1"/>
  <c r="BJ71" i="23"/>
  <c r="BQ33" i="23"/>
  <c r="BQ71" i="23" s="1"/>
  <c r="BH66" i="23"/>
  <c r="BO28" i="23"/>
  <c r="BO66" i="23" s="1"/>
  <c r="AO64" i="23"/>
  <c r="AO25" i="23"/>
  <c r="AO63" i="23" s="1"/>
  <c r="AA70" i="25"/>
  <c r="BG32" i="25"/>
  <c r="AL32" i="25"/>
  <c r="AL70" i="25" s="1"/>
  <c r="AA29" i="25"/>
  <c r="AT29" i="25"/>
  <c r="AE12" i="26"/>
  <c r="AE50" i="26" s="1"/>
  <c r="AA53" i="26"/>
  <c r="AL15" i="26"/>
  <c r="AL53" i="26" s="1"/>
  <c r="BG15" i="26"/>
  <c r="BB32" i="24"/>
  <c r="BB70" i="24" s="1"/>
  <c r="AU70" i="24"/>
  <c r="BO68" i="25"/>
  <c r="AG11" i="25"/>
  <c r="I49" i="25"/>
  <c r="AU58" i="23"/>
  <c r="BB20" i="23"/>
  <c r="BB58" i="23" s="1"/>
  <c r="AF52" i="27"/>
  <c r="AV14" i="27"/>
  <c r="AU65" i="27"/>
  <c r="BB27" i="27"/>
  <c r="BB65" i="27" s="1"/>
  <c r="AG12" i="24"/>
  <c r="AG50" i="24" s="1"/>
  <c r="BH53" i="24"/>
  <c r="BO15" i="24"/>
  <c r="BO53" i="24" s="1"/>
  <c r="T64" i="24"/>
  <c r="T25" i="24"/>
  <c r="T63" i="24" s="1"/>
  <c r="U26" i="24"/>
  <c r="AA29" i="27"/>
  <c r="AU65" i="26"/>
  <c r="BB27" i="26"/>
  <c r="BB65" i="26" s="1"/>
  <c r="AC57" i="23"/>
  <c r="BH19" i="23"/>
  <c r="AC18" i="23"/>
  <c r="AC56" i="23" s="1"/>
  <c r="AM19" i="23"/>
  <c r="AF57" i="27"/>
  <c r="AF18" i="27"/>
  <c r="AF56" i="27" s="1"/>
  <c r="AV19" i="27"/>
  <c r="Y12" i="23"/>
  <c r="Y50" i="23" s="1"/>
  <c r="Y51" i="23"/>
  <c r="AK13" i="23"/>
  <c r="BB68" i="26"/>
  <c r="BB29" i="26"/>
  <c r="L67" i="23"/>
  <c r="L34" i="23"/>
  <c r="Z70" i="27"/>
  <c r="AS32" i="27"/>
  <c r="AF52" i="23"/>
  <c r="AV14" i="23"/>
  <c r="AV12" i="23" s="1"/>
  <c r="AV50" i="23" s="1"/>
  <c r="X69" i="26"/>
  <c r="AJ31" i="26"/>
  <c r="BF31" i="26"/>
  <c r="AR31" i="26"/>
  <c r="AH31" i="26"/>
  <c r="X29" i="26"/>
  <c r="BP17" i="24"/>
  <c r="BP55" i="24" s="1"/>
  <c r="BI55" i="24"/>
  <c r="AU71" i="27"/>
  <c r="BB33" i="27"/>
  <c r="BB71" i="27" s="1"/>
  <c r="AN69" i="25"/>
  <c r="AN29" i="25"/>
  <c r="AU53" i="23"/>
  <c r="BB15" i="23"/>
  <c r="BB53" i="23" s="1"/>
  <c r="T65" i="25"/>
  <c r="U27" i="25"/>
  <c r="U65" i="25" s="1"/>
  <c r="AO69" i="24"/>
  <c r="AO29" i="24"/>
  <c r="BJ65" i="24"/>
  <c r="BQ27" i="24"/>
  <c r="BQ65" i="24" s="1"/>
  <c r="AD9" i="26"/>
  <c r="AC9" i="26"/>
  <c r="G47" i="26"/>
  <c r="BN68" i="25"/>
  <c r="AV65" i="27"/>
  <c r="BC27" i="27"/>
  <c r="BC65" i="27" s="1"/>
  <c r="AT26" i="24"/>
  <c r="AB64" i="24"/>
  <c r="AB25" i="24"/>
  <c r="AB63" i="24" s="1"/>
  <c r="BJ58" i="26"/>
  <c r="BQ20" i="26"/>
  <c r="BQ58" i="26" s="1"/>
  <c r="AG67" i="25"/>
  <c r="V45" i="26"/>
  <c r="AF7" i="26"/>
  <c r="H45" i="26"/>
  <c r="AE7" i="26"/>
  <c r="AU51" i="27"/>
  <c r="BB13" i="27"/>
  <c r="AU12" i="27"/>
  <c r="AU50" i="27" s="1"/>
  <c r="AN12" i="23"/>
  <c r="AN50" i="23" s="1"/>
  <c r="AN51" i="23"/>
  <c r="T53" i="27"/>
  <c r="U15" i="27"/>
  <c r="U53" i="27" s="1"/>
  <c r="AA64" i="27"/>
  <c r="AA25" i="27"/>
  <c r="AA63" i="27" s="1"/>
  <c r="AL26" i="27"/>
  <c r="BG26" i="27"/>
  <c r="BA22" i="23" l="1"/>
  <c r="BA60" i="23" s="1"/>
  <c r="AT60" i="27"/>
  <c r="D34" i="27"/>
  <c r="BA22" i="25"/>
  <c r="BA60" i="25" s="1"/>
  <c r="AT55" i="25"/>
  <c r="BA32" i="26"/>
  <c r="BA70" i="26" s="1"/>
  <c r="I34" i="27"/>
  <c r="I72" i="27" s="1"/>
  <c r="I74" i="27" s="1"/>
  <c r="AB52" i="27"/>
  <c r="AT14" i="24"/>
  <c r="AT52" i="24" s="1"/>
  <c r="AZ22" i="23"/>
  <c r="AZ60" i="23" s="1"/>
  <c r="BA33" i="26"/>
  <c r="BA71" i="26" s="1"/>
  <c r="AT71" i="26"/>
  <c r="G34" i="23"/>
  <c r="G72" i="23" s="1"/>
  <c r="G74" i="23" s="1"/>
  <c r="BO29" i="25"/>
  <c r="BO67" i="25" s="1"/>
  <c r="H44" i="23"/>
  <c r="H34" i="23"/>
  <c r="H36" i="23" s="1"/>
  <c r="CF12" i="27"/>
  <c r="CF50" i="27" s="1"/>
  <c r="AM12" i="26"/>
  <c r="AM50" i="26" s="1"/>
  <c r="BG62" i="26"/>
  <c r="BN24" i="26"/>
  <c r="BN62" i="26" s="1"/>
  <c r="AJ61" i="27"/>
  <c r="AP23" i="27"/>
  <c r="AP61" i="27" s="1"/>
  <c r="AJ60" i="25"/>
  <c r="AP22" i="25"/>
  <c r="AP60" i="25" s="1"/>
  <c r="AS59" i="25"/>
  <c r="AZ21" i="25"/>
  <c r="AS18" i="25"/>
  <c r="AS56" i="25" s="1"/>
  <c r="BA21" i="23"/>
  <c r="BA59" i="23" s="1"/>
  <c r="AT59" i="23"/>
  <c r="AR59" i="27"/>
  <c r="AY21" i="27"/>
  <c r="AR18" i="27"/>
  <c r="AR56" i="27" s="1"/>
  <c r="AW21" i="27"/>
  <c r="AW59" i="27" s="1"/>
  <c r="AR62" i="27"/>
  <c r="AW24" i="27"/>
  <c r="AW62" i="27" s="1"/>
  <c r="AY24" i="27"/>
  <c r="AS60" i="26"/>
  <c r="AZ22" i="26"/>
  <c r="AZ60" i="26" s="1"/>
  <c r="BG60" i="25"/>
  <c r="BN22" i="25"/>
  <c r="BN60" i="25" s="1"/>
  <c r="AR62" i="24"/>
  <c r="AY24" i="24"/>
  <c r="AW24" i="24"/>
  <c r="AW62" i="24" s="1"/>
  <c r="AR61" i="24"/>
  <c r="AY23" i="24"/>
  <c r="AW23" i="24"/>
  <c r="AW61" i="24" s="1"/>
  <c r="CH24" i="27"/>
  <c r="CH62" i="27" s="1"/>
  <c r="CB62" i="27"/>
  <c r="BA24" i="25"/>
  <c r="BA62" i="25" s="1"/>
  <c r="AT62" i="25"/>
  <c r="BF61" i="26"/>
  <c r="BM23" i="26"/>
  <c r="BK23" i="26"/>
  <c r="BK61" i="26" s="1"/>
  <c r="BG59" i="25"/>
  <c r="BN21" i="25"/>
  <c r="BN59" i="25" s="1"/>
  <c r="BG62" i="25"/>
  <c r="BN24" i="25"/>
  <c r="BN62" i="25" s="1"/>
  <c r="AJ60" i="26"/>
  <c r="AP22" i="26"/>
  <c r="AP60" i="26" s="1"/>
  <c r="AS62" i="25"/>
  <c r="AZ24" i="25"/>
  <c r="AZ62" i="25" s="1"/>
  <c r="BF61" i="25"/>
  <c r="BM23" i="25"/>
  <c r="BK23" i="25"/>
  <c r="BK61" i="25" s="1"/>
  <c r="AS62" i="27"/>
  <c r="AZ24" i="27"/>
  <c r="AZ62" i="27" s="1"/>
  <c r="AK59" i="27"/>
  <c r="AK18" i="27"/>
  <c r="AK56" i="27" s="1"/>
  <c r="BM22" i="27"/>
  <c r="BK22" i="27"/>
  <c r="BK60" i="27" s="1"/>
  <c r="BF60" i="27"/>
  <c r="BA24" i="23"/>
  <c r="BA62" i="23" s="1"/>
  <c r="AT62" i="23"/>
  <c r="AP24" i="26"/>
  <c r="AP62" i="26" s="1"/>
  <c r="AJ62" i="26"/>
  <c r="AT62" i="26"/>
  <c r="BA24" i="26"/>
  <c r="BA62" i="26" s="1"/>
  <c r="AS59" i="26"/>
  <c r="AZ21" i="26"/>
  <c r="AS18" i="26"/>
  <c r="AS56" i="26" s="1"/>
  <c r="AR60" i="24"/>
  <c r="AY22" i="24"/>
  <c r="AW22" i="24"/>
  <c r="AW60" i="24" s="1"/>
  <c r="AW21" i="26"/>
  <c r="AW59" i="26" s="1"/>
  <c r="AR59" i="26"/>
  <c r="AR18" i="26"/>
  <c r="AR56" i="26" s="1"/>
  <c r="AY21" i="26"/>
  <c r="AB10" i="24"/>
  <c r="AB48" i="24" s="1"/>
  <c r="BF59" i="23"/>
  <c r="BM21" i="23"/>
  <c r="BF18" i="23"/>
  <c r="BF56" i="23" s="1"/>
  <c r="BK21" i="23"/>
  <c r="BK59" i="23" s="1"/>
  <c r="AR59" i="23"/>
  <c r="AY21" i="23"/>
  <c r="AR18" i="23"/>
  <c r="AR56" i="23" s="1"/>
  <c r="AW21" i="23"/>
  <c r="AW59" i="23" s="1"/>
  <c r="AR61" i="27"/>
  <c r="AY23" i="27"/>
  <c r="AW23" i="27"/>
  <c r="AW61" i="27" s="1"/>
  <c r="AS60" i="27"/>
  <c r="AZ22" i="27"/>
  <c r="AZ60" i="27" s="1"/>
  <c r="BG60" i="26"/>
  <c r="BN22" i="26"/>
  <c r="BN60" i="26" s="1"/>
  <c r="BF60" i="25"/>
  <c r="BM22" i="25"/>
  <c r="BK22" i="25"/>
  <c r="BK60" i="25" s="1"/>
  <c r="AT62" i="24"/>
  <c r="BA24" i="24"/>
  <c r="BA62" i="24" s="1"/>
  <c r="CH22" i="27"/>
  <c r="CH60" i="27" s="1"/>
  <c r="CB60" i="27"/>
  <c r="BF62" i="27"/>
  <c r="BM24" i="27"/>
  <c r="BK24" i="27"/>
  <c r="BK62" i="27" s="1"/>
  <c r="AR62" i="25"/>
  <c r="AY24" i="25"/>
  <c r="AW24" i="25"/>
  <c r="AW62" i="25" s="1"/>
  <c r="CH23" i="27"/>
  <c r="CH61" i="27" s="1"/>
  <c r="CB61" i="27"/>
  <c r="BG62" i="23"/>
  <c r="BN24" i="23"/>
  <c r="BN62" i="23" s="1"/>
  <c r="AS60" i="25"/>
  <c r="AZ22" i="25"/>
  <c r="AZ60" i="25" s="1"/>
  <c r="AP24" i="24"/>
  <c r="AP62" i="24" s="1"/>
  <c r="AJ62" i="24"/>
  <c r="AK59" i="25"/>
  <c r="AK18" i="25"/>
  <c r="AK56" i="25" s="1"/>
  <c r="BF61" i="24"/>
  <c r="BM23" i="24"/>
  <c r="BK23" i="24"/>
  <c r="BK61" i="24" s="1"/>
  <c r="AZ24" i="23"/>
  <c r="AZ62" i="23" s="1"/>
  <c r="AS62" i="23"/>
  <c r="AJ61" i="26"/>
  <c r="AP23" i="26"/>
  <c r="AP61" i="26" s="1"/>
  <c r="AK59" i="24"/>
  <c r="AK18" i="24"/>
  <c r="AK56" i="24" s="1"/>
  <c r="BG60" i="24"/>
  <c r="BN22" i="24"/>
  <c r="BN60" i="24" s="1"/>
  <c r="AR61" i="25"/>
  <c r="AY23" i="25"/>
  <c r="AW23" i="25"/>
  <c r="AW61" i="25" s="1"/>
  <c r="AJ60" i="27"/>
  <c r="AP22" i="27"/>
  <c r="AP60" i="27" s="1"/>
  <c r="AJ59" i="24"/>
  <c r="AJ18" i="24"/>
  <c r="AJ56" i="24" s="1"/>
  <c r="AP21" i="24"/>
  <c r="AP59" i="24" s="1"/>
  <c r="AR59" i="24"/>
  <c r="AW21" i="24"/>
  <c r="AW59" i="24" s="1"/>
  <c r="AR18" i="24"/>
  <c r="AR56" i="24" s="1"/>
  <c r="AY21" i="24"/>
  <c r="BF62" i="26"/>
  <c r="BM24" i="26"/>
  <c r="BK24" i="26"/>
  <c r="BK62" i="26" s="1"/>
  <c r="AS62" i="26"/>
  <c r="AZ24" i="26"/>
  <c r="AZ62" i="26" s="1"/>
  <c r="AJ60" i="24"/>
  <c r="AP22" i="24"/>
  <c r="AP60" i="24" s="1"/>
  <c r="BF59" i="26"/>
  <c r="BK21" i="26"/>
  <c r="BK59" i="26" s="1"/>
  <c r="BM21" i="26"/>
  <c r="BF18" i="26"/>
  <c r="BF56" i="26" s="1"/>
  <c r="BN24" i="27"/>
  <c r="BN62" i="27" s="1"/>
  <c r="BG62" i="27"/>
  <c r="U18" i="27"/>
  <c r="U56" i="27" s="1"/>
  <c r="AP21" i="23"/>
  <c r="AP59" i="23" s="1"/>
  <c r="AJ18" i="23"/>
  <c r="AJ56" i="23" s="1"/>
  <c r="AJ59" i="23"/>
  <c r="BF61" i="27"/>
  <c r="BM23" i="27"/>
  <c r="BK23" i="27"/>
  <c r="BK61" i="27" s="1"/>
  <c r="AY60" i="23"/>
  <c r="BD22" i="23"/>
  <c r="BD60" i="23" s="1"/>
  <c r="BF59" i="27"/>
  <c r="BM21" i="27"/>
  <c r="BF18" i="27"/>
  <c r="BF56" i="27" s="1"/>
  <c r="BK21" i="27"/>
  <c r="BK59" i="27" s="1"/>
  <c r="AP24" i="27"/>
  <c r="AP62" i="27" s="1"/>
  <c r="AJ62" i="27"/>
  <c r="BF62" i="25"/>
  <c r="BM24" i="25"/>
  <c r="BK24" i="25"/>
  <c r="BK62" i="25" s="1"/>
  <c r="AS59" i="27"/>
  <c r="AZ21" i="27"/>
  <c r="AS18" i="27"/>
  <c r="AS56" i="27" s="1"/>
  <c r="AR59" i="25"/>
  <c r="AW21" i="25"/>
  <c r="AW59" i="25" s="1"/>
  <c r="AR18" i="25"/>
  <c r="AR56" i="25" s="1"/>
  <c r="AY21" i="25"/>
  <c r="AZ24" i="24"/>
  <c r="AZ62" i="24" s="1"/>
  <c r="AS62" i="24"/>
  <c r="AR62" i="23"/>
  <c r="AW24" i="23"/>
  <c r="AW62" i="23" s="1"/>
  <c r="AY24" i="23"/>
  <c r="AK59" i="26"/>
  <c r="AK18" i="26"/>
  <c r="AK56" i="26" s="1"/>
  <c r="AT62" i="27"/>
  <c r="BA24" i="27"/>
  <c r="BA62" i="27" s="1"/>
  <c r="CC59" i="27"/>
  <c r="CC18" i="27"/>
  <c r="CC56" i="27" s="1"/>
  <c r="AR61" i="26"/>
  <c r="AY23" i="26"/>
  <c r="AW23" i="26"/>
  <c r="AW61" i="26" s="1"/>
  <c r="AR60" i="26"/>
  <c r="AY22" i="26"/>
  <c r="AW22" i="26"/>
  <c r="AW60" i="26" s="1"/>
  <c r="AJ61" i="25"/>
  <c r="AP23" i="25"/>
  <c r="AP61" i="25" s="1"/>
  <c r="BF59" i="24"/>
  <c r="BM21" i="24"/>
  <c r="BK21" i="24"/>
  <c r="BK59" i="24" s="1"/>
  <c r="BF18" i="24"/>
  <c r="BF56" i="24" s="1"/>
  <c r="AR61" i="23"/>
  <c r="AY23" i="23"/>
  <c r="AW23" i="23"/>
  <c r="AW61" i="23" s="1"/>
  <c r="BF60" i="24"/>
  <c r="BM22" i="24"/>
  <c r="BK22" i="24"/>
  <c r="BK60" i="24" s="1"/>
  <c r="AJ59" i="26"/>
  <c r="AJ18" i="26"/>
  <c r="AJ56" i="26" s="1"/>
  <c r="AP21" i="26"/>
  <c r="AP59" i="26" s="1"/>
  <c r="AS59" i="24"/>
  <c r="AZ21" i="24"/>
  <c r="AS18" i="24"/>
  <c r="AS56" i="24" s="1"/>
  <c r="AR60" i="25"/>
  <c r="AY22" i="25"/>
  <c r="AW22" i="25"/>
  <c r="AW60" i="25" s="1"/>
  <c r="BG59" i="23"/>
  <c r="BN21" i="23"/>
  <c r="BN59" i="23" s="1"/>
  <c r="AJ59" i="27"/>
  <c r="AP21" i="27"/>
  <c r="AP59" i="27" s="1"/>
  <c r="AJ18" i="27"/>
  <c r="AJ56" i="27" s="1"/>
  <c r="AJ62" i="25"/>
  <c r="AP24" i="25"/>
  <c r="AP62" i="25" s="1"/>
  <c r="AZ21" i="23"/>
  <c r="AS59" i="23"/>
  <c r="AS18" i="23"/>
  <c r="AS56" i="23" s="1"/>
  <c r="BG60" i="27"/>
  <c r="BN22" i="27"/>
  <c r="BN60" i="27" s="1"/>
  <c r="AJ59" i="25"/>
  <c r="AJ18" i="25"/>
  <c r="AJ56" i="25" s="1"/>
  <c r="AP21" i="25"/>
  <c r="AP59" i="25" s="1"/>
  <c r="BF59" i="25"/>
  <c r="BM21" i="25"/>
  <c r="BK21" i="25"/>
  <c r="BK59" i="25" s="1"/>
  <c r="BF18" i="25"/>
  <c r="BF56" i="25" s="1"/>
  <c r="BF62" i="24"/>
  <c r="BM24" i="24"/>
  <c r="BK24" i="24"/>
  <c r="BK62" i="24" s="1"/>
  <c r="AP24" i="23"/>
  <c r="AP62" i="23" s="1"/>
  <c r="AJ62" i="23"/>
  <c r="BF62" i="23"/>
  <c r="BM24" i="23"/>
  <c r="BK24" i="23"/>
  <c r="BK62" i="23" s="1"/>
  <c r="AJ61" i="24"/>
  <c r="AP23" i="24"/>
  <c r="AP61" i="24" s="1"/>
  <c r="AS60" i="24"/>
  <c r="AZ22" i="24"/>
  <c r="AZ60" i="24" s="1"/>
  <c r="AT59" i="25"/>
  <c r="BA21" i="25"/>
  <c r="BA59" i="25" s="1"/>
  <c r="BF60" i="26"/>
  <c r="BM22" i="26"/>
  <c r="BK22" i="26"/>
  <c r="BK60" i="26" s="1"/>
  <c r="AY22" i="27"/>
  <c r="AR60" i="27"/>
  <c r="AW22" i="27"/>
  <c r="AW60" i="27" s="1"/>
  <c r="BG62" i="24"/>
  <c r="BN24" i="24"/>
  <c r="BN62" i="24" s="1"/>
  <c r="AR62" i="26"/>
  <c r="AY24" i="26"/>
  <c r="AW24" i="26"/>
  <c r="AW62" i="26" s="1"/>
  <c r="AK18" i="23"/>
  <c r="AK56" i="23" s="1"/>
  <c r="AK59" i="23"/>
  <c r="BM60" i="23"/>
  <c r="BR22" i="23"/>
  <c r="BR60" i="23" s="1"/>
  <c r="AJ61" i="23"/>
  <c r="AP23" i="23"/>
  <c r="AP61" i="23" s="1"/>
  <c r="BF61" i="23"/>
  <c r="BM23" i="23"/>
  <c r="BK23" i="23"/>
  <c r="BK61" i="23" s="1"/>
  <c r="CB59" i="27"/>
  <c r="CH21" i="27"/>
  <c r="CH59" i="27" s="1"/>
  <c r="CB18" i="27"/>
  <c r="CB56" i="27" s="1"/>
  <c r="E44" i="23"/>
  <c r="E34" i="23"/>
  <c r="E72" i="23" s="1"/>
  <c r="E74" i="23" s="1"/>
  <c r="V32" i="27"/>
  <c r="V70" i="27" s="1"/>
  <c r="V33" i="25"/>
  <c r="V71" i="25" s="1"/>
  <c r="V32" i="25"/>
  <c r="V70" i="25" s="1"/>
  <c r="V31" i="27"/>
  <c r="V69" i="27" s="1"/>
  <c r="CG12" i="27"/>
  <c r="CG50" i="27" s="1"/>
  <c r="AB7" i="26"/>
  <c r="AT7" i="26" s="1"/>
  <c r="V32" i="23"/>
  <c r="V70" i="23" s="1"/>
  <c r="AB7" i="27"/>
  <c r="AT7" i="27" s="1"/>
  <c r="V32" i="24"/>
  <c r="V70" i="24" s="1"/>
  <c r="V33" i="27"/>
  <c r="V71" i="27" s="1"/>
  <c r="BO29" i="27"/>
  <c r="BO67" i="27" s="1"/>
  <c r="AB10" i="25"/>
  <c r="AB48" i="25" s="1"/>
  <c r="BG29" i="26"/>
  <c r="BG67" i="26" s="1"/>
  <c r="V33" i="24"/>
  <c r="V71" i="24" s="1"/>
  <c r="BG67" i="23"/>
  <c r="F44" i="26"/>
  <c r="F34" i="26"/>
  <c r="G44" i="27"/>
  <c r="G34" i="27"/>
  <c r="BG67" i="27"/>
  <c r="BF67" i="27"/>
  <c r="I44" i="26"/>
  <c r="I34" i="26"/>
  <c r="AT67" i="23"/>
  <c r="H44" i="25"/>
  <c r="H34" i="25"/>
  <c r="AL64" i="27"/>
  <c r="AL25" i="27"/>
  <c r="AL63" i="27" s="1"/>
  <c r="BB51" i="27"/>
  <c r="AF45" i="26"/>
  <c r="AV7" i="26"/>
  <c r="AR69" i="26"/>
  <c r="AW31" i="26"/>
  <c r="AY31" i="26"/>
  <c r="AR29" i="26"/>
  <c r="AM18" i="23"/>
  <c r="AM56" i="23" s="1"/>
  <c r="AM57" i="23"/>
  <c r="AA67" i="27"/>
  <c r="AA67" i="25"/>
  <c r="AJ70" i="26"/>
  <c r="AP32" i="26"/>
  <c r="AP70" i="26" s="1"/>
  <c r="H44" i="27"/>
  <c r="H34" i="27"/>
  <c r="C44" i="27"/>
  <c r="C34" i="27"/>
  <c r="BI57" i="25"/>
  <c r="BP19" i="25"/>
  <c r="BI18" i="25"/>
  <c r="BI56" i="25" s="1"/>
  <c r="H34" i="26"/>
  <c r="BJ9" i="23"/>
  <c r="AG47" i="23"/>
  <c r="AO9" i="23"/>
  <c r="AO47" i="23" s="1"/>
  <c r="AG47" i="27"/>
  <c r="AO9" i="27"/>
  <c r="AO47" i="27" s="1"/>
  <c r="BJ9" i="27"/>
  <c r="P8" i="26"/>
  <c r="P6" i="26" s="1"/>
  <c r="E46" i="26"/>
  <c r="AC8" i="26"/>
  <c r="G46" i="26"/>
  <c r="AD8" i="26"/>
  <c r="AK71" i="26"/>
  <c r="AP33" i="26"/>
  <c r="AP71" i="26" s="1"/>
  <c r="AL66" i="23"/>
  <c r="AP28" i="23"/>
  <c r="AP66" i="23" s="1"/>
  <c r="AO18" i="24"/>
  <c r="AO56" i="24" s="1"/>
  <c r="AO57" i="24"/>
  <c r="AH67" i="27"/>
  <c r="AS69" i="24"/>
  <c r="AZ31" i="24"/>
  <c r="AS29" i="24"/>
  <c r="CG57" i="27"/>
  <c r="CG18" i="27"/>
  <c r="CG56" i="27" s="1"/>
  <c r="BH52" i="24"/>
  <c r="BO14" i="24"/>
  <c r="BO52" i="24" s="1"/>
  <c r="AM67" i="24"/>
  <c r="AL65" i="24"/>
  <c r="AP27" i="24"/>
  <c r="AP65" i="24" s="1"/>
  <c r="R45" i="24"/>
  <c r="AA7" i="24"/>
  <c r="AV7" i="24"/>
  <c r="AF45" i="24"/>
  <c r="BP51" i="24"/>
  <c r="P47" i="24"/>
  <c r="Z9" i="24"/>
  <c r="AT66" i="23"/>
  <c r="BA28" i="23"/>
  <c r="BA66" i="23" s="1"/>
  <c r="S50" i="23"/>
  <c r="AP32" i="23"/>
  <c r="AP70" i="23" s="1"/>
  <c r="AJ70" i="23"/>
  <c r="BM32" i="23"/>
  <c r="BF70" i="23"/>
  <c r="BK32" i="23"/>
  <c r="BK70" i="23" s="1"/>
  <c r="BP69" i="24"/>
  <c r="BP29" i="24"/>
  <c r="AG49" i="27"/>
  <c r="BJ11" i="27"/>
  <c r="AO11" i="27"/>
  <c r="AO49" i="27" s="1"/>
  <c r="T73" i="24"/>
  <c r="U35" i="24"/>
  <c r="U73" i="24" s="1"/>
  <c r="AP16" i="23"/>
  <c r="AP54" i="23" s="1"/>
  <c r="AK54" i="23"/>
  <c r="BN51" i="25"/>
  <c r="AB10" i="26"/>
  <c r="BZ64" i="27"/>
  <c r="BZ25" i="27"/>
  <c r="BZ63" i="27" s="1"/>
  <c r="BC64" i="24"/>
  <c r="BC25" i="24"/>
  <c r="BC63" i="24" s="1"/>
  <c r="AA9" i="25"/>
  <c r="R47" i="25"/>
  <c r="Y67" i="23"/>
  <c r="M36" i="23"/>
  <c r="M72" i="23"/>
  <c r="M74" i="23" s="1"/>
  <c r="L72" i="25"/>
  <c r="L74" i="25" s="1"/>
  <c r="L36" i="25"/>
  <c r="BK19" i="23"/>
  <c r="BG57" i="23"/>
  <c r="BN19" i="23"/>
  <c r="BG18" i="23"/>
  <c r="BG56" i="23" s="1"/>
  <c r="AS64" i="26"/>
  <c r="AZ26" i="26"/>
  <c r="AS25" i="26"/>
  <c r="AS63" i="26" s="1"/>
  <c r="AW19" i="26"/>
  <c r="AT57" i="26"/>
  <c r="BA19" i="26"/>
  <c r="AT18" i="26"/>
  <c r="AT56" i="26" s="1"/>
  <c r="BK13" i="24"/>
  <c r="BF51" i="24"/>
  <c r="BM13" i="24"/>
  <c r="AJ70" i="24"/>
  <c r="AP32" i="24"/>
  <c r="AP70" i="24" s="1"/>
  <c r="BG66" i="26"/>
  <c r="BN28" i="26"/>
  <c r="BK28" i="26"/>
  <c r="BK66" i="26" s="1"/>
  <c r="AM57" i="27"/>
  <c r="AM18" i="27"/>
  <c r="AM56" i="27" s="1"/>
  <c r="BG55" i="25"/>
  <c r="BN17" i="25"/>
  <c r="BN55" i="25" s="1"/>
  <c r="M72" i="24"/>
  <c r="M74" i="24" s="1"/>
  <c r="M36" i="24"/>
  <c r="BK15" i="24"/>
  <c r="BK53" i="24" s="1"/>
  <c r="BF53" i="24"/>
  <c r="BM15" i="24"/>
  <c r="AB49" i="24"/>
  <c r="AL11" i="24"/>
  <c r="AL49" i="24" s="1"/>
  <c r="BG11" i="24"/>
  <c r="AT11" i="24"/>
  <c r="BN27" i="23"/>
  <c r="BG65" i="23"/>
  <c r="BK27" i="23"/>
  <c r="BK65" i="23" s="1"/>
  <c r="AV52" i="26"/>
  <c r="BC14" i="26"/>
  <c r="BC52" i="26" s="1"/>
  <c r="BG54" i="27"/>
  <c r="BN16" i="27"/>
  <c r="BN54" i="27" s="1"/>
  <c r="BY48" i="27"/>
  <c r="CG10" i="27"/>
  <c r="CG48" i="27" s="1"/>
  <c r="CE67" i="27"/>
  <c r="BN15" i="23"/>
  <c r="BN53" i="23" s="1"/>
  <c r="BG53" i="23"/>
  <c r="J45" i="26"/>
  <c r="G6" i="26"/>
  <c r="BA68" i="27"/>
  <c r="AK55" i="24"/>
  <c r="AP17" i="24"/>
  <c r="AP55" i="24" s="1"/>
  <c r="AW17" i="24"/>
  <c r="AW55" i="24" s="1"/>
  <c r="AS55" i="24"/>
  <c r="AZ17" i="24"/>
  <c r="AV67" i="23"/>
  <c r="AB9" i="26"/>
  <c r="AF47" i="26"/>
  <c r="AV9" i="26"/>
  <c r="AO67" i="27"/>
  <c r="U69" i="23"/>
  <c r="U29" i="23"/>
  <c r="BQ51" i="24"/>
  <c r="AV11" i="25"/>
  <c r="AF49" i="25"/>
  <c r="AT70" i="27"/>
  <c r="BA32" i="27"/>
  <c r="BA70" i="27" s="1"/>
  <c r="BN28" i="25"/>
  <c r="BG66" i="25"/>
  <c r="BK28" i="25"/>
  <c r="BK66" i="25" s="1"/>
  <c r="AE48" i="23"/>
  <c r="BI10" i="23"/>
  <c r="AN10" i="23"/>
  <c r="AN48" i="23" s="1"/>
  <c r="P48" i="23"/>
  <c r="Z10" i="23"/>
  <c r="BI10" i="24"/>
  <c r="AE48" i="24"/>
  <c r="AN10" i="24"/>
  <c r="AN48" i="24" s="1"/>
  <c r="BH7" i="23"/>
  <c r="AC45" i="23"/>
  <c r="AM7" i="23"/>
  <c r="AD47" i="23"/>
  <c r="AU9" i="23"/>
  <c r="O47" i="27"/>
  <c r="BU9" i="27"/>
  <c r="Q8" i="25"/>
  <c r="Q46" i="25" s="1"/>
  <c r="F46" i="25"/>
  <c r="R8" i="25"/>
  <c r="S8" i="25"/>
  <c r="S46" i="25" s="1"/>
  <c r="G46" i="25"/>
  <c r="AD8" i="25"/>
  <c r="AC8" i="25"/>
  <c r="BP64" i="26"/>
  <c r="BP25" i="26"/>
  <c r="BP63" i="26" s="1"/>
  <c r="BH52" i="23"/>
  <c r="BO14" i="23"/>
  <c r="BO52" i="23" s="1"/>
  <c r="AS25" i="24"/>
  <c r="AS63" i="24" s="1"/>
  <c r="AS64" i="24"/>
  <c r="AZ26" i="24"/>
  <c r="BU52" i="27"/>
  <c r="CC14" i="27"/>
  <c r="BZ14" i="27"/>
  <c r="BZ52" i="27" s="1"/>
  <c r="BJ67" i="23"/>
  <c r="AB49" i="26"/>
  <c r="AL11" i="26"/>
  <c r="AL49" i="26" s="1"/>
  <c r="AT11" i="26"/>
  <c r="BG11" i="26"/>
  <c r="AF49" i="26"/>
  <c r="AV11" i="26"/>
  <c r="C72" i="24"/>
  <c r="C74" i="24" s="1"/>
  <c r="C36" i="24"/>
  <c r="BJ52" i="26"/>
  <c r="BQ14" i="26"/>
  <c r="BQ52" i="26" s="1"/>
  <c r="AC48" i="25"/>
  <c r="AM10" i="25"/>
  <c r="AM48" i="25" s="1"/>
  <c r="BH10" i="25"/>
  <c r="AK54" i="27"/>
  <c r="AP16" i="27"/>
  <c r="AP54" i="27" s="1"/>
  <c r="BP69" i="23"/>
  <c r="BP29" i="23"/>
  <c r="AF47" i="24"/>
  <c r="AV9" i="24"/>
  <c r="BH67" i="23"/>
  <c r="BG51" i="24"/>
  <c r="BN13" i="24"/>
  <c r="BJ52" i="27"/>
  <c r="BQ14" i="27"/>
  <c r="BQ52" i="27" s="1"/>
  <c r="AO11" i="23"/>
  <c r="AO49" i="23" s="1"/>
  <c r="AG49" i="23"/>
  <c r="BJ11" i="23"/>
  <c r="AC49" i="27"/>
  <c r="AM11" i="27"/>
  <c r="AM49" i="27" s="1"/>
  <c r="BH11" i="27"/>
  <c r="BF64" i="25"/>
  <c r="BM26" i="25"/>
  <c r="BK26" i="25"/>
  <c r="BF25" i="25"/>
  <c r="BF63" i="25" s="1"/>
  <c r="AO10" i="26"/>
  <c r="AO48" i="26" s="1"/>
  <c r="AG48" i="26"/>
  <c r="BJ10" i="26"/>
  <c r="AG45" i="25"/>
  <c r="BJ7" i="25"/>
  <c r="AO7" i="25"/>
  <c r="BJ57" i="25"/>
  <c r="BQ19" i="25"/>
  <c r="BJ18" i="25"/>
  <c r="BJ56" i="25" s="1"/>
  <c r="AC47" i="25"/>
  <c r="BH9" i="25"/>
  <c r="AM9" i="25"/>
  <c r="AM47" i="25" s="1"/>
  <c r="BQ64" i="24"/>
  <c r="BQ25" i="24"/>
  <c r="BQ63" i="24" s="1"/>
  <c r="CC29" i="27"/>
  <c r="BW48" i="27"/>
  <c r="CE10" i="27"/>
  <c r="CE48" i="27" s="1"/>
  <c r="V69" i="24"/>
  <c r="V29" i="24"/>
  <c r="AF48" i="27"/>
  <c r="AV10" i="27"/>
  <c r="AK53" i="27"/>
  <c r="AP15" i="27"/>
  <c r="AP53" i="27" s="1"/>
  <c r="E6" i="26"/>
  <c r="P45" i="26"/>
  <c r="Z7" i="26"/>
  <c r="BJ9" i="26"/>
  <c r="AG47" i="26"/>
  <c r="AO9" i="26"/>
  <c r="AO47" i="26" s="1"/>
  <c r="AL64" i="25"/>
  <c r="AL25" i="25"/>
  <c r="AL63" i="25" s="1"/>
  <c r="AP31" i="23"/>
  <c r="AJ69" i="23"/>
  <c r="AJ29" i="23"/>
  <c r="AY31" i="23"/>
  <c r="AR69" i="23"/>
  <c r="AW31" i="23"/>
  <c r="AR29" i="23"/>
  <c r="BH12" i="23"/>
  <c r="BH50" i="23" s="1"/>
  <c r="AL29" i="27"/>
  <c r="F34" i="23"/>
  <c r="BH10" i="23"/>
  <c r="AC48" i="23"/>
  <c r="AM10" i="23"/>
  <c r="AM48" i="23" s="1"/>
  <c r="R48" i="24"/>
  <c r="AA10" i="24"/>
  <c r="Y10" i="24"/>
  <c r="T10" i="24"/>
  <c r="N48" i="24"/>
  <c r="I44" i="23"/>
  <c r="I34" i="23"/>
  <c r="R45" i="23"/>
  <c r="AA7" i="23"/>
  <c r="AB7" i="23"/>
  <c r="AV57" i="25"/>
  <c r="BC19" i="25"/>
  <c r="AV18" i="25"/>
  <c r="AV56" i="25" s="1"/>
  <c r="R47" i="23"/>
  <c r="AA9" i="23"/>
  <c r="Z9" i="23"/>
  <c r="P47" i="23"/>
  <c r="BW47" i="27"/>
  <c r="CE9" i="27"/>
  <c r="CE47" i="27" s="1"/>
  <c r="G46" i="24"/>
  <c r="AD8" i="24"/>
  <c r="AC8" i="24"/>
  <c r="AC6" i="24" s="1"/>
  <c r="H46" i="24"/>
  <c r="AF8" i="24"/>
  <c r="AF6" i="24" s="1"/>
  <c r="AE8" i="24"/>
  <c r="BG70" i="24"/>
  <c r="BN32" i="24"/>
  <c r="BN70" i="24" s="1"/>
  <c r="AS53" i="26"/>
  <c r="AZ15" i="26"/>
  <c r="AW15" i="26"/>
  <c r="AW53" i="26" s="1"/>
  <c r="BC29" i="27"/>
  <c r="BO51" i="25"/>
  <c r="BA51" i="23"/>
  <c r="AC45" i="24"/>
  <c r="AM7" i="24"/>
  <c r="BH7" i="24"/>
  <c r="AL64" i="24"/>
  <c r="AL25" i="24"/>
  <c r="AL63" i="24" s="1"/>
  <c r="AV67" i="26"/>
  <c r="CC54" i="27"/>
  <c r="CH16" i="27"/>
  <c r="CH54" i="27" s="1"/>
  <c r="AO12" i="25"/>
  <c r="AO50" i="25" s="1"/>
  <c r="AL14" i="23"/>
  <c r="BG14" i="23"/>
  <c r="AA12" i="23"/>
  <c r="AA50" i="23" s="1"/>
  <c r="AA52" i="23"/>
  <c r="AJ69" i="27"/>
  <c r="AP31" i="27"/>
  <c r="AP69" i="27" s="1"/>
  <c r="AJ29" i="27"/>
  <c r="BB29" i="25"/>
  <c r="CC55" i="27"/>
  <c r="CH17" i="27"/>
  <c r="CH55" i="27" s="1"/>
  <c r="AL51" i="27"/>
  <c r="BJ67" i="26"/>
  <c r="AU52" i="27"/>
  <c r="BB14" i="27"/>
  <c r="BB52" i="27" s="1"/>
  <c r="AF49" i="23"/>
  <c r="AV11" i="23"/>
  <c r="AH25" i="26"/>
  <c r="AH63" i="26" s="1"/>
  <c r="Y63" i="26"/>
  <c r="BA51" i="25"/>
  <c r="BH10" i="26"/>
  <c r="AC48" i="26"/>
  <c r="AM10" i="26"/>
  <c r="AM48" i="26" s="1"/>
  <c r="Y63" i="27"/>
  <c r="AH25" i="27"/>
  <c r="AH63" i="27" s="1"/>
  <c r="S45" i="25"/>
  <c r="Q45" i="25"/>
  <c r="AG47" i="25"/>
  <c r="AO9" i="25"/>
  <c r="AO47" i="25" s="1"/>
  <c r="BJ9" i="25"/>
  <c r="AP19" i="24"/>
  <c r="AL57" i="24"/>
  <c r="AL18" i="24"/>
  <c r="AL56" i="24" s="1"/>
  <c r="BB29" i="23"/>
  <c r="AZ17" i="23"/>
  <c r="AW17" i="23"/>
  <c r="AW55" i="23" s="1"/>
  <c r="AS55" i="23"/>
  <c r="R45" i="26"/>
  <c r="AA7" i="26"/>
  <c r="BJ67" i="25"/>
  <c r="BG53" i="24"/>
  <c r="BN15" i="24"/>
  <c r="BN53" i="24" s="1"/>
  <c r="T52" i="25"/>
  <c r="U14" i="25"/>
  <c r="U52" i="25" s="1"/>
  <c r="BK13" i="25"/>
  <c r="BF51" i="25"/>
  <c r="BM13" i="25"/>
  <c r="Z9" i="26"/>
  <c r="P47" i="26"/>
  <c r="AZ15" i="23"/>
  <c r="AW15" i="23"/>
  <c r="AW53" i="23" s="1"/>
  <c r="AS53" i="23"/>
  <c r="AS69" i="25"/>
  <c r="AZ31" i="25"/>
  <c r="AS29" i="25"/>
  <c r="T67" i="26"/>
  <c r="F34" i="24"/>
  <c r="AT54" i="25"/>
  <c r="BA16" i="25"/>
  <c r="BA54" i="25" s="1"/>
  <c r="AH25" i="24"/>
  <c r="AH63" i="24" s="1"/>
  <c r="Y63" i="24"/>
  <c r="AO12" i="27"/>
  <c r="AO50" i="27" s="1"/>
  <c r="AF45" i="23"/>
  <c r="AV7" i="23"/>
  <c r="O6" i="23"/>
  <c r="O45" i="23"/>
  <c r="O45" i="27"/>
  <c r="O6" i="27"/>
  <c r="BU7" i="27"/>
  <c r="AP19" i="25"/>
  <c r="AL57" i="25"/>
  <c r="AL18" i="25"/>
  <c r="AL56" i="25" s="1"/>
  <c r="AF47" i="27"/>
  <c r="AV9" i="27"/>
  <c r="H46" i="27"/>
  <c r="AF8" i="27"/>
  <c r="AF6" i="27" s="1"/>
  <c r="AE8" i="27"/>
  <c r="BX8" i="27"/>
  <c r="F46" i="27"/>
  <c r="BV8" i="27"/>
  <c r="BV6" i="27" s="1"/>
  <c r="BV44" i="27" s="1"/>
  <c r="S8" i="27"/>
  <c r="S46" i="27" s="1"/>
  <c r="R8" i="27"/>
  <c r="Q8" i="27"/>
  <c r="Q46" i="27" s="1"/>
  <c r="AF8" i="23"/>
  <c r="H46" i="23"/>
  <c r="AE8" i="23"/>
  <c r="BC64" i="27"/>
  <c r="BC25" i="27"/>
  <c r="BC63" i="27" s="1"/>
  <c r="AM57" i="24"/>
  <c r="AM18" i="24"/>
  <c r="AM56" i="24" s="1"/>
  <c r="AU52" i="23"/>
  <c r="BB14" i="23"/>
  <c r="BB52" i="23" s="1"/>
  <c r="AY68" i="27"/>
  <c r="BD30" i="27"/>
  <c r="BG55" i="27"/>
  <c r="BN17" i="27"/>
  <c r="BN55" i="27" s="1"/>
  <c r="AA52" i="27"/>
  <c r="BG14" i="27"/>
  <c r="AL14" i="27"/>
  <c r="AL52" i="27" s="1"/>
  <c r="AA12" i="27"/>
  <c r="AA50" i="27" s="1"/>
  <c r="AV52" i="24"/>
  <c r="BC14" i="24"/>
  <c r="BC52" i="24" s="1"/>
  <c r="BB29" i="27"/>
  <c r="D34" i="24"/>
  <c r="P48" i="25"/>
  <c r="Z10" i="25"/>
  <c r="N45" i="24"/>
  <c r="N6" i="24"/>
  <c r="T7" i="24"/>
  <c r="Y7" i="24"/>
  <c r="BG65" i="26"/>
  <c r="BN27" i="26"/>
  <c r="BK27" i="26"/>
  <c r="BK65" i="26" s="1"/>
  <c r="AN67" i="23"/>
  <c r="AB9" i="24"/>
  <c r="AT64" i="26"/>
  <c r="BA26" i="26"/>
  <c r="AT25" i="26"/>
  <c r="AY32" i="25"/>
  <c r="AR70" i="25"/>
  <c r="AW32" i="25"/>
  <c r="AW70" i="25" s="1"/>
  <c r="BA58" i="26"/>
  <c r="BD20" i="26"/>
  <c r="BD58" i="26" s="1"/>
  <c r="BT67" i="27"/>
  <c r="Y67" i="25"/>
  <c r="BC64" i="23"/>
  <c r="BC25" i="23"/>
  <c r="BC63" i="23" s="1"/>
  <c r="BF55" i="27"/>
  <c r="BM17" i="27"/>
  <c r="BK17" i="27"/>
  <c r="BK55" i="27" s="1"/>
  <c r="AO67" i="26"/>
  <c r="BO64" i="25"/>
  <c r="BO25" i="25"/>
  <c r="BO63" i="25" s="1"/>
  <c r="N49" i="23"/>
  <c r="T11" i="23"/>
  <c r="Y11" i="23"/>
  <c r="BX49" i="27"/>
  <c r="CF11" i="27"/>
  <c r="CF49" i="27" s="1"/>
  <c r="AS51" i="24"/>
  <c r="AZ13" i="24"/>
  <c r="BI10" i="26"/>
  <c r="AE48" i="26"/>
  <c r="AN10" i="26"/>
  <c r="AN48" i="26" s="1"/>
  <c r="O45" i="25"/>
  <c r="O6" i="25"/>
  <c r="AU57" i="25"/>
  <c r="BB19" i="25"/>
  <c r="AU18" i="25"/>
  <c r="AU56" i="25" s="1"/>
  <c r="AV12" i="24"/>
  <c r="AV50" i="24" s="1"/>
  <c r="AN67" i="26"/>
  <c r="N47" i="25"/>
  <c r="Y9" i="25"/>
  <c r="T9" i="25"/>
  <c r="BC64" i="26"/>
  <c r="BC25" i="26"/>
  <c r="BC63" i="26" s="1"/>
  <c r="T73" i="26"/>
  <c r="U35" i="26"/>
  <c r="U73" i="26" s="1"/>
  <c r="BQ51" i="23"/>
  <c r="BP51" i="27"/>
  <c r="AN57" i="24"/>
  <c r="AN18" i="24"/>
  <c r="AN56" i="24" s="1"/>
  <c r="U51" i="24"/>
  <c r="BN28" i="24"/>
  <c r="BG66" i="24"/>
  <c r="BK28" i="24"/>
  <c r="BK66" i="24" s="1"/>
  <c r="BA29" i="26"/>
  <c r="AT53" i="25"/>
  <c r="BA15" i="25"/>
  <c r="BA53" i="25" s="1"/>
  <c r="AS51" i="25"/>
  <c r="AZ13" i="25"/>
  <c r="AV67" i="24"/>
  <c r="X50" i="27"/>
  <c r="AJ51" i="27"/>
  <c r="AP13" i="27"/>
  <c r="AJ12" i="27"/>
  <c r="AJ50" i="27" s="1"/>
  <c r="AY31" i="25"/>
  <c r="AW31" i="25"/>
  <c r="AR69" i="25"/>
  <c r="AR29" i="25"/>
  <c r="AC49" i="24"/>
  <c r="AM11" i="24"/>
  <c r="AM49" i="24" s="1"/>
  <c r="BH11" i="24"/>
  <c r="X34" i="24"/>
  <c r="X67" i="24"/>
  <c r="AJ29" i="24"/>
  <c r="AJ69" i="24"/>
  <c r="AP31" i="24"/>
  <c r="BI52" i="26"/>
  <c r="BP14" i="26"/>
  <c r="BP52" i="26" s="1"/>
  <c r="C72" i="26"/>
  <c r="C74" i="26" s="1"/>
  <c r="C36" i="26"/>
  <c r="BF69" i="26"/>
  <c r="BK31" i="26"/>
  <c r="BM31" i="26"/>
  <c r="BF29" i="26"/>
  <c r="AS70" i="27"/>
  <c r="AZ32" i="27"/>
  <c r="AZ70" i="27" s="1"/>
  <c r="AK51" i="23"/>
  <c r="AV57" i="27"/>
  <c r="BC19" i="27"/>
  <c r="AV18" i="27"/>
  <c r="AV56" i="27" s="1"/>
  <c r="U64" i="24"/>
  <c r="U25" i="24"/>
  <c r="U63" i="24" s="1"/>
  <c r="AV52" i="27"/>
  <c r="BC14" i="27"/>
  <c r="BC52" i="27" s="1"/>
  <c r="BN32" i="23"/>
  <c r="BN70" i="23" s="1"/>
  <c r="BG70" i="23"/>
  <c r="BK16" i="24"/>
  <c r="BK54" i="24" s="1"/>
  <c r="BF54" i="24"/>
  <c r="BM16" i="24"/>
  <c r="AR64" i="23"/>
  <c r="AY26" i="23"/>
  <c r="AW26" i="23"/>
  <c r="AR25" i="23"/>
  <c r="AR63" i="23" s="1"/>
  <c r="D44" i="23"/>
  <c r="D34" i="23"/>
  <c r="AF45" i="27"/>
  <c r="AV7" i="27"/>
  <c r="AL66" i="27"/>
  <c r="AP28" i="27"/>
  <c r="AP66" i="27" s="1"/>
  <c r="BB14" i="25"/>
  <c r="BB52" i="25" s="1"/>
  <c r="AU52" i="25"/>
  <c r="BJ52" i="25"/>
  <c r="BQ14" i="25"/>
  <c r="BQ52" i="25" s="1"/>
  <c r="BY47" i="27"/>
  <c r="CG9" i="27"/>
  <c r="CG47" i="27" s="1"/>
  <c r="J8" i="26"/>
  <c r="J46" i="26" s="1"/>
  <c r="D46" i="26"/>
  <c r="AG8" i="26"/>
  <c r="AG6" i="26" s="1"/>
  <c r="I46" i="26"/>
  <c r="BN26" i="26"/>
  <c r="BG64" i="26"/>
  <c r="BG25" i="26"/>
  <c r="BG63" i="26" s="1"/>
  <c r="BQ64" i="26"/>
  <c r="BQ25" i="26"/>
  <c r="BQ63" i="26" s="1"/>
  <c r="Y67" i="24"/>
  <c r="BO64" i="26"/>
  <c r="BO25" i="26"/>
  <c r="BO63" i="26" s="1"/>
  <c r="BJ12" i="25"/>
  <c r="BJ50" i="25" s="1"/>
  <c r="N47" i="24"/>
  <c r="Y9" i="24"/>
  <c r="T9" i="24"/>
  <c r="BG71" i="26"/>
  <c r="BN33" i="26"/>
  <c r="BN71" i="26" s="1"/>
  <c r="BN68" i="23"/>
  <c r="AV67" i="25"/>
  <c r="BC19" i="23"/>
  <c r="AV18" i="23"/>
  <c r="AV56" i="23" s="1"/>
  <c r="AV57" i="23"/>
  <c r="BG14" i="24"/>
  <c r="AA12" i="24"/>
  <c r="AA50" i="24" s="1"/>
  <c r="AA52" i="24"/>
  <c r="AL14" i="24"/>
  <c r="AL52" i="24" s="1"/>
  <c r="AS51" i="27"/>
  <c r="AZ13" i="27"/>
  <c r="AM57" i="25"/>
  <c r="AM18" i="25"/>
  <c r="AM56" i="25" s="1"/>
  <c r="AT65" i="26"/>
  <c r="BA27" i="26"/>
  <c r="BA65" i="26" s="1"/>
  <c r="AB52" i="25"/>
  <c r="AT14" i="25"/>
  <c r="AB12" i="25"/>
  <c r="AB50" i="25" s="1"/>
  <c r="BB64" i="27"/>
  <c r="BB25" i="27"/>
  <c r="BB63" i="27" s="1"/>
  <c r="BU67" i="27"/>
  <c r="BR68" i="26"/>
  <c r="AB56" i="27"/>
  <c r="AH18" i="27"/>
  <c r="AH56" i="27" s="1"/>
  <c r="AL57" i="23"/>
  <c r="AL18" i="23"/>
  <c r="AL56" i="23" s="1"/>
  <c r="AP19" i="23"/>
  <c r="AG49" i="24"/>
  <c r="BJ11" i="24"/>
  <c r="AO11" i="24"/>
  <c r="AO49" i="24" s="1"/>
  <c r="AT64" i="23"/>
  <c r="BA26" i="23"/>
  <c r="AT25" i="23"/>
  <c r="AT63" i="23" s="1"/>
  <c r="BN17" i="23"/>
  <c r="BN55" i="23" s="1"/>
  <c r="BG55" i="23"/>
  <c r="AB56" i="26"/>
  <c r="AH18" i="26"/>
  <c r="AH56" i="26" s="1"/>
  <c r="AP19" i="26"/>
  <c r="AL57" i="26"/>
  <c r="AL18" i="26"/>
  <c r="AL56" i="26" s="1"/>
  <c r="AT71" i="24"/>
  <c r="BA33" i="24"/>
  <c r="BA71" i="24" s="1"/>
  <c r="AS69" i="27"/>
  <c r="AZ31" i="27"/>
  <c r="AZ69" i="27" s="1"/>
  <c r="P48" i="27"/>
  <c r="Z10" i="27"/>
  <c r="X50" i="24"/>
  <c r="AJ12" i="24"/>
  <c r="AJ50" i="24" s="1"/>
  <c r="AJ51" i="24"/>
  <c r="AP13" i="24"/>
  <c r="BH57" i="27"/>
  <c r="BH18" i="27"/>
  <c r="BH56" i="27" s="1"/>
  <c r="BO19" i="27"/>
  <c r="BI11" i="24"/>
  <c r="AE49" i="24"/>
  <c r="AN11" i="24"/>
  <c r="AN49" i="24" s="1"/>
  <c r="AK53" i="24"/>
  <c r="AP15" i="24"/>
  <c r="AP53" i="24" s="1"/>
  <c r="AW15" i="24"/>
  <c r="AW53" i="24" s="1"/>
  <c r="AS53" i="24"/>
  <c r="AZ15" i="24"/>
  <c r="AS65" i="27"/>
  <c r="AZ27" i="27"/>
  <c r="AW27" i="27"/>
  <c r="AW65" i="27" s="1"/>
  <c r="AT14" i="26"/>
  <c r="AT12" i="26" s="1"/>
  <c r="AT50" i="26" s="1"/>
  <c r="AB52" i="26"/>
  <c r="AB10" i="27"/>
  <c r="AS64" i="27"/>
  <c r="AS25" i="27"/>
  <c r="AS63" i="27" s="1"/>
  <c r="AZ26" i="27"/>
  <c r="AT64" i="27"/>
  <c r="BA26" i="27"/>
  <c r="AT25" i="27"/>
  <c r="AT63" i="27" s="1"/>
  <c r="AC6" i="26"/>
  <c r="AC44" i="26" s="1"/>
  <c r="BH7" i="26"/>
  <c r="AC45" i="26"/>
  <c r="AM7" i="26"/>
  <c r="BA58" i="23"/>
  <c r="BD20" i="23"/>
  <c r="BD58" i="23" s="1"/>
  <c r="U51" i="25"/>
  <c r="BJ67" i="24"/>
  <c r="BI67" i="25"/>
  <c r="BG55" i="24"/>
  <c r="BN17" i="24"/>
  <c r="BN55" i="24" s="1"/>
  <c r="V69" i="23"/>
  <c r="AU67" i="26"/>
  <c r="BG53" i="27"/>
  <c r="BN15" i="27"/>
  <c r="BN53" i="27" s="1"/>
  <c r="BX56" i="27"/>
  <c r="BR68" i="24"/>
  <c r="BQ64" i="27"/>
  <c r="BQ25" i="27"/>
  <c r="BQ63" i="27" s="1"/>
  <c r="U64" i="23"/>
  <c r="U25" i="23"/>
  <c r="U63" i="23" s="1"/>
  <c r="BO64" i="23"/>
  <c r="BO25" i="23"/>
  <c r="BO63" i="23" s="1"/>
  <c r="BV45" i="27"/>
  <c r="CD7" i="27"/>
  <c r="BG54" i="24"/>
  <c r="BN16" i="24"/>
  <c r="BN54" i="24" s="1"/>
  <c r="AV9" i="23"/>
  <c r="AF47" i="23"/>
  <c r="P8" i="25"/>
  <c r="P6" i="25" s="1"/>
  <c r="E46" i="25"/>
  <c r="D46" i="25"/>
  <c r="J8" i="25"/>
  <c r="J46" i="25" s="1"/>
  <c r="AR51" i="23"/>
  <c r="AW13" i="23"/>
  <c r="AR12" i="23"/>
  <c r="AR50" i="23" s="1"/>
  <c r="AY13" i="23"/>
  <c r="AK29" i="27"/>
  <c r="BK17" i="25"/>
  <c r="BK55" i="25" s="1"/>
  <c r="BF55" i="25"/>
  <c r="BM17" i="25"/>
  <c r="Z52" i="27"/>
  <c r="BF14" i="27"/>
  <c r="AS14" i="27"/>
  <c r="AH14" i="27"/>
  <c r="AH52" i="27" s="1"/>
  <c r="AK14" i="27"/>
  <c r="BO29" i="26"/>
  <c r="BJ57" i="26"/>
  <c r="BQ19" i="26"/>
  <c r="BJ18" i="26"/>
  <c r="BJ56" i="26" s="1"/>
  <c r="BN33" i="24"/>
  <c r="BN71" i="24" s="1"/>
  <c r="BG71" i="24"/>
  <c r="R48" i="25"/>
  <c r="AA10" i="25"/>
  <c r="AU10" i="25"/>
  <c r="AD48" i="25"/>
  <c r="AN12" i="24"/>
  <c r="AN50" i="24" s="1"/>
  <c r="AS54" i="27"/>
  <c r="AW16" i="27"/>
  <c r="AW54" i="27" s="1"/>
  <c r="AZ16" i="27"/>
  <c r="V29" i="27"/>
  <c r="BA13" i="26"/>
  <c r="AT51" i="26"/>
  <c r="AL51" i="24"/>
  <c r="T52" i="24"/>
  <c r="U14" i="24"/>
  <c r="U52" i="24" s="1"/>
  <c r="AD49" i="23"/>
  <c r="AU11" i="23"/>
  <c r="BJ12" i="26"/>
  <c r="BJ50" i="26" s="1"/>
  <c r="AH25" i="25"/>
  <c r="AH63" i="25" s="1"/>
  <c r="Y63" i="25"/>
  <c r="AJ51" i="26"/>
  <c r="AP13" i="26"/>
  <c r="AJ12" i="26"/>
  <c r="AJ50" i="26" s="1"/>
  <c r="AR12" i="26"/>
  <c r="AR50" i="26" s="1"/>
  <c r="AR51" i="26"/>
  <c r="AY13" i="26"/>
  <c r="AW13" i="26"/>
  <c r="AA67" i="26"/>
  <c r="CH68" i="27"/>
  <c r="AD48" i="27"/>
  <c r="AU10" i="27"/>
  <c r="AS53" i="27"/>
  <c r="AZ15" i="27"/>
  <c r="AW15" i="27"/>
  <c r="AW53" i="27" s="1"/>
  <c r="Y7" i="26"/>
  <c r="T7" i="26"/>
  <c r="N45" i="26"/>
  <c r="N6" i="26"/>
  <c r="AW27" i="25"/>
  <c r="AW65" i="25" s="1"/>
  <c r="AZ27" i="25"/>
  <c r="AS65" i="25"/>
  <c r="BH67" i="27"/>
  <c r="L72" i="26"/>
  <c r="L74" i="26" s="1"/>
  <c r="L36" i="26"/>
  <c r="X67" i="23"/>
  <c r="X34" i="23"/>
  <c r="BM31" i="23"/>
  <c r="BF69" i="23"/>
  <c r="BK31" i="23"/>
  <c r="BF29" i="23"/>
  <c r="BO51" i="23"/>
  <c r="BO12" i="23"/>
  <c r="BO50" i="23" s="1"/>
  <c r="BP51" i="26"/>
  <c r="BJ12" i="27"/>
  <c r="BJ50" i="27" s="1"/>
  <c r="AU57" i="26"/>
  <c r="BB19" i="26"/>
  <c r="AU18" i="26"/>
  <c r="AU56" i="26" s="1"/>
  <c r="AO7" i="23"/>
  <c r="AG45" i="23"/>
  <c r="BJ7" i="23"/>
  <c r="BY45" i="27"/>
  <c r="CG7" i="27"/>
  <c r="AR70" i="27"/>
  <c r="AY32" i="27"/>
  <c r="AW32" i="27"/>
  <c r="AW70" i="27" s="1"/>
  <c r="N47" i="23"/>
  <c r="Y9" i="23"/>
  <c r="T9" i="23"/>
  <c r="AD47" i="27"/>
  <c r="AU9" i="27"/>
  <c r="I46" i="24"/>
  <c r="AG8" i="24"/>
  <c r="AA67" i="24"/>
  <c r="AU57" i="24"/>
  <c r="BB19" i="24"/>
  <c r="AU18" i="24"/>
  <c r="AU56" i="24" s="1"/>
  <c r="AS67" i="23"/>
  <c r="BB29" i="24"/>
  <c r="AK53" i="26"/>
  <c r="AP15" i="26"/>
  <c r="AP53" i="26" s="1"/>
  <c r="BB51" i="23"/>
  <c r="BJ57" i="27"/>
  <c r="BQ19" i="27"/>
  <c r="BJ18" i="27"/>
  <c r="BJ56" i="27" s="1"/>
  <c r="BB14" i="24"/>
  <c r="BB52" i="24" s="1"/>
  <c r="AU52" i="24"/>
  <c r="AV12" i="26"/>
  <c r="AV50" i="26" s="1"/>
  <c r="AL25" i="23"/>
  <c r="AL63" i="23" s="1"/>
  <c r="AL64" i="23"/>
  <c r="AK69" i="23"/>
  <c r="AK29" i="23"/>
  <c r="AG48" i="25"/>
  <c r="BJ10" i="25"/>
  <c r="AO10" i="25"/>
  <c r="AO48" i="25" s="1"/>
  <c r="AD6" i="24"/>
  <c r="AD45" i="24"/>
  <c r="AU7" i="24"/>
  <c r="BC69" i="26"/>
  <c r="BC29" i="26"/>
  <c r="BI57" i="23"/>
  <c r="BP19" i="23"/>
  <c r="BI18" i="23"/>
  <c r="BI56" i="23" s="1"/>
  <c r="BQ69" i="26"/>
  <c r="BQ29" i="26"/>
  <c r="CG67" i="27"/>
  <c r="AS70" i="24"/>
  <c r="AZ32" i="24"/>
  <c r="AZ70" i="24" s="1"/>
  <c r="BG55" i="26"/>
  <c r="BN17" i="26"/>
  <c r="BN55" i="26" s="1"/>
  <c r="BD68" i="25"/>
  <c r="P48" i="26"/>
  <c r="Z10" i="26"/>
  <c r="AK64" i="27"/>
  <c r="AP26" i="27"/>
  <c r="AK25" i="27"/>
  <c r="AK63" i="27" s="1"/>
  <c r="F6" i="25"/>
  <c r="AV7" i="25"/>
  <c r="AF45" i="25"/>
  <c r="BG14" i="25"/>
  <c r="AA12" i="25"/>
  <c r="AA50" i="25" s="1"/>
  <c r="AA52" i="25"/>
  <c r="AL14" i="25"/>
  <c r="AS71" i="25"/>
  <c r="AZ33" i="25"/>
  <c r="AW33" i="25"/>
  <c r="AW71" i="25" s="1"/>
  <c r="BG57" i="24"/>
  <c r="BN19" i="24"/>
  <c r="BG18" i="24"/>
  <c r="BG56" i="24" s="1"/>
  <c r="BK19" i="24"/>
  <c r="AB56" i="24"/>
  <c r="AH18" i="24"/>
  <c r="AH56" i="24" s="1"/>
  <c r="BR30" i="23"/>
  <c r="AP17" i="23"/>
  <c r="AP55" i="23" s="1"/>
  <c r="AK55" i="23"/>
  <c r="V69" i="25"/>
  <c r="V29" i="25"/>
  <c r="BD68" i="24"/>
  <c r="BP51" i="23"/>
  <c r="Q45" i="26"/>
  <c r="AS14" i="25"/>
  <c r="BF14" i="25"/>
  <c r="AH14" i="25"/>
  <c r="AH52" i="25" s="1"/>
  <c r="Z52" i="25"/>
  <c r="AK14" i="25"/>
  <c r="X50" i="25"/>
  <c r="AJ12" i="25"/>
  <c r="AJ50" i="25" s="1"/>
  <c r="AJ51" i="25"/>
  <c r="AP13" i="25"/>
  <c r="BG71" i="25"/>
  <c r="BN33" i="25"/>
  <c r="BN71" i="25" s="1"/>
  <c r="AP15" i="23"/>
  <c r="AP53" i="23" s="1"/>
  <c r="AK53" i="23"/>
  <c r="AK69" i="25"/>
  <c r="AK29" i="25"/>
  <c r="U69" i="26"/>
  <c r="U29" i="26"/>
  <c r="T73" i="25"/>
  <c r="U35" i="25"/>
  <c r="U73" i="25" s="1"/>
  <c r="AN57" i="27"/>
  <c r="AN18" i="27"/>
  <c r="AN56" i="27" s="1"/>
  <c r="AK64" i="24"/>
  <c r="AP26" i="24"/>
  <c r="AK25" i="24"/>
  <c r="AK63" i="24" s="1"/>
  <c r="BI52" i="27"/>
  <c r="BP14" i="27"/>
  <c r="BP52" i="27" s="1"/>
  <c r="AB49" i="25"/>
  <c r="AL11" i="25"/>
  <c r="AL49" i="25" s="1"/>
  <c r="BG11" i="25"/>
  <c r="AT11" i="25"/>
  <c r="BM33" i="24"/>
  <c r="BK33" i="24"/>
  <c r="BK71" i="24" s="1"/>
  <c r="BF71" i="24"/>
  <c r="E44" i="27"/>
  <c r="E34" i="27"/>
  <c r="AC45" i="27"/>
  <c r="AM7" i="27"/>
  <c r="BH7" i="27"/>
  <c r="BG57" i="25"/>
  <c r="BN19" i="25"/>
  <c r="BG18" i="25"/>
  <c r="BG56" i="25" s="1"/>
  <c r="BK19" i="25"/>
  <c r="AB56" i="25"/>
  <c r="AH18" i="25"/>
  <c r="AH56" i="25" s="1"/>
  <c r="M72" i="26"/>
  <c r="M74" i="26" s="1"/>
  <c r="M36" i="26"/>
  <c r="CB70" i="27"/>
  <c r="CH32" i="27"/>
  <c r="CH70" i="27" s="1"/>
  <c r="AB9" i="27"/>
  <c r="E46" i="27"/>
  <c r="P8" i="27"/>
  <c r="I46" i="23"/>
  <c r="AG8" i="23"/>
  <c r="AG6" i="23" s="1"/>
  <c r="S8" i="23"/>
  <c r="S46" i="23" s="1"/>
  <c r="F46" i="23"/>
  <c r="R8" i="23"/>
  <c r="R6" i="23" s="1"/>
  <c r="Q8" i="23"/>
  <c r="Q46" i="23" s="1"/>
  <c r="BO64" i="27"/>
  <c r="BO25" i="27"/>
  <c r="BO63" i="27" s="1"/>
  <c r="Z52" i="23"/>
  <c r="AS14" i="23"/>
  <c r="AS12" i="23" s="1"/>
  <c r="AS50" i="23" s="1"/>
  <c r="BF14" i="23"/>
  <c r="BF12" i="23" s="1"/>
  <c r="BF50" i="23" s="1"/>
  <c r="AH14" i="23"/>
  <c r="AH52" i="23" s="1"/>
  <c r="AK14" i="23"/>
  <c r="BP64" i="23"/>
  <c r="BP25" i="23"/>
  <c r="BP63" i="23" s="1"/>
  <c r="BQ19" i="23"/>
  <c r="BJ18" i="23"/>
  <c r="BJ56" i="23" s="1"/>
  <c r="BJ57" i="23"/>
  <c r="AU11" i="26"/>
  <c r="AD49" i="26"/>
  <c r="BO14" i="26"/>
  <c r="BO52" i="26" s="1"/>
  <c r="BH52" i="26"/>
  <c r="BA28" i="25"/>
  <c r="BA66" i="25" s="1"/>
  <c r="AT66" i="25"/>
  <c r="O45" i="24"/>
  <c r="O6" i="24"/>
  <c r="AL65" i="26"/>
  <c r="AP27" i="26"/>
  <c r="AP65" i="26" s="1"/>
  <c r="Y67" i="26"/>
  <c r="BP25" i="24"/>
  <c r="BP63" i="24" s="1"/>
  <c r="BP64" i="24"/>
  <c r="R47" i="24"/>
  <c r="AA9" i="24"/>
  <c r="AC47" i="24"/>
  <c r="BH9" i="24"/>
  <c r="AM9" i="24"/>
  <c r="AM47" i="24" s="1"/>
  <c r="AA67" i="23"/>
  <c r="BF70" i="25"/>
  <c r="BM32" i="25"/>
  <c r="BK32" i="25"/>
  <c r="BK70" i="25" s="1"/>
  <c r="BP64" i="27"/>
  <c r="BP25" i="27"/>
  <c r="BP63" i="27" s="1"/>
  <c r="AK55" i="27"/>
  <c r="AP17" i="27"/>
  <c r="AP55" i="27" s="1"/>
  <c r="BF71" i="27"/>
  <c r="BK33" i="27"/>
  <c r="BK71" i="27" s="1"/>
  <c r="BM33" i="27"/>
  <c r="AU12" i="25"/>
  <c r="AU50" i="25" s="1"/>
  <c r="Z67" i="26"/>
  <c r="P45" i="25"/>
  <c r="Z7" i="25"/>
  <c r="BO64" i="24"/>
  <c r="BO25" i="24"/>
  <c r="BO63" i="24" s="1"/>
  <c r="AU12" i="24"/>
  <c r="AU50" i="24" s="1"/>
  <c r="T12" i="24"/>
  <c r="T50" i="24" s="1"/>
  <c r="BM31" i="25"/>
  <c r="BF69" i="25"/>
  <c r="BK31" i="25"/>
  <c r="BF29" i="25"/>
  <c r="AH69" i="24"/>
  <c r="AH29" i="24"/>
  <c r="BI7" i="26"/>
  <c r="AE45" i="26"/>
  <c r="AN7" i="26"/>
  <c r="AN67" i="25"/>
  <c r="AM9" i="26"/>
  <c r="AM47" i="26" s="1"/>
  <c r="AC47" i="26"/>
  <c r="BH9" i="26"/>
  <c r="X67" i="26"/>
  <c r="X34" i="26"/>
  <c r="AO10" i="23"/>
  <c r="AO48" i="23" s="1"/>
  <c r="AG48" i="23"/>
  <c r="BJ10" i="23"/>
  <c r="AG48" i="24"/>
  <c r="BJ10" i="24"/>
  <c r="AO10" i="24"/>
  <c r="AO48" i="24" s="1"/>
  <c r="BF64" i="23"/>
  <c r="BM26" i="23"/>
  <c r="BK26" i="23"/>
  <c r="BF25" i="23"/>
  <c r="BF63" i="23" s="1"/>
  <c r="AS66" i="27"/>
  <c r="AW28" i="27"/>
  <c r="AW66" i="27" s="1"/>
  <c r="AZ28" i="27"/>
  <c r="BF71" i="26"/>
  <c r="BM33" i="26"/>
  <c r="BK33" i="26"/>
  <c r="BK71" i="26" s="1"/>
  <c r="BJ57" i="24"/>
  <c r="BQ19" i="24"/>
  <c r="BJ18" i="24"/>
  <c r="BJ56" i="24" s="1"/>
  <c r="CF67" i="27"/>
  <c r="BO67" i="23"/>
  <c r="AS54" i="26"/>
  <c r="AZ16" i="26"/>
  <c r="AW16" i="26"/>
  <c r="AW54" i="26" s="1"/>
  <c r="BF54" i="23"/>
  <c r="BM16" i="23"/>
  <c r="BK16" i="23"/>
  <c r="BK54" i="23" s="1"/>
  <c r="R48" i="26"/>
  <c r="AA10" i="26"/>
  <c r="BF35" i="23"/>
  <c r="AR35" i="23"/>
  <c r="AH35" i="23"/>
  <c r="AH73" i="23" s="1"/>
  <c r="X73" i="23"/>
  <c r="AY35" i="23"/>
  <c r="AJ35" i="23"/>
  <c r="AC45" i="25"/>
  <c r="AM7" i="25"/>
  <c r="BH7" i="25"/>
  <c r="AC6" i="25"/>
  <c r="AC44" i="25" s="1"/>
  <c r="BI67" i="26"/>
  <c r="AV52" i="25"/>
  <c r="BC14" i="25"/>
  <c r="BC52" i="25" s="1"/>
  <c r="AT57" i="27"/>
  <c r="AW19" i="27"/>
  <c r="AT18" i="27"/>
  <c r="AT56" i="27" s="1"/>
  <c r="BA19" i="27"/>
  <c r="AH18" i="23"/>
  <c r="AH56" i="23" s="1"/>
  <c r="AB56" i="23"/>
  <c r="AT57" i="23"/>
  <c r="AW19" i="23"/>
  <c r="BA19" i="23"/>
  <c r="AT18" i="23"/>
  <c r="AT56" i="23" s="1"/>
  <c r="BG71" i="27"/>
  <c r="BN33" i="27"/>
  <c r="BN71" i="27" s="1"/>
  <c r="BJ52" i="24"/>
  <c r="BQ14" i="24"/>
  <c r="BQ52" i="24" s="1"/>
  <c r="BA15" i="26"/>
  <c r="BA53" i="26" s="1"/>
  <c r="AT53" i="26"/>
  <c r="N48" i="27"/>
  <c r="BT10" i="27"/>
  <c r="Y10" i="27"/>
  <c r="T10" i="27"/>
  <c r="AR70" i="24"/>
  <c r="AY32" i="24"/>
  <c r="AW32" i="24"/>
  <c r="AW70" i="24" s="1"/>
  <c r="AL66" i="26"/>
  <c r="AP28" i="26"/>
  <c r="AP66" i="26" s="1"/>
  <c r="CB51" i="27"/>
  <c r="CB12" i="27"/>
  <c r="CB50" i="27" s="1"/>
  <c r="CH13" i="27"/>
  <c r="BO67" i="24"/>
  <c r="AS55" i="26"/>
  <c r="AZ17" i="26"/>
  <c r="AW17" i="26"/>
  <c r="AW55" i="26" s="1"/>
  <c r="BF55" i="26"/>
  <c r="BM17" i="26"/>
  <c r="BK17" i="26"/>
  <c r="BK55" i="26" s="1"/>
  <c r="L72" i="24"/>
  <c r="L74" i="24" s="1"/>
  <c r="L36" i="24"/>
  <c r="BG65" i="27"/>
  <c r="BN27" i="27"/>
  <c r="BK27" i="27"/>
  <c r="BK65" i="27" s="1"/>
  <c r="BH67" i="24"/>
  <c r="AP27" i="23"/>
  <c r="AP65" i="23" s="1"/>
  <c r="AL65" i="23"/>
  <c r="BV48" i="27"/>
  <c r="CD10" i="27"/>
  <c r="CD48" i="27" s="1"/>
  <c r="CC53" i="27"/>
  <c r="CH15" i="27"/>
  <c r="CH53" i="27" s="1"/>
  <c r="AO7" i="26"/>
  <c r="AG45" i="26"/>
  <c r="BJ7" i="26"/>
  <c r="AU7" i="26"/>
  <c r="AD45" i="26"/>
  <c r="AD6" i="26"/>
  <c r="AD44" i="26" s="1"/>
  <c r="BG54" i="26"/>
  <c r="BN16" i="26"/>
  <c r="BN54" i="26" s="1"/>
  <c r="AS29" i="27"/>
  <c r="BC69" i="23"/>
  <c r="BC29" i="23"/>
  <c r="AA9" i="26"/>
  <c r="R47" i="26"/>
  <c r="AN9" i="26"/>
  <c r="AN47" i="26" s="1"/>
  <c r="AE47" i="26"/>
  <c r="BI9" i="26"/>
  <c r="BH12" i="24"/>
  <c r="BH50" i="24" s="1"/>
  <c r="CF57" i="27"/>
  <c r="CF18" i="27"/>
  <c r="CF56" i="27" s="1"/>
  <c r="BJ12" i="24"/>
  <c r="BJ50" i="24" s="1"/>
  <c r="BI11" i="25"/>
  <c r="AE49" i="25"/>
  <c r="AN11" i="25"/>
  <c r="AN49" i="25" s="1"/>
  <c r="Y11" i="25"/>
  <c r="T11" i="25"/>
  <c r="N49" i="25"/>
  <c r="T52" i="26"/>
  <c r="U14" i="26"/>
  <c r="U52" i="26" s="1"/>
  <c r="AL66" i="25"/>
  <c r="AP28" i="25"/>
  <c r="AP66" i="25" s="1"/>
  <c r="AF48" i="23"/>
  <c r="AV10" i="23"/>
  <c r="R45" i="27"/>
  <c r="R6" i="27"/>
  <c r="AA7" i="27"/>
  <c r="J45" i="27"/>
  <c r="AM9" i="23"/>
  <c r="AM47" i="23" s="1"/>
  <c r="AC47" i="23"/>
  <c r="BH9" i="23"/>
  <c r="AE47" i="23"/>
  <c r="AN9" i="23"/>
  <c r="AN47" i="23" s="1"/>
  <c r="BI9" i="23"/>
  <c r="P47" i="27"/>
  <c r="Z9" i="27"/>
  <c r="AG8" i="25"/>
  <c r="I46" i="25"/>
  <c r="H46" i="25"/>
  <c r="AE8" i="25"/>
  <c r="AE6" i="25" s="1"/>
  <c r="AF8" i="25"/>
  <c r="BF51" i="23"/>
  <c r="BK13" i="23"/>
  <c r="BM13" i="23"/>
  <c r="AP68" i="27"/>
  <c r="AK55" i="25"/>
  <c r="AP17" i="25"/>
  <c r="AP55" i="25" s="1"/>
  <c r="AW17" i="25"/>
  <c r="AW55" i="25" s="1"/>
  <c r="AS55" i="25"/>
  <c r="AZ17" i="25"/>
  <c r="M72" i="25"/>
  <c r="M74" i="25" s="1"/>
  <c r="M36" i="25"/>
  <c r="BQ69" i="23"/>
  <c r="BQ29" i="23"/>
  <c r="AK51" i="24"/>
  <c r="I44" i="24"/>
  <c r="I34" i="24"/>
  <c r="AT66" i="27"/>
  <c r="BA28" i="27"/>
  <c r="BA66" i="27" s="1"/>
  <c r="AT53" i="24"/>
  <c r="BA15" i="24"/>
  <c r="BA53" i="24" s="1"/>
  <c r="AE47" i="24"/>
  <c r="BI9" i="24"/>
  <c r="AN9" i="24"/>
  <c r="AN47" i="24" s="1"/>
  <c r="BK16" i="25"/>
  <c r="BK54" i="25" s="1"/>
  <c r="BF54" i="25"/>
  <c r="BM16" i="25"/>
  <c r="AB52" i="23"/>
  <c r="AT14" i="23"/>
  <c r="AB12" i="23"/>
  <c r="AB50" i="23" s="1"/>
  <c r="BG51" i="26"/>
  <c r="BN13" i="26"/>
  <c r="AL51" i="26"/>
  <c r="AT53" i="27"/>
  <c r="BA15" i="27"/>
  <c r="BA53" i="27" s="1"/>
  <c r="BH11" i="23"/>
  <c r="AC49" i="23"/>
  <c r="AM11" i="23"/>
  <c r="AM49" i="23" s="1"/>
  <c r="AD49" i="27"/>
  <c r="AU11" i="27"/>
  <c r="N49" i="27"/>
  <c r="BT11" i="27"/>
  <c r="Y11" i="27"/>
  <c r="T11" i="27"/>
  <c r="AV57" i="26"/>
  <c r="BC19" i="26"/>
  <c r="AV18" i="26"/>
  <c r="AV56" i="26" s="1"/>
  <c r="AK64" i="25"/>
  <c r="AP26" i="25"/>
  <c r="AK25" i="25"/>
  <c r="AK63" i="25" s="1"/>
  <c r="BF51" i="26"/>
  <c r="BM13" i="26"/>
  <c r="BK13" i="26"/>
  <c r="I6" i="25"/>
  <c r="D6" i="25"/>
  <c r="AO18" i="25"/>
  <c r="AO56" i="25" s="1"/>
  <c r="AO57" i="25"/>
  <c r="AL29" i="25"/>
  <c r="AV57" i="24"/>
  <c r="BC19" i="24"/>
  <c r="AV18" i="24"/>
  <c r="AV56" i="24" s="1"/>
  <c r="AL70" i="26"/>
  <c r="AL29" i="26"/>
  <c r="AZ13" i="23"/>
  <c r="AS51" i="23"/>
  <c r="T67" i="24"/>
  <c r="BX48" i="27"/>
  <c r="CF10" i="27"/>
  <c r="CF48" i="27" s="1"/>
  <c r="O45" i="26"/>
  <c r="O6" i="26"/>
  <c r="BK15" i="25"/>
  <c r="BK53" i="25" s="1"/>
  <c r="BF53" i="25"/>
  <c r="BM15" i="25"/>
  <c r="BK27" i="25"/>
  <c r="BK65" i="25" s="1"/>
  <c r="BN27" i="25"/>
  <c r="BG65" i="25"/>
  <c r="BG25" i="25"/>
  <c r="BG63" i="25" s="1"/>
  <c r="BG64" i="25"/>
  <c r="BN26" i="25"/>
  <c r="H34" i="24"/>
  <c r="BK33" i="23"/>
  <c r="BK71" i="23" s="1"/>
  <c r="BF71" i="23"/>
  <c r="BM33" i="23"/>
  <c r="BQ51" i="27"/>
  <c r="BQ12" i="27"/>
  <c r="BQ50" i="27" s="1"/>
  <c r="AT10" i="24"/>
  <c r="P48" i="24"/>
  <c r="Z10" i="24"/>
  <c r="BF70" i="27"/>
  <c r="BM32" i="27"/>
  <c r="BK32" i="27"/>
  <c r="BK70" i="27" s="1"/>
  <c r="Q8" i="24"/>
  <c r="Q46" i="24" s="1"/>
  <c r="F46" i="24"/>
  <c r="S8" i="24"/>
  <c r="S46" i="24" s="1"/>
  <c r="R8" i="24"/>
  <c r="E46" i="24"/>
  <c r="P8" i="24"/>
  <c r="AL70" i="24"/>
  <c r="AL29" i="24"/>
  <c r="U51" i="23"/>
  <c r="BB25" i="24"/>
  <c r="BB63" i="24" s="1"/>
  <c r="BB64" i="24"/>
  <c r="BK68" i="27"/>
  <c r="AZ68" i="23"/>
  <c r="AO57" i="27"/>
  <c r="AO18" i="27"/>
  <c r="AO56" i="27" s="1"/>
  <c r="AO67" i="23"/>
  <c r="AO11" i="26"/>
  <c r="AO49" i="26" s="1"/>
  <c r="AG49" i="26"/>
  <c r="BJ11" i="26"/>
  <c r="BA58" i="24"/>
  <c r="BD20" i="24"/>
  <c r="BD58" i="24" s="1"/>
  <c r="AU67" i="27"/>
  <c r="AU52" i="26"/>
  <c r="BB14" i="26"/>
  <c r="BB52" i="26" s="1"/>
  <c r="Z67" i="23"/>
  <c r="AV10" i="25"/>
  <c r="AF48" i="25"/>
  <c r="CE12" i="27"/>
  <c r="CE50" i="27" s="1"/>
  <c r="J45" i="24"/>
  <c r="BG25" i="24"/>
  <c r="BG63" i="24" s="1"/>
  <c r="BG64" i="24"/>
  <c r="BN26" i="24"/>
  <c r="AG47" i="24"/>
  <c r="AO9" i="24"/>
  <c r="AO47" i="24" s="1"/>
  <c r="BJ9" i="24"/>
  <c r="AL29" i="23"/>
  <c r="BJ52" i="23"/>
  <c r="BQ14" i="23"/>
  <c r="BQ52" i="23" s="1"/>
  <c r="AZ32" i="23"/>
  <c r="AZ70" i="23" s="1"/>
  <c r="AS70" i="23"/>
  <c r="AT64" i="25"/>
  <c r="BA26" i="25"/>
  <c r="AT25" i="25"/>
  <c r="AT63" i="25" s="1"/>
  <c r="AR69" i="27"/>
  <c r="AY31" i="27"/>
  <c r="AW31" i="27"/>
  <c r="AW69" i="27" s="1"/>
  <c r="BG51" i="27"/>
  <c r="BN13" i="27"/>
  <c r="BG12" i="27"/>
  <c r="BG50" i="27" s="1"/>
  <c r="AE49" i="23"/>
  <c r="BI11" i="23"/>
  <c r="AN11" i="23"/>
  <c r="AN49" i="23" s="1"/>
  <c r="AR64" i="26"/>
  <c r="AW26" i="26"/>
  <c r="AR25" i="26"/>
  <c r="AR63" i="26" s="1"/>
  <c r="AY26" i="26"/>
  <c r="U64" i="25"/>
  <c r="U25" i="25"/>
  <c r="U63" i="25" s="1"/>
  <c r="Y10" i="26"/>
  <c r="T10" i="26"/>
  <c r="N48" i="26"/>
  <c r="AU10" i="26"/>
  <c r="AD48" i="26"/>
  <c r="U51" i="26"/>
  <c r="AR64" i="27"/>
  <c r="AY26" i="27"/>
  <c r="AR25" i="27"/>
  <c r="AR63" i="27" s="1"/>
  <c r="AW26" i="27"/>
  <c r="R45" i="25"/>
  <c r="AA7" i="25"/>
  <c r="R6" i="25"/>
  <c r="BI7" i="25"/>
  <c r="AE45" i="25"/>
  <c r="AN7" i="25"/>
  <c r="BP14" i="25"/>
  <c r="BP52" i="25" s="1"/>
  <c r="BI52" i="25"/>
  <c r="AN9" i="25"/>
  <c r="AN47" i="25" s="1"/>
  <c r="AE47" i="25"/>
  <c r="BI9" i="25"/>
  <c r="AP33" i="25"/>
  <c r="AP71" i="25" s="1"/>
  <c r="AK71" i="25"/>
  <c r="BQ29" i="27"/>
  <c r="T67" i="25"/>
  <c r="BW56" i="27"/>
  <c r="BQ69" i="25"/>
  <c r="BQ29" i="25"/>
  <c r="BN58" i="23"/>
  <c r="BR20" i="23"/>
  <c r="BR58" i="23" s="1"/>
  <c r="N47" i="26"/>
  <c r="Y9" i="26"/>
  <c r="T9" i="26"/>
  <c r="Z67" i="25"/>
  <c r="V69" i="26"/>
  <c r="BI52" i="23"/>
  <c r="BP14" i="23"/>
  <c r="BP52" i="23" s="1"/>
  <c r="BP25" i="25"/>
  <c r="BP63" i="25" s="1"/>
  <c r="BP64" i="25"/>
  <c r="AY35" i="25"/>
  <c r="AJ35" i="25"/>
  <c r="X73" i="25"/>
  <c r="BF35" i="25"/>
  <c r="AR35" i="25"/>
  <c r="AH35" i="25"/>
  <c r="AH73" i="25" s="1"/>
  <c r="AS70" i="25"/>
  <c r="AZ32" i="25"/>
  <c r="AZ70" i="25" s="1"/>
  <c r="BN68" i="27"/>
  <c r="AR64" i="24"/>
  <c r="AY26" i="24"/>
  <c r="AW26" i="24"/>
  <c r="AR25" i="24"/>
  <c r="AR63" i="24" s="1"/>
  <c r="AO12" i="24"/>
  <c r="AO50" i="24" s="1"/>
  <c r="AU11" i="25"/>
  <c r="AD49" i="25"/>
  <c r="C72" i="25"/>
  <c r="C74" i="25" s="1"/>
  <c r="C36" i="25"/>
  <c r="BH57" i="26"/>
  <c r="BO19" i="26"/>
  <c r="BH18" i="26"/>
  <c r="BH56" i="26" s="1"/>
  <c r="AS71" i="24"/>
  <c r="AZ33" i="24"/>
  <c r="AW33" i="24"/>
  <c r="AW71" i="24" s="1"/>
  <c r="AB10" i="23"/>
  <c r="AE45" i="23"/>
  <c r="BI7" i="23"/>
  <c r="AE6" i="23"/>
  <c r="AN7" i="23"/>
  <c r="N45" i="23"/>
  <c r="Y7" i="23"/>
  <c r="T7" i="23"/>
  <c r="N6" i="23"/>
  <c r="C44" i="23"/>
  <c r="C34" i="23"/>
  <c r="P45" i="27"/>
  <c r="Z7" i="27"/>
  <c r="P6" i="27"/>
  <c r="BW45" i="27"/>
  <c r="CE7" i="27"/>
  <c r="BX47" i="27"/>
  <c r="CF9" i="27"/>
  <c r="CF47" i="27" s="1"/>
  <c r="BV47" i="27"/>
  <c r="CD9" i="27"/>
  <c r="CD47" i="27" s="1"/>
  <c r="G46" i="27"/>
  <c r="AD8" i="27"/>
  <c r="AD6" i="27" s="1"/>
  <c r="BW8" i="27"/>
  <c r="BW6" i="27" s="1"/>
  <c r="BW44" i="27" s="1"/>
  <c r="AC8" i="27"/>
  <c r="AC6" i="27" s="1"/>
  <c r="I46" i="27"/>
  <c r="BY8" i="27"/>
  <c r="BY6" i="27" s="1"/>
  <c r="AG8" i="27"/>
  <c r="AG6" i="27" s="1"/>
  <c r="AG44" i="27" s="1"/>
  <c r="J8" i="23"/>
  <c r="J46" i="23" s="1"/>
  <c r="D46" i="23"/>
  <c r="V46" i="23"/>
  <c r="AV12" i="27"/>
  <c r="AV50" i="27" s="1"/>
  <c r="BO19" i="24"/>
  <c r="BH18" i="24"/>
  <c r="BH56" i="24" s="1"/>
  <c r="BH57" i="24"/>
  <c r="AR29" i="27"/>
  <c r="AU67" i="24"/>
  <c r="Y10" i="25"/>
  <c r="T10" i="25"/>
  <c r="N48" i="25"/>
  <c r="P45" i="24"/>
  <c r="Z7" i="24"/>
  <c r="P6" i="24"/>
  <c r="AD47" i="24"/>
  <c r="AU9" i="24"/>
  <c r="AJ70" i="25"/>
  <c r="AP32" i="25"/>
  <c r="AP70" i="25" s="1"/>
  <c r="CB69" i="27"/>
  <c r="CB29" i="27"/>
  <c r="CH31" i="27"/>
  <c r="CH69" i="27" s="1"/>
  <c r="AN67" i="24"/>
  <c r="AS55" i="27"/>
  <c r="AZ17" i="27"/>
  <c r="AW17" i="27"/>
  <c r="AW55" i="27" s="1"/>
  <c r="BG71" i="23"/>
  <c r="BN33" i="23"/>
  <c r="BN71" i="23" s="1"/>
  <c r="AS71" i="27"/>
  <c r="AW33" i="27"/>
  <c r="AW71" i="27" s="1"/>
  <c r="AZ33" i="27"/>
  <c r="AZ29" i="27" s="1"/>
  <c r="BH52" i="27"/>
  <c r="BO14" i="27"/>
  <c r="BO52" i="27" s="1"/>
  <c r="BB12" i="25"/>
  <c r="BB50" i="25" s="1"/>
  <c r="BB51" i="25"/>
  <c r="AT11" i="23"/>
  <c r="AB49" i="23"/>
  <c r="AL11" i="23"/>
  <c r="AL49" i="23" s="1"/>
  <c r="BG11" i="23"/>
  <c r="AE49" i="27"/>
  <c r="BI11" i="27"/>
  <c r="AN11" i="27"/>
  <c r="AN49" i="27" s="1"/>
  <c r="BV49" i="27"/>
  <c r="CD11" i="27"/>
  <c r="CD49" i="27" s="1"/>
  <c r="AT55" i="23"/>
  <c r="BA17" i="23"/>
  <c r="BA55" i="23" s="1"/>
  <c r="BI57" i="26"/>
  <c r="BP19" i="26"/>
  <c r="BI18" i="26"/>
  <c r="BI56" i="26" s="1"/>
  <c r="AK69" i="26"/>
  <c r="AK29" i="26"/>
  <c r="AF48" i="26"/>
  <c r="AV10" i="26"/>
  <c r="BB64" i="23"/>
  <c r="BB25" i="23"/>
  <c r="BB63" i="23" s="1"/>
  <c r="BO51" i="27"/>
  <c r="E6" i="25"/>
  <c r="BC51" i="24"/>
  <c r="BC12" i="24"/>
  <c r="BC50" i="24" s="1"/>
  <c r="AT54" i="24"/>
  <c r="BA16" i="24"/>
  <c r="BA54" i="24" s="1"/>
  <c r="P47" i="25"/>
  <c r="Z9" i="25"/>
  <c r="BI57" i="24"/>
  <c r="BP19" i="24"/>
  <c r="BI18" i="24"/>
  <c r="BI56" i="24" s="1"/>
  <c r="AL66" i="24"/>
  <c r="AP28" i="24"/>
  <c r="AP66" i="24" s="1"/>
  <c r="BZ29" i="27"/>
  <c r="BC69" i="24"/>
  <c r="BC29" i="24"/>
  <c r="AT55" i="27"/>
  <c r="BA17" i="27"/>
  <c r="BA55" i="27" s="1"/>
  <c r="AR51" i="27"/>
  <c r="AW13" i="27"/>
  <c r="AY13" i="27"/>
  <c r="AR12" i="27"/>
  <c r="AR50" i="27" s="1"/>
  <c r="X34" i="25"/>
  <c r="X67" i="25"/>
  <c r="AJ69" i="25"/>
  <c r="AJ29" i="25"/>
  <c r="AP31" i="25"/>
  <c r="BZ57" i="27"/>
  <c r="BZ18" i="27"/>
  <c r="BZ56" i="27" s="1"/>
  <c r="AY31" i="24"/>
  <c r="AR69" i="24"/>
  <c r="AW31" i="24"/>
  <c r="AR29" i="24"/>
  <c r="AT64" i="24"/>
  <c r="BA26" i="24"/>
  <c r="AT25" i="24"/>
  <c r="AT63" i="24" s="1"/>
  <c r="AJ69" i="26"/>
  <c r="AP31" i="26"/>
  <c r="AJ29" i="26"/>
  <c r="BH57" i="23"/>
  <c r="BO19" i="23"/>
  <c r="BH18" i="23"/>
  <c r="BH56" i="23" s="1"/>
  <c r="AG49" i="25"/>
  <c r="BJ11" i="25"/>
  <c r="AO11" i="25"/>
  <c r="AO49" i="25" s="1"/>
  <c r="BG70" i="25"/>
  <c r="BN32" i="25"/>
  <c r="AR70" i="26"/>
  <c r="AW32" i="26"/>
  <c r="AW70" i="26" s="1"/>
  <c r="AY32" i="26"/>
  <c r="AK54" i="24"/>
  <c r="AP16" i="24"/>
  <c r="AP54" i="24" s="1"/>
  <c r="AW16" i="24"/>
  <c r="AW54" i="24" s="1"/>
  <c r="AS54" i="24"/>
  <c r="AZ16" i="24"/>
  <c r="AC48" i="24"/>
  <c r="AM10" i="24"/>
  <c r="AM48" i="24" s="1"/>
  <c r="BH10" i="24"/>
  <c r="AK64" i="23"/>
  <c r="AP26" i="23"/>
  <c r="AK25" i="23"/>
  <c r="AK63" i="23" s="1"/>
  <c r="J45" i="23"/>
  <c r="BX45" i="27"/>
  <c r="CF7" i="27"/>
  <c r="BX6" i="27"/>
  <c r="BX44" i="27" s="1"/>
  <c r="AN57" i="25"/>
  <c r="AN18" i="25"/>
  <c r="AN56" i="25" s="1"/>
  <c r="AF8" i="26"/>
  <c r="H46" i="26"/>
  <c r="AE8" i="26"/>
  <c r="AE6" i="26" s="1"/>
  <c r="V46" i="26"/>
  <c r="AS66" i="23"/>
  <c r="AW28" i="23"/>
  <c r="AW66" i="23" s="1"/>
  <c r="AZ28" i="23"/>
  <c r="AK69" i="24"/>
  <c r="AK29" i="24"/>
  <c r="CD52" i="27"/>
  <c r="CD12" i="27"/>
  <c r="CD50" i="27" s="1"/>
  <c r="BR20" i="24"/>
  <c r="BR58" i="24" s="1"/>
  <c r="BN58" i="24"/>
  <c r="AW27" i="24"/>
  <c r="AW65" i="24" s="1"/>
  <c r="AZ27" i="24"/>
  <c r="AS65" i="24"/>
  <c r="X73" i="27"/>
  <c r="BF35" i="27"/>
  <c r="AR35" i="27"/>
  <c r="AH35" i="27"/>
  <c r="AH73" i="27" s="1"/>
  <c r="AY35" i="27"/>
  <c r="AJ35" i="27"/>
  <c r="S45" i="24"/>
  <c r="Q45" i="24"/>
  <c r="BI67" i="24"/>
  <c r="BA58" i="27"/>
  <c r="BD20" i="27"/>
  <c r="BD58" i="27" s="1"/>
  <c r="AY35" i="24"/>
  <c r="AJ35" i="24"/>
  <c r="BF35" i="24"/>
  <c r="AR35" i="24"/>
  <c r="AH35" i="24"/>
  <c r="AH73" i="24" s="1"/>
  <c r="X73" i="24"/>
  <c r="BM16" i="26"/>
  <c r="BF54" i="26"/>
  <c r="BK16" i="26"/>
  <c r="BK54" i="26" s="1"/>
  <c r="BG64" i="27"/>
  <c r="BG25" i="27"/>
  <c r="BG63" i="27" s="1"/>
  <c r="BN26" i="27"/>
  <c r="D72" i="27"/>
  <c r="D74" i="27" s="1"/>
  <c r="D36" i="27"/>
  <c r="AD47" i="26"/>
  <c r="AU9" i="26"/>
  <c r="AO67" i="24"/>
  <c r="AH69" i="26"/>
  <c r="AH29" i="26"/>
  <c r="AV52" i="23"/>
  <c r="BC14" i="23"/>
  <c r="BC52" i="23" s="1"/>
  <c r="L72" i="23"/>
  <c r="L74" i="23" s="1"/>
  <c r="L36" i="23"/>
  <c r="BB67" i="26"/>
  <c r="BG53" i="26"/>
  <c r="BN15" i="26"/>
  <c r="BN53" i="26" s="1"/>
  <c r="AT67" i="25"/>
  <c r="BF70" i="26"/>
  <c r="BK32" i="26"/>
  <c r="BK70" i="26" s="1"/>
  <c r="BM32" i="26"/>
  <c r="AU10" i="24"/>
  <c r="AD48" i="24"/>
  <c r="Y63" i="23"/>
  <c r="AH25" i="23"/>
  <c r="AH63" i="23" s="1"/>
  <c r="AE45" i="27"/>
  <c r="BI7" i="27"/>
  <c r="AE6" i="27"/>
  <c r="AN7" i="27"/>
  <c r="BG66" i="27"/>
  <c r="BK28" i="27"/>
  <c r="BK66" i="27" s="1"/>
  <c r="BN28" i="27"/>
  <c r="BG67" i="24"/>
  <c r="F46" i="26"/>
  <c r="S8" i="26"/>
  <c r="S46" i="26" s="1"/>
  <c r="R8" i="26"/>
  <c r="Q8" i="26"/>
  <c r="Q46" i="26" s="1"/>
  <c r="AL64" i="26"/>
  <c r="AL25" i="26"/>
  <c r="AL63" i="26" s="1"/>
  <c r="AS71" i="26"/>
  <c r="AW33" i="26"/>
  <c r="AW71" i="26" s="1"/>
  <c r="AZ33" i="26"/>
  <c r="BG66" i="23"/>
  <c r="BK28" i="23"/>
  <c r="BK66" i="23" s="1"/>
  <c r="BN28" i="23"/>
  <c r="Y67" i="27"/>
  <c r="M72" i="27"/>
  <c r="M74" i="27" s="1"/>
  <c r="M36" i="27"/>
  <c r="Z67" i="24"/>
  <c r="BA58" i="25"/>
  <c r="BD20" i="25"/>
  <c r="BD58" i="25" s="1"/>
  <c r="BK27" i="24"/>
  <c r="BK65" i="24" s="1"/>
  <c r="BN27" i="24"/>
  <c r="BG65" i="24"/>
  <c r="T73" i="27"/>
  <c r="U35" i="27"/>
  <c r="U73" i="27" s="1"/>
  <c r="AB7" i="24"/>
  <c r="AE45" i="24"/>
  <c r="AN7" i="24"/>
  <c r="AE6" i="24"/>
  <c r="BI7" i="24"/>
  <c r="BQ51" i="25"/>
  <c r="BQ12" i="25"/>
  <c r="BQ50" i="25" s="1"/>
  <c r="BC69" i="25"/>
  <c r="BC29" i="25"/>
  <c r="AY32" i="23"/>
  <c r="AR70" i="23"/>
  <c r="AW32" i="23"/>
  <c r="AW70" i="23" s="1"/>
  <c r="L72" i="27"/>
  <c r="L74" i="27" s="1"/>
  <c r="L36" i="27"/>
  <c r="BB51" i="26"/>
  <c r="BY49" i="27"/>
  <c r="CG11" i="27"/>
  <c r="CG49" i="27" s="1"/>
  <c r="AT70" i="25"/>
  <c r="BA32" i="25"/>
  <c r="AK54" i="26"/>
  <c r="AP16" i="26"/>
  <c r="AP54" i="26" s="1"/>
  <c r="BP29" i="27"/>
  <c r="AZ16" i="23"/>
  <c r="AW16" i="23"/>
  <c r="AW54" i="23" s="1"/>
  <c r="AS54" i="23"/>
  <c r="T73" i="23"/>
  <c r="U35" i="23"/>
  <c r="U73" i="23" s="1"/>
  <c r="CC64" i="27"/>
  <c r="CC25" i="27"/>
  <c r="CC63" i="27" s="1"/>
  <c r="CH26" i="27"/>
  <c r="CC51" i="27"/>
  <c r="CC12" i="27"/>
  <c r="CC50" i="27" s="1"/>
  <c r="AK51" i="26"/>
  <c r="AD6" i="25"/>
  <c r="AU7" i="25"/>
  <c r="AD45" i="25"/>
  <c r="BO19" i="25"/>
  <c r="BH18" i="25"/>
  <c r="BH56" i="25" s="1"/>
  <c r="BH57" i="25"/>
  <c r="BP69" i="26"/>
  <c r="BP29" i="26"/>
  <c r="AB9" i="25"/>
  <c r="AL57" i="27"/>
  <c r="AL18" i="27"/>
  <c r="AL56" i="27" s="1"/>
  <c r="AP19" i="27"/>
  <c r="BG57" i="27"/>
  <c r="BK19" i="27"/>
  <c r="BG18" i="27"/>
  <c r="BG56" i="27" s="1"/>
  <c r="BN19" i="27"/>
  <c r="AT71" i="23"/>
  <c r="BA33" i="23"/>
  <c r="BA71" i="23" s="1"/>
  <c r="BB64" i="26"/>
  <c r="BB25" i="26"/>
  <c r="BB63" i="26" s="1"/>
  <c r="BN19" i="26"/>
  <c r="BG18" i="26"/>
  <c r="BG56" i="26" s="1"/>
  <c r="BG57" i="26"/>
  <c r="BK19" i="26"/>
  <c r="AA52" i="26"/>
  <c r="AL14" i="26"/>
  <c r="AL52" i="26" s="1"/>
  <c r="BG14" i="26"/>
  <c r="BG12" i="26" s="1"/>
  <c r="BG50" i="26" s="1"/>
  <c r="AA12" i="26"/>
  <c r="AA50" i="26" s="1"/>
  <c r="AS25" i="25"/>
  <c r="AS63" i="25" s="1"/>
  <c r="AS64" i="25"/>
  <c r="AZ26" i="25"/>
  <c r="O48" i="27"/>
  <c r="BU10" i="27"/>
  <c r="AW13" i="24"/>
  <c r="AR12" i="24"/>
  <c r="AR50" i="24" s="1"/>
  <c r="AR51" i="24"/>
  <c r="AY13" i="24"/>
  <c r="BM32" i="24"/>
  <c r="BK32" i="24"/>
  <c r="BK70" i="24" s="1"/>
  <c r="BF70" i="24"/>
  <c r="AZ28" i="26"/>
  <c r="AW28" i="26"/>
  <c r="AW66" i="26" s="1"/>
  <c r="AS66" i="26"/>
  <c r="BZ51" i="27"/>
  <c r="BZ12" i="27"/>
  <c r="BZ50" i="27" s="1"/>
  <c r="AC56" i="27"/>
  <c r="AV11" i="24"/>
  <c r="AF49" i="24"/>
  <c r="AP17" i="26"/>
  <c r="AP55" i="26" s="1"/>
  <c r="AK55" i="26"/>
  <c r="AL65" i="27"/>
  <c r="AP27" i="27"/>
  <c r="AP65" i="27" s="1"/>
  <c r="AZ27" i="23"/>
  <c r="AS65" i="23"/>
  <c r="AW27" i="23"/>
  <c r="AW65" i="23" s="1"/>
  <c r="R48" i="27"/>
  <c r="AA10" i="27"/>
  <c r="AG48" i="27"/>
  <c r="AO10" i="27"/>
  <c r="AO48" i="27" s="1"/>
  <c r="BJ10" i="27"/>
  <c r="D6" i="26"/>
  <c r="AO67" i="25"/>
  <c r="AT29" i="27"/>
  <c r="BK17" i="24"/>
  <c r="BK55" i="24" s="1"/>
  <c r="BF55" i="24"/>
  <c r="BM17" i="24"/>
  <c r="AZ68" i="27"/>
  <c r="BQ69" i="24"/>
  <c r="BQ29" i="24"/>
  <c r="BP69" i="25"/>
  <c r="BP29" i="25"/>
  <c r="BO12" i="24"/>
  <c r="BO50" i="24" s="1"/>
  <c r="BO51" i="24"/>
  <c r="T67" i="23"/>
  <c r="AM12" i="23"/>
  <c r="AM50" i="23" s="1"/>
  <c r="AM67" i="23"/>
  <c r="BH67" i="25"/>
  <c r="BF14" i="26"/>
  <c r="AH14" i="26"/>
  <c r="AH52" i="26" s="1"/>
  <c r="Z52" i="26"/>
  <c r="AK14" i="26"/>
  <c r="AS14" i="26"/>
  <c r="AS12" i="26" s="1"/>
  <c r="AS50" i="26" s="1"/>
  <c r="AZ28" i="25"/>
  <c r="AS66" i="25"/>
  <c r="AW28" i="25"/>
  <c r="AW66" i="25" s="1"/>
  <c r="N48" i="23"/>
  <c r="Y10" i="23"/>
  <c r="T10" i="23"/>
  <c r="AV10" i="24"/>
  <c r="AF48" i="24"/>
  <c r="AK51" i="27"/>
  <c r="AK12" i="27"/>
  <c r="AK50" i="27" s="1"/>
  <c r="AD45" i="23"/>
  <c r="AU7" i="23"/>
  <c r="S45" i="27"/>
  <c r="S6" i="27"/>
  <c r="Q45" i="27"/>
  <c r="BH52" i="25"/>
  <c r="BO14" i="25"/>
  <c r="BO52" i="25" s="1"/>
  <c r="N47" i="27"/>
  <c r="BT9" i="27"/>
  <c r="Y9" i="27"/>
  <c r="T9" i="27"/>
  <c r="V46" i="25"/>
  <c r="V33" i="26"/>
  <c r="V71" i="26" s="1"/>
  <c r="X50" i="23"/>
  <c r="AH12" i="23"/>
  <c r="AH50" i="23" s="1"/>
  <c r="AP13" i="23"/>
  <c r="AJ12" i="23"/>
  <c r="AJ50" i="23" s="1"/>
  <c r="AJ51" i="23"/>
  <c r="BN16" i="23"/>
  <c r="BN54" i="23" s="1"/>
  <c r="BG54" i="23"/>
  <c r="T52" i="27"/>
  <c r="U14" i="27"/>
  <c r="U52" i="27" s="1"/>
  <c r="BP14" i="24"/>
  <c r="BP52" i="24" s="1"/>
  <c r="BI52" i="24"/>
  <c r="BI11" i="26"/>
  <c r="AE49" i="26"/>
  <c r="AN11" i="26"/>
  <c r="AN49" i="26" s="1"/>
  <c r="AB67" i="24"/>
  <c r="BN51" i="23"/>
  <c r="AO57" i="26"/>
  <c r="AO18" i="26"/>
  <c r="AO56" i="26" s="1"/>
  <c r="AS64" i="23"/>
  <c r="AZ26" i="23"/>
  <c r="AS25" i="23"/>
  <c r="AS63" i="23" s="1"/>
  <c r="AG45" i="24"/>
  <c r="BJ7" i="24"/>
  <c r="AO7" i="24"/>
  <c r="AG6" i="24"/>
  <c r="AG44" i="24" s="1"/>
  <c r="BF54" i="27"/>
  <c r="BK16" i="27"/>
  <c r="BK54" i="27" s="1"/>
  <c r="BM16" i="27"/>
  <c r="BI67" i="23"/>
  <c r="AK54" i="25"/>
  <c r="AP16" i="25"/>
  <c r="AP54" i="25" s="1"/>
  <c r="AW16" i="25"/>
  <c r="AW54" i="25" s="1"/>
  <c r="AS54" i="25"/>
  <c r="AZ16" i="25"/>
  <c r="BR20" i="26"/>
  <c r="BR58" i="26" s="1"/>
  <c r="BN58" i="26"/>
  <c r="BG54" i="25"/>
  <c r="BN16" i="25"/>
  <c r="BN54" i="25" s="1"/>
  <c r="BD68" i="23"/>
  <c r="AT51" i="24"/>
  <c r="BA13" i="24"/>
  <c r="AT12" i="24"/>
  <c r="AT50" i="24" s="1"/>
  <c r="AT54" i="23"/>
  <c r="BA16" i="23"/>
  <c r="BA54" i="23" s="1"/>
  <c r="AS14" i="24"/>
  <c r="BF14" i="24"/>
  <c r="AH14" i="24"/>
  <c r="AH52" i="24" s="1"/>
  <c r="Z52" i="24"/>
  <c r="AK14" i="24"/>
  <c r="AK12" i="24" s="1"/>
  <c r="AK50" i="24" s="1"/>
  <c r="BQ64" i="25"/>
  <c r="BQ25" i="25"/>
  <c r="BQ63" i="25" s="1"/>
  <c r="BW49" i="27"/>
  <c r="CE11" i="27"/>
  <c r="CE49" i="27" s="1"/>
  <c r="BQ12" i="26"/>
  <c r="BQ50" i="26" s="1"/>
  <c r="BQ51" i="26"/>
  <c r="AR64" i="25"/>
  <c r="AY26" i="25"/>
  <c r="AW26" i="25"/>
  <c r="AR25" i="25"/>
  <c r="AR63" i="25" s="1"/>
  <c r="X50" i="26"/>
  <c r="BC51" i="23"/>
  <c r="J45" i="25"/>
  <c r="J6" i="25"/>
  <c r="J44" i="25" s="1"/>
  <c r="AD47" i="25"/>
  <c r="AU9" i="25"/>
  <c r="BG70" i="26"/>
  <c r="BN32" i="26"/>
  <c r="Y11" i="24"/>
  <c r="T11" i="24"/>
  <c r="N49" i="24"/>
  <c r="BR68" i="25"/>
  <c r="AC48" i="27"/>
  <c r="BH10" i="27"/>
  <c r="AM10" i="27"/>
  <c r="AM48" i="27" s="1"/>
  <c r="U69" i="24"/>
  <c r="U29" i="24"/>
  <c r="BP12" i="25"/>
  <c r="BP50" i="25" s="1"/>
  <c r="BP51" i="25"/>
  <c r="AE48" i="27"/>
  <c r="AN10" i="27"/>
  <c r="AN48" i="27" s="1"/>
  <c r="BI10" i="27"/>
  <c r="BA68" i="23"/>
  <c r="BF53" i="27"/>
  <c r="BM15" i="27"/>
  <c r="BK15" i="27"/>
  <c r="BK53" i="27" s="1"/>
  <c r="AS70" i="26"/>
  <c r="AZ32" i="26"/>
  <c r="AZ70" i="26" s="1"/>
  <c r="AK53" i="25"/>
  <c r="AP15" i="25"/>
  <c r="AP53" i="25" s="1"/>
  <c r="AW15" i="25"/>
  <c r="AW53" i="25" s="1"/>
  <c r="AS53" i="25"/>
  <c r="AZ15" i="25"/>
  <c r="AL65" i="25"/>
  <c r="AP27" i="25"/>
  <c r="AP65" i="25" s="1"/>
  <c r="AH69" i="23"/>
  <c r="AH29" i="23"/>
  <c r="AK71" i="23"/>
  <c r="AP33" i="23"/>
  <c r="AP71" i="23" s="1"/>
  <c r="AW33" i="23"/>
  <c r="AW71" i="23" s="1"/>
  <c r="AS71" i="23"/>
  <c r="AZ33" i="23"/>
  <c r="AT55" i="26"/>
  <c r="BA17" i="26"/>
  <c r="BA55" i="26" s="1"/>
  <c r="BQ64" i="23"/>
  <c r="BQ25" i="23"/>
  <c r="BQ63" i="23" s="1"/>
  <c r="BC51" i="25"/>
  <c r="BC12" i="25"/>
  <c r="BC50" i="25" s="1"/>
  <c r="AD48" i="23"/>
  <c r="AU10" i="23"/>
  <c r="Q45" i="23"/>
  <c r="Q6" i="23"/>
  <c r="S6" i="23"/>
  <c r="S44" i="23" s="1"/>
  <c r="S45" i="23"/>
  <c r="AG45" i="27"/>
  <c r="BJ7" i="27"/>
  <c r="AO7" i="27"/>
  <c r="F34" i="27"/>
  <c r="AJ70" i="27"/>
  <c r="AP32" i="27"/>
  <c r="AP70" i="27" s="1"/>
  <c r="AB9" i="23"/>
  <c r="AC47" i="27"/>
  <c r="BH9" i="27"/>
  <c r="AM9" i="27"/>
  <c r="AM47" i="27" s="1"/>
  <c r="V46" i="24"/>
  <c r="D46" i="24"/>
  <c r="J8" i="24"/>
  <c r="J46" i="24" s="1"/>
  <c r="BM68" i="27"/>
  <c r="BR30" i="27"/>
  <c r="BF53" i="26"/>
  <c r="BM15" i="26"/>
  <c r="BK15" i="26"/>
  <c r="BK53" i="26" s="1"/>
  <c r="BO51" i="26"/>
  <c r="BR20" i="25"/>
  <c r="BR58" i="25" s="1"/>
  <c r="BN58" i="25"/>
  <c r="AT52" i="27"/>
  <c r="BA14" i="27"/>
  <c r="BA52" i="27" s="1"/>
  <c r="BH12" i="25"/>
  <c r="BH50" i="25" s="1"/>
  <c r="BC12" i="26"/>
  <c r="BC50" i="26" s="1"/>
  <c r="BC51" i="26"/>
  <c r="BG64" i="23"/>
  <c r="BN26" i="23"/>
  <c r="BG25" i="23"/>
  <c r="BG63" i="23" s="1"/>
  <c r="AZ31" i="23"/>
  <c r="AZ69" i="23" s="1"/>
  <c r="AS69" i="23"/>
  <c r="BI10" i="25"/>
  <c r="AE48" i="25"/>
  <c r="AN10" i="25"/>
  <c r="AN48" i="25" s="1"/>
  <c r="AS51" i="26"/>
  <c r="AZ13" i="26"/>
  <c r="G6" i="24"/>
  <c r="BA16" i="26"/>
  <c r="BA54" i="26" s="1"/>
  <c r="AT54" i="26"/>
  <c r="X67" i="27"/>
  <c r="X34" i="27"/>
  <c r="BF69" i="27"/>
  <c r="BM31" i="27"/>
  <c r="BK31" i="27"/>
  <c r="BK69" i="27" s="1"/>
  <c r="AT51" i="27"/>
  <c r="BA13" i="27"/>
  <c r="AT12" i="27"/>
  <c r="AT50" i="27" s="1"/>
  <c r="AN57" i="23"/>
  <c r="AN18" i="23"/>
  <c r="AN56" i="23" s="1"/>
  <c r="CC71" i="27"/>
  <c r="CH33" i="27"/>
  <c r="CH71" i="27" s="1"/>
  <c r="BN58" i="27"/>
  <c r="BR20" i="27"/>
  <c r="BR58" i="27" s="1"/>
  <c r="AK64" i="26"/>
  <c r="AP26" i="26"/>
  <c r="AK25" i="26"/>
  <c r="AK63" i="26" s="1"/>
  <c r="BF64" i="26"/>
  <c r="BK26" i="26"/>
  <c r="BF25" i="26"/>
  <c r="BF63" i="26" s="1"/>
  <c r="BM26" i="26"/>
  <c r="BF64" i="27"/>
  <c r="BM26" i="27"/>
  <c r="BF25" i="27"/>
  <c r="BF63" i="27" s="1"/>
  <c r="BK26" i="27"/>
  <c r="AB7" i="25"/>
  <c r="AF47" i="25"/>
  <c r="AV9" i="25"/>
  <c r="BF71" i="25"/>
  <c r="BM33" i="25"/>
  <c r="BK33" i="25"/>
  <c r="BK71" i="25" s="1"/>
  <c r="AT70" i="24"/>
  <c r="BA32" i="24"/>
  <c r="BA70" i="24" s="1"/>
  <c r="AT29" i="24"/>
  <c r="AN12" i="27"/>
  <c r="AN50" i="27" s="1"/>
  <c r="BA19" i="24"/>
  <c r="AT18" i="24"/>
  <c r="AT56" i="24" s="1"/>
  <c r="AT57" i="24"/>
  <c r="AW19" i="24"/>
  <c r="AK51" i="25"/>
  <c r="AK12" i="25"/>
  <c r="AK50" i="25" s="1"/>
  <c r="BF55" i="23"/>
  <c r="BM17" i="23"/>
  <c r="BK17" i="23"/>
  <c r="BK55" i="23" s="1"/>
  <c r="U51" i="27"/>
  <c r="U69" i="25"/>
  <c r="U29" i="25"/>
  <c r="CE57" i="27"/>
  <c r="CE18" i="27"/>
  <c r="CE56" i="27" s="1"/>
  <c r="BI12" i="23"/>
  <c r="BI50" i="23" s="1"/>
  <c r="S45" i="26"/>
  <c r="S6" i="26"/>
  <c r="S44" i="26" s="1"/>
  <c r="AW13" i="25"/>
  <c r="AR12" i="25"/>
  <c r="AR50" i="25" s="1"/>
  <c r="AR51" i="25"/>
  <c r="AY13" i="25"/>
  <c r="BF53" i="23"/>
  <c r="BK15" i="23"/>
  <c r="BK53" i="23" s="1"/>
  <c r="BM15" i="23"/>
  <c r="AM12" i="24"/>
  <c r="AM50" i="24" s="1"/>
  <c r="U29" i="27"/>
  <c r="BI57" i="27"/>
  <c r="BP19" i="27"/>
  <c r="BI18" i="27"/>
  <c r="BI56" i="27" s="1"/>
  <c r="AU57" i="23"/>
  <c r="BB19" i="23"/>
  <c r="AU18" i="23"/>
  <c r="AU56" i="23" s="1"/>
  <c r="V33" i="23"/>
  <c r="V71" i="23" s="1"/>
  <c r="BF64" i="24"/>
  <c r="BM26" i="24"/>
  <c r="BK26" i="24"/>
  <c r="BF25" i="24"/>
  <c r="BF63" i="24" s="1"/>
  <c r="BB25" i="25"/>
  <c r="BB63" i="25" s="1"/>
  <c r="BB64" i="25"/>
  <c r="AC49" i="25"/>
  <c r="AM11" i="25"/>
  <c r="AM49" i="25" s="1"/>
  <c r="BH11" i="25"/>
  <c r="AM57" i="26"/>
  <c r="AM18" i="26"/>
  <c r="V32" i="26"/>
  <c r="V70" i="26" s="1"/>
  <c r="AK71" i="24"/>
  <c r="AP33" i="24"/>
  <c r="AP71" i="24" s="1"/>
  <c r="R48" i="23"/>
  <c r="AA10" i="23"/>
  <c r="P45" i="23"/>
  <c r="Z7" i="23"/>
  <c r="N45" i="27"/>
  <c r="BT7" i="27"/>
  <c r="Y7" i="27"/>
  <c r="T7" i="27"/>
  <c r="N6" i="27"/>
  <c r="AD45" i="27"/>
  <c r="AU7" i="27"/>
  <c r="BA19" i="25"/>
  <c r="AT18" i="25"/>
  <c r="AT56" i="25" s="1"/>
  <c r="AT57" i="25"/>
  <c r="AW19" i="25"/>
  <c r="BN29" i="24"/>
  <c r="AE47" i="27"/>
  <c r="AN9" i="27"/>
  <c r="AN47" i="27" s="1"/>
  <c r="BI9" i="27"/>
  <c r="R47" i="27"/>
  <c r="AA9" i="27"/>
  <c r="D46" i="27"/>
  <c r="J8" i="27"/>
  <c r="J46" i="27" s="1"/>
  <c r="V46" i="27"/>
  <c r="E46" i="23"/>
  <c r="P8" i="23"/>
  <c r="G46" i="23"/>
  <c r="AC8" i="23"/>
  <c r="AC6" i="23" s="1"/>
  <c r="AD8" i="23"/>
  <c r="BC51" i="27"/>
  <c r="BC12" i="27"/>
  <c r="BC50" i="27" s="1"/>
  <c r="T52" i="23"/>
  <c r="U14" i="23"/>
  <c r="U52" i="23" s="1"/>
  <c r="AW68" i="27"/>
  <c r="AW29" i="27"/>
  <c r="BC64" i="25"/>
  <c r="BC25" i="25"/>
  <c r="BC63" i="25" s="1"/>
  <c r="BG53" i="25"/>
  <c r="BN15" i="25"/>
  <c r="BN53" i="25" s="1"/>
  <c r="AO57" i="23"/>
  <c r="AO18" i="23"/>
  <c r="AO56" i="23" s="1"/>
  <c r="BH11" i="26"/>
  <c r="AC49" i="26"/>
  <c r="AM11" i="26"/>
  <c r="AM49" i="26" s="1"/>
  <c r="N49" i="26"/>
  <c r="Y11" i="26"/>
  <c r="T11" i="26"/>
  <c r="E6" i="24"/>
  <c r="AZ27" i="26"/>
  <c r="AS65" i="26"/>
  <c r="AW27" i="26"/>
  <c r="AW65" i="26" s="1"/>
  <c r="AT55" i="24"/>
  <c r="BA17" i="24"/>
  <c r="BA55" i="24" s="1"/>
  <c r="BD68" i="26"/>
  <c r="AK71" i="27"/>
  <c r="AP33" i="27"/>
  <c r="AP71" i="27" s="1"/>
  <c r="AF49" i="27"/>
  <c r="AV11" i="27"/>
  <c r="AB49" i="27"/>
  <c r="AL11" i="27"/>
  <c r="AL49" i="27" s="1"/>
  <c r="AT11" i="27"/>
  <c r="BG11" i="27"/>
  <c r="U64" i="26"/>
  <c r="U25" i="26"/>
  <c r="U63" i="26" s="1"/>
  <c r="AN57" i="26"/>
  <c r="AN18" i="26"/>
  <c r="AN56" i="26" s="1"/>
  <c r="Z12" i="24"/>
  <c r="Z50" i="24" s="1"/>
  <c r="AS69" i="26"/>
  <c r="AZ31" i="26"/>
  <c r="AS29" i="26"/>
  <c r="BG70" i="27"/>
  <c r="BN32" i="27"/>
  <c r="BN70" i="27" s="1"/>
  <c r="U64" i="27"/>
  <c r="U25" i="27"/>
  <c r="U63" i="27" s="1"/>
  <c r="G34" i="25"/>
  <c r="Y7" i="25"/>
  <c r="T7" i="25"/>
  <c r="N45" i="25"/>
  <c r="N6" i="25"/>
  <c r="AT71" i="25"/>
  <c r="BA33" i="25"/>
  <c r="BA71" i="25" s="1"/>
  <c r="X73" i="26"/>
  <c r="AJ35" i="26"/>
  <c r="BF35" i="26"/>
  <c r="AR35" i="26"/>
  <c r="AH35" i="26"/>
  <c r="AH73" i="26" s="1"/>
  <c r="AY35" i="26"/>
  <c r="BI12" i="27"/>
  <c r="BI50" i="27" s="1"/>
  <c r="BB12" i="24"/>
  <c r="BB50" i="24" s="1"/>
  <c r="BB51" i="24"/>
  <c r="AZ28" i="24"/>
  <c r="AS66" i="24"/>
  <c r="AW28" i="24"/>
  <c r="AW66" i="24" s="1"/>
  <c r="Z12" i="25"/>
  <c r="Z50" i="25" s="1"/>
  <c r="BF51" i="27"/>
  <c r="BK13" i="27"/>
  <c r="BM13" i="27"/>
  <c r="BF12" i="27"/>
  <c r="BF50" i="27" s="1"/>
  <c r="AH69" i="25"/>
  <c r="AH29" i="25"/>
  <c r="AU57" i="27"/>
  <c r="BB19" i="27"/>
  <c r="AU18" i="27"/>
  <c r="AU56" i="27" s="1"/>
  <c r="CD57" i="27"/>
  <c r="CH19" i="27"/>
  <c r="CD18" i="27"/>
  <c r="CD56" i="27" s="1"/>
  <c r="AU11" i="24"/>
  <c r="AD49" i="24"/>
  <c r="BF69" i="24"/>
  <c r="BM31" i="24"/>
  <c r="BK31" i="24"/>
  <c r="BF29" i="24"/>
  <c r="BG29" i="25"/>
  <c r="I36" i="27" l="1"/>
  <c r="L75" i="24"/>
  <c r="E36" i="23"/>
  <c r="BA14" i="24"/>
  <c r="BA52" i="24" s="1"/>
  <c r="L37" i="24"/>
  <c r="G36" i="23"/>
  <c r="H72" i="23"/>
  <c r="H74" i="23" s="1"/>
  <c r="BB12" i="26"/>
  <c r="BB50" i="26" s="1"/>
  <c r="AH12" i="27"/>
  <c r="AH50" i="27" s="1"/>
  <c r="AB8" i="24"/>
  <c r="AB46" i="24" s="1"/>
  <c r="AL12" i="24"/>
  <c r="AL50" i="24" s="1"/>
  <c r="AT10" i="25"/>
  <c r="AT48" i="25" s="1"/>
  <c r="Q6" i="25"/>
  <c r="Q44" i="25" s="1"/>
  <c r="Q6" i="24"/>
  <c r="Q44" i="24" s="1"/>
  <c r="J6" i="23"/>
  <c r="J44" i="23" s="1"/>
  <c r="M75" i="26"/>
  <c r="L75" i="26"/>
  <c r="U12" i="25"/>
  <c r="U50" i="25" s="1"/>
  <c r="S6" i="25"/>
  <c r="S44" i="25" s="1"/>
  <c r="AB45" i="27"/>
  <c r="M37" i="26"/>
  <c r="BB12" i="23"/>
  <c r="BB50" i="23" s="1"/>
  <c r="U12" i="27"/>
  <c r="U50" i="27" s="1"/>
  <c r="BO12" i="26"/>
  <c r="BO50" i="26" s="1"/>
  <c r="AH12" i="26"/>
  <c r="AH50" i="26" s="1"/>
  <c r="Q6" i="27"/>
  <c r="Q44" i="27" s="1"/>
  <c r="S6" i="24"/>
  <c r="S34" i="24" s="1"/>
  <c r="L37" i="26"/>
  <c r="AB45" i="26"/>
  <c r="AZ59" i="23"/>
  <c r="AZ18" i="23"/>
  <c r="AZ56" i="23" s="1"/>
  <c r="BM60" i="24"/>
  <c r="BR22" i="24"/>
  <c r="BR60" i="24" s="1"/>
  <c r="BM59" i="27"/>
  <c r="BR21" i="27"/>
  <c r="BR59" i="27" s="1"/>
  <c r="BM18" i="27"/>
  <c r="BM56" i="27" s="1"/>
  <c r="BR23" i="24"/>
  <c r="BR61" i="24" s="1"/>
  <c r="BM61" i="24"/>
  <c r="AY61" i="27"/>
  <c r="BD23" i="27"/>
  <c r="BD61" i="27" s="1"/>
  <c r="AY59" i="23"/>
  <c r="BD21" i="23"/>
  <c r="BD59" i="23" s="1"/>
  <c r="AY18" i="23"/>
  <c r="AY56" i="23" s="1"/>
  <c r="BM18" i="23"/>
  <c r="BM56" i="23" s="1"/>
  <c r="BM59" i="23"/>
  <c r="BR21" i="23"/>
  <c r="BR59" i="23" s="1"/>
  <c r="AY59" i="26"/>
  <c r="AY18" i="26"/>
  <c r="AY56" i="26" s="1"/>
  <c r="BD21" i="26"/>
  <c r="BD59" i="26" s="1"/>
  <c r="AZ59" i="26"/>
  <c r="AZ18" i="26"/>
  <c r="AZ56" i="26" s="1"/>
  <c r="BM61" i="26"/>
  <c r="BR23" i="26"/>
  <c r="BR61" i="26" s="1"/>
  <c r="AY62" i="27"/>
  <c r="BD24" i="27"/>
  <c r="BD62" i="27" s="1"/>
  <c r="BM60" i="26"/>
  <c r="BR22" i="26"/>
  <c r="BR60" i="26" s="1"/>
  <c r="AY61" i="23"/>
  <c r="BD23" i="23"/>
  <c r="BD61" i="23" s="1"/>
  <c r="BM59" i="24"/>
  <c r="BR21" i="24"/>
  <c r="BR59" i="24" s="1"/>
  <c r="BM18" i="24"/>
  <c r="BM56" i="24" s="1"/>
  <c r="AY61" i="26"/>
  <c r="BD23" i="26"/>
  <c r="BD61" i="26" s="1"/>
  <c r="BD24" i="23"/>
  <c r="BD62" i="23" s="1"/>
  <c r="AY62" i="23"/>
  <c r="BM61" i="27"/>
  <c r="BR23" i="27"/>
  <c r="BR61" i="27" s="1"/>
  <c r="AY18" i="24"/>
  <c r="AY56" i="24" s="1"/>
  <c r="AY59" i="24"/>
  <c r="BD21" i="24"/>
  <c r="BD59" i="24" s="1"/>
  <c r="BM60" i="25"/>
  <c r="BR22" i="25"/>
  <c r="BR60" i="25" s="1"/>
  <c r="BD22" i="24"/>
  <c r="BD60" i="24" s="1"/>
  <c r="AY60" i="24"/>
  <c r="BM61" i="25"/>
  <c r="BR23" i="25"/>
  <c r="BR61" i="25" s="1"/>
  <c r="AY59" i="27"/>
  <c r="AY18" i="27"/>
  <c r="AY56" i="27" s="1"/>
  <c r="BD21" i="27"/>
  <c r="BD59" i="27" s="1"/>
  <c r="BR23" i="23"/>
  <c r="BR61" i="23" s="1"/>
  <c r="BM61" i="23"/>
  <c r="BM62" i="23"/>
  <c r="BR24" i="23"/>
  <c r="BR62" i="23" s="1"/>
  <c r="AZ59" i="24"/>
  <c r="AZ18" i="24"/>
  <c r="AZ56" i="24" s="1"/>
  <c r="AY60" i="26"/>
  <c r="BD22" i="26"/>
  <c r="BD60" i="26" s="1"/>
  <c r="AY18" i="25"/>
  <c r="AY56" i="25" s="1"/>
  <c r="AY59" i="25"/>
  <c r="BD21" i="25"/>
  <c r="BD59" i="25" s="1"/>
  <c r="BR24" i="25"/>
  <c r="BR62" i="25" s="1"/>
  <c r="BM62" i="25"/>
  <c r="BM62" i="27"/>
  <c r="BR24" i="27"/>
  <c r="BR62" i="27" s="1"/>
  <c r="BD24" i="24"/>
  <c r="BD62" i="24" s="1"/>
  <c r="AY62" i="24"/>
  <c r="AZ59" i="25"/>
  <c r="AZ18" i="25"/>
  <c r="AZ56" i="25" s="1"/>
  <c r="AY62" i="26"/>
  <c r="BD24" i="26"/>
  <c r="BD62" i="26" s="1"/>
  <c r="AY60" i="27"/>
  <c r="BD22" i="27"/>
  <c r="BD60" i="27" s="1"/>
  <c r="BM62" i="24"/>
  <c r="BR24" i="24"/>
  <c r="BR62" i="24" s="1"/>
  <c r="BM59" i="25"/>
  <c r="BR21" i="25"/>
  <c r="BR59" i="25" s="1"/>
  <c r="BM18" i="25"/>
  <c r="BM56" i="25" s="1"/>
  <c r="BD22" i="25"/>
  <c r="BD60" i="25" s="1"/>
  <c r="AY60" i="25"/>
  <c r="AZ59" i="27"/>
  <c r="AZ18" i="27"/>
  <c r="AZ56" i="27" s="1"/>
  <c r="BM59" i="26"/>
  <c r="BR21" i="26"/>
  <c r="BR59" i="26" s="1"/>
  <c r="BM18" i="26"/>
  <c r="BM56" i="26" s="1"/>
  <c r="BM62" i="26"/>
  <c r="BR24" i="26"/>
  <c r="BR62" i="26" s="1"/>
  <c r="AY61" i="25"/>
  <c r="BD23" i="25"/>
  <c r="BD61" i="25" s="1"/>
  <c r="AY62" i="25"/>
  <c r="BD24" i="25"/>
  <c r="BD62" i="25" s="1"/>
  <c r="BM60" i="27"/>
  <c r="BR22" i="27"/>
  <c r="BR60" i="27" s="1"/>
  <c r="AY61" i="24"/>
  <c r="BD23" i="24"/>
  <c r="BD61" i="24" s="1"/>
  <c r="AE44" i="25"/>
  <c r="AE34" i="25"/>
  <c r="AE72" i="25" s="1"/>
  <c r="AE74" i="25" s="1"/>
  <c r="AE75" i="25" s="1"/>
  <c r="AF44" i="27"/>
  <c r="AF34" i="27"/>
  <c r="AF36" i="27" s="1"/>
  <c r="BA29" i="23"/>
  <c r="BA67" i="23" s="1"/>
  <c r="BC12" i="23"/>
  <c r="BC50" i="23" s="1"/>
  <c r="U12" i="26"/>
  <c r="U50" i="26" s="1"/>
  <c r="BP12" i="26"/>
  <c r="BP50" i="26" s="1"/>
  <c r="AB8" i="27"/>
  <c r="AB6" i="27" s="1"/>
  <c r="AB44" i="27" s="1"/>
  <c r="BO12" i="27"/>
  <c r="BO50" i="27" s="1"/>
  <c r="V35" i="25"/>
  <c r="V73" i="25" s="1"/>
  <c r="V35" i="26"/>
  <c r="V73" i="26" s="1"/>
  <c r="AC44" i="23"/>
  <c r="AC34" i="23"/>
  <c r="AC44" i="27"/>
  <c r="AC34" i="27"/>
  <c r="R44" i="23"/>
  <c r="R34" i="23"/>
  <c r="AE44" i="26"/>
  <c r="AE34" i="26"/>
  <c r="BY44" i="27"/>
  <c r="BY34" i="27"/>
  <c r="AG44" i="23"/>
  <c r="AG34" i="23"/>
  <c r="AF44" i="24"/>
  <c r="AF34" i="24"/>
  <c r="BK69" i="24"/>
  <c r="BK29" i="24"/>
  <c r="AY73" i="26"/>
  <c r="BD35" i="26"/>
  <c r="BD73" i="26" s="1"/>
  <c r="G72" i="25"/>
  <c r="G74" i="25" s="1"/>
  <c r="G75" i="25" s="1"/>
  <c r="G36" i="25"/>
  <c r="G37" i="25" s="1"/>
  <c r="BG49" i="27"/>
  <c r="BN11" i="27"/>
  <c r="BN49" i="27" s="1"/>
  <c r="E44" i="24"/>
  <c r="E34" i="24"/>
  <c r="N44" i="27"/>
  <c r="N34" i="27"/>
  <c r="BO11" i="25"/>
  <c r="BO49" i="25" s="1"/>
  <c r="BH49" i="25"/>
  <c r="BG67" i="25"/>
  <c r="BM51" i="27"/>
  <c r="BR13" i="27"/>
  <c r="AT49" i="27"/>
  <c r="BA11" i="27"/>
  <c r="BA49" i="27" s="1"/>
  <c r="BF67" i="24"/>
  <c r="AH67" i="25"/>
  <c r="BK51" i="27"/>
  <c r="BF73" i="26"/>
  <c r="BK35" i="26"/>
  <c r="BK73" i="26" s="1"/>
  <c r="BM35" i="26"/>
  <c r="T45" i="25"/>
  <c r="U7" i="25"/>
  <c r="AK11" i="26"/>
  <c r="AH11" i="26"/>
  <c r="AH49" i="26" s="1"/>
  <c r="Y49" i="26"/>
  <c r="BF11" i="26"/>
  <c r="AR11" i="26"/>
  <c r="BH49" i="26"/>
  <c r="BO11" i="26"/>
  <c r="BO49" i="26" s="1"/>
  <c r="AD46" i="23"/>
  <c r="AU8" i="23"/>
  <c r="AU6" i="23" s="1"/>
  <c r="AU45" i="27"/>
  <c r="BB7" i="27"/>
  <c r="Y45" i="27"/>
  <c r="BF7" i="27"/>
  <c r="AR7" i="27"/>
  <c r="AH7" i="27"/>
  <c r="AH45" i="27" s="1"/>
  <c r="AK7" i="27"/>
  <c r="Y6" i="27"/>
  <c r="Z45" i="23"/>
  <c r="AS7" i="23"/>
  <c r="AM56" i="26"/>
  <c r="BK25" i="24"/>
  <c r="BK63" i="24" s="1"/>
  <c r="BK64" i="24"/>
  <c r="BP57" i="27"/>
  <c r="BP18" i="27"/>
  <c r="BP56" i="27" s="1"/>
  <c r="BR17" i="23"/>
  <c r="BR55" i="23" s="1"/>
  <c r="BM55" i="23"/>
  <c r="BA57" i="24"/>
  <c r="BD19" i="24"/>
  <c r="BA18" i="24"/>
  <c r="BA56" i="24" s="1"/>
  <c r="BC9" i="25"/>
  <c r="BC47" i="25" s="1"/>
  <c r="AV47" i="25"/>
  <c r="BM64" i="26"/>
  <c r="BR26" i="26"/>
  <c r="BM25" i="26"/>
  <c r="BM63" i="26" s="1"/>
  <c r="BR15" i="26"/>
  <c r="BR53" i="26" s="1"/>
  <c r="BM53" i="26"/>
  <c r="F72" i="27"/>
  <c r="F74" i="27" s="1"/>
  <c r="F36" i="27"/>
  <c r="AH67" i="23"/>
  <c r="BM53" i="27"/>
  <c r="BR15" i="27"/>
  <c r="BR53" i="27" s="1"/>
  <c r="BI48" i="27"/>
  <c r="BP10" i="27"/>
  <c r="BP48" i="27" s="1"/>
  <c r="BH48" i="27"/>
  <c r="BO10" i="27"/>
  <c r="BO48" i="27" s="1"/>
  <c r="Y49" i="24"/>
  <c r="BF11" i="24"/>
  <c r="AR11" i="24"/>
  <c r="AH11" i="24"/>
  <c r="AH49" i="24" s="1"/>
  <c r="AK11" i="24"/>
  <c r="AU47" i="25"/>
  <c r="BB9" i="25"/>
  <c r="BB47" i="25" s="1"/>
  <c r="BM54" i="27"/>
  <c r="BR16" i="27"/>
  <c r="BR54" i="27" s="1"/>
  <c r="AO45" i="24"/>
  <c r="AZ25" i="23"/>
  <c r="AZ63" i="23" s="1"/>
  <c r="AZ64" i="23"/>
  <c r="BT47" i="27"/>
  <c r="BZ9" i="27"/>
  <c r="BZ47" i="27" s="1"/>
  <c r="CB9" i="27"/>
  <c r="AD6" i="23"/>
  <c r="AV48" i="24"/>
  <c r="BC10" i="24"/>
  <c r="BC48" i="24" s="1"/>
  <c r="AP14" i="26"/>
  <c r="AP52" i="26" s="1"/>
  <c r="AK52" i="26"/>
  <c r="BQ67" i="24"/>
  <c r="BM55" i="24"/>
  <c r="BR17" i="24"/>
  <c r="BR55" i="24" s="1"/>
  <c r="AZ66" i="26"/>
  <c r="BD28" i="26"/>
  <c r="BD66" i="26" s="1"/>
  <c r="AY51" i="24"/>
  <c r="AY12" i="24"/>
  <c r="AY50" i="24" s="1"/>
  <c r="BD13" i="24"/>
  <c r="BU48" i="27"/>
  <c r="CC10" i="27"/>
  <c r="CC48" i="27" s="1"/>
  <c r="BK57" i="27"/>
  <c r="BK18" i="27"/>
  <c r="BK56" i="27" s="1"/>
  <c r="AU45" i="25"/>
  <c r="BB7" i="25"/>
  <c r="AK12" i="26"/>
  <c r="AK50" i="26" s="1"/>
  <c r="BP67" i="27"/>
  <c r="BC67" i="25"/>
  <c r="R46" i="26"/>
  <c r="AA8" i="26"/>
  <c r="BN66" i="27"/>
  <c r="BR28" i="27"/>
  <c r="BR66" i="27" s="1"/>
  <c r="AE44" i="27"/>
  <c r="AE34" i="27"/>
  <c r="BR16" i="26"/>
  <c r="BR54" i="26" s="1"/>
  <c r="BM54" i="26"/>
  <c r="BM35" i="24"/>
  <c r="BK35" i="24"/>
  <c r="BK73" i="24" s="1"/>
  <c r="BF73" i="24"/>
  <c r="AR73" i="27"/>
  <c r="AW35" i="27"/>
  <c r="AW73" i="27" s="1"/>
  <c r="AZ65" i="24"/>
  <c r="BD27" i="24"/>
  <c r="BD65" i="24" s="1"/>
  <c r="CF45" i="27"/>
  <c r="BN70" i="25"/>
  <c r="BN29" i="25"/>
  <c r="BA64" i="24"/>
  <c r="BA25" i="24"/>
  <c r="BA63" i="24" s="1"/>
  <c r="AJ67" i="25"/>
  <c r="AJ34" i="25"/>
  <c r="AS9" i="25"/>
  <c r="Z47" i="25"/>
  <c r="E44" i="25"/>
  <c r="E34" i="25"/>
  <c r="BP57" i="26"/>
  <c r="BP18" i="26"/>
  <c r="BP56" i="26" s="1"/>
  <c r="AT49" i="23"/>
  <c r="BA11" i="23"/>
  <c r="BA49" i="23" s="1"/>
  <c r="AZ55" i="27"/>
  <c r="BD17" i="27"/>
  <c r="BD55" i="27" s="1"/>
  <c r="CB67" i="27"/>
  <c r="AR67" i="27"/>
  <c r="AG46" i="27"/>
  <c r="AO8" i="27"/>
  <c r="AO46" i="27" s="1"/>
  <c r="BJ8" i="27"/>
  <c r="BW46" i="27"/>
  <c r="CE8" i="27"/>
  <c r="CE46" i="27" s="1"/>
  <c r="P44" i="27"/>
  <c r="P34" i="27"/>
  <c r="BN29" i="27"/>
  <c r="AJ73" i="25"/>
  <c r="AP35" i="25"/>
  <c r="AP73" i="25" s="1"/>
  <c r="BF9" i="26"/>
  <c r="AR9" i="26"/>
  <c r="AH9" i="26"/>
  <c r="AH47" i="26" s="1"/>
  <c r="Y47" i="26"/>
  <c r="AK9" i="26"/>
  <c r="AN45" i="25"/>
  <c r="AL7" i="25"/>
  <c r="AA45" i="25"/>
  <c r="BG7" i="25"/>
  <c r="AY64" i="27"/>
  <c r="BD26" i="27"/>
  <c r="AY25" i="27"/>
  <c r="AY63" i="27" s="1"/>
  <c r="AK10" i="26"/>
  <c r="Y48" i="26"/>
  <c r="BF10" i="26"/>
  <c r="AR10" i="26"/>
  <c r="AH10" i="26"/>
  <c r="AH48" i="26" s="1"/>
  <c r="BI49" i="23"/>
  <c r="BP11" i="23"/>
  <c r="BP49" i="23" s="1"/>
  <c r="U12" i="23"/>
  <c r="U50" i="23" s="1"/>
  <c r="H36" i="24"/>
  <c r="H37" i="24" s="1"/>
  <c r="H72" i="24"/>
  <c r="H74" i="24" s="1"/>
  <c r="H75" i="24" s="1"/>
  <c r="AL67" i="26"/>
  <c r="BK51" i="26"/>
  <c r="BC57" i="26"/>
  <c r="BC18" i="26"/>
  <c r="BC56" i="26" s="1"/>
  <c r="BT49" i="27"/>
  <c r="CB11" i="27"/>
  <c r="BZ11" i="27"/>
  <c r="BZ49" i="27" s="1"/>
  <c r="AT52" i="23"/>
  <c r="BA14" i="23"/>
  <c r="AT12" i="23"/>
  <c r="AT50" i="23" s="1"/>
  <c r="BI47" i="24"/>
  <c r="BP9" i="24"/>
  <c r="BP47" i="24" s="1"/>
  <c r="M75" i="25"/>
  <c r="BR13" i="23"/>
  <c r="BM51" i="23"/>
  <c r="AV8" i="25"/>
  <c r="AV6" i="25" s="1"/>
  <c r="AF46" i="25"/>
  <c r="AG46" i="25"/>
  <c r="BJ8" i="25"/>
  <c r="AO8" i="25"/>
  <c r="AO46" i="25" s="1"/>
  <c r="Z47" i="27"/>
  <c r="AS9" i="27"/>
  <c r="AA45" i="27"/>
  <c r="AL7" i="27"/>
  <c r="BG7" i="27"/>
  <c r="T49" i="25"/>
  <c r="U11" i="25"/>
  <c r="U49" i="25" s="1"/>
  <c r="BI49" i="25"/>
  <c r="BP11" i="25"/>
  <c r="BP49" i="25" s="1"/>
  <c r="AS67" i="27"/>
  <c r="AU45" i="26"/>
  <c r="BB7" i="26"/>
  <c r="AG44" i="26"/>
  <c r="AG34" i="26"/>
  <c r="BM55" i="26"/>
  <c r="BR17" i="26"/>
  <c r="BR55" i="26" s="1"/>
  <c r="Y48" i="27"/>
  <c r="AK10" i="27"/>
  <c r="BF10" i="27"/>
  <c r="AR10" i="27"/>
  <c r="AH10" i="27"/>
  <c r="AH48" i="27" s="1"/>
  <c r="AM45" i="25"/>
  <c r="AL10" i="26"/>
  <c r="AL48" i="26" s="1"/>
  <c r="AA48" i="26"/>
  <c r="BG10" i="26"/>
  <c r="Z45" i="25"/>
  <c r="AS7" i="25"/>
  <c r="BM70" i="25"/>
  <c r="BR32" i="25"/>
  <c r="BR70" i="25" s="1"/>
  <c r="O44" i="24"/>
  <c r="O34" i="24"/>
  <c r="BQ57" i="23"/>
  <c r="BQ18" i="23"/>
  <c r="BQ56" i="23" s="1"/>
  <c r="AP14" i="23"/>
  <c r="AP52" i="23" s="1"/>
  <c r="AK52" i="23"/>
  <c r="AP64" i="24"/>
  <c r="AP25" i="24"/>
  <c r="AP63" i="24" s="1"/>
  <c r="AK52" i="25"/>
  <c r="AP14" i="25"/>
  <c r="AP52" i="25" s="1"/>
  <c r="AW14" i="25"/>
  <c r="AW52" i="25" s="1"/>
  <c r="AS52" i="25"/>
  <c r="AZ14" i="25"/>
  <c r="AL52" i="25"/>
  <c r="AL12" i="25"/>
  <c r="AL50" i="25" s="1"/>
  <c r="F44" i="25"/>
  <c r="F34" i="25"/>
  <c r="BC67" i="26"/>
  <c r="AD44" i="24"/>
  <c r="AD34" i="24"/>
  <c r="AK67" i="23"/>
  <c r="BQ57" i="27"/>
  <c r="BQ18" i="27"/>
  <c r="BQ56" i="27" s="1"/>
  <c r="T47" i="23"/>
  <c r="U9" i="23"/>
  <c r="U47" i="23" s="1"/>
  <c r="AZ65" i="25"/>
  <c r="BD27" i="25"/>
  <c r="BD65" i="25" s="1"/>
  <c r="V67" i="27"/>
  <c r="V34" i="27"/>
  <c r="AZ54" i="27"/>
  <c r="BD16" i="27"/>
  <c r="BD54" i="27" s="1"/>
  <c r="BQ57" i="26"/>
  <c r="BQ18" i="26"/>
  <c r="BQ56" i="26" s="1"/>
  <c r="AS52" i="27"/>
  <c r="AZ14" i="27"/>
  <c r="AW14" i="27"/>
  <c r="AW52" i="27" s="1"/>
  <c r="BX34" i="27"/>
  <c r="AZ65" i="27"/>
  <c r="BD27" i="27"/>
  <c r="BD65" i="27" s="1"/>
  <c r="BO57" i="27"/>
  <c r="BO18" i="27"/>
  <c r="Z48" i="27"/>
  <c r="AS10" i="27"/>
  <c r="BN64" i="26"/>
  <c r="BN25" i="26"/>
  <c r="BN63" i="26" s="1"/>
  <c r="AW64" i="23"/>
  <c r="AW25" i="23"/>
  <c r="AW63" i="23" s="1"/>
  <c r="AK12" i="23"/>
  <c r="AK50" i="23" s="1"/>
  <c r="BK69" i="26"/>
  <c r="BK29" i="26"/>
  <c r="AJ67" i="24"/>
  <c r="AJ34" i="24"/>
  <c r="AW69" i="25"/>
  <c r="AW29" i="25"/>
  <c r="AS12" i="25"/>
  <c r="AS50" i="25" s="1"/>
  <c r="BP10" i="26"/>
  <c r="BP48" i="26" s="1"/>
  <c r="BI48" i="26"/>
  <c r="AK11" i="23"/>
  <c r="Y49" i="23"/>
  <c r="AH11" i="23"/>
  <c r="AH49" i="23" s="1"/>
  <c r="AR11" i="23"/>
  <c r="BF11" i="23"/>
  <c r="AT9" i="24"/>
  <c r="AB47" i="24"/>
  <c r="BN65" i="26"/>
  <c r="BR27" i="26"/>
  <c r="BR65" i="26" s="1"/>
  <c r="N44" i="24"/>
  <c r="N34" i="24"/>
  <c r="AE46" i="23"/>
  <c r="BI8" i="23"/>
  <c r="BI6" i="23" s="1"/>
  <c r="BI44" i="23" s="1"/>
  <c r="AN8" i="23"/>
  <c r="AN46" i="23" s="1"/>
  <c r="R46" i="27"/>
  <c r="AA8" i="27"/>
  <c r="BU45" i="27"/>
  <c r="CC7" i="27"/>
  <c r="O44" i="23"/>
  <c r="O34" i="23"/>
  <c r="S34" i="26"/>
  <c r="AS9" i="26"/>
  <c r="Z47" i="26"/>
  <c r="BK51" i="25"/>
  <c r="AJ67" i="27"/>
  <c r="AJ34" i="27"/>
  <c r="AM45" i="24"/>
  <c r="BD15" i="26"/>
  <c r="BD53" i="26" s="1"/>
  <c r="AZ53" i="26"/>
  <c r="AA47" i="23"/>
  <c r="BG9" i="23"/>
  <c r="AL9" i="23"/>
  <c r="AL47" i="23" s="1"/>
  <c r="AA45" i="23"/>
  <c r="AL7" i="23"/>
  <c r="BG7" i="23"/>
  <c r="AL10" i="24"/>
  <c r="AL48" i="24" s="1"/>
  <c r="AA48" i="24"/>
  <c r="BG10" i="24"/>
  <c r="BH48" i="23"/>
  <c r="BO10" i="23"/>
  <c r="BO48" i="23" s="1"/>
  <c r="AR67" i="23"/>
  <c r="AJ34" i="23"/>
  <c r="AJ67" i="23"/>
  <c r="BM64" i="25"/>
  <c r="BR26" i="25"/>
  <c r="BM25" i="25"/>
  <c r="BM63" i="25" s="1"/>
  <c r="BP67" i="23"/>
  <c r="BO10" i="25"/>
  <c r="BO48" i="25" s="1"/>
  <c r="BH48" i="25"/>
  <c r="AZ64" i="24"/>
  <c r="AZ25" i="24"/>
  <c r="AZ63" i="24" s="1"/>
  <c r="AC46" i="25"/>
  <c r="AM8" i="25"/>
  <c r="AM46" i="25" s="1"/>
  <c r="BH8" i="25"/>
  <c r="BH6" i="25" s="1"/>
  <c r="BH44" i="25" s="1"/>
  <c r="AB8" i="25"/>
  <c r="BU47" i="27"/>
  <c r="CC9" i="27"/>
  <c r="CC47" i="27" s="1"/>
  <c r="BD17" i="24"/>
  <c r="BD55" i="24" s="1"/>
  <c r="AZ55" i="24"/>
  <c r="J6" i="26"/>
  <c r="BA11" i="24"/>
  <c r="BA49" i="24" s="1"/>
  <c r="AT49" i="24"/>
  <c r="BM53" i="24"/>
  <c r="BR15" i="24"/>
  <c r="BR53" i="24" s="1"/>
  <c r="M75" i="24"/>
  <c r="L37" i="25"/>
  <c r="BP67" i="24"/>
  <c r="BM70" i="23"/>
  <c r="BR32" i="23"/>
  <c r="BR70" i="23" s="1"/>
  <c r="BP12" i="24"/>
  <c r="BP50" i="24" s="1"/>
  <c r="AA45" i="24"/>
  <c r="BG7" i="24"/>
  <c r="AL7" i="24"/>
  <c r="AU8" i="26"/>
  <c r="AD46" i="26"/>
  <c r="T8" i="26"/>
  <c r="T6" i="26" s="1"/>
  <c r="P46" i="26"/>
  <c r="Z8" i="26"/>
  <c r="BJ47" i="27"/>
  <c r="BQ9" i="27"/>
  <c r="BQ47" i="27" s="1"/>
  <c r="BP57" i="25"/>
  <c r="BP18" i="25"/>
  <c r="BP56" i="25" s="1"/>
  <c r="H72" i="27"/>
  <c r="H74" i="27" s="1"/>
  <c r="H36" i="27"/>
  <c r="AR67" i="26"/>
  <c r="AT45" i="27"/>
  <c r="BA7" i="27"/>
  <c r="H72" i="25"/>
  <c r="H74" i="25" s="1"/>
  <c r="H75" i="25" s="1"/>
  <c r="H36" i="25"/>
  <c r="H37" i="25" s="1"/>
  <c r="BM64" i="24"/>
  <c r="BR26" i="24"/>
  <c r="BM25" i="24"/>
  <c r="BM63" i="24" s="1"/>
  <c r="BB57" i="23"/>
  <c r="BB18" i="23"/>
  <c r="BB56" i="23" s="1"/>
  <c r="BR15" i="23"/>
  <c r="BR53" i="23" s="1"/>
  <c r="BM53" i="23"/>
  <c r="AW51" i="25"/>
  <c r="AW57" i="24"/>
  <c r="AW18" i="24"/>
  <c r="AW56" i="24" s="1"/>
  <c r="BM64" i="27"/>
  <c r="BR26" i="27"/>
  <c r="BM25" i="27"/>
  <c r="BM63" i="27" s="1"/>
  <c r="AP64" i="26"/>
  <c r="AP25" i="26"/>
  <c r="AP63" i="26" s="1"/>
  <c r="BM69" i="27"/>
  <c r="BR31" i="27"/>
  <c r="BR69" i="27" s="1"/>
  <c r="G44" i="24"/>
  <c r="G34" i="24"/>
  <c r="AB47" i="23"/>
  <c r="AT9" i="23"/>
  <c r="AU48" i="23"/>
  <c r="BB10" i="23"/>
  <c r="BB48" i="23" s="1"/>
  <c r="U67" i="24"/>
  <c r="BN70" i="26"/>
  <c r="BN29" i="26"/>
  <c r="AW25" i="25"/>
  <c r="AW63" i="25" s="1"/>
  <c r="AW64" i="25"/>
  <c r="BK14" i="24"/>
  <c r="BK52" i="24" s="1"/>
  <c r="BF52" i="24"/>
  <c r="BM14" i="24"/>
  <c r="BM12" i="24" s="1"/>
  <c r="BM50" i="24" s="1"/>
  <c r="BJ45" i="24"/>
  <c r="BQ7" i="24"/>
  <c r="AU45" i="23"/>
  <c r="BB7" i="23"/>
  <c r="T48" i="23"/>
  <c r="U10" i="23"/>
  <c r="U48" i="23" s="1"/>
  <c r="AV49" i="24"/>
  <c r="BC11" i="24"/>
  <c r="BC49" i="24" s="1"/>
  <c r="BR19" i="26"/>
  <c r="BN57" i="26"/>
  <c r="BN18" i="26"/>
  <c r="BN56" i="26" s="1"/>
  <c r="BO57" i="25"/>
  <c r="BO18" i="25"/>
  <c r="AD44" i="25"/>
  <c r="AD34" i="25"/>
  <c r="BA70" i="25"/>
  <c r="BA29" i="25"/>
  <c r="AY70" i="23"/>
  <c r="BD32" i="23"/>
  <c r="BD70" i="23" s="1"/>
  <c r="BI45" i="24"/>
  <c r="BP7" i="24"/>
  <c r="AB45" i="24"/>
  <c r="AT7" i="24"/>
  <c r="AB6" i="24"/>
  <c r="BI45" i="27"/>
  <c r="BP7" i="27"/>
  <c r="BM70" i="26"/>
  <c r="BR32" i="26"/>
  <c r="BR70" i="26" s="1"/>
  <c r="AJ73" i="24"/>
  <c r="AP35" i="24"/>
  <c r="AP73" i="24" s="1"/>
  <c r="AJ73" i="27"/>
  <c r="AP35" i="27"/>
  <c r="BF73" i="27"/>
  <c r="BM35" i="27"/>
  <c r="BK35" i="27"/>
  <c r="BK73" i="27" s="1"/>
  <c r="AF46" i="26"/>
  <c r="AV8" i="26"/>
  <c r="AP25" i="23"/>
  <c r="AP63" i="23" s="1"/>
  <c r="AP64" i="23"/>
  <c r="AY70" i="26"/>
  <c r="BD32" i="26"/>
  <c r="BD70" i="26" s="1"/>
  <c r="AJ67" i="26"/>
  <c r="AJ34" i="26"/>
  <c r="AY69" i="24"/>
  <c r="BD31" i="24"/>
  <c r="AY29" i="24"/>
  <c r="AY51" i="27"/>
  <c r="AY12" i="27"/>
  <c r="AY50" i="27" s="1"/>
  <c r="BD13" i="27"/>
  <c r="BZ67" i="27"/>
  <c r="BC10" i="26"/>
  <c r="BC48" i="26" s="1"/>
  <c r="AV48" i="26"/>
  <c r="AK67" i="26"/>
  <c r="BG49" i="23"/>
  <c r="BN11" i="23"/>
  <c r="BN49" i="23" s="1"/>
  <c r="BY46" i="27"/>
  <c r="CG8" i="27"/>
  <c r="CG46" i="27" s="1"/>
  <c r="AD46" i="27"/>
  <c r="AU8" i="27"/>
  <c r="AU6" i="27" s="1"/>
  <c r="Z45" i="27"/>
  <c r="AS7" i="27"/>
  <c r="N44" i="23"/>
  <c r="N34" i="23"/>
  <c r="AN45" i="23"/>
  <c r="AT10" i="23"/>
  <c r="AB48" i="23"/>
  <c r="BO57" i="26"/>
  <c r="BO18" i="26"/>
  <c r="BO56" i="26" s="1"/>
  <c r="AW25" i="24"/>
  <c r="AW63" i="24" s="1"/>
  <c r="AW64" i="24"/>
  <c r="AR73" i="25"/>
  <c r="AW35" i="25"/>
  <c r="AW73" i="25" s="1"/>
  <c r="AY73" i="25"/>
  <c r="BD35" i="25"/>
  <c r="BD73" i="25" s="1"/>
  <c r="BQ67" i="27"/>
  <c r="BB10" i="26"/>
  <c r="BB48" i="26" s="1"/>
  <c r="AU48" i="26"/>
  <c r="AW64" i="26"/>
  <c r="AW25" i="26"/>
  <c r="AW63" i="26" s="1"/>
  <c r="BA64" i="25"/>
  <c r="BA25" i="25"/>
  <c r="BA63" i="25" s="1"/>
  <c r="J6" i="24"/>
  <c r="AV48" i="25"/>
  <c r="BC10" i="25"/>
  <c r="BC48" i="25" s="1"/>
  <c r="BA10" i="24"/>
  <c r="BA48" i="24" s="1"/>
  <c r="AT48" i="24"/>
  <c r="BM71" i="23"/>
  <c r="BR33" i="23"/>
  <c r="BR71" i="23" s="1"/>
  <c r="BN64" i="25"/>
  <c r="BN25" i="25"/>
  <c r="BN63" i="25" s="1"/>
  <c r="BR13" i="26"/>
  <c r="BM51" i="26"/>
  <c r="AP64" i="25"/>
  <c r="AP25" i="25"/>
  <c r="AP63" i="25" s="1"/>
  <c r="BN51" i="26"/>
  <c r="BQ67" i="23"/>
  <c r="BD17" i="25"/>
  <c r="BD55" i="25" s="1"/>
  <c r="AZ55" i="25"/>
  <c r="BI8" i="25"/>
  <c r="AE46" i="25"/>
  <c r="AN8" i="25"/>
  <c r="AN46" i="25" s="1"/>
  <c r="BO9" i="23"/>
  <c r="BO47" i="23" s="1"/>
  <c r="BH47" i="23"/>
  <c r="R44" i="27"/>
  <c r="R34" i="27"/>
  <c r="BC10" i="23"/>
  <c r="BC48" i="23" s="1"/>
  <c r="AV48" i="23"/>
  <c r="Y49" i="25"/>
  <c r="BF11" i="25"/>
  <c r="AR11" i="25"/>
  <c r="AH11" i="25"/>
  <c r="AH49" i="25" s="1"/>
  <c r="AK11" i="25"/>
  <c r="BP9" i="26"/>
  <c r="BP47" i="26" s="1"/>
  <c r="BI47" i="26"/>
  <c r="BG9" i="26"/>
  <c r="AA47" i="26"/>
  <c r="AL9" i="26"/>
  <c r="AL47" i="26" s="1"/>
  <c r="BQ7" i="26"/>
  <c r="BJ45" i="26"/>
  <c r="AY70" i="24"/>
  <c r="BD32" i="24"/>
  <c r="BD70" i="24" s="1"/>
  <c r="BT48" i="27"/>
  <c r="BZ10" i="27"/>
  <c r="BZ48" i="27" s="1"/>
  <c r="CB10" i="27"/>
  <c r="AW57" i="27"/>
  <c r="AW18" i="27"/>
  <c r="AW56" i="27" s="1"/>
  <c r="BM71" i="26"/>
  <c r="BR33" i="26"/>
  <c r="BR71" i="26" s="1"/>
  <c r="AZ66" i="27"/>
  <c r="BD28" i="27"/>
  <c r="BD66" i="27" s="1"/>
  <c r="BK64" i="23"/>
  <c r="BK25" i="23"/>
  <c r="BK63" i="23" s="1"/>
  <c r="BJ48" i="24"/>
  <c r="BQ10" i="24"/>
  <c r="BQ48" i="24" s="1"/>
  <c r="X72" i="26"/>
  <c r="X74" i="26" s="1"/>
  <c r="X75" i="26" s="1"/>
  <c r="X36" i="26"/>
  <c r="BH47" i="26"/>
  <c r="BO9" i="26"/>
  <c r="BO47" i="26" s="1"/>
  <c r="AH67" i="24"/>
  <c r="BM69" i="25"/>
  <c r="BR31" i="25"/>
  <c r="BM29" i="25"/>
  <c r="BH47" i="24"/>
  <c r="BO9" i="24"/>
  <c r="BO47" i="24" s="1"/>
  <c r="P46" i="27"/>
  <c r="BU8" i="27"/>
  <c r="BU6" i="27" s="1"/>
  <c r="Z8" i="27"/>
  <c r="Z6" i="27" s="1"/>
  <c r="T8" i="27"/>
  <c r="BK57" i="25"/>
  <c r="BK18" i="25"/>
  <c r="BK56" i="25" s="1"/>
  <c r="E72" i="27"/>
  <c r="E74" i="27" s="1"/>
  <c r="E36" i="27"/>
  <c r="BM71" i="24"/>
  <c r="BR33" i="24"/>
  <c r="BR71" i="24" s="1"/>
  <c r="BA11" i="25"/>
  <c r="BA49" i="25" s="1"/>
  <c r="AT49" i="25"/>
  <c r="AK67" i="25"/>
  <c r="BP12" i="23"/>
  <c r="BP50" i="23" s="1"/>
  <c r="V67" i="25"/>
  <c r="V34" i="25"/>
  <c r="BR68" i="23"/>
  <c r="BK57" i="24"/>
  <c r="BK18" i="24"/>
  <c r="BK56" i="24" s="1"/>
  <c r="AF6" i="25"/>
  <c r="Z48" i="26"/>
  <c r="AS10" i="26"/>
  <c r="BB67" i="24"/>
  <c r="BB57" i="24"/>
  <c r="BB18" i="24"/>
  <c r="BB56" i="24" s="1"/>
  <c r="AG46" i="24"/>
  <c r="BJ8" i="24"/>
  <c r="AO8" i="24"/>
  <c r="AO46" i="24" s="1"/>
  <c r="BF9" i="23"/>
  <c r="AR9" i="23"/>
  <c r="AH9" i="23"/>
  <c r="AH47" i="23" s="1"/>
  <c r="Y47" i="23"/>
  <c r="AK9" i="23"/>
  <c r="CG45" i="27"/>
  <c r="BB18" i="26"/>
  <c r="BB56" i="26" s="1"/>
  <c r="BB57" i="26"/>
  <c r="BM69" i="23"/>
  <c r="BR31" i="23"/>
  <c r="BR69" i="23" s="1"/>
  <c r="BM29" i="23"/>
  <c r="T45" i="26"/>
  <c r="U7" i="26"/>
  <c r="AW51" i="26"/>
  <c r="AU48" i="25"/>
  <c r="BB10" i="25"/>
  <c r="BB48" i="25" s="1"/>
  <c r="BF52" i="27"/>
  <c r="BM14" i="27"/>
  <c r="BK14" i="27"/>
  <c r="BK52" i="27" s="1"/>
  <c r="AW51" i="23"/>
  <c r="AM45" i="26"/>
  <c r="BA64" i="27"/>
  <c r="BA25" i="27"/>
  <c r="BA63" i="27" s="1"/>
  <c r="BI49" i="24"/>
  <c r="BP11" i="24"/>
  <c r="BP49" i="24" s="1"/>
  <c r="AP57" i="26"/>
  <c r="AP18" i="26"/>
  <c r="AP56" i="26" s="1"/>
  <c r="BA29" i="24"/>
  <c r="AP57" i="23"/>
  <c r="AP18" i="23"/>
  <c r="AP56" i="23" s="1"/>
  <c r="AS12" i="27"/>
  <c r="AS50" i="27" s="1"/>
  <c r="BG52" i="24"/>
  <c r="BN14" i="24"/>
  <c r="BN52" i="24" s="1"/>
  <c r="T47" i="24"/>
  <c r="U9" i="24"/>
  <c r="U47" i="24" s="1"/>
  <c r="D36" i="23"/>
  <c r="D72" i="23"/>
  <c r="D74" i="23" s="1"/>
  <c r="AY64" i="23"/>
  <c r="BD26" i="23"/>
  <c r="AY25" i="23"/>
  <c r="AY63" i="23" s="1"/>
  <c r="AY69" i="25"/>
  <c r="BD31" i="25"/>
  <c r="AY29" i="25"/>
  <c r="J34" i="25"/>
  <c r="U12" i="24"/>
  <c r="U50" i="24" s="1"/>
  <c r="BP12" i="27"/>
  <c r="BP50" i="27" s="1"/>
  <c r="BB57" i="25"/>
  <c r="BB18" i="25"/>
  <c r="BB56" i="25" s="1"/>
  <c r="AZ51" i="24"/>
  <c r="T49" i="23"/>
  <c r="U11" i="23"/>
  <c r="U49" i="23" s="1"/>
  <c r="BM55" i="27"/>
  <c r="BR17" i="27"/>
  <c r="BR55" i="27" s="1"/>
  <c r="AT63" i="26"/>
  <c r="BB67" i="27"/>
  <c r="BX46" i="27"/>
  <c r="CF8" i="27"/>
  <c r="CF46" i="27" s="1"/>
  <c r="AV47" i="27"/>
  <c r="BC9" i="27"/>
  <c r="BC47" i="27" s="1"/>
  <c r="O44" i="27"/>
  <c r="O34" i="27"/>
  <c r="BC7" i="23"/>
  <c r="AV45" i="23"/>
  <c r="AS67" i="25"/>
  <c r="BM51" i="25"/>
  <c r="BR13" i="25"/>
  <c r="AC34" i="26"/>
  <c r="BH48" i="26"/>
  <c r="BO10" i="26"/>
  <c r="BO48" i="26" s="1"/>
  <c r="BN14" i="23"/>
  <c r="BG52" i="23"/>
  <c r="BG12" i="23"/>
  <c r="BG50" i="23" s="1"/>
  <c r="BO12" i="25"/>
  <c r="BO50" i="25" s="1"/>
  <c r="AC46" i="24"/>
  <c r="AM8" i="24"/>
  <c r="AM46" i="24" s="1"/>
  <c r="BH8" i="24"/>
  <c r="BH6" i="24" s="1"/>
  <c r="BH44" i="24" s="1"/>
  <c r="BC18" i="25"/>
  <c r="BC56" i="25" s="1"/>
  <c r="BC57" i="25"/>
  <c r="F72" i="23"/>
  <c r="F74" i="23" s="1"/>
  <c r="F36" i="23"/>
  <c r="AW69" i="23"/>
  <c r="AW29" i="23"/>
  <c r="P44" i="26"/>
  <c r="P34" i="26"/>
  <c r="V67" i="24"/>
  <c r="V34" i="24"/>
  <c r="AO45" i="25"/>
  <c r="BG12" i="24"/>
  <c r="BN11" i="26"/>
  <c r="BN49" i="26" s="1"/>
  <c r="BG49" i="26"/>
  <c r="AU8" i="25"/>
  <c r="AD46" i="25"/>
  <c r="R46" i="25"/>
  <c r="AA8" i="25"/>
  <c r="AA6" i="25" s="1"/>
  <c r="AM45" i="23"/>
  <c r="U67" i="23"/>
  <c r="AB47" i="26"/>
  <c r="AT9" i="26"/>
  <c r="BA29" i="27"/>
  <c r="BN11" i="24"/>
  <c r="BN49" i="24" s="1"/>
  <c r="BG49" i="24"/>
  <c r="BF12" i="24"/>
  <c r="BF50" i="24" s="1"/>
  <c r="AW18" i="26"/>
  <c r="AW56" i="26" s="1"/>
  <c r="AW57" i="26"/>
  <c r="AZ64" i="26"/>
  <c r="AZ25" i="26"/>
  <c r="AZ63" i="26" s="1"/>
  <c r="BN57" i="23"/>
  <c r="BN18" i="23"/>
  <c r="BN56" i="23" s="1"/>
  <c r="BR19" i="23"/>
  <c r="L75" i="25"/>
  <c r="Z47" i="24"/>
  <c r="AS9" i="24"/>
  <c r="AS67" i="24"/>
  <c r="BJ47" i="23"/>
  <c r="BQ9" i="23"/>
  <c r="BQ47" i="23" s="1"/>
  <c r="AY69" i="26"/>
  <c r="BD31" i="26"/>
  <c r="AY29" i="26"/>
  <c r="AT45" i="26"/>
  <c r="BA7" i="26"/>
  <c r="I72" i="26"/>
  <c r="I74" i="26" s="1"/>
  <c r="I75" i="26" s="1"/>
  <c r="I36" i="26"/>
  <c r="I37" i="26" s="1"/>
  <c r="AU49" i="24"/>
  <c r="BB11" i="24"/>
  <c r="BB49" i="24" s="1"/>
  <c r="AZ66" i="24"/>
  <c r="BD28" i="24"/>
  <c r="BD66" i="24" s="1"/>
  <c r="AJ73" i="26"/>
  <c r="AP35" i="26"/>
  <c r="AP73" i="26" s="1"/>
  <c r="AA47" i="27"/>
  <c r="BG9" i="27"/>
  <c r="AL9" i="27"/>
  <c r="AL47" i="27" s="1"/>
  <c r="BT45" i="27"/>
  <c r="CB7" i="27"/>
  <c r="BZ7" i="27"/>
  <c r="BT6" i="27"/>
  <c r="BM69" i="24"/>
  <c r="BR31" i="24"/>
  <c r="BM29" i="24"/>
  <c r="BB57" i="27"/>
  <c r="BB18" i="27"/>
  <c r="BB56" i="27" s="1"/>
  <c r="N44" i="25"/>
  <c r="N34" i="25"/>
  <c r="AS67" i="26"/>
  <c r="AV49" i="27"/>
  <c r="BC11" i="27"/>
  <c r="BC49" i="27" s="1"/>
  <c r="BA57" i="25"/>
  <c r="BD19" i="25"/>
  <c r="BA18" i="25"/>
  <c r="BA56" i="25" s="1"/>
  <c r="AT67" i="24"/>
  <c r="BR33" i="25"/>
  <c r="BR71" i="25" s="1"/>
  <c r="BM71" i="25"/>
  <c r="AB45" i="25"/>
  <c r="AB6" i="25"/>
  <c r="AT7" i="25"/>
  <c r="BK64" i="26"/>
  <c r="BK25" i="26"/>
  <c r="BK63" i="26" s="1"/>
  <c r="BA51" i="27"/>
  <c r="BA12" i="27"/>
  <c r="BA50" i="27" s="1"/>
  <c r="BM29" i="27"/>
  <c r="AO45" i="27"/>
  <c r="AO6" i="27"/>
  <c r="AO44" i="27" s="1"/>
  <c r="BD15" i="25"/>
  <c r="BD53" i="25" s="1"/>
  <c r="AZ53" i="25"/>
  <c r="AY64" i="25"/>
  <c r="BD26" i="25"/>
  <c r="AY25" i="25"/>
  <c r="AY63" i="25" s="1"/>
  <c r="AK52" i="24"/>
  <c r="AP14" i="24"/>
  <c r="AP52" i="24" s="1"/>
  <c r="AW14" i="24"/>
  <c r="AW52" i="24" s="1"/>
  <c r="AS52" i="24"/>
  <c r="AZ14" i="24"/>
  <c r="AZ12" i="24" s="1"/>
  <c r="AZ50" i="24" s="1"/>
  <c r="BA12" i="24"/>
  <c r="BA50" i="24" s="1"/>
  <c r="BA51" i="24"/>
  <c r="AP12" i="23"/>
  <c r="AP50" i="23" s="1"/>
  <c r="AP51" i="23"/>
  <c r="T47" i="27"/>
  <c r="U9" i="27"/>
  <c r="U47" i="27" s="1"/>
  <c r="S44" i="27"/>
  <c r="S34" i="27"/>
  <c r="AK10" i="23"/>
  <c r="Y48" i="23"/>
  <c r="AR10" i="23"/>
  <c r="AH10" i="23"/>
  <c r="AH48" i="23" s="1"/>
  <c r="BF10" i="23"/>
  <c r="AZ66" i="25"/>
  <c r="BD28" i="25"/>
  <c r="BD66" i="25" s="1"/>
  <c r="BP67" i="25"/>
  <c r="AZ67" i="27"/>
  <c r="BD27" i="23"/>
  <c r="BD65" i="23" s="1"/>
  <c r="AZ65" i="23"/>
  <c r="BK18" i="26"/>
  <c r="BK56" i="26" s="1"/>
  <c r="BK57" i="26"/>
  <c r="BN57" i="27"/>
  <c r="BR19" i="27"/>
  <c r="BN18" i="27"/>
  <c r="BN56" i="27" s="1"/>
  <c r="AP57" i="27"/>
  <c r="AP18" i="27"/>
  <c r="AP56" i="27" s="1"/>
  <c r="AT9" i="25"/>
  <c r="AB47" i="25"/>
  <c r="AE44" i="24"/>
  <c r="AE34" i="24"/>
  <c r="BN65" i="24"/>
  <c r="BR27" i="24"/>
  <c r="BR65" i="24" s="1"/>
  <c r="AZ71" i="26"/>
  <c r="BD33" i="26"/>
  <c r="BD71" i="26" s="1"/>
  <c r="AB8" i="26"/>
  <c r="AU48" i="24"/>
  <c r="BB10" i="24"/>
  <c r="BB48" i="24" s="1"/>
  <c r="AH67" i="26"/>
  <c r="BB9" i="26"/>
  <c r="BB47" i="26" s="1"/>
  <c r="AU47" i="26"/>
  <c r="AY73" i="24"/>
  <c r="BD35" i="24"/>
  <c r="BD73" i="24" s="1"/>
  <c r="AY73" i="27"/>
  <c r="BD35" i="27"/>
  <c r="BD73" i="27" s="1"/>
  <c r="AK67" i="24"/>
  <c r="BD16" i="24"/>
  <c r="BD54" i="24" s="1"/>
  <c r="AZ54" i="24"/>
  <c r="AP69" i="26"/>
  <c r="AP29" i="26"/>
  <c r="AR67" i="24"/>
  <c r="AW51" i="27"/>
  <c r="BC67" i="24"/>
  <c r="BP57" i="24"/>
  <c r="BP18" i="24"/>
  <c r="BP56" i="24" s="1"/>
  <c r="AZ71" i="27"/>
  <c r="BD33" i="27"/>
  <c r="BD71" i="27" s="1"/>
  <c r="AU47" i="24"/>
  <c r="BB9" i="24"/>
  <c r="BB47" i="24" s="1"/>
  <c r="P44" i="24"/>
  <c r="P34" i="24"/>
  <c r="T48" i="25"/>
  <c r="U10" i="25"/>
  <c r="U48" i="25" s="1"/>
  <c r="CE45" i="27"/>
  <c r="CE6" i="27"/>
  <c r="CE44" i="27" s="1"/>
  <c r="T45" i="23"/>
  <c r="U7" i="23"/>
  <c r="AE44" i="23"/>
  <c r="AE34" i="23"/>
  <c r="AU49" i="25"/>
  <c r="BB11" i="25"/>
  <c r="BB49" i="25" s="1"/>
  <c r="AY64" i="24"/>
  <c r="BD26" i="24"/>
  <c r="AY25" i="24"/>
  <c r="AY63" i="24" s="1"/>
  <c r="BF73" i="25"/>
  <c r="BM35" i="25"/>
  <c r="BK35" i="25"/>
  <c r="BK73" i="25" s="1"/>
  <c r="V29" i="26"/>
  <c r="BQ67" i="25"/>
  <c r="BI47" i="25"/>
  <c r="BP9" i="25"/>
  <c r="BP47" i="25" s="1"/>
  <c r="BI45" i="25"/>
  <c r="BP7" i="25"/>
  <c r="BI6" i="25"/>
  <c r="AW64" i="27"/>
  <c r="AW25" i="27"/>
  <c r="AW63" i="27" s="1"/>
  <c r="AY69" i="27"/>
  <c r="BD31" i="27"/>
  <c r="BD69" i="27" s="1"/>
  <c r="AL67" i="23"/>
  <c r="BN64" i="24"/>
  <c r="BN25" i="24"/>
  <c r="BN63" i="24" s="1"/>
  <c r="BQ11" i="26"/>
  <c r="BQ49" i="26" s="1"/>
  <c r="BJ49" i="26"/>
  <c r="AZ29" i="23"/>
  <c r="AL67" i="24"/>
  <c r="R46" i="24"/>
  <c r="AA8" i="24"/>
  <c r="BN65" i="25"/>
  <c r="BR27" i="25"/>
  <c r="BR65" i="25" s="1"/>
  <c r="AL67" i="25"/>
  <c r="D44" i="25"/>
  <c r="D34" i="25"/>
  <c r="T49" i="27"/>
  <c r="U11" i="27"/>
  <c r="U49" i="27" s="1"/>
  <c r="AU49" i="27"/>
  <c r="BB11" i="27"/>
  <c r="BB49" i="27" s="1"/>
  <c r="BH49" i="23"/>
  <c r="BO11" i="23"/>
  <c r="BO49" i="23" s="1"/>
  <c r="BM54" i="25"/>
  <c r="BR16" i="25"/>
  <c r="BR54" i="25" s="1"/>
  <c r="I36" i="24"/>
  <c r="I37" i="24" s="1"/>
  <c r="I72" i="24"/>
  <c r="I74" i="24" s="1"/>
  <c r="I75" i="24" s="1"/>
  <c r="AP29" i="27"/>
  <c r="BK51" i="23"/>
  <c r="BI47" i="23"/>
  <c r="BP9" i="23"/>
  <c r="BP47" i="23" s="1"/>
  <c r="J6" i="27"/>
  <c r="BC67" i="23"/>
  <c r="BA18" i="23"/>
  <c r="BA56" i="23" s="1"/>
  <c r="BA57" i="23"/>
  <c r="BD19" i="23"/>
  <c r="AJ73" i="23"/>
  <c r="AP35" i="23"/>
  <c r="AP73" i="23" s="1"/>
  <c r="AR73" i="23"/>
  <c r="AW35" i="23"/>
  <c r="AW73" i="23" s="1"/>
  <c r="BD16" i="26"/>
  <c r="BD54" i="26" s="1"/>
  <c r="AZ54" i="26"/>
  <c r="BQ18" i="24"/>
  <c r="BQ56" i="24" s="1"/>
  <c r="BQ57" i="24"/>
  <c r="BM64" i="23"/>
  <c r="BR26" i="23"/>
  <c r="BM25" i="23"/>
  <c r="BM63" i="23" s="1"/>
  <c r="BP7" i="26"/>
  <c r="BI45" i="26"/>
  <c r="BF67" i="25"/>
  <c r="BM71" i="27"/>
  <c r="BR33" i="27"/>
  <c r="BR71" i="27" s="1"/>
  <c r="BF52" i="23"/>
  <c r="BK14" i="23"/>
  <c r="BK52" i="23" s="1"/>
  <c r="BM14" i="23"/>
  <c r="BM12" i="23" s="1"/>
  <c r="BM50" i="23" s="1"/>
  <c r="AB8" i="23"/>
  <c r="BH45" i="27"/>
  <c r="BO7" i="27"/>
  <c r="BN11" i="25"/>
  <c r="BN49" i="25" s="1"/>
  <c r="BG49" i="25"/>
  <c r="Q6" i="26"/>
  <c r="AG34" i="27"/>
  <c r="BD33" i="25"/>
  <c r="BD71" i="25" s="1"/>
  <c r="AZ71" i="25"/>
  <c r="BP57" i="23"/>
  <c r="BP18" i="23"/>
  <c r="BP56" i="23" s="1"/>
  <c r="AU45" i="24"/>
  <c r="BB7" i="24"/>
  <c r="BJ48" i="25"/>
  <c r="BQ10" i="25"/>
  <c r="BQ48" i="25" s="1"/>
  <c r="AU47" i="27"/>
  <c r="BB9" i="27"/>
  <c r="BB47" i="27" s="1"/>
  <c r="AY70" i="27"/>
  <c r="BD32" i="27"/>
  <c r="BD70" i="27" s="1"/>
  <c r="AO45" i="23"/>
  <c r="BF67" i="23"/>
  <c r="X72" i="23"/>
  <c r="X74" i="23" s="1"/>
  <c r="X36" i="23"/>
  <c r="AG34" i="24"/>
  <c r="Y6" i="26"/>
  <c r="AK7" i="26"/>
  <c r="Y45" i="26"/>
  <c r="BF7" i="26"/>
  <c r="AR7" i="26"/>
  <c r="AH7" i="26"/>
  <c r="AH45" i="26" s="1"/>
  <c r="AZ53" i="27"/>
  <c r="BD15" i="27"/>
  <c r="BD53" i="27" s="1"/>
  <c r="AU48" i="27"/>
  <c r="BB10" i="27"/>
  <c r="BB48" i="27" s="1"/>
  <c r="CH29" i="27"/>
  <c r="BD13" i="26"/>
  <c r="AY12" i="26"/>
  <c r="AY50" i="26" s="1"/>
  <c r="AY51" i="26"/>
  <c r="AP12" i="26"/>
  <c r="AP50" i="26" s="1"/>
  <c r="AP51" i="26"/>
  <c r="AL10" i="25"/>
  <c r="AL48" i="25" s="1"/>
  <c r="AA48" i="25"/>
  <c r="BG10" i="25"/>
  <c r="BO67" i="26"/>
  <c r="AK52" i="27"/>
  <c r="AP14" i="27"/>
  <c r="AP52" i="27" s="1"/>
  <c r="AK67" i="27"/>
  <c r="CD45" i="27"/>
  <c r="V29" i="23"/>
  <c r="AB48" i="27"/>
  <c r="AT10" i="27"/>
  <c r="BA14" i="26"/>
  <c r="BA52" i="26" s="1"/>
  <c r="AT52" i="26"/>
  <c r="BD15" i="24"/>
  <c r="BD53" i="24" s="1"/>
  <c r="AZ53" i="24"/>
  <c r="AZ51" i="27"/>
  <c r="AZ12" i="27"/>
  <c r="AZ50" i="27" s="1"/>
  <c r="BC57" i="23"/>
  <c r="BC18" i="23"/>
  <c r="BC56" i="23" s="1"/>
  <c r="Y47" i="24"/>
  <c r="AK9" i="24"/>
  <c r="AH9" i="24"/>
  <c r="AH47" i="24" s="1"/>
  <c r="BF9" i="24"/>
  <c r="AR9" i="24"/>
  <c r="BC57" i="27"/>
  <c r="BC18" i="27"/>
  <c r="BC56" i="27" s="1"/>
  <c r="BF67" i="26"/>
  <c r="AP69" i="24"/>
  <c r="AP29" i="24"/>
  <c r="X72" i="24"/>
  <c r="X74" i="24" s="1"/>
  <c r="X75" i="24" s="1"/>
  <c r="X36" i="24"/>
  <c r="AR67" i="25"/>
  <c r="AZ12" i="25"/>
  <c r="AZ50" i="25" s="1"/>
  <c r="AZ51" i="25"/>
  <c r="T47" i="25"/>
  <c r="U9" i="25"/>
  <c r="U47" i="25" s="1"/>
  <c r="AY70" i="25"/>
  <c r="BD32" i="25"/>
  <c r="BD70" i="25" s="1"/>
  <c r="BA64" i="26"/>
  <c r="BA25" i="26"/>
  <c r="BA63" i="26" s="1"/>
  <c r="Y45" i="24"/>
  <c r="BF7" i="24"/>
  <c r="AR7" i="24"/>
  <c r="AH7" i="24"/>
  <c r="AH45" i="24" s="1"/>
  <c r="Y6" i="24"/>
  <c r="AK7" i="24"/>
  <c r="Z48" i="25"/>
  <c r="AS10" i="25"/>
  <c r="BG52" i="27"/>
  <c r="BN14" i="27"/>
  <c r="BN52" i="27" s="1"/>
  <c r="AY29" i="27"/>
  <c r="AF46" i="23"/>
  <c r="AV8" i="23"/>
  <c r="AV6" i="23" s="1"/>
  <c r="AE46" i="27"/>
  <c r="AN8" i="27"/>
  <c r="AN46" i="27" s="1"/>
  <c r="BI8" i="27"/>
  <c r="BI6" i="27" s="1"/>
  <c r="AZ69" i="25"/>
  <c r="AZ29" i="25"/>
  <c r="BD15" i="23"/>
  <c r="BD53" i="23" s="1"/>
  <c r="AZ53" i="23"/>
  <c r="R6" i="26"/>
  <c r="AP57" i="24"/>
  <c r="AP18" i="24"/>
  <c r="AP56" i="24" s="1"/>
  <c r="AL52" i="23"/>
  <c r="AL12" i="23"/>
  <c r="AL50" i="23" s="1"/>
  <c r="AC44" i="24"/>
  <c r="AC34" i="24"/>
  <c r="BC67" i="27"/>
  <c r="AE46" i="24"/>
  <c r="BI8" i="24"/>
  <c r="AN8" i="24"/>
  <c r="AN46" i="24" s="1"/>
  <c r="AD46" i="24"/>
  <c r="AU8" i="24"/>
  <c r="T48" i="24"/>
  <c r="U10" i="24"/>
  <c r="U48" i="24" s="1"/>
  <c r="AL67" i="27"/>
  <c r="AP69" i="23"/>
  <c r="AP29" i="23"/>
  <c r="E44" i="26"/>
  <c r="E34" i="26"/>
  <c r="CC67" i="27"/>
  <c r="BH47" i="25"/>
  <c r="BO9" i="25"/>
  <c r="BO47" i="25" s="1"/>
  <c r="BQ18" i="25"/>
  <c r="BQ56" i="25" s="1"/>
  <c r="BQ57" i="25"/>
  <c r="AG6" i="25"/>
  <c r="BQ11" i="23"/>
  <c r="BQ49" i="23" s="1"/>
  <c r="BJ49" i="23"/>
  <c r="BC9" i="24"/>
  <c r="BC47" i="24" s="1"/>
  <c r="AV47" i="24"/>
  <c r="AT49" i="26"/>
  <c r="BA11" i="26"/>
  <c r="BA49" i="26" s="1"/>
  <c r="CC52" i="27"/>
  <c r="CH14" i="27"/>
  <c r="CH52" i="27" s="1"/>
  <c r="AU47" i="23"/>
  <c r="BB9" i="23"/>
  <c r="BB47" i="23" s="1"/>
  <c r="BI48" i="24"/>
  <c r="BP10" i="24"/>
  <c r="BP48" i="24" s="1"/>
  <c r="BI48" i="23"/>
  <c r="BP10" i="23"/>
  <c r="BP48" i="23" s="1"/>
  <c r="BR28" i="25"/>
  <c r="BR66" i="25" s="1"/>
  <c r="BN66" i="25"/>
  <c r="AV49" i="25"/>
  <c r="BC11" i="25"/>
  <c r="BC49" i="25" s="1"/>
  <c r="BK12" i="24"/>
  <c r="BK50" i="24" s="1"/>
  <c r="BK51" i="24"/>
  <c r="BG9" i="25"/>
  <c r="AA47" i="25"/>
  <c r="AL9" i="25"/>
  <c r="AL47" i="25" s="1"/>
  <c r="BJ49" i="27"/>
  <c r="BQ11" i="27"/>
  <c r="BQ49" i="27" s="1"/>
  <c r="AV45" i="24"/>
  <c r="BC7" i="24"/>
  <c r="AZ69" i="24"/>
  <c r="AZ29" i="24"/>
  <c r="BH8" i="26"/>
  <c r="BH6" i="26" s="1"/>
  <c r="AC46" i="26"/>
  <c r="AM8" i="26"/>
  <c r="AM46" i="26" s="1"/>
  <c r="H72" i="26"/>
  <c r="H74" i="26" s="1"/>
  <c r="H75" i="26" s="1"/>
  <c r="H36" i="26"/>
  <c r="H37" i="26" s="1"/>
  <c r="C72" i="27"/>
  <c r="C74" i="27" s="1"/>
  <c r="L75" i="27" s="1"/>
  <c r="C36" i="27"/>
  <c r="M37" i="27" s="1"/>
  <c r="AW69" i="26"/>
  <c r="AW29" i="26"/>
  <c r="BC7" i="26"/>
  <c r="AV45" i="26"/>
  <c r="AV6" i="26"/>
  <c r="AV44" i="26" s="1"/>
  <c r="Y45" i="25"/>
  <c r="BF7" i="25"/>
  <c r="AR7" i="25"/>
  <c r="AH7" i="25"/>
  <c r="AH45" i="25" s="1"/>
  <c r="AK7" i="25"/>
  <c r="Y6" i="25"/>
  <c r="AZ65" i="26"/>
  <c r="BD27" i="26"/>
  <c r="BD65" i="26" s="1"/>
  <c r="BH8" i="23"/>
  <c r="AC46" i="23"/>
  <c r="AM8" i="23"/>
  <c r="AM46" i="23" s="1"/>
  <c r="AA48" i="23"/>
  <c r="AL10" i="23"/>
  <c r="AL48" i="23" s="1"/>
  <c r="BG10" i="23"/>
  <c r="BN67" i="24"/>
  <c r="U67" i="27"/>
  <c r="AY51" i="25"/>
  <c r="BD13" i="25"/>
  <c r="AY12" i="25"/>
  <c r="AY50" i="25" s="1"/>
  <c r="CH57" i="27"/>
  <c r="CH18" i="27"/>
  <c r="CH56" i="27" s="1"/>
  <c r="AR73" i="26"/>
  <c r="AW35" i="26"/>
  <c r="AW73" i="26" s="1"/>
  <c r="AZ69" i="26"/>
  <c r="AZ29" i="26"/>
  <c r="T49" i="26"/>
  <c r="U11" i="26"/>
  <c r="U49" i="26" s="1"/>
  <c r="AW67" i="27"/>
  <c r="P46" i="23"/>
  <c r="T8" i="23"/>
  <c r="Z8" i="23"/>
  <c r="BI47" i="27"/>
  <c r="BP9" i="27"/>
  <c r="BP47" i="27" s="1"/>
  <c r="AW57" i="25"/>
  <c r="AW18" i="25"/>
  <c r="AW56" i="25" s="1"/>
  <c r="AD44" i="27"/>
  <c r="AD34" i="27"/>
  <c r="T45" i="27"/>
  <c r="T6" i="27"/>
  <c r="U7" i="27"/>
  <c r="P6" i="23"/>
  <c r="U67" i="25"/>
  <c r="BK64" i="27"/>
  <c r="BK25" i="27"/>
  <c r="BK63" i="27" s="1"/>
  <c r="X72" i="27"/>
  <c r="X74" i="27" s="1"/>
  <c r="X36" i="27"/>
  <c r="AZ51" i="26"/>
  <c r="BI48" i="25"/>
  <c r="BP10" i="25"/>
  <c r="BP48" i="25" s="1"/>
  <c r="BN25" i="23"/>
  <c r="BN63" i="23" s="1"/>
  <c r="BN64" i="23"/>
  <c r="BR68" i="27"/>
  <c r="BH47" i="27"/>
  <c r="BO9" i="27"/>
  <c r="BO47" i="27" s="1"/>
  <c r="BJ45" i="27"/>
  <c r="BQ7" i="27"/>
  <c r="BJ6" i="27"/>
  <c r="Q44" i="23"/>
  <c r="Q34" i="23"/>
  <c r="AZ71" i="23"/>
  <c r="BD33" i="23"/>
  <c r="BD71" i="23" s="1"/>
  <c r="T49" i="24"/>
  <c r="U11" i="24"/>
  <c r="U49" i="24" s="1"/>
  <c r="BD16" i="25"/>
  <c r="BD54" i="25" s="1"/>
  <c r="AZ54" i="25"/>
  <c r="BP11" i="26"/>
  <c r="BP49" i="26" s="1"/>
  <c r="BI49" i="26"/>
  <c r="Y47" i="27"/>
  <c r="AK9" i="27"/>
  <c r="BF9" i="27"/>
  <c r="AR9" i="27"/>
  <c r="AH9" i="27"/>
  <c r="AH47" i="27" s="1"/>
  <c r="AS52" i="26"/>
  <c r="AZ14" i="26"/>
  <c r="AW14" i="26"/>
  <c r="AW52" i="26" s="1"/>
  <c r="BF52" i="26"/>
  <c r="BM14" i="26"/>
  <c r="BK14" i="26"/>
  <c r="BK52" i="26" s="1"/>
  <c r="AT67" i="27"/>
  <c r="D44" i="26"/>
  <c r="D34" i="26"/>
  <c r="BJ48" i="27"/>
  <c r="BQ10" i="27"/>
  <c r="BQ48" i="27" s="1"/>
  <c r="AA48" i="27"/>
  <c r="BG10" i="27"/>
  <c r="AL10" i="27"/>
  <c r="AL48" i="27" s="1"/>
  <c r="BM70" i="24"/>
  <c r="BR32" i="24"/>
  <c r="BR70" i="24" s="1"/>
  <c r="AW51" i="24"/>
  <c r="AZ64" i="25"/>
  <c r="AZ25" i="25"/>
  <c r="AZ63" i="25" s="1"/>
  <c r="BG52" i="26"/>
  <c r="BN14" i="26"/>
  <c r="BN52" i="26" s="1"/>
  <c r="BP67" i="26"/>
  <c r="CH64" i="27"/>
  <c r="CH25" i="27"/>
  <c r="CH63" i="27" s="1"/>
  <c r="V35" i="23"/>
  <c r="V73" i="23" s="1"/>
  <c r="BD16" i="23"/>
  <c r="BD54" i="23" s="1"/>
  <c r="AZ54" i="23"/>
  <c r="AN45" i="24"/>
  <c r="V35" i="27"/>
  <c r="V73" i="27" s="1"/>
  <c r="BN66" i="23"/>
  <c r="BR28" i="23"/>
  <c r="BR66" i="23" s="1"/>
  <c r="AN45" i="27"/>
  <c r="BN64" i="27"/>
  <c r="BN25" i="27"/>
  <c r="BN63" i="27" s="1"/>
  <c r="AW35" i="24"/>
  <c r="AW73" i="24" s="1"/>
  <c r="AR73" i="24"/>
  <c r="AZ66" i="23"/>
  <c r="BD28" i="23"/>
  <c r="BD66" i="23" s="1"/>
  <c r="BI8" i="26"/>
  <c r="BI6" i="26" s="1"/>
  <c r="AE46" i="26"/>
  <c r="AN8" i="26"/>
  <c r="AN46" i="26" s="1"/>
  <c r="BO10" i="24"/>
  <c r="BO48" i="24" s="1"/>
  <c r="BH48" i="24"/>
  <c r="BJ49" i="25"/>
  <c r="BQ11" i="25"/>
  <c r="BQ49" i="25" s="1"/>
  <c r="BO18" i="23"/>
  <c r="BO57" i="23"/>
  <c r="AW69" i="24"/>
  <c r="AW29" i="24"/>
  <c r="AP69" i="25"/>
  <c r="AP29" i="25"/>
  <c r="X36" i="25"/>
  <c r="X72" i="25"/>
  <c r="X74" i="25" s="1"/>
  <c r="X75" i="25" s="1"/>
  <c r="BI49" i="27"/>
  <c r="BP11" i="27"/>
  <c r="BP49" i="27" s="1"/>
  <c r="Z45" i="24"/>
  <c r="AS7" i="24"/>
  <c r="Y48" i="25"/>
  <c r="BF10" i="25"/>
  <c r="AR10" i="25"/>
  <c r="AH10" i="25"/>
  <c r="AH48" i="25" s="1"/>
  <c r="AK10" i="25"/>
  <c r="BO57" i="24"/>
  <c r="BO18" i="24"/>
  <c r="AC46" i="27"/>
  <c r="BH8" i="27"/>
  <c r="AM8" i="27"/>
  <c r="AM46" i="27" s="1"/>
  <c r="C36" i="23"/>
  <c r="E37" i="23" s="1"/>
  <c r="C72" i="23"/>
  <c r="C74" i="23" s="1"/>
  <c r="G75" i="23" s="1"/>
  <c r="AK7" i="23"/>
  <c r="Y45" i="23"/>
  <c r="BF7" i="23"/>
  <c r="AR7" i="23"/>
  <c r="AH7" i="23"/>
  <c r="AH45" i="23" s="1"/>
  <c r="Y6" i="23"/>
  <c r="BI45" i="23"/>
  <c r="BP7" i="23"/>
  <c r="BD33" i="24"/>
  <c r="BD71" i="24" s="1"/>
  <c r="AZ71" i="24"/>
  <c r="T47" i="26"/>
  <c r="U9" i="26"/>
  <c r="U47" i="26" s="1"/>
  <c r="BW34" i="27"/>
  <c r="R44" i="25"/>
  <c r="R34" i="25"/>
  <c r="T48" i="26"/>
  <c r="U10" i="26"/>
  <c r="U48" i="26" s="1"/>
  <c r="AY64" i="26"/>
  <c r="BD26" i="26"/>
  <c r="AY25" i="26"/>
  <c r="AY63" i="26" s="1"/>
  <c r="BN51" i="27"/>
  <c r="BQ9" i="24"/>
  <c r="BQ47" i="24" s="1"/>
  <c r="BJ47" i="24"/>
  <c r="BK29" i="27"/>
  <c r="P46" i="24"/>
  <c r="Z8" i="24"/>
  <c r="Z6" i="24" s="1"/>
  <c r="T8" i="24"/>
  <c r="BM70" i="27"/>
  <c r="BR32" i="27"/>
  <c r="BR70" i="27" s="1"/>
  <c r="Z48" i="24"/>
  <c r="AS10" i="24"/>
  <c r="BM53" i="25"/>
  <c r="BR15" i="25"/>
  <c r="BR53" i="25" s="1"/>
  <c r="O44" i="26"/>
  <c r="O34" i="26"/>
  <c r="AZ51" i="23"/>
  <c r="BC18" i="24"/>
  <c r="BC56" i="24" s="1"/>
  <c r="BC57" i="24"/>
  <c r="I44" i="25"/>
  <c r="I34" i="25"/>
  <c r="BF12" i="26"/>
  <c r="BF50" i="26" s="1"/>
  <c r="Y49" i="27"/>
  <c r="BF11" i="27"/>
  <c r="AR11" i="27"/>
  <c r="AK11" i="27"/>
  <c r="AH11" i="27"/>
  <c r="AH49" i="27" s="1"/>
  <c r="AL12" i="26"/>
  <c r="AL50" i="26" s="1"/>
  <c r="M37" i="25"/>
  <c r="AO45" i="26"/>
  <c r="BN65" i="27"/>
  <c r="BR27" i="27"/>
  <c r="BR65" i="27" s="1"/>
  <c r="AZ55" i="26"/>
  <c r="BD17" i="26"/>
  <c r="BD55" i="26" s="1"/>
  <c r="CH51" i="27"/>
  <c r="CH12" i="27"/>
  <c r="CH50" i="27" s="1"/>
  <c r="T48" i="27"/>
  <c r="U10" i="27"/>
  <c r="U48" i="27" s="1"/>
  <c r="AW57" i="23"/>
  <c r="AW18" i="23"/>
  <c r="AW56" i="23" s="1"/>
  <c r="BA57" i="27"/>
  <c r="BD19" i="27"/>
  <c r="BA18" i="27"/>
  <c r="BA56" i="27" s="1"/>
  <c r="BO7" i="25"/>
  <c r="BH45" i="25"/>
  <c r="AY73" i="23"/>
  <c r="BD35" i="23"/>
  <c r="BD73" i="23" s="1"/>
  <c r="BF73" i="23"/>
  <c r="BM35" i="23"/>
  <c r="BK35" i="23"/>
  <c r="BK73" i="23" s="1"/>
  <c r="BR16" i="23"/>
  <c r="BR54" i="23" s="1"/>
  <c r="BM54" i="23"/>
  <c r="BQ10" i="23"/>
  <c r="BQ48" i="23" s="1"/>
  <c r="BJ48" i="23"/>
  <c r="AN45" i="26"/>
  <c r="AC34" i="25"/>
  <c r="BK69" i="25"/>
  <c r="BK29" i="25"/>
  <c r="P44" i="25"/>
  <c r="P34" i="25"/>
  <c r="AA47" i="24"/>
  <c r="BG9" i="24"/>
  <c r="AL9" i="24"/>
  <c r="AL47" i="24" s="1"/>
  <c r="BB11" i="26"/>
  <c r="BB49" i="26" s="1"/>
  <c r="AU49" i="26"/>
  <c r="AD34" i="26"/>
  <c r="AZ14" i="23"/>
  <c r="AZ12" i="23" s="1"/>
  <c r="AZ50" i="23" s="1"/>
  <c r="AW14" i="23"/>
  <c r="AW52" i="23" s="1"/>
  <c r="AS52" i="23"/>
  <c r="R46" i="23"/>
  <c r="AA8" i="23"/>
  <c r="AO8" i="23"/>
  <c r="AO46" i="23" s="1"/>
  <c r="AG46" i="23"/>
  <c r="BJ8" i="23"/>
  <c r="AB47" i="27"/>
  <c r="AT9" i="27"/>
  <c r="BR19" i="25"/>
  <c r="BN57" i="25"/>
  <c r="BN18" i="25"/>
  <c r="BN56" i="25" s="1"/>
  <c r="AM45" i="27"/>
  <c r="U67" i="26"/>
  <c r="AP12" i="25"/>
  <c r="AP50" i="25" s="1"/>
  <c r="AP51" i="25"/>
  <c r="AH12" i="25"/>
  <c r="AH50" i="25" s="1"/>
  <c r="BK14" i="25"/>
  <c r="BK52" i="25" s="1"/>
  <c r="BF52" i="25"/>
  <c r="BM14" i="25"/>
  <c r="BR19" i="24"/>
  <c r="BN57" i="24"/>
  <c r="BN18" i="24"/>
  <c r="BN56" i="24" s="1"/>
  <c r="BG52" i="25"/>
  <c r="BN14" i="25"/>
  <c r="BG12" i="25"/>
  <c r="BG50" i="25" s="1"/>
  <c r="AV45" i="25"/>
  <c r="BC7" i="25"/>
  <c r="AP64" i="27"/>
  <c r="AP25" i="27"/>
  <c r="AP63" i="27" s="1"/>
  <c r="BQ67" i="26"/>
  <c r="BQ7" i="23"/>
  <c r="BJ45" i="23"/>
  <c r="BK69" i="23"/>
  <c r="BK29" i="23"/>
  <c r="N44" i="26"/>
  <c r="N34" i="26"/>
  <c r="AU49" i="23"/>
  <c r="BB11" i="23"/>
  <c r="BB49" i="23" s="1"/>
  <c r="BA51" i="26"/>
  <c r="BM55" i="25"/>
  <c r="BR17" i="25"/>
  <c r="BR55" i="25" s="1"/>
  <c r="BD13" i="23"/>
  <c r="AY51" i="23"/>
  <c r="AY12" i="23"/>
  <c r="AY50" i="23" s="1"/>
  <c r="P46" i="25"/>
  <c r="Z8" i="25"/>
  <c r="Z6" i="25" s="1"/>
  <c r="T8" i="25"/>
  <c r="T6" i="25" s="1"/>
  <c r="AV47" i="23"/>
  <c r="BC9" i="23"/>
  <c r="BC47" i="23" s="1"/>
  <c r="BV34" i="27"/>
  <c r="BH45" i="26"/>
  <c r="BO7" i="26"/>
  <c r="AZ64" i="27"/>
  <c r="AZ25" i="27"/>
  <c r="AZ63" i="27" s="1"/>
  <c r="AP51" i="24"/>
  <c r="AP12" i="24"/>
  <c r="AP50" i="24" s="1"/>
  <c r="AH12" i="24"/>
  <c r="AH50" i="24" s="1"/>
  <c r="BA64" i="23"/>
  <c r="BA25" i="23"/>
  <c r="BA63" i="23" s="1"/>
  <c r="BJ49" i="24"/>
  <c r="BQ11" i="24"/>
  <c r="BQ49" i="24" s="1"/>
  <c r="AT52" i="25"/>
  <c r="BA14" i="25"/>
  <c r="AT12" i="25"/>
  <c r="AT50" i="25" s="1"/>
  <c r="BN29" i="23"/>
  <c r="AO8" i="26"/>
  <c r="AO46" i="26" s="1"/>
  <c r="AG46" i="26"/>
  <c r="BJ8" i="26"/>
  <c r="AV45" i="27"/>
  <c r="BC7" i="27"/>
  <c r="BM54" i="24"/>
  <c r="BR16" i="24"/>
  <c r="BR54" i="24" s="1"/>
  <c r="BM69" i="26"/>
  <c r="BR31" i="26"/>
  <c r="BM29" i="26"/>
  <c r="BO11" i="24"/>
  <c r="BO49" i="24" s="1"/>
  <c r="BH49" i="24"/>
  <c r="AP51" i="27"/>
  <c r="AP12" i="27"/>
  <c r="AP50" i="27" s="1"/>
  <c r="BA67" i="26"/>
  <c r="BN66" i="24"/>
  <c r="BR28" i="24"/>
  <c r="BR66" i="24" s="1"/>
  <c r="BQ12" i="23"/>
  <c r="BQ50" i="23" s="1"/>
  <c r="Y47" i="25"/>
  <c r="AK9" i="25"/>
  <c r="BF9" i="25"/>
  <c r="AH9" i="25"/>
  <c r="AH47" i="25" s="1"/>
  <c r="AR9" i="25"/>
  <c r="O44" i="25"/>
  <c r="O34" i="25"/>
  <c r="AS12" i="24"/>
  <c r="AS50" i="24" s="1"/>
  <c r="T45" i="24"/>
  <c r="T6" i="24"/>
  <c r="U7" i="24"/>
  <c r="D72" i="24"/>
  <c r="D74" i="24" s="1"/>
  <c r="D75" i="24" s="1"/>
  <c r="D36" i="24"/>
  <c r="D37" i="24" s="1"/>
  <c r="BD68" i="27"/>
  <c r="BD29" i="27"/>
  <c r="BV46" i="27"/>
  <c r="CD8" i="27"/>
  <c r="CD46" i="27" s="1"/>
  <c r="AF46" i="27"/>
  <c r="AV8" i="27"/>
  <c r="AV6" i="27" s="1"/>
  <c r="AP57" i="25"/>
  <c r="AP18" i="25"/>
  <c r="AP56" i="25" s="1"/>
  <c r="AF6" i="23"/>
  <c r="F72" i="24"/>
  <c r="F74" i="24" s="1"/>
  <c r="F75" i="24" s="1"/>
  <c r="F36" i="24"/>
  <c r="F37" i="24" s="1"/>
  <c r="BF12" i="25"/>
  <c r="BF50" i="25" s="1"/>
  <c r="AL7" i="26"/>
  <c r="AA45" i="26"/>
  <c r="BG7" i="26"/>
  <c r="AA6" i="26"/>
  <c r="AA44" i="26" s="1"/>
  <c r="BD17" i="23"/>
  <c r="BD55" i="23" s="1"/>
  <c r="AZ55" i="23"/>
  <c r="BB67" i="23"/>
  <c r="BQ9" i="25"/>
  <c r="BQ47" i="25" s="1"/>
  <c r="BJ47" i="25"/>
  <c r="BC11" i="23"/>
  <c r="BC49" i="23" s="1"/>
  <c r="AV49" i="23"/>
  <c r="AL12" i="27"/>
  <c r="AL50" i="27" s="1"/>
  <c r="BB67" i="25"/>
  <c r="BO7" i="24"/>
  <c r="BH45" i="24"/>
  <c r="AV8" i="24"/>
  <c r="AV6" i="24" s="1"/>
  <c r="AF46" i="24"/>
  <c r="Z47" i="23"/>
  <c r="AS9" i="23"/>
  <c r="AT7" i="23"/>
  <c r="AB6" i="23"/>
  <c r="AB45" i="23"/>
  <c r="I72" i="23"/>
  <c r="I74" i="23" s="1"/>
  <c r="I36" i="23"/>
  <c r="I37" i="23" s="1"/>
  <c r="Y48" i="24"/>
  <c r="BF10" i="24"/>
  <c r="AR10" i="24"/>
  <c r="AH10" i="24"/>
  <c r="AH48" i="24" s="1"/>
  <c r="AK10" i="24"/>
  <c r="AY69" i="23"/>
  <c r="BD31" i="23"/>
  <c r="AY29" i="23"/>
  <c r="BJ47" i="26"/>
  <c r="BQ9" i="26"/>
  <c r="BQ47" i="26" s="1"/>
  <c r="Z45" i="26"/>
  <c r="Z6" i="26"/>
  <c r="AS7" i="26"/>
  <c r="AV48" i="27"/>
  <c r="BC10" i="27"/>
  <c r="BC48" i="27" s="1"/>
  <c r="BJ6" i="25"/>
  <c r="BJ44" i="25" s="1"/>
  <c r="BJ45" i="25"/>
  <c r="BQ7" i="25"/>
  <c r="BQ10" i="26"/>
  <c r="BQ48" i="26" s="1"/>
  <c r="BJ48" i="26"/>
  <c r="BK25" i="25"/>
  <c r="BK63" i="25" s="1"/>
  <c r="BK64" i="25"/>
  <c r="BH49" i="27"/>
  <c r="BO11" i="27"/>
  <c r="BO49" i="27" s="1"/>
  <c r="BN51" i="24"/>
  <c r="BC11" i="26"/>
  <c r="BC49" i="26" s="1"/>
  <c r="AV49" i="26"/>
  <c r="BH6" i="23"/>
  <c r="BH44" i="23" s="1"/>
  <c r="BH45" i="23"/>
  <c r="BO7" i="23"/>
  <c r="Z48" i="23"/>
  <c r="AS10" i="23"/>
  <c r="BQ12" i="24"/>
  <c r="BQ50" i="24" s="1"/>
  <c r="AV47" i="26"/>
  <c r="BC9" i="26"/>
  <c r="BC47" i="26" s="1"/>
  <c r="G44" i="26"/>
  <c r="G34" i="26"/>
  <c r="BR27" i="23"/>
  <c r="BR65" i="23" s="1"/>
  <c r="BN65" i="23"/>
  <c r="M37" i="24"/>
  <c r="BN66" i="26"/>
  <c r="BR28" i="26"/>
  <c r="BR66" i="26" s="1"/>
  <c r="BM51" i="24"/>
  <c r="BR13" i="24"/>
  <c r="BA57" i="26"/>
  <c r="BD19" i="26"/>
  <c r="BA18" i="26"/>
  <c r="BA56" i="26" s="1"/>
  <c r="BK57" i="23"/>
  <c r="BK18" i="23"/>
  <c r="BK56" i="23" s="1"/>
  <c r="AB48" i="26"/>
  <c r="AT10" i="26"/>
  <c r="V35" i="24"/>
  <c r="V73" i="24" s="1"/>
  <c r="S34" i="23"/>
  <c r="R6" i="24"/>
  <c r="AF6" i="26"/>
  <c r="BB12" i="27"/>
  <c r="BB50" i="27" s="1"/>
  <c r="G72" i="27"/>
  <c r="G74" i="27" s="1"/>
  <c r="G36" i="27"/>
  <c r="F72" i="26"/>
  <c r="F74" i="26" s="1"/>
  <c r="F75" i="26" s="1"/>
  <c r="F36" i="26"/>
  <c r="F37" i="26" s="1"/>
  <c r="BA10" i="25" l="1"/>
  <c r="BA48" i="25" s="1"/>
  <c r="AT8" i="24"/>
  <c r="AT8" i="27"/>
  <c r="BA8" i="27" s="1"/>
  <c r="BA46" i="27" s="1"/>
  <c r="AB46" i="27"/>
  <c r="AO34" i="27"/>
  <c r="AO72" i="27" s="1"/>
  <c r="AO74" i="27" s="1"/>
  <c r="AO75" i="27" s="1"/>
  <c r="S44" i="24"/>
  <c r="Q34" i="25"/>
  <c r="Q36" i="25" s="1"/>
  <c r="Q37" i="25" s="1"/>
  <c r="J34" i="23"/>
  <c r="J72" i="23" s="1"/>
  <c r="J74" i="23" s="1"/>
  <c r="J75" i="23" s="1"/>
  <c r="M37" i="23"/>
  <c r="I75" i="23"/>
  <c r="AE36" i="25"/>
  <c r="G37" i="27"/>
  <c r="S34" i="25"/>
  <c r="S36" i="25" s="1"/>
  <c r="S37" i="25" s="1"/>
  <c r="H75" i="23"/>
  <c r="AM6" i="27"/>
  <c r="AM44" i="27" s="1"/>
  <c r="BN12" i="27"/>
  <c r="BN50" i="27" s="1"/>
  <c r="CG6" i="27"/>
  <c r="CG44" i="27" s="1"/>
  <c r="AN6" i="27"/>
  <c r="AN44" i="27" s="1"/>
  <c r="AU44" i="23"/>
  <c r="AU34" i="23"/>
  <c r="AU72" i="23" s="1"/>
  <c r="AU74" i="23" s="1"/>
  <c r="AU75" i="23" s="1"/>
  <c r="Q34" i="24"/>
  <c r="Q72" i="24" s="1"/>
  <c r="Q74" i="24" s="1"/>
  <c r="Q75" i="24" s="1"/>
  <c r="BA12" i="26"/>
  <c r="BA50" i="26" s="1"/>
  <c r="AW12" i="27"/>
  <c r="AW50" i="27" s="1"/>
  <c r="AO6" i="25"/>
  <c r="AO44" i="25" s="1"/>
  <c r="Q34" i="27"/>
  <c r="AF72" i="27"/>
  <c r="AF74" i="27" s="1"/>
  <c r="CE34" i="27"/>
  <c r="CE72" i="27" s="1"/>
  <c r="CE74" i="27" s="1"/>
  <c r="G75" i="27"/>
  <c r="BN12" i="24"/>
  <c r="BN50" i="24" s="1"/>
  <c r="I75" i="27"/>
  <c r="AW12" i="24"/>
  <c r="AW50" i="24" s="1"/>
  <c r="AW12" i="25"/>
  <c r="AW50" i="25" s="1"/>
  <c r="AB34" i="27"/>
  <c r="AB72" i="27" s="1"/>
  <c r="AB74" i="27" s="1"/>
  <c r="AB75" i="27" s="1"/>
  <c r="BJ34" i="25"/>
  <c r="BJ36" i="25" s="1"/>
  <c r="AN6" i="23"/>
  <c r="L75" i="23"/>
  <c r="X75" i="27"/>
  <c r="D37" i="27"/>
  <c r="AN6" i="24"/>
  <c r="AN34" i="24" s="1"/>
  <c r="BR29" i="23"/>
  <c r="BR67" i="23" s="1"/>
  <c r="AV44" i="24"/>
  <c r="AV34" i="24"/>
  <c r="Z44" i="25"/>
  <c r="Z34" i="25"/>
  <c r="Z44" i="24"/>
  <c r="Z34" i="24"/>
  <c r="BI44" i="27"/>
  <c r="BI34" i="27"/>
  <c r="BU44" i="27"/>
  <c r="BU34" i="27"/>
  <c r="AU44" i="27"/>
  <c r="AU34" i="27"/>
  <c r="AV44" i="23"/>
  <c r="AV34" i="23"/>
  <c r="T44" i="25"/>
  <c r="T34" i="25"/>
  <c r="BI44" i="26"/>
  <c r="BI34" i="26"/>
  <c r="AA44" i="25"/>
  <c r="AA34" i="25"/>
  <c r="Z44" i="27"/>
  <c r="Z34" i="27"/>
  <c r="AR48" i="24"/>
  <c r="AW10" i="24"/>
  <c r="AW48" i="24" s="1"/>
  <c r="AY10" i="24"/>
  <c r="AS47" i="23"/>
  <c r="AZ9" i="23"/>
  <c r="AZ47" i="23" s="1"/>
  <c r="AF44" i="23"/>
  <c r="AF34" i="23"/>
  <c r="T44" i="24"/>
  <c r="T34" i="24"/>
  <c r="AY9" i="25"/>
  <c r="AW9" i="25"/>
  <c r="AW47" i="25" s="1"/>
  <c r="AR47" i="25"/>
  <c r="BR69" i="26"/>
  <c r="BR29" i="26"/>
  <c r="AV44" i="25"/>
  <c r="AV34" i="25"/>
  <c r="AA46" i="23"/>
  <c r="AL8" i="23"/>
  <c r="AL46" i="23" s="1"/>
  <c r="BG8" i="23"/>
  <c r="P72" i="25"/>
  <c r="P74" i="25" s="1"/>
  <c r="P75" i="25" s="1"/>
  <c r="P36" i="25"/>
  <c r="P37" i="25" s="1"/>
  <c r="AC72" i="25"/>
  <c r="AC74" i="25" s="1"/>
  <c r="AC75" i="25" s="1"/>
  <c r="AC36" i="25"/>
  <c r="BF49" i="27"/>
  <c r="BM11" i="27"/>
  <c r="BK11" i="27"/>
  <c r="BK49" i="27" s="1"/>
  <c r="BK67" i="27"/>
  <c r="BM7" i="23"/>
  <c r="BF45" i="23"/>
  <c r="BK7" i="23"/>
  <c r="BO56" i="24"/>
  <c r="AR48" i="25"/>
  <c r="AW10" i="25"/>
  <c r="AW48" i="25" s="1"/>
  <c r="AY10" i="25"/>
  <c r="BG48" i="27"/>
  <c r="BN10" i="27"/>
  <c r="BN48" i="27" s="1"/>
  <c r="D72" i="26"/>
  <c r="D74" i="26" s="1"/>
  <c r="D75" i="26" s="1"/>
  <c r="D36" i="26"/>
  <c r="D37" i="26" s="1"/>
  <c r="BD14" i="26"/>
  <c r="BD52" i="26" s="1"/>
  <c r="AZ52" i="26"/>
  <c r="BF47" i="27"/>
  <c r="BM9" i="27"/>
  <c r="BK9" i="27"/>
  <c r="BK47" i="27" s="1"/>
  <c r="AZ12" i="26"/>
  <c r="AZ50" i="26" s="1"/>
  <c r="T46" i="23"/>
  <c r="U8" i="23"/>
  <c r="U46" i="23" s="1"/>
  <c r="AZ67" i="26"/>
  <c r="AR6" i="25"/>
  <c r="AR45" i="25"/>
  <c r="AW7" i="25"/>
  <c r="AY7" i="25"/>
  <c r="BH46" i="26"/>
  <c r="BO8" i="26"/>
  <c r="BO46" i="26" s="1"/>
  <c r="BC45" i="24"/>
  <c r="M75" i="23"/>
  <c r="BI46" i="24"/>
  <c r="BP8" i="24"/>
  <c r="BP46" i="24" s="1"/>
  <c r="AY67" i="27"/>
  <c r="AR6" i="24"/>
  <c r="AR45" i="24"/>
  <c r="AY7" i="24"/>
  <c r="AW7" i="24"/>
  <c r="AK47" i="24"/>
  <c r="AP9" i="24"/>
  <c r="AP47" i="24" s="1"/>
  <c r="I37" i="27"/>
  <c r="AT48" i="27"/>
  <c r="BA10" i="27"/>
  <c r="BA48" i="27" s="1"/>
  <c r="CD6" i="27"/>
  <c r="BD12" i="26"/>
  <c r="BD50" i="26" s="1"/>
  <c r="BD51" i="26"/>
  <c r="BM7" i="26"/>
  <c r="BF45" i="26"/>
  <c r="BK7" i="26"/>
  <c r="Q44" i="26"/>
  <c r="Q34" i="26"/>
  <c r="BO45" i="27"/>
  <c r="BP45" i="26"/>
  <c r="E75" i="23"/>
  <c r="BK12" i="23"/>
  <c r="BK50" i="23" s="1"/>
  <c r="D72" i="25"/>
  <c r="D74" i="25" s="1"/>
  <c r="D75" i="25" s="1"/>
  <c r="D36" i="25"/>
  <c r="D37" i="25" s="1"/>
  <c r="T6" i="23"/>
  <c r="AP67" i="26"/>
  <c r="AE36" i="24"/>
  <c r="AE72" i="24"/>
  <c r="AE74" i="24" s="1"/>
  <c r="AE75" i="24" s="1"/>
  <c r="BH34" i="25"/>
  <c r="S72" i="27"/>
  <c r="S74" i="27" s="1"/>
  <c r="S75" i="27" s="1"/>
  <c r="S36" i="27"/>
  <c r="S37" i="27" s="1"/>
  <c r="BI34" i="23"/>
  <c r="N72" i="25"/>
  <c r="N74" i="25" s="1"/>
  <c r="N75" i="25" s="1"/>
  <c r="N36" i="25"/>
  <c r="N37" i="25" s="1"/>
  <c r="BM67" i="24"/>
  <c r="BZ45" i="27"/>
  <c r="BG47" i="27"/>
  <c r="BN9" i="27"/>
  <c r="BN47" i="27" s="1"/>
  <c r="AY67" i="26"/>
  <c r="AS47" i="24"/>
  <c r="AZ9" i="24"/>
  <c r="AZ47" i="24" s="1"/>
  <c r="AT47" i="26"/>
  <c r="BA9" i="26"/>
  <c r="BA47" i="26" s="1"/>
  <c r="AM6" i="23"/>
  <c r="BG50" i="24"/>
  <c r="BR51" i="25"/>
  <c r="D75" i="23"/>
  <c r="AW12" i="26"/>
  <c r="AW50" i="26" s="1"/>
  <c r="T44" i="26"/>
  <c r="T34" i="26"/>
  <c r="AK47" i="23"/>
  <c r="AP9" i="23"/>
  <c r="AP47" i="23" s="1"/>
  <c r="BF47" i="23"/>
  <c r="BK9" i="23"/>
  <c r="BK47" i="23" s="1"/>
  <c r="BM9" i="23"/>
  <c r="AZ10" i="26"/>
  <c r="AZ48" i="26" s="1"/>
  <c r="AS48" i="26"/>
  <c r="AF44" i="25"/>
  <c r="AF34" i="25"/>
  <c r="BH34" i="24"/>
  <c r="AR49" i="25"/>
  <c r="AW11" i="25"/>
  <c r="AW49" i="25" s="1"/>
  <c r="AY11" i="25"/>
  <c r="BI46" i="25"/>
  <c r="BP8" i="25"/>
  <c r="BP46" i="25" s="1"/>
  <c r="BN12" i="26"/>
  <c r="BN50" i="26" s="1"/>
  <c r="AS45" i="27"/>
  <c r="AZ7" i="27"/>
  <c r="BM73" i="27"/>
  <c r="BR35" i="27"/>
  <c r="BR73" i="27" s="1"/>
  <c r="AB44" i="24"/>
  <c r="AB34" i="24"/>
  <c r="BI6" i="24"/>
  <c r="L37" i="27"/>
  <c r="BM52" i="24"/>
  <c r="BR14" i="24"/>
  <c r="BR52" i="24" s="1"/>
  <c r="G72" i="24"/>
  <c r="G74" i="24" s="1"/>
  <c r="G75" i="24" s="1"/>
  <c r="G36" i="24"/>
  <c r="G37" i="24" s="1"/>
  <c r="BA45" i="27"/>
  <c r="H37" i="27"/>
  <c r="BG45" i="24"/>
  <c r="BN7" i="24"/>
  <c r="BO8" i="25"/>
  <c r="BO46" i="25" s="1"/>
  <c r="BH46" i="25"/>
  <c r="AJ72" i="23"/>
  <c r="AJ74" i="23" s="1"/>
  <c r="AJ75" i="23" s="1"/>
  <c r="AJ36" i="23"/>
  <c r="AV34" i="26"/>
  <c r="BK12" i="25"/>
  <c r="BK50" i="25" s="1"/>
  <c r="O72" i="23"/>
  <c r="O74" i="23" s="1"/>
  <c r="O75" i="23" s="1"/>
  <c r="O36" i="23"/>
  <c r="O37" i="23" s="1"/>
  <c r="BI46" i="23"/>
  <c r="BP8" i="23"/>
  <c r="BP46" i="23" s="1"/>
  <c r="N36" i="24"/>
  <c r="N37" i="24" s="1"/>
  <c r="N72" i="24"/>
  <c r="N74" i="24" s="1"/>
  <c r="N75" i="24" s="1"/>
  <c r="AJ72" i="24"/>
  <c r="AJ74" i="24" s="1"/>
  <c r="AJ75" i="24" s="1"/>
  <c r="AJ36" i="24"/>
  <c r="AS48" i="27"/>
  <c r="AZ10" i="27"/>
  <c r="AZ48" i="27" s="1"/>
  <c r="H37" i="23"/>
  <c r="F36" i="25"/>
  <c r="F37" i="25" s="1"/>
  <c r="F72" i="25"/>
  <c r="F74" i="25" s="1"/>
  <c r="F75" i="25" s="1"/>
  <c r="O72" i="24"/>
  <c r="O74" i="24" s="1"/>
  <c r="O75" i="24" s="1"/>
  <c r="O36" i="24"/>
  <c r="O37" i="24" s="1"/>
  <c r="AZ7" i="25"/>
  <c r="AS45" i="25"/>
  <c r="BN10" i="26"/>
  <c r="BN48" i="26" s="1"/>
  <c r="BG48" i="26"/>
  <c r="AM6" i="25"/>
  <c r="BG45" i="27"/>
  <c r="BN7" i="27"/>
  <c r="AS47" i="27"/>
  <c r="AZ9" i="27"/>
  <c r="AZ47" i="27" s="1"/>
  <c r="BA52" i="23"/>
  <c r="BA12" i="23"/>
  <c r="BA50" i="23" s="1"/>
  <c r="AK48" i="26"/>
  <c r="AP10" i="26"/>
  <c r="AP48" i="26" s="1"/>
  <c r="AL45" i="25"/>
  <c r="AK47" i="26"/>
  <c r="AP9" i="26"/>
  <c r="AP47" i="26" s="1"/>
  <c r="BK9" i="26"/>
  <c r="BK47" i="26" s="1"/>
  <c r="BF47" i="26"/>
  <c r="BM9" i="26"/>
  <c r="P72" i="27"/>
  <c r="P74" i="27" s="1"/>
  <c r="P75" i="27" s="1"/>
  <c r="P36" i="27"/>
  <c r="P37" i="27" s="1"/>
  <c r="BJ46" i="27"/>
  <c r="BQ8" i="27"/>
  <c r="BQ46" i="27" s="1"/>
  <c r="AS47" i="25"/>
  <c r="AZ9" i="25"/>
  <c r="AZ47" i="25" s="1"/>
  <c r="BM73" i="24"/>
  <c r="BR35" i="24"/>
  <c r="BR73" i="24" s="1"/>
  <c r="BD51" i="24"/>
  <c r="CB47" i="27"/>
  <c r="CH9" i="27"/>
  <c r="CH47" i="27" s="1"/>
  <c r="AO6" i="24"/>
  <c r="AK49" i="24"/>
  <c r="AP11" i="24"/>
  <c r="AP49" i="24" s="1"/>
  <c r="F75" i="27"/>
  <c r="AS45" i="23"/>
  <c r="AZ7" i="23"/>
  <c r="BR51" i="27"/>
  <c r="AC72" i="23"/>
  <c r="AC74" i="23" s="1"/>
  <c r="AC75" i="23" s="1"/>
  <c r="AC36" i="23"/>
  <c r="BQ45" i="25"/>
  <c r="BF48" i="24"/>
  <c r="BK10" i="24"/>
  <c r="BK48" i="24" s="1"/>
  <c r="BM10" i="24"/>
  <c r="BN7" i="26"/>
  <c r="BG45" i="26"/>
  <c r="BQ8" i="26"/>
  <c r="BQ46" i="26" s="1"/>
  <c r="BJ46" i="26"/>
  <c r="BO45" i="26"/>
  <c r="BO6" i="26"/>
  <c r="BQ45" i="23"/>
  <c r="BQ8" i="23"/>
  <c r="BQ46" i="23" s="1"/>
  <c r="BJ46" i="23"/>
  <c r="BD14" i="23"/>
  <c r="BD52" i="23" s="1"/>
  <c r="AZ52" i="23"/>
  <c r="BM73" i="23"/>
  <c r="BR35" i="23"/>
  <c r="BR73" i="23" s="1"/>
  <c r="O72" i="26"/>
  <c r="O74" i="26" s="1"/>
  <c r="O75" i="26" s="1"/>
  <c r="O36" i="26"/>
  <c r="O37" i="26" s="1"/>
  <c r="AZ10" i="24"/>
  <c r="AZ48" i="24" s="1"/>
  <c r="AS48" i="24"/>
  <c r="T46" i="24"/>
  <c r="U8" i="24"/>
  <c r="U46" i="24" s="1"/>
  <c r="Y44" i="23"/>
  <c r="Y34" i="23"/>
  <c r="BF48" i="25"/>
  <c r="BK10" i="25"/>
  <c r="BK48" i="25" s="1"/>
  <c r="BM10" i="25"/>
  <c r="BR14" i="26"/>
  <c r="BR52" i="26" s="1"/>
  <c r="BM52" i="26"/>
  <c r="AK47" i="27"/>
  <c r="AP9" i="27"/>
  <c r="AP47" i="27" s="1"/>
  <c r="BJ44" i="27"/>
  <c r="BJ34" i="27"/>
  <c r="BR29" i="27"/>
  <c r="P44" i="23"/>
  <c r="P34" i="23"/>
  <c r="AD72" i="27"/>
  <c r="AD74" i="27" s="1"/>
  <c r="AD75" i="27" s="1"/>
  <c r="AD36" i="27"/>
  <c r="BG48" i="23"/>
  <c r="BN10" i="23"/>
  <c r="BN48" i="23" s="1"/>
  <c r="AH6" i="25"/>
  <c r="AH44" i="25" s="1"/>
  <c r="Y44" i="25"/>
  <c r="Y34" i="25"/>
  <c r="BF45" i="25"/>
  <c r="BK7" i="25"/>
  <c r="BM7" i="25"/>
  <c r="AZ67" i="24"/>
  <c r="AU46" i="24"/>
  <c r="BB8" i="24"/>
  <c r="BB46" i="24" s="1"/>
  <c r="AZ67" i="25"/>
  <c r="BI46" i="27"/>
  <c r="BP8" i="27"/>
  <c r="BP46" i="27" s="1"/>
  <c r="AK45" i="24"/>
  <c r="AP7" i="24"/>
  <c r="BF45" i="24"/>
  <c r="BM7" i="24"/>
  <c r="BK7" i="24"/>
  <c r="AY9" i="24"/>
  <c r="AR47" i="24"/>
  <c r="AW9" i="24"/>
  <c r="AW47" i="24" s="1"/>
  <c r="CH67" i="27"/>
  <c r="AG72" i="24"/>
  <c r="AG74" i="24" s="1"/>
  <c r="AG75" i="24" s="1"/>
  <c r="AG36" i="24"/>
  <c r="BD57" i="23"/>
  <c r="BD18" i="23"/>
  <c r="BD56" i="23" s="1"/>
  <c r="J44" i="27"/>
  <c r="J34" i="27"/>
  <c r="AP67" i="27"/>
  <c r="AA46" i="24"/>
  <c r="AL8" i="24"/>
  <c r="AL46" i="24" s="1"/>
  <c r="BG8" i="24"/>
  <c r="BG6" i="24" s="1"/>
  <c r="BI44" i="25"/>
  <c r="BI34" i="25"/>
  <c r="V67" i="26"/>
  <c r="V34" i="26"/>
  <c r="AE72" i="23"/>
  <c r="AE74" i="23" s="1"/>
  <c r="AE75" i="23" s="1"/>
  <c r="AE36" i="23"/>
  <c r="M75" i="27"/>
  <c r="AY10" i="23"/>
  <c r="AR48" i="23"/>
  <c r="AW10" i="23"/>
  <c r="AW48" i="23" s="1"/>
  <c r="BD64" i="25"/>
  <c r="BD25" i="25"/>
  <c r="BD63" i="25" s="1"/>
  <c r="BA7" i="25"/>
  <c r="AT45" i="25"/>
  <c r="BR69" i="24"/>
  <c r="BR29" i="24"/>
  <c r="CB45" i="27"/>
  <c r="CH7" i="27"/>
  <c r="CB6" i="27"/>
  <c r="BD69" i="26"/>
  <c r="BD29" i="26"/>
  <c r="AU46" i="25"/>
  <c r="BB8" i="25"/>
  <c r="BB46" i="25" s="1"/>
  <c r="V72" i="24"/>
  <c r="V74" i="24" s="1"/>
  <c r="V75" i="24" s="1"/>
  <c r="V36" i="24"/>
  <c r="V37" i="24" s="1"/>
  <c r="P72" i="26"/>
  <c r="P74" i="26" s="1"/>
  <c r="P75" i="26" s="1"/>
  <c r="P36" i="26"/>
  <c r="P37" i="26" s="1"/>
  <c r="F37" i="23"/>
  <c r="BO8" i="24"/>
  <c r="BO46" i="24" s="1"/>
  <c r="BH46" i="24"/>
  <c r="AC72" i="26"/>
  <c r="AC74" i="26" s="1"/>
  <c r="AC75" i="26" s="1"/>
  <c r="AC36" i="26"/>
  <c r="J72" i="25"/>
  <c r="J74" i="25" s="1"/>
  <c r="J75" i="25" s="1"/>
  <c r="J36" i="25"/>
  <c r="J37" i="25" s="1"/>
  <c r="D37" i="23"/>
  <c r="BM52" i="27"/>
  <c r="BR14" i="27"/>
  <c r="BR52" i="27" s="1"/>
  <c r="BM67" i="23"/>
  <c r="E37" i="27"/>
  <c r="T46" i="27"/>
  <c r="U8" i="27"/>
  <c r="U46" i="27" s="1"/>
  <c r="BJ6" i="26"/>
  <c r="BF49" i="25"/>
  <c r="BK11" i="25"/>
  <c r="BK49" i="25" s="1"/>
  <c r="BM11" i="25"/>
  <c r="J44" i="24"/>
  <c r="J34" i="24"/>
  <c r="AJ72" i="26"/>
  <c r="AJ74" i="26" s="1"/>
  <c r="AJ75" i="26" s="1"/>
  <c r="AJ36" i="26"/>
  <c r="BP45" i="27"/>
  <c r="BA7" i="24"/>
  <c r="AT45" i="24"/>
  <c r="AT6" i="24"/>
  <c r="BA67" i="25"/>
  <c r="AD72" i="25"/>
  <c r="AD74" i="25" s="1"/>
  <c r="AD75" i="25" s="1"/>
  <c r="AD36" i="25"/>
  <c r="BQ45" i="24"/>
  <c r="BR64" i="27"/>
  <c r="BR25" i="27"/>
  <c r="BR63" i="27" s="1"/>
  <c r="H75" i="27"/>
  <c r="AK8" i="26"/>
  <c r="AK6" i="26" s="1"/>
  <c r="Z46" i="26"/>
  <c r="AS8" i="26"/>
  <c r="AS6" i="26" s="1"/>
  <c r="BF8" i="26"/>
  <c r="AH8" i="26"/>
  <c r="AH46" i="26" s="1"/>
  <c r="BB8" i="26"/>
  <c r="BB46" i="26" s="1"/>
  <c r="AU46" i="26"/>
  <c r="AA6" i="24"/>
  <c r="BG45" i="23"/>
  <c r="BN7" i="23"/>
  <c r="BG6" i="23"/>
  <c r="BG44" i="23" s="1"/>
  <c r="AA46" i="27"/>
  <c r="BG8" i="27"/>
  <c r="AL8" i="27"/>
  <c r="AL46" i="27" s="1"/>
  <c r="AT47" i="24"/>
  <c r="BA9" i="24"/>
  <c r="BA47" i="24" s="1"/>
  <c r="BM11" i="23"/>
  <c r="BF49" i="23"/>
  <c r="BK11" i="23"/>
  <c r="BK49" i="23" s="1"/>
  <c r="AK49" i="23"/>
  <c r="AP11" i="23"/>
  <c r="AP49" i="23" s="1"/>
  <c r="BX72" i="27"/>
  <c r="BX74" i="27" s="1"/>
  <c r="BX75" i="27" s="1"/>
  <c r="BX36" i="27"/>
  <c r="AZ52" i="27"/>
  <c r="BD14" i="27"/>
  <c r="BD52" i="27" s="1"/>
  <c r="AA34" i="26"/>
  <c r="AF75" i="27"/>
  <c r="AR48" i="27"/>
  <c r="AY10" i="27"/>
  <c r="AW10" i="27"/>
  <c r="AW48" i="27" s="1"/>
  <c r="BB45" i="26"/>
  <c r="AA6" i="27"/>
  <c r="AH6" i="27" s="1"/>
  <c r="AY10" i="26"/>
  <c r="AR48" i="26"/>
  <c r="AW10" i="26"/>
  <c r="AW48" i="26" s="1"/>
  <c r="AN6" i="25"/>
  <c r="BN67" i="27"/>
  <c r="E72" i="25"/>
  <c r="E74" i="25" s="1"/>
  <c r="E75" i="25" s="1"/>
  <c r="E36" i="25"/>
  <c r="E37" i="25" s="1"/>
  <c r="AJ72" i="25"/>
  <c r="AJ74" i="25" s="1"/>
  <c r="AJ75" i="25" s="1"/>
  <c r="AJ36" i="25"/>
  <c r="BN67" i="25"/>
  <c r="D75" i="27"/>
  <c r="AE72" i="27"/>
  <c r="AE74" i="27" s="1"/>
  <c r="AE75" i="27" s="1"/>
  <c r="AE36" i="27"/>
  <c r="AU6" i="25"/>
  <c r="BD57" i="24"/>
  <c r="BD18" i="24"/>
  <c r="BD56" i="24" s="1"/>
  <c r="AR45" i="27"/>
  <c r="AY7" i="27"/>
  <c r="AR6" i="27"/>
  <c r="AW7" i="27"/>
  <c r="BB45" i="27"/>
  <c r="AY11" i="26"/>
  <c r="AR49" i="26"/>
  <c r="AW11" i="26"/>
  <c r="AW49" i="26" s="1"/>
  <c r="AK49" i="26"/>
  <c r="AP11" i="26"/>
  <c r="AP49" i="26" s="1"/>
  <c r="BK12" i="27"/>
  <c r="BK50" i="27" s="1"/>
  <c r="BM12" i="27"/>
  <c r="BM50" i="27" s="1"/>
  <c r="N72" i="27"/>
  <c r="N74" i="27" s="1"/>
  <c r="N75" i="27" s="1"/>
  <c r="N36" i="27"/>
  <c r="N37" i="27" s="1"/>
  <c r="BK67" i="24"/>
  <c r="AF72" i="24"/>
  <c r="AF74" i="24" s="1"/>
  <c r="AF75" i="24" s="1"/>
  <c r="AF36" i="24"/>
  <c r="R72" i="23"/>
  <c r="R74" i="23" s="1"/>
  <c r="R75" i="23" s="1"/>
  <c r="R36" i="23"/>
  <c r="R37" i="23" s="1"/>
  <c r="R44" i="24"/>
  <c r="R34" i="24"/>
  <c r="BD57" i="26"/>
  <c r="BD18" i="26"/>
  <c r="BD56" i="26" s="1"/>
  <c r="AK48" i="24"/>
  <c r="AP10" i="24"/>
  <c r="AP48" i="24" s="1"/>
  <c r="O36" i="25"/>
  <c r="O37" i="25" s="1"/>
  <c r="O72" i="25"/>
  <c r="O74" i="25" s="1"/>
  <c r="O75" i="25" s="1"/>
  <c r="BM9" i="25"/>
  <c r="BK9" i="25"/>
  <c r="BK47" i="25" s="1"/>
  <c r="BF47" i="25"/>
  <c r="AV44" i="27"/>
  <c r="AV34" i="27"/>
  <c r="BN67" i="23"/>
  <c r="BH44" i="26"/>
  <c r="BH34" i="26"/>
  <c r="T46" i="25"/>
  <c r="U8" i="25"/>
  <c r="U46" i="25" s="1"/>
  <c r="BC45" i="25"/>
  <c r="BN52" i="25"/>
  <c r="BN12" i="25"/>
  <c r="BN50" i="25" s="1"/>
  <c r="BR57" i="24"/>
  <c r="BR18" i="24"/>
  <c r="BR56" i="24" s="1"/>
  <c r="BM52" i="25"/>
  <c r="BR14" i="25"/>
  <c r="BR52" i="25" s="1"/>
  <c r="BR57" i="25"/>
  <c r="BR18" i="25"/>
  <c r="BR56" i="25" s="1"/>
  <c r="AD72" i="26"/>
  <c r="AD74" i="26" s="1"/>
  <c r="AD75" i="26" s="1"/>
  <c r="AD36" i="26"/>
  <c r="BG47" i="24"/>
  <c r="BN9" i="24"/>
  <c r="BN47" i="24" s="1"/>
  <c r="BK67" i="25"/>
  <c r="AK49" i="27"/>
  <c r="AP11" i="27"/>
  <c r="AP49" i="27" s="1"/>
  <c r="BF8" i="24"/>
  <c r="AH8" i="24"/>
  <c r="AH46" i="24" s="1"/>
  <c r="Z46" i="24"/>
  <c r="AK8" i="24"/>
  <c r="AS8" i="24"/>
  <c r="AS6" i="24" s="1"/>
  <c r="AS44" i="24" s="1"/>
  <c r="BD64" i="26"/>
  <c r="BD25" i="26"/>
  <c r="BD63" i="26" s="1"/>
  <c r="R72" i="25"/>
  <c r="R74" i="25" s="1"/>
  <c r="R75" i="25" s="1"/>
  <c r="R36" i="25"/>
  <c r="R37" i="25" s="1"/>
  <c r="BW72" i="27"/>
  <c r="BW74" i="27" s="1"/>
  <c r="BW75" i="27" s="1"/>
  <c r="BW36" i="27"/>
  <c r="BP45" i="23"/>
  <c r="AK45" i="23"/>
  <c r="AP7" i="23"/>
  <c r="BH46" i="27"/>
  <c r="BO8" i="27"/>
  <c r="BO46" i="27" s="1"/>
  <c r="AK48" i="25"/>
  <c r="AP10" i="25"/>
  <c r="AP48" i="25" s="1"/>
  <c r="BO56" i="23"/>
  <c r="S72" i="24"/>
  <c r="S74" i="24" s="1"/>
  <c r="S75" i="24" s="1"/>
  <c r="S36" i="24"/>
  <c r="S37" i="24" s="1"/>
  <c r="BQ45" i="27"/>
  <c r="BQ6" i="27"/>
  <c r="U45" i="27"/>
  <c r="BH46" i="23"/>
  <c r="BO8" i="23"/>
  <c r="BO46" i="23" s="1"/>
  <c r="AK45" i="25"/>
  <c r="AP7" i="25"/>
  <c r="BC45" i="26"/>
  <c r="BH34" i="23"/>
  <c r="E72" i="26"/>
  <c r="E74" i="26" s="1"/>
  <c r="E75" i="26" s="1"/>
  <c r="E36" i="26"/>
  <c r="E37" i="26" s="1"/>
  <c r="AP67" i="23"/>
  <c r="AC72" i="24"/>
  <c r="AC74" i="24" s="1"/>
  <c r="AC75" i="24" s="1"/>
  <c r="AC36" i="24"/>
  <c r="R44" i="26"/>
  <c r="R34" i="26"/>
  <c r="BC8" i="23"/>
  <c r="BC46" i="23" s="1"/>
  <c r="AV46" i="23"/>
  <c r="AH6" i="24"/>
  <c r="AH44" i="24" s="1"/>
  <c r="Y44" i="24"/>
  <c r="Y34" i="24"/>
  <c r="AP67" i="24"/>
  <c r="BM9" i="24"/>
  <c r="BF47" i="24"/>
  <c r="BK9" i="24"/>
  <c r="BK47" i="24" s="1"/>
  <c r="AK45" i="26"/>
  <c r="AP7" i="26"/>
  <c r="AU6" i="24"/>
  <c r="AT8" i="23"/>
  <c r="AT6" i="23" s="1"/>
  <c r="AB46" i="23"/>
  <c r="AZ67" i="23"/>
  <c r="BP45" i="25"/>
  <c r="BP6" i="25"/>
  <c r="BD64" i="24"/>
  <c r="BD25" i="24"/>
  <c r="BD63" i="24" s="1"/>
  <c r="P72" i="24"/>
  <c r="P74" i="24" s="1"/>
  <c r="P75" i="24" s="1"/>
  <c r="P36" i="24"/>
  <c r="P37" i="24" s="1"/>
  <c r="G37" i="23"/>
  <c r="AB46" i="26"/>
  <c r="AT8" i="26"/>
  <c r="AB6" i="26"/>
  <c r="AH6" i="26" s="1"/>
  <c r="AT47" i="25"/>
  <c r="BA9" i="25"/>
  <c r="BA47" i="25" s="1"/>
  <c r="BR57" i="27"/>
  <c r="BR18" i="27"/>
  <c r="BR56" i="27" s="1"/>
  <c r="BM67" i="27"/>
  <c r="AB44" i="25"/>
  <c r="AB34" i="25"/>
  <c r="BD57" i="25"/>
  <c r="BD18" i="25"/>
  <c r="BD56" i="25" s="1"/>
  <c r="AL8" i="25"/>
  <c r="AL46" i="25" s="1"/>
  <c r="AA46" i="25"/>
  <c r="BG8" i="25"/>
  <c r="F75" i="23"/>
  <c r="BC45" i="23"/>
  <c r="AY67" i="25"/>
  <c r="BD25" i="23"/>
  <c r="BD63" i="23" s="1"/>
  <c r="BD64" i="23"/>
  <c r="U45" i="26"/>
  <c r="BJ46" i="24"/>
  <c r="BQ8" i="24"/>
  <c r="BQ46" i="24" s="1"/>
  <c r="E75" i="27"/>
  <c r="Z46" i="27"/>
  <c r="AK8" i="27"/>
  <c r="AK6" i="27" s="1"/>
  <c r="AS8" i="27"/>
  <c r="AS6" i="27" s="1"/>
  <c r="BF8" i="27"/>
  <c r="AH8" i="27"/>
  <c r="AH46" i="27" s="1"/>
  <c r="BM67" i="25"/>
  <c r="AK49" i="25"/>
  <c r="AP11" i="25"/>
  <c r="AP49" i="25" s="1"/>
  <c r="R72" i="27"/>
  <c r="R74" i="27" s="1"/>
  <c r="R75" i="27" s="1"/>
  <c r="R36" i="27"/>
  <c r="R37" i="27" s="1"/>
  <c r="BM12" i="26"/>
  <c r="BM50" i="26" s="1"/>
  <c r="N72" i="23"/>
  <c r="N74" i="23" s="1"/>
  <c r="N75" i="23" s="1"/>
  <c r="N36" i="23"/>
  <c r="N37" i="23" s="1"/>
  <c r="AY67" i="24"/>
  <c r="AP73" i="27"/>
  <c r="BU35" i="27"/>
  <c r="BR64" i="24"/>
  <c r="BR25" i="24"/>
  <c r="BR63" i="24" s="1"/>
  <c r="BG34" i="23"/>
  <c r="J44" i="26"/>
  <c r="J34" i="26"/>
  <c r="BR64" i="25"/>
  <c r="BR25" i="25"/>
  <c r="BR63" i="25" s="1"/>
  <c r="BN10" i="24"/>
  <c r="BN48" i="24" s="1"/>
  <c r="BG48" i="24"/>
  <c r="AA6" i="23"/>
  <c r="BG47" i="23"/>
  <c r="BN9" i="23"/>
  <c r="BN47" i="23" s="1"/>
  <c r="AS47" i="26"/>
  <c r="AZ9" i="26"/>
  <c r="AZ47" i="26" s="1"/>
  <c r="AY11" i="23"/>
  <c r="AR49" i="23"/>
  <c r="AW11" i="23"/>
  <c r="AW49" i="23" s="1"/>
  <c r="AW67" i="25"/>
  <c r="BK67" i="26"/>
  <c r="BO56" i="27"/>
  <c r="AD72" i="24"/>
  <c r="AD74" i="24" s="1"/>
  <c r="AD75" i="24" s="1"/>
  <c r="AD36" i="24"/>
  <c r="BD14" i="25"/>
  <c r="BD52" i="25" s="1"/>
  <c r="AZ52" i="25"/>
  <c r="BF48" i="27"/>
  <c r="BM10" i="27"/>
  <c r="BK10" i="27"/>
  <c r="BK48" i="27" s="1"/>
  <c r="AL45" i="27"/>
  <c r="AV46" i="25"/>
  <c r="BC8" i="25"/>
  <c r="BC46" i="25" s="1"/>
  <c r="BM10" i="26"/>
  <c r="BF48" i="26"/>
  <c r="BK10" i="26"/>
  <c r="BK48" i="26" s="1"/>
  <c r="BD64" i="27"/>
  <c r="BD25" i="27"/>
  <c r="BD63" i="27" s="1"/>
  <c r="BN7" i="25"/>
  <c r="BG45" i="25"/>
  <c r="BB45" i="25"/>
  <c r="AR49" i="24"/>
  <c r="AW11" i="24"/>
  <c r="AW49" i="24" s="1"/>
  <c r="AY11" i="24"/>
  <c r="BR64" i="26"/>
  <c r="BR25" i="26"/>
  <c r="BR63" i="26" s="1"/>
  <c r="Y44" i="27"/>
  <c r="Y34" i="27"/>
  <c r="BF45" i="27"/>
  <c r="BM7" i="27"/>
  <c r="BK7" i="27"/>
  <c r="BM11" i="26"/>
  <c r="BF49" i="26"/>
  <c r="BK11" i="26"/>
  <c r="BK49" i="26" s="1"/>
  <c r="BM73" i="26"/>
  <c r="BR35" i="26"/>
  <c r="BR73" i="26" s="1"/>
  <c r="BY72" i="27"/>
  <c r="BY74" i="27" s="1"/>
  <c r="BY75" i="27" s="1"/>
  <c r="BY36" i="27"/>
  <c r="AF44" i="26"/>
  <c r="AF34" i="26"/>
  <c r="AT48" i="26"/>
  <c r="BA10" i="26"/>
  <c r="BA48" i="26" s="1"/>
  <c r="BR51" i="24"/>
  <c r="BO45" i="23"/>
  <c r="G72" i="26"/>
  <c r="G74" i="26" s="1"/>
  <c r="G75" i="26" s="1"/>
  <c r="G36" i="26"/>
  <c r="G37" i="26" s="1"/>
  <c r="AZ7" i="26"/>
  <c r="AS45" i="26"/>
  <c r="AY67" i="23"/>
  <c r="AB44" i="23"/>
  <c r="AB34" i="23"/>
  <c r="BO6" i="24"/>
  <c r="BO44" i="24" s="1"/>
  <c r="BO45" i="24"/>
  <c r="S72" i="23"/>
  <c r="S74" i="23" s="1"/>
  <c r="S75" i="23" s="1"/>
  <c r="S36" i="23"/>
  <c r="S37" i="23" s="1"/>
  <c r="AS48" i="23"/>
  <c r="AZ10" i="23"/>
  <c r="AZ48" i="23" s="1"/>
  <c r="Z44" i="26"/>
  <c r="Z34" i="26"/>
  <c r="BD69" i="23"/>
  <c r="BD29" i="23"/>
  <c r="AT45" i="23"/>
  <c r="BA7" i="23"/>
  <c r="AV46" i="24"/>
  <c r="BC8" i="24"/>
  <c r="BC46" i="24" s="1"/>
  <c r="AL45" i="26"/>
  <c r="AV46" i="27"/>
  <c r="BC8" i="27"/>
  <c r="BC46" i="27" s="1"/>
  <c r="BD67" i="27"/>
  <c r="U6" i="24"/>
  <c r="U44" i="24" s="1"/>
  <c r="U45" i="24"/>
  <c r="AK47" i="25"/>
  <c r="AP9" i="25"/>
  <c r="AP47" i="25" s="1"/>
  <c r="BM67" i="26"/>
  <c r="BC45" i="27"/>
  <c r="BC6" i="27"/>
  <c r="BA52" i="25"/>
  <c r="BA12" i="25"/>
  <c r="BA50" i="25" s="1"/>
  <c r="BV72" i="27"/>
  <c r="BV74" i="27" s="1"/>
  <c r="BV75" i="27" s="1"/>
  <c r="BV36" i="27"/>
  <c r="BF8" i="25"/>
  <c r="AH8" i="25"/>
  <c r="AH46" i="25" s="1"/>
  <c r="Z46" i="25"/>
  <c r="AS8" i="25"/>
  <c r="AK8" i="25"/>
  <c r="AK6" i="25" s="1"/>
  <c r="BD51" i="23"/>
  <c r="N72" i="26"/>
  <c r="N74" i="26" s="1"/>
  <c r="N75" i="26" s="1"/>
  <c r="N36" i="26"/>
  <c r="N37" i="26" s="1"/>
  <c r="BK67" i="23"/>
  <c r="BJ6" i="23"/>
  <c r="AT47" i="27"/>
  <c r="BA9" i="27"/>
  <c r="BA47" i="27" s="1"/>
  <c r="AN6" i="26"/>
  <c r="BO6" i="25"/>
  <c r="BO44" i="25" s="1"/>
  <c r="BO45" i="25"/>
  <c r="BD57" i="27"/>
  <c r="BD18" i="27"/>
  <c r="BD56" i="27" s="1"/>
  <c r="AO6" i="26"/>
  <c r="AR49" i="27"/>
  <c r="AY11" i="27"/>
  <c r="AW11" i="27"/>
  <c r="AW49" i="27" s="1"/>
  <c r="I72" i="25"/>
  <c r="I74" i="25" s="1"/>
  <c r="I75" i="25" s="1"/>
  <c r="I36" i="25"/>
  <c r="I37" i="25" s="1"/>
  <c r="AY7" i="23"/>
  <c r="AR45" i="23"/>
  <c r="AR6" i="23"/>
  <c r="AW7" i="23"/>
  <c r="AS45" i="24"/>
  <c r="AZ7" i="24"/>
  <c r="AP67" i="25"/>
  <c r="AW67" i="24"/>
  <c r="BP8" i="26"/>
  <c r="BP46" i="26" s="1"/>
  <c r="BI46" i="26"/>
  <c r="AR47" i="27"/>
  <c r="AY9" i="27"/>
  <c r="AW9" i="27"/>
  <c r="AW47" i="27" s="1"/>
  <c r="Q72" i="23"/>
  <c r="Q74" i="23" s="1"/>
  <c r="Q75" i="23" s="1"/>
  <c r="Q36" i="23"/>
  <c r="Q37" i="23" s="1"/>
  <c r="T44" i="27"/>
  <c r="T34" i="27"/>
  <c r="AK8" i="23"/>
  <c r="Z46" i="23"/>
  <c r="AS8" i="23"/>
  <c r="AS6" i="23" s="1"/>
  <c r="AH8" i="23"/>
  <c r="AH46" i="23" s="1"/>
  <c r="BF8" i="23"/>
  <c r="BD51" i="25"/>
  <c r="AW67" i="26"/>
  <c r="BG47" i="25"/>
  <c r="BN9" i="25"/>
  <c r="BN47" i="25" s="1"/>
  <c r="AG44" i="25"/>
  <c r="AG34" i="25"/>
  <c r="AZ10" i="25"/>
  <c r="AZ48" i="25" s="1"/>
  <c r="AS48" i="25"/>
  <c r="V34" i="23"/>
  <c r="V67" i="23"/>
  <c r="BN10" i="25"/>
  <c r="BN48" i="25" s="1"/>
  <c r="BG48" i="25"/>
  <c r="AY7" i="26"/>
  <c r="AR45" i="26"/>
  <c r="AR6" i="26"/>
  <c r="AW7" i="26"/>
  <c r="Y44" i="26"/>
  <c r="Y34" i="26"/>
  <c r="X75" i="23"/>
  <c r="AO6" i="23"/>
  <c r="BB45" i="24"/>
  <c r="AG72" i="27"/>
  <c r="AG74" i="27" s="1"/>
  <c r="AG75" i="27" s="1"/>
  <c r="AG36" i="27"/>
  <c r="BH6" i="27"/>
  <c r="BR14" i="23"/>
  <c r="BR52" i="23" s="1"/>
  <c r="BM52" i="23"/>
  <c r="BR25" i="23"/>
  <c r="BR63" i="23" s="1"/>
  <c r="BR64" i="23"/>
  <c r="BM73" i="25"/>
  <c r="BR35" i="25"/>
  <c r="BR73" i="25" s="1"/>
  <c r="U45" i="23"/>
  <c r="U6" i="23"/>
  <c r="L37" i="23"/>
  <c r="BM10" i="23"/>
  <c r="BF48" i="23"/>
  <c r="BK10" i="23"/>
  <c r="BK48" i="23" s="1"/>
  <c r="AK48" i="23"/>
  <c r="AP10" i="23"/>
  <c r="AP48" i="23" s="1"/>
  <c r="AZ52" i="24"/>
  <c r="BD14" i="24"/>
  <c r="BD52" i="24" s="1"/>
  <c r="BT44" i="27"/>
  <c r="BT34" i="27"/>
  <c r="BA45" i="26"/>
  <c r="BR57" i="23"/>
  <c r="BR18" i="23"/>
  <c r="BR56" i="23" s="1"/>
  <c r="BA67" i="27"/>
  <c r="AW67" i="23"/>
  <c r="BN52" i="23"/>
  <c r="BN12" i="23"/>
  <c r="BN50" i="23" s="1"/>
  <c r="Q72" i="25"/>
  <c r="Q74" i="25" s="1"/>
  <c r="Q75" i="25" s="1"/>
  <c r="BM12" i="25"/>
  <c r="BM50" i="25" s="1"/>
  <c r="O72" i="27"/>
  <c r="O74" i="27" s="1"/>
  <c r="O75" i="27" s="1"/>
  <c r="O36" i="27"/>
  <c r="O37" i="27" s="1"/>
  <c r="BD69" i="25"/>
  <c r="BD29" i="25"/>
  <c r="BA67" i="24"/>
  <c r="AM6" i="26"/>
  <c r="AW12" i="23"/>
  <c r="AW50" i="23" s="1"/>
  <c r="AR47" i="23"/>
  <c r="AW9" i="23"/>
  <c r="AW47" i="23" s="1"/>
  <c r="AY9" i="23"/>
  <c r="V72" i="25"/>
  <c r="V74" i="25" s="1"/>
  <c r="V75" i="25" s="1"/>
  <c r="V36" i="25"/>
  <c r="V37" i="25" s="1"/>
  <c r="BU46" i="27"/>
  <c r="BZ8" i="27"/>
  <c r="BZ46" i="27" s="1"/>
  <c r="CC8" i="27"/>
  <c r="BR69" i="25"/>
  <c r="BR29" i="25"/>
  <c r="CB48" i="27"/>
  <c r="CH10" i="27"/>
  <c r="CH48" i="27" s="1"/>
  <c r="BQ45" i="26"/>
  <c r="BQ6" i="26"/>
  <c r="BG47" i="26"/>
  <c r="BN9" i="26"/>
  <c r="BN47" i="26" s="1"/>
  <c r="BR12" i="26"/>
  <c r="BR50" i="26" s="1"/>
  <c r="BR51" i="26"/>
  <c r="BA8" i="24"/>
  <c r="BA46" i="24" s="1"/>
  <c r="AT46" i="24"/>
  <c r="AT48" i="23"/>
  <c r="BA10" i="23"/>
  <c r="BA48" i="23" s="1"/>
  <c r="AU46" i="27"/>
  <c r="BB8" i="27"/>
  <c r="BB46" i="27" s="1"/>
  <c r="BD51" i="27"/>
  <c r="BD69" i="24"/>
  <c r="BD29" i="24"/>
  <c r="BC8" i="26"/>
  <c r="BC46" i="26" s="1"/>
  <c r="AV46" i="26"/>
  <c r="BP45" i="24"/>
  <c r="BP6" i="24"/>
  <c r="BP44" i="24" s="1"/>
  <c r="BO56" i="25"/>
  <c r="BR57" i="26"/>
  <c r="BR18" i="26"/>
  <c r="BR56" i="26" s="1"/>
  <c r="BB45" i="23"/>
  <c r="BJ6" i="24"/>
  <c r="BN67" i="26"/>
  <c r="BA9" i="23"/>
  <c r="BA47" i="23" s="1"/>
  <c r="AT47" i="23"/>
  <c r="AT6" i="27"/>
  <c r="T46" i="26"/>
  <c r="U8" i="26"/>
  <c r="U46" i="26" s="1"/>
  <c r="AL45" i="24"/>
  <c r="AL6" i="24"/>
  <c r="AB46" i="25"/>
  <c r="AT8" i="25"/>
  <c r="AL45" i="23"/>
  <c r="AM6" i="24"/>
  <c r="AJ72" i="27"/>
  <c r="AJ74" i="27" s="1"/>
  <c r="AJ75" i="27" s="1"/>
  <c r="AJ36" i="27"/>
  <c r="S72" i="26"/>
  <c r="S74" i="26" s="1"/>
  <c r="S75" i="26" s="1"/>
  <c r="S36" i="26"/>
  <c r="S37" i="26" s="1"/>
  <c r="CC45" i="27"/>
  <c r="V72" i="27"/>
  <c r="V74" i="27" s="1"/>
  <c r="V75" i="27" s="1"/>
  <c r="V36" i="27"/>
  <c r="V37" i="27" s="1"/>
  <c r="AK48" i="27"/>
  <c r="AP10" i="27"/>
  <c r="AP48" i="27" s="1"/>
  <c r="AG72" i="26"/>
  <c r="AG74" i="26" s="1"/>
  <c r="AG75" i="26" s="1"/>
  <c r="AG36" i="26"/>
  <c r="AU6" i="26"/>
  <c r="BJ46" i="25"/>
  <c r="BQ8" i="25"/>
  <c r="BQ46" i="25" s="1"/>
  <c r="BR51" i="23"/>
  <c r="CB49" i="27"/>
  <c r="CH11" i="27"/>
  <c r="CH49" i="27" s="1"/>
  <c r="BK12" i="26"/>
  <c r="BK50" i="26" s="1"/>
  <c r="AW9" i="26"/>
  <c r="AW47" i="26" s="1"/>
  <c r="AR47" i="26"/>
  <c r="AY9" i="26"/>
  <c r="CF6" i="27"/>
  <c r="AL8" i="26"/>
  <c r="AL46" i="26" s="1"/>
  <c r="AA46" i="26"/>
  <c r="BG8" i="26"/>
  <c r="BG6" i="26" s="1"/>
  <c r="AD44" i="23"/>
  <c r="AD34" i="23"/>
  <c r="BF49" i="24"/>
  <c r="BK11" i="24"/>
  <c r="BK49" i="24" s="1"/>
  <c r="BM11" i="24"/>
  <c r="F37" i="27"/>
  <c r="Z6" i="23"/>
  <c r="AK45" i="27"/>
  <c r="AP7" i="27"/>
  <c r="AU46" i="23"/>
  <c r="BB8" i="23"/>
  <c r="BB46" i="23" s="1"/>
  <c r="U45" i="25"/>
  <c r="E72" i="24"/>
  <c r="E74" i="24" s="1"/>
  <c r="E75" i="24" s="1"/>
  <c r="E36" i="24"/>
  <c r="E37" i="24" s="1"/>
  <c r="AG72" i="23"/>
  <c r="AG74" i="23" s="1"/>
  <c r="AG75" i="23" s="1"/>
  <c r="AG36" i="23"/>
  <c r="AE72" i="26"/>
  <c r="AE74" i="26" s="1"/>
  <c r="AE75" i="26" s="1"/>
  <c r="AE36" i="26"/>
  <c r="AC72" i="27"/>
  <c r="AC74" i="27" s="1"/>
  <c r="AC75" i="27" s="1"/>
  <c r="AC36" i="27"/>
  <c r="AT46" i="27" l="1"/>
  <c r="AO36" i="27"/>
  <c r="AO34" i="25"/>
  <c r="AO72" i="25" s="1"/>
  <c r="AO74" i="25" s="1"/>
  <c r="AO75" i="25" s="1"/>
  <c r="AU36" i="23"/>
  <c r="J36" i="23"/>
  <c r="J37" i="23" s="1"/>
  <c r="CG34" i="27"/>
  <c r="CG72" i="27" s="1"/>
  <c r="CG74" i="27" s="1"/>
  <c r="Q36" i="24"/>
  <c r="Q37" i="24" s="1"/>
  <c r="AM34" i="27"/>
  <c r="AM72" i="27" s="1"/>
  <c r="AM74" i="27" s="1"/>
  <c r="AM75" i="27" s="1"/>
  <c r="CE36" i="27"/>
  <c r="AN44" i="24"/>
  <c r="AN34" i="27"/>
  <c r="AN36" i="27" s="1"/>
  <c r="S72" i="25"/>
  <c r="S74" i="25" s="1"/>
  <c r="S75" i="25" s="1"/>
  <c r="AH34" i="25"/>
  <c r="AH36" i="25" s="1"/>
  <c r="AC37" i="25" s="1"/>
  <c r="BD12" i="23"/>
  <c r="BD50" i="23" s="1"/>
  <c r="BB6" i="24"/>
  <c r="BB44" i="24" s="1"/>
  <c r="BO6" i="23"/>
  <c r="BO44" i="23" s="1"/>
  <c r="BR12" i="24"/>
  <c r="BR50" i="24" s="1"/>
  <c r="BP6" i="27"/>
  <c r="BP44" i="27" s="1"/>
  <c r="BB6" i="25"/>
  <c r="BB44" i="25" s="1"/>
  <c r="AB36" i="27"/>
  <c r="BD12" i="25"/>
  <c r="BD50" i="25" s="1"/>
  <c r="Q72" i="27"/>
  <c r="Q74" i="27" s="1"/>
  <c r="Q75" i="27" s="1"/>
  <c r="Q36" i="27"/>
  <c r="Q37" i="27" s="1"/>
  <c r="BR12" i="23"/>
  <c r="BR50" i="23" s="1"/>
  <c r="AL6" i="23"/>
  <c r="AL44" i="23" s="1"/>
  <c r="BD12" i="27"/>
  <c r="BD50" i="27" s="1"/>
  <c r="BP6" i="23"/>
  <c r="BP44" i="23" s="1"/>
  <c r="BJ72" i="25"/>
  <c r="BJ74" i="25" s="1"/>
  <c r="BJ75" i="25" s="1"/>
  <c r="U6" i="25"/>
  <c r="U44" i="25" s="1"/>
  <c r="AL6" i="27"/>
  <c r="AL44" i="27" s="1"/>
  <c r="BC6" i="23"/>
  <c r="BC44" i="23" s="1"/>
  <c r="U6" i="27"/>
  <c r="BB6" i="26"/>
  <c r="BB44" i="26" s="1"/>
  <c r="BQ6" i="23"/>
  <c r="AN44" i="23"/>
  <c r="AN34" i="23"/>
  <c r="BG44" i="26"/>
  <c r="BG34" i="26"/>
  <c r="AS44" i="23"/>
  <c r="AS34" i="23"/>
  <c r="AK44" i="25"/>
  <c r="AK34" i="25"/>
  <c r="AS44" i="27"/>
  <c r="AS34" i="27"/>
  <c r="BG44" i="24"/>
  <c r="BG34" i="24"/>
  <c r="BB6" i="23"/>
  <c r="BD67" i="24"/>
  <c r="AK44" i="27"/>
  <c r="AK34" i="27"/>
  <c r="BM49" i="24"/>
  <c r="BR11" i="24"/>
  <c r="BR49" i="24" s="1"/>
  <c r="AY47" i="26"/>
  <c r="BD9" i="26"/>
  <c r="BD47" i="26" s="1"/>
  <c r="BA8" i="25"/>
  <c r="BA46" i="25" s="1"/>
  <c r="AT46" i="25"/>
  <c r="AT44" i="27"/>
  <c r="AT34" i="27"/>
  <c r="Y72" i="26"/>
  <c r="Y74" i="26" s="1"/>
  <c r="Y75" i="26" s="1"/>
  <c r="Y36" i="26"/>
  <c r="AR44" i="26"/>
  <c r="AR34" i="26"/>
  <c r="BM8" i="23"/>
  <c r="BM6" i="23" s="1"/>
  <c r="BF46" i="23"/>
  <c r="BK8" i="23"/>
  <c r="BK46" i="23" s="1"/>
  <c r="AK46" i="23"/>
  <c r="AP8" i="23"/>
  <c r="AP46" i="23" s="1"/>
  <c r="AY47" i="27"/>
  <c r="BD9" i="27"/>
  <c r="BD47" i="27" s="1"/>
  <c r="AY6" i="23"/>
  <c r="AY45" i="23"/>
  <c r="BD7" i="23"/>
  <c r="AY49" i="27"/>
  <c r="BD11" i="27"/>
  <c r="BD49" i="27" s="1"/>
  <c r="BJ44" i="23"/>
  <c r="BJ34" i="23"/>
  <c r="AZ8" i="25"/>
  <c r="AZ6" i="25" s="1"/>
  <c r="AS46" i="25"/>
  <c r="AW8" i="25"/>
  <c r="AW46" i="25" s="1"/>
  <c r="BA45" i="23"/>
  <c r="Z72" i="26"/>
  <c r="Z74" i="26" s="1"/>
  <c r="Z75" i="26" s="1"/>
  <c r="Z36" i="26"/>
  <c r="AB72" i="23"/>
  <c r="AB74" i="23" s="1"/>
  <c r="AB75" i="23" s="1"/>
  <c r="AB36" i="23"/>
  <c r="AZ45" i="26"/>
  <c r="BM45" i="27"/>
  <c r="BR7" i="27"/>
  <c r="BM48" i="26"/>
  <c r="BR10" i="26"/>
  <c r="BR48" i="26" s="1"/>
  <c r="AY49" i="23"/>
  <c r="BD11" i="23"/>
  <c r="BD49" i="23" s="1"/>
  <c r="BP34" i="24"/>
  <c r="BU73" i="27"/>
  <c r="CB35" i="27"/>
  <c r="BZ35" i="27"/>
  <c r="BZ73" i="27" s="1"/>
  <c r="AB44" i="26"/>
  <c r="AB34" i="26"/>
  <c r="AK44" i="26"/>
  <c r="AK34" i="26"/>
  <c r="R72" i="26"/>
  <c r="R74" i="26" s="1"/>
  <c r="R75" i="26" s="1"/>
  <c r="R36" i="26"/>
  <c r="R37" i="26" s="1"/>
  <c r="BH72" i="23"/>
  <c r="BH74" i="23" s="1"/>
  <c r="BH75" i="23" s="1"/>
  <c r="BH36" i="23"/>
  <c r="AP45" i="23"/>
  <c r="AK46" i="24"/>
  <c r="AP8" i="24"/>
  <c r="AP46" i="24" s="1"/>
  <c r="R72" i="24"/>
  <c r="R74" i="24" s="1"/>
  <c r="R75" i="24" s="1"/>
  <c r="R36" i="24"/>
  <c r="R37" i="24" s="1"/>
  <c r="AW45" i="27"/>
  <c r="AY48" i="26"/>
  <c r="BD10" i="26"/>
  <c r="BD48" i="26" s="1"/>
  <c r="AZ8" i="26"/>
  <c r="AS46" i="26"/>
  <c r="AW8" i="26"/>
  <c r="AW46" i="26" s="1"/>
  <c r="AT44" i="24"/>
  <c r="AT34" i="24"/>
  <c r="BJ44" i="26"/>
  <c r="BJ34" i="26"/>
  <c r="AS34" i="24"/>
  <c r="CH45" i="27"/>
  <c r="AT6" i="25"/>
  <c r="BI72" i="25"/>
  <c r="BI74" i="25" s="1"/>
  <c r="BI75" i="25" s="1"/>
  <c r="BI36" i="25"/>
  <c r="BK45" i="24"/>
  <c r="AP45" i="24"/>
  <c r="BM45" i="25"/>
  <c r="BR7" i="25"/>
  <c r="Y72" i="25"/>
  <c r="Y74" i="25" s="1"/>
  <c r="Y75" i="25" s="1"/>
  <c r="Y36" i="25"/>
  <c r="BM48" i="24"/>
  <c r="BR10" i="24"/>
  <c r="BR48" i="24" s="1"/>
  <c r="BR12" i="27"/>
  <c r="BR50" i="27" s="1"/>
  <c r="BD12" i="24"/>
  <c r="BD50" i="24" s="1"/>
  <c r="BM47" i="26"/>
  <c r="BR9" i="26"/>
  <c r="BR47" i="26" s="1"/>
  <c r="AS6" i="25"/>
  <c r="AB72" i="24"/>
  <c r="AB74" i="24" s="1"/>
  <c r="AB75" i="24" s="1"/>
  <c r="AB36" i="24"/>
  <c r="AY49" i="25"/>
  <c r="BD11" i="25"/>
  <c r="BD49" i="25" s="1"/>
  <c r="AL34" i="23"/>
  <c r="BK45" i="26"/>
  <c r="AY45" i="24"/>
  <c r="AY6" i="24"/>
  <c r="BD7" i="24"/>
  <c r="AR44" i="25"/>
  <c r="AR34" i="25"/>
  <c r="BM47" i="27"/>
  <c r="BR9" i="27"/>
  <c r="BR47" i="27" s="1"/>
  <c r="AY48" i="25"/>
  <c r="BD10" i="25"/>
  <c r="BD48" i="25" s="1"/>
  <c r="BM45" i="23"/>
  <c r="BR7" i="23"/>
  <c r="BM49" i="27"/>
  <c r="BR11" i="27"/>
  <c r="BR49" i="27" s="1"/>
  <c r="BG46" i="23"/>
  <c r="BN8" i="23"/>
  <c r="BN46" i="23" s="1"/>
  <c r="BR67" i="26"/>
  <c r="Z72" i="27"/>
  <c r="Z74" i="27" s="1"/>
  <c r="Z75" i="27" s="1"/>
  <c r="Z36" i="27"/>
  <c r="BI72" i="26"/>
  <c r="BI74" i="26" s="1"/>
  <c r="BI75" i="26" s="1"/>
  <c r="BI36" i="26"/>
  <c r="T72" i="25"/>
  <c r="T74" i="25" s="1"/>
  <c r="T75" i="25" s="1"/>
  <c r="T36" i="25"/>
  <c r="T37" i="25" s="1"/>
  <c r="AU72" i="27"/>
  <c r="AU74" i="27" s="1"/>
  <c r="AU75" i="27" s="1"/>
  <c r="AU36" i="27"/>
  <c r="BI72" i="27"/>
  <c r="BI74" i="27" s="1"/>
  <c r="BI75" i="27" s="1"/>
  <c r="BI36" i="27"/>
  <c r="Z72" i="25"/>
  <c r="Z74" i="25" s="1"/>
  <c r="Z75" i="25" s="1"/>
  <c r="Z36" i="25"/>
  <c r="BJ44" i="24"/>
  <c r="BJ34" i="24"/>
  <c r="CC46" i="27"/>
  <c r="CH8" i="27"/>
  <c r="CH46" i="27" s="1"/>
  <c r="AO36" i="25"/>
  <c r="BM48" i="23"/>
  <c r="BR10" i="23"/>
  <c r="BR48" i="23" s="1"/>
  <c r="AH44" i="26"/>
  <c r="AH34" i="26"/>
  <c r="T72" i="27"/>
  <c r="T74" i="27" s="1"/>
  <c r="T75" i="27" s="1"/>
  <c r="T36" i="27"/>
  <c r="T37" i="27" s="1"/>
  <c r="AW45" i="23"/>
  <c r="AN44" i="26"/>
  <c r="AN34" i="26"/>
  <c r="BD67" i="23"/>
  <c r="BN45" i="25"/>
  <c r="BG72" i="23"/>
  <c r="BG74" i="23" s="1"/>
  <c r="BG75" i="23" s="1"/>
  <c r="BG36" i="23"/>
  <c r="BF46" i="27"/>
  <c r="BM8" i="27"/>
  <c r="BK8" i="27"/>
  <c r="BK46" i="27" s="1"/>
  <c r="BN8" i="25"/>
  <c r="BN46" i="25" s="1"/>
  <c r="BG46" i="25"/>
  <c r="AT46" i="26"/>
  <c r="BA8" i="26"/>
  <c r="AT6" i="26"/>
  <c r="AT46" i="23"/>
  <c r="BA8" i="23"/>
  <c r="BA46" i="23" s="1"/>
  <c r="AP45" i="26"/>
  <c r="BM47" i="24"/>
  <c r="BR9" i="24"/>
  <c r="BR47" i="24" s="1"/>
  <c r="AN72" i="24"/>
  <c r="AN74" i="24" s="1"/>
  <c r="AN75" i="24" s="1"/>
  <c r="AN36" i="24"/>
  <c r="AV72" i="27"/>
  <c r="AV74" i="27" s="1"/>
  <c r="AV75" i="27" s="1"/>
  <c r="AV36" i="27"/>
  <c r="BM47" i="25"/>
  <c r="BR9" i="25"/>
  <c r="BR47" i="25" s="1"/>
  <c r="AY49" i="26"/>
  <c r="BD11" i="26"/>
  <c r="BD49" i="26" s="1"/>
  <c r="AR44" i="27"/>
  <c r="AR34" i="27"/>
  <c r="AN44" i="25"/>
  <c r="AN34" i="25"/>
  <c r="AA44" i="27"/>
  <c r="AA34" i="27"/>
  <c r="AY48" i="27"/>
  <c r="BD10" i="27"/>
  <c r="BD48" i="27" s="1"/>
  <c r="AA72" i="26"/>
  <c r="AA74" i="26" s="1"/>
  <c r="AA75" i="26" s="1"/>
  <c r="AA36" i="26"/>
  <c r="BM49" i="23"/>
  <c r="BR11" i="23"/>
  <c r="BR49" i="23" s="1"/>
  <c r="BG46" i="27"/>
  <c r="BN8" i="27"/>
  <c r="BN46" i="27" s="1"/>
  <c r="BN45" i="23"/>
  <c r="U34" i="24"/>
  <c r="BM49" i="25"/>
  <c r="BR11" i="25"/>
  <c r="BR49" i="25" s="1"/>
  <c r="BD67" i="26"/>
  <c r="J72" i="27"/>
  <c r="J74" i="27" s="1"/>
  <c r="J75" i="27" s="1"/>
  <c r="J36" i="27"/>
  <c r="J37" i="27" s="1"/>
  <c r="BM45" i="24"/>
  <c r="BR7" i="24"/>
  <c r="AK6" i="24"/>
  <c r="BK45" i="25"/>
  <c r="BO44" i="26"/>
  <c r="BO34" i="26"/>
  <c r="AL6" i="25"/>
  <c r="BG6" i="27"/>
  <c r="AM44" i="25"/>
  <c r="AM34" i="25"/>
  <c r="AZ45" i="27"/>
  <c r="BR12" i="25"/>
  <c r="BR50" i="25" s="1"/>
  <c r="BH36" i="25"/>
  <c r="BH72" i="25"/>
  <c r="BH74" i="25" s="1"/>
  <c r="BH75" i="25" s="1"/>
  <c r="T44" i="23"/>
  <c r="T34" i="23"/>
  <c r="BO6" i="27"/>
  <c r="AY45" i="25"/>
  <c r="BD7" i="25"/>
  <c r="AY6" i="25"/>
  <c r="BF6" i="23"/>
  <c r="AV72" i="25"/>
  <c r="AV74" i="25" s="1"/>
  <c r="AV75" i="25" s="1"/>
  <c r="AV36" i="25"/>
  <c r="AY47" i="25"/>
  <c r="BD9" i="25"/>
  <c r="BD47" i="25" s="1"/>
  <c r="AF72" i="23"/>
  <c r="AF74" i="23" s="1"/>
  <c r="AF75" i="23" s="1"/>
  <c r="AF36" i="23"/>
  <c r="BD67" i="25"/>
  <c r="BH44" i="27"/>
  <c r="BH34" i="27"/>
  <c r="AO44" i="23"/>
  <c r="AO34" i="23"/>
  <c r="AY45" i="26"/>
  <c r="BD7" i="26"/>
  <c r="AY6" i="26"/>
  <c r="AZ45" i="24"/>
  <c r="AR44" i="23"/>
  <c r="AR34" i="23"/>
  <c r="AO44" i="26"/>
  <c r="AO34" i="26"/>
  <c r="BC44" i="27"/>
  <c r="BC34" i="27"/>
  <c r="AT44" i="23"/>
  <c r="AT34" i="23"/>
  <c r="AS44" i="26"/>
  <c r="AS34" i="26"/>
  <c r="BK45" i="27"/>
  <c r="Y72" i="27"/>
  <c r="Y74" i="27" s="1"/>
  <c r="Y75" i="27" s="1"/>
  <c r="Y36" i="27"/>
  <c r="BM48" i="27"/>
  <c r="BR10" i="27"/>
  <c r="BR48" i="27" s="1"/>
  <c r="AA44" i="23"/>
  <c r="AA34" i="23"/>
  <c r="J72" i="26"/>
  <c r="J74" i="26" s="1"/>
  <c r="J75" i="26" s="1"/>
  <c r="J36" i="26"/>
  <c r="J37" i="26" s="1"/>
  <c r="AS46" i="27"/>
  <c r="AW8" i="27"/>
  <c r="AW46" i="27" s="1"/>
  <c r="AZ8" i="27"/>
  <c r="AZ6" i="27" s="1"/>
  <c r="BP44" i="25"/>
  <c r="BP34" i="25"/>
  <c r="AU44" i="24"/>
  <c r="AU34" i="24"/>
  <c r="AK6" i="23"/>
  <c r="BB6" i="27"/>
  <c r="AY45" i="27"/>
  <c r="AY6" i="27"/>
  <c r="BD7" i="27"/>
  <c r="AK46" i="26"/>
  <c r="AP8" i="26"/>
  <c r="AP46" i="26" s="1"/>
  <c r="BQ6" i="24"/>
  <c r="BA6" i="24"/>
  <c r="BA45" i="24"/>
  <c r="J72" i="24"/>
  <c r="J74" i="24" s="1"/>
  <c r="J75" i="24" s="1"/>
  <c r="J36" i="24"/>
  <c r="J37" i="24" s="1"/>
  <c r="BR67" i="24"/>
  <c r="BA45" i="25"/>
  <c r="V72" i="26"/>
  <c r="V74" i="26" s="1"/>
  <c r="V75" i="26" s="1"/>
  <c r="V36" i="26"/>
  <c r="V37" i="26" s="1"/>
  <c r="BG46" i="24"/>
  <c r="BN8" i="24"/>
  <c r="BN46" i="24" s="1"/>
  <c r="AY47" i="24"/>
  <c r="BD9" i="24"/>
  <c r="BD47" i="24" s="1"/>
  <c r="BR67" i="27"/>
  <c r="Y36" i="23"/>
  <c r="Y72" i="23"/>
  <c r="Y74" i="23" s="1"/>
  <c r="Y75" i="23" s="1"/>
  <c r="BN45" i="27"/>
  <c r="AZ45" i="25"/>
  <c r="BN45" i="24"/>
  <c r="BA6" i="27"/>
  <c r="AF36" i="25"/>
  <c r="AF72" i="25"/>
  <c r="AF74" i="25" s="1"/>
  <c r="AF75" i="25" s="1"/>
  <c r="BM47" i="23"/>
  <c r="BR9" i="23"/>
  <c r="BR47" i="23" s="1"/>
  <c r="AM44" i="23"/>
  <c r="AM34" i="23"/>
  <c r="BZ6" i="27"/>
  <c r="BI36" i="23"/>
  <c r="BI72" i="23"/>
  <c r="BI74" i="23" s="1"/>
  <c r="BI75" i="23" s="1"/>
  <c r="BM45" i="26"/>
  <c r="BR7" i="26"/>
  <c r="CD44" i="27"/>
  <c r="CD34" i="27"/>
  <c r="AR44" i="24"/>
  <c r="AR34" i="24"/>
  <c r="BC6" i="24"/>
  <c r="AW45" i="25"/>
  <c r="BK45" i="23"/>
  <c r="AA72" i="25"/>
  <c r="AA74" i="25" s="1"/>
  <c r="AA75" i="25" s="1"/>
  <c r="AA36" i="25"/>
  <c r="AV36" i="23"/>
  <c r="AV72" i="23"/>
  <c r="AV74" i="23" s="1"/>
  <c r="AV75" i="23" s="1"/>
  <c r="BU72" i="27"/>
  <c r="BU36" i="27"/>
  <c r="Z36" i="24"/>
  <c r="Z72" i="24"/>
  <c r="Z74" i="24" s="1"/>
  <c r="Z75" i="24" s="1"/>
  <c r="AV72" i="24"/>
  <c r="AV74" i="24" s="1"/>
  <c r="AV75" i="24" s="1"/>
  <c r="AV36" i="24"/>
  <c r="Z44" i="23"/>
  <c r="Z34" i="23"/>
  <c r="BN8" i="26"/>
  <c r="BN46" i="26" s="1"/>
  <c r="BG46" i="26"/>
  <c r="AM44" i="24"/>
  <c r="AM34" i="24"/>
  <c r="AL44" i="24"/>
  <c r="AL34" i="24"/>
  <c r="V72" i="23"/>
  <c r="V74" i="23" s="1"/>
  <c r="V75" i="23" s="1"/>
  <c r="V36" i="23"/>
  <c r="V37" i="23" s="1"/>
  <c r="AS46" i="23"/>
  <c r="AZ8" i="23"/>
  <c r="AZ6" i="23" s="1"/>
  <c r="AW8" i="23"/>
  <c r="AW46" i="23" s="1"/>
  <c r="AP45" i="27"/>
  <c r="AD36" i="23"/>
  <c r="AD72" i="23"/>
  <c r="AD74" i="23" s="1"/>
  <c r="AD75" i="23" s="1"/>
  <c r="CF44" i="27"/>
  <c r="CF34" i="27"/>
  <c r="AU44" i="26"/>
  <c r="AU34" i="26"/>
  <c r="CC6" i="27"/>
  <c r="BO34" i="25"/>
  <c r="BQ44" i="26"/>
  <c r="BQ34" i="26"/>
  <c r="BR67" i="25"/>
  <c r="AY47" i="23"/>
  <c r="BD9" i="23"/>
  <c r="BD47" i="23" s="1"/>
  <c r="AM44" i="26"/>
  <c r="AM34" i="26"/>
  <c r="BT72" i="27"/>
  <c r="BT74" i="27" s="1"/>
  <c r="BT75" i="27" s="1"/>
  <c r="BT36" i="27"/>
  <c r="U44" i="23"/>
  <c r="U34" i="23"/>
  <c r="AW45" i="26"/>
  <c r="AG72" i="25"/>
  <c r="AG74" i="25" s="1"/>
  <c r="AG75" i="25" s="1"/>
  <c r="AG36" i="25"/>
  <c r="AK46" i="25"/>
  <c r="AP8" i="25"/>
  <c r="AP46" i="25" s="1"/>
  <c r="BF46" i="25"/>
  <c r="BK8" i="25"/>
  <c r="BK46" i="25" s="1"/>
  <c r="BM8" i="25"/>
  <c r="BM6" i="25" s="1"/>
  <c r="AL6" i="26"/>
  <c r="AF72" i="26"/>
  <c r="AF74" i="26" s="1"/>
  <c r="AF75" i="26" s="1"/>
  <c r="AF36" i="26"/>
  <c r="BM49" i="26"/>
  <c r="BR11" i="26"/>
  <c r="BR49" i="26" s="1"/>
  <c r="BF6" i="27"/>
  <c r="AH44" i="27"/>
  <c r="AH34" i="27"/>
  <c r="AY49" i="24"/>
  <c r="BD11" i="24"/>
  <c r="BD49" i="24" s="1"/>
  <c r="BG6" i="25"/>
  <c r="AK46" i="27"/>
  <c r="AP8" i="27"/>
  <c r="AP46" i="27" s="1"/>
  <c r="U6" i="26"/>
  <c r="AB72" i="25"/>
  <c r="AB74" i="25" s="1"/>
  <c r="AB75" i="25" s="1"/>
  <c r="AB36" i="25"/>
  <c r="Y72" i="24"/>
  <c r="Y74" i="24" s="1"/>
  <c r="Y75" i="24" s="1"/>
  <c r="Y36" i="24"/>
  <c r="BC6" i="26"/>
  <c r="AP45" i="25"/>
  <c r="U44" i="27"/>
  <c r="U34" i="27"/>
  <c r="BQ44" i="27"/>
  <c r="BQ34" i="27"/>
  <c r="AS46" i="24"/>
  <c r="AW8" i="24"/>
  <c r="AW46" i="24" s="1"/>
  <c r="AZ8" i="24"/>
  <c r="BF46" i="24"/>
  <c r="BM8" i="24"/>
  <c r="BK8" i="24"/>
  <c r="BK46" i="24" s="1"/>
  <c r="BC6" i="25"/>
  <c r="BH72" i="26"/>
  <c r="BH74" i="26" s="1"/>
  <c r="BH75" i="26" s="1"/>
  <c r="BH36" i="26"/>
  <c r="AU44" i="25"/>
  <c r="AU34" i="25"/>
  <c r="AA44" i="24"/>
  <c r="AA34" i="24"/>
  <c r="BM8" i="26"/>
  <c r="BF46" i="26"/>
  <c r="BK8" i="26"/>
  <c r="BK46" i="26" s="1"/>
  <c r="AH34" i="24"/>
  <c r="CB44" i="27"/>
  <c r="CB34" i="27"/>
  <c r="AY48" i="23"/>
  <c r="BD10" i="23"/>
  <c r="BD48" i="23" s="1"/>
  <c r="BF6" i="24"/>
  <c r="BF6" i="25"/>
  <c r="P72" i="23"/>
  <c r="P74" i="23" s="1"/>
  <c r="P75" i="23" s="1"/>
  <c r="P36" i="23"/>
  <c r="P37" i="23" s="1"/>
  <c r="BJ72" i="27"/>
  <c r="BJ74" i="27" s="1"/>
  <c r="BJ75" i="27" s="1"/>
  <c r="BJ36" i="27"/>
  <c r="BM48" i="25"/>
  <c r="BR10" i="25"/>
  <c r="BR48" i="25" s="1"/>
  <c r="AH6" i="23"/>
  <c r="BN45" i="26"/>
  <c r="BQ6" i="25"/>
  <c r="AZ45" i="23"/>
  <c r="AO44" i="24"/>
  <c r="AO34" i="24"/>
  <c r="AV72" i="26"/>
  <c r="AV74" i="26" s="1"/>
  <c r="AV75" i="26" s="1"/>
  <c r="AV36" i="26"/>
  <c r="BI44" i="24"/>
  <c r="BI34" i="24"/>
  <c r="BH72" i="24"/>
  <c r="BH74" i="24" s="1"/>
  <c r="BH75" i="24" s="1"/>
  <c r="BH36" i="24"/>
  <c r="T72" i="26"/>
  <c r="T74" i="26" s="1"/>
  <c r="T75" i="26" s="1"/>
  <c r="T36" i="26"/>
  <c r="T37" i="26" s="1"/>
  <c r="BP6" i="26"/>
  <c r="Q72" i="26"/>
  <c r="Q74" i="26" s="1"/>
  <c r="Q75" i="26" s="1"/>
  <c r="Q36" i="26"/>
  <c r="Q37" i="26" s="1"/>
  <c r="BF6" i="26"/>
  <c r="AW45" i="24"/>
  <c r="BO34" i="24"/>
  <c r="T72" i="24"/>
  <c r="T74" i="24" s="1"/>
  <c r="T75" i="24" s="1"/>
  <c r="T36" i="24"/>
  <c r="T37" i="24" s="1"/>
  <c r="AY48" i="24"/>
  <c r="BD10" i="24"/>
  <c r="BD48" i="24" s="1"/>
  <c r="AN72" i="27" l="1"/>
  <c r="AN74" i="27" s="1"/>
  <c r="AN75" i="27" s="1"/>
  <c r="BB34" i="25"/>
  <c r="BB34" i="26"/>
  <c r="BB72" i="26" s="1"/>
  <c r="BB74" i="26" s="1"/>
  <c r="CG36" i="27"/>
  <c r="AM36" i="27"/>
  <c r="U34" i="25"/>
  <c r="U72" i="25" s="1"/>
  <c r="U74" i="25" s="1"/>
  <c r="U75" i="25" s="1"/>
  <c r="BU74" i="27"/>
  <c r="BU75" i="27" s="1"/>
  <c r="BB34" i="24"/>
  <c r="BB72" i="24" s="1"/>
  <c r="BB74" i="24" s="1"/>
  <c r="AL34" i="27"/>
  <c r="AL72" i="27" s="1"/>
  <c r="AL74" i="27" s="1"/>
  <c r="AL75" i="27" s="1"/>
  <c r="BP34" i="27"/>
  <c r="BP72" i="27" s="1"/>
  <c r="BP74" i="27" s="1"/>
  <c r="AH72" i="25"/>
  <c r="AH74" i="25" s="1"/>
  <c r="AH75" i="25" s="1"/>
  <c r="BO34" i="23"/>
  <c r="BO72" i="23" s="1"/>
  <c r="BO74" i="23" s="1"/>
  <c r="AW6" i="24"/>
  <c r="AW34" i="24" s="1"/>
  <c r="BP34" i="23"/>
  <c r="BP36" i="23" s="1"/>
  <c r="AG37" i="25"/>
  <c r="BC34" i="23"/>
  <c r="BC36" i="23" s="1"/>
  <c r="AW6" i="25"/>
  <c r="AW44" i="25" s="1"/>
  <c r="AN72" i="23"/>
  <c r="AN74" i="23" s="1"/>
  <c r="AN75" i="23" s="1"/>
  <c r="AN36" i="23"/>
  <c r="BQ44" i="23"/>
  <c r="BQ34" i="23"/>
  <c r="AW6" i="26"/>
  <c r="AW44" i="26" s="1"/>
  <c r="BK6" i="23"/>
  <c r="BK44" i="23" s="1"/>
  <c r="AF37" i="25"/>
  <c r="BK6" i="27"/>
  <c r="BK44" i="27" s="1"/>
  <c r="AP6" i="24"/>
  <c r="AP44" i="24" s="1"/>
  <c r="AP6" i="23"/>
  <c r="AP34" i="23" s="1"/>
  <c r="BN6" i="26"/>
  <c r="BN44" i="26" s="1"/>
  <c r="AP6" i="25"/>
  <c r="AP34" i="25" s="1"/>
  <c r="AA37" i="25"/>
  <c r="BA6" i="25"/>
  <c r="BA44" i="25" s="1"/>
  <c r="AB37" i="25"/>
  <c r="BN6" i="27"/>
  <c r="BN34" i="27" s="1"/>
  <c r="BN6" i="23"/>
  <c r="BM44" i="25"/>
  <c r="BM34" i="25"/>
  <c r="BO72" i="24"/>
  <c r="BO74" i="24" s="1"/>
  <c r="BO36" i="24"/>
  <c r="BP44" i="26"/>
  <c r="BP34" i="26"/>
  <c r="BI72" i="24"/>
  <c r="BI74" i="24" s="1"/>
  <c r="BI75" i="24" s="1"/>
  <c r="BI36" i="24"/>
  <c r="AZ44" i="23"/>
  <c r="AZ34" i="23"/>
  <c r="AH44" i="23"/>
  <c r="AH34" i="23"/>
  <c r="BM46" i="26"/>
  <c r="BR8" i="26"/>
  <c r="BR46" i="26" s="1"/>
  <c r="AZ46" i="24"/>
  <c r="BD8" i="24"/>
  <c r="BD46" i="24" s="1"/>
  <c r="U44" i="26"/>
  <c r="U34" i="26"/>
  <c r="BF44" i="27"/>
  <c r="BF34" i="27"/>
  <c r="U36" i="23"/>
  <c r="U37" i="23" s="1"/>
  <c r="U72" i="23"/>
  <c r="U74" i="23" s="1"/>
  <c r="U75" i="23" s="1"/>
  <c r="AU72" i="26"/>
  <c r="AU74" i="26" s="1"/>
  <c r="AU75" i="26" s="1"/>
  <c r="AU36" i="26"/>
  <c r="AL72" i="24"/>
  <c r="AL74" i="24" s="1"/>
  <c r="AL75" i="24" s="1"/>
  <c r="AL36" i="24"/>
  <c r="Z36" i="23"/>
  <c r="Z72" i="23"/>
  <c r="Z74" i="23" s="1"/>
  <c r="Z75" i="23" s="1"/>
  <c r="BC44" i="24"/>
  <c r="BC34" i="24"/>
  <c r="CD72" i="27"/>
  <c r="CD74" i="27" s="1"/>
  <c r="CD36" i="27"/>
  <c r="BZ44" i="27"/>
  <c r="BZ34" i="27"/>
  <c r="BN6" i="24"/>
  <c r="BQ44" i="24"/>
  <c r="BQ34" i="24"/>
  <c r="BP72" i="25"/>
  <c r="BP74" i="25" s="1"/>
  <c r="BP36" i="25"/>
  <c r="AS72" i="26"/>
  <c r="AS74" i="26" s="1"/>
  <c r="AS75" i="26" s="1"/>
  <c r="AS36" i="26"/>
  <c r="AO72" i="23"/>
  <c r="AO74" i="23" s="1"/>
  <c r="AO75" i="23" s="1"/>
  <c r="AO36" i="23"/>
  <c r="AY44" i="25"/>
  <c r="AY34" i="25"/>
  <c r="AL44" i="25"/>
  <c r="AL34" i="25"/>
  <c r="BO72" i="26"/>
  <c r="BO74" i="26" s="1"/>
  <c r="BO36" i="26"/>
  <c r="BK6" i="25"/>
  <c r="BR45" i="24"/>
  <c r="AR72" i="27"/>
  <c r="AR74" i="27" s="1"/>
  <c r="AR75" i="27" s="1"/>
  <c r="AR36" i="27"/>
  <c r="BN6" i="25"/>
  <c r="AW6" i="23"/>
  <c r="AH72" i="26"/>
  <c r="AH74" i="26" s="1"/>
  <c r="AH75" i="26" s="1"/>
  <c r="AH36" i="26"/>
  <c r="Y37" i="26" s="1"/>
  <c r="Z37" i="25"/>
  <c r="AR72" i="25"/>
  <c r="AR74" i="25" s="1"/>
  <c r="AR75" i="25" s="1"/>
  <c r="AR36" i="25"/>
  <c r="AY44" i="24"/>
  <c r="AY34" i="24"/>
  <c r="AS36" i="24"/>
  <c r="AS72" i="24"/>
  <c r="AS74" i="24" s="1"/>
  <c r="AS75" i="24" s="1"/>
  <c r="AT72" i="24"/>
  <c r="AT74" i="24" s="1"/>
  <c r="AT75" i="24" s="1"/>
  <c r="AT36" i="24"/>
  <c r="AW6" i="27"/>
  <c r="BA6" i="23"/>
  <c r="BD45" i="23"/>
  <c r="AK36" i="25"/>
  <c r="AK72" i="25"/>
  <c r="AK74" i="25" s="1"/>
  <c r="AK75" i="25" s="1"/>
  <c r="BB36" i="26"/>
  <c r="AH72" i="24"/>
  <c r="AH74" i="24" s="1"/>
  <c r="AH75" i="24" s="1"/>
  <c r="AH36" i="24"/>
  <c r="Y37" i="24" s="1"/>
  <c r="AA36" i="24"/>
  <c r="AA72" i="24"/>
  <c r="AA74" i="24" s="1"/>
  <c r="AA75" i="24" s="1"/>
  <c r="AU72" i="25"/>
  <c r="AU74" i="25" s="1"/>
  <c r="AU75" i="25" s="1"/>
  <c r="AU36" i="25"/>
  <c r="BQ72" i="27"/>
  <c r="BQ74" i="27" s="1"/>
  <c r="BQ36" i="27"/>
  <c r="BG44" i="25"/>
  <c r="BG34" i="25"/>
  <c r="AL44" i="26"/>
  <c r="AL34" i="26"/>
  <c r="BQ72" i="26"/>
  <c r="BQ74" i="26" s="1"/>
  <c r="BQ36" i="26"/>
  <c r="AL36" i="27"/>
  <c r="AM36" i="23"/>
  <c r="AM72" i="23"/>
  <c r="AM74" i="23" s="1"/>
  <c r="AM75" i="23" s="1"/>
  <c r="AZ44" i="25"/>
  <c r="AZ34" i="25"/>
  <c r="BB44" i="27"/>
  <c r="BB34" i="27"/>
  <c r="AA72" i="23"/>
  <c r="AA74" i="23" s="1"/>
  <c r="AA75" i="23" s="1"/>
  <c r="AA36" i="23"/>
  <c r="BB72" i="25"/>
  <c r="BB74" i="25" s="1"/>
  <c r="BB36" i="25"/>
  <c r="BC72" i="27"/>
  <c r="BC74" i="27" s="1"/>
  <c r="BC36" i="27"/>
  <c r="AR36" i="23"/>
  <c r="AR72" i="23"/>
  <c r="AR74" i="23" s="1"/>
  <c r="AR75" i="23" s="1"/>
  <c r="AY44" i="26"/>
  <c r="AY34" i="26"/>
  <c r="BD45" i="25"/>
  <c r="AM72" i="25"/>
  <c r="AM74" i="25" s="1"/>
  <c r="AM75" i="25" s="1"/>
  <c r="AM36" i="25"/>
  <c r="U72" i="24"/>
  <c r="U74" i="24" s="1"/>
  <c r="U75" i="24" s="1"/>
  <c r="U36" i="24"/>
  <c r="U37" i="24" s="1"/>
  <c r="AA72" i="27"/>
  <c r="AA74" i="27" s="1"/>
  <c r="AA75" i="27" s="1"/>
  <c r="AA36" i="27"/>
  <c r="BM46" i="27"/>
  <c r="BR8" i="27"/>
  <c r="BR46" i="27" s="1"/>
  <c r="BJ36" i="24"/>
  <c r="BJ72" i="24"/>
  <c r="BJ74" i="24" s="1"/>
  <c r="BJ75" i="24" s="1"/>
  <c r="BR45" i="23"/>
  <c r="AL36" i="23"/>
  <c r="AL72" i="23"/>
  <c r="AL74" i="23" s="1"/>
  <c r="AL75" i="23" s="1"/>
  <c r="AS44" i="25"/>
  <c r="AS34" i="25"/>
  <c r="BR45" i="25"/>
  <c r="BK6" i="24"/>
  <c r="AT44" i="25"/>
  <c r="AT34" i="25"/>
  <c r="BJ72" i="26"/>
  <c r="BJ74" i="26" s="1"/>
  <c r="BJ75" i="26" s="1"/>
  <c r="BJ36" i="26"/>
  <c r="AB72" i="26"/>
  <c r="AB74" i="26" s="1"/>
  <c r="AB75" i="26" s="1"/>
  <c r="AB36" i="26"/>
  <c r="BP36" i="24"/>
  <c r="BP72" i="24"/>
  <c r="BP74" i="24" s="1"/>
  <c r="BM46" i="23"/>
  <c r="BR8" i="23"/>
  <c r="BR46" i="23" s="1"/>
  <c r="AT72" i="27"/>
  <c r="AT74" i="27" s="1"/>
  <c r="AT75" i="27" s="1"/>
  <c r="AT36" i="27"/>
  <c r="BG72" i="26"/>
  <c r="BG74" i="26" s="1"/>
  <c r="BG75" i="26" s="1"/>
  <c r="BG36" i="26"/>
  <c r="AO72" i="24"/>
  <c r="AO74" i="24" s="1"/>
  <c r="AO75" i="24" s="1"/>
  <c r="AO36" i="24"/>
  <c r="BF44" i="24"/>
  <c r="BF34" i="24"/>
  <c r="AH72" i="27"/>
  <c r="AH74" i="27" s="1"/>
  <c r="AH75" i="27" s="1"/>
  <c r="AH36" i="27"/>
  <c r="Z37" i="27" s="1"/>
  <c r="BM46" i="25"/>
  <c r="BR8" i="25"/>
  <c r="BR46" i="25" s="1"/>
  <c r="CC44" i="27"/>
  <c r="CC34" i="27"/>
  <c r="CF72" i="27"/>
  <c r="CF74" i="27" s="1"/>
  <c r="CF36" i="27"/>
  <c r="AP6" i="27"/>
  <c r="AM72" i="24"/>
  <c r="AM74" i="24" s="1"/>
  <c r="AM75" i="24" s="1"/>
  <c r="AM36" i="24"/>
  <c r="AR36" i="24"/>
  <c r="AR72" i="24"/>
  <c r="AR74" i="24" s="1"/>
  <c r="AR75" i="24" s="1"/>
  <c r="BM6" i="26"/>
  <c r="BA44" i="24"/>
  <c r="BA34" i="24"/>
  <c r="BD45" i="27"/>
  <c r="AK44" i="23"/>
  <c r="AK34" i="23"/>
  <c r="AU72" i="24"/>
  <c r="AU74" i="24" s="1"/>
  <c r="AU75" i="24" s="1"/>
  <c r="AU36" i="24"/>
  <c r="AT72" i="23"/>
  <c r="AT74" i="23" s="1"/>
  <c r="AT75" i="23" s="1"/>
  <c r="AT36" i="23"/>
  <c r="BD45" i="26"/>
  <c r="BH72" i="27"/>
  <c r="BH74" i="27" s="1"/>
  <c r="BH75" i="27" s="1"/>
  <c r="BH36" i="27"/>
  <c r="BO44" i="27"/>
  <c r="BO34" i="27"/>
  <c r="AZ44" i="27"/>
  <c r="AZ34" i="27"/>
  <c r="AK44" i="24"/>
  <c r="AK34" i="24"/>
  <c r="AP6" i="26"/>
  <c r="AT44" i="26"/>
  <c r="AT34" i="26"/>
  <c r="AN72" i="26"/>
  <c r="AN74" i="26" s="1"/>
  <c r="AN75" i="26" s="1"/>
  <c r="AN36" i="26"/>
  <c r="AH37" i="25"/>
  <c r="X37" i="25"/>
  <c r="AE37" i="25"/>
  <c r="Y37" i="25"/>
  <c r="CH6" i="27"/>
  <c r="AD37" i="25"/>
  <c r="AK72" i="26"/>
  <c r="AK74" i="26" s="1"/>
  <c r="AK75" i="26" s="1"/>
  <c r="AK36" i="26"/>
  <c r="BR45" i="27"/>
  <c r="AZ46" i="25"/>
  <c r="BD8" i="25"/>
  <c r="BD46" i="25" s="1"/>
  <c r="AY44" i="23"/>
  <c r="AY34" i="23"/>
  <c r="AR72" i="26"/>
  <c r="AR74" i="26" s="1"/>
  <c r="AR75" i="26" s="1"/>
  <c r="AR36" i="26"/>
  <c r="BG72" i="24"/>
  <c r="BG74" i="24" s="1"/>
  <c r="BG75" i="24" s="1"/>
  <c r="BG36" i="24"/>
  <c r="AS72" i="27"/>
  <c r="AS74" i="27" s="1"/>
  <c r="AS75" i="27" s="1"/>
  <c r="AS36" i="27"/>
  <c r="AS72" i="23"/>
  <c r="AS74" i="23" s="1"/>
  <c r="AS75" i="23" s="1"/>
  <c r="AS36" i="23"/>
  <c r="BF44" i="26"/>
  <c r="BF34" i="26"/>
  <c r="CB72" i="27"/>
  <c r="CB36" i="27"/>
  <c r="BM46" i="24"/>
  <c r="BR8" i="24"/>
  <c r="BR46" i="24" s="1"/>
  <c r="BQ44" i="25"/>
  <c r="BQ34" i="25"/>
  <c r="BF44" i="25"/>
  <c r="BF34" i="25"/>
  <c r="BC44" i="25"/>
  <c r="BC34" i="25"/>
  <c r="U72" i="27"/>
  <c r="U74" i="27" s="1"/>
  <c r="U75" i="27" s="1"/>
  <c r="U36" i="27"/>
  <c r="U37" i="27" s="1"/>
  <c r="BC44" i="26"/>
  <c r="BC34" i="26"/>
  <c r="AM72" i="26"/>
  <c r="AM74" i="26" s="1"/>
  <c r="AM75" i="26" s="1"/>
  <c r="AM36" i="26"/>
  <c r="BO72" i="25"/>
  <c r="BO74" i="25" s="1"/>
  <c r="BO36" i="25"/>
  <c r="AZ46" i="23"/>
  <c r="BD8" i="23"/>
  <c r="BD46" i="23" s="1"/>
  <c r="BR45" i="26"/>
  <c r="BA44" i="27"/>
  <c r="BA34" i="27"/>
  <c r="BP36" i="27"/>
  <c r="AY44" i="27"/>
  <c r="AY34" i="27"/>
  <c r="AZ46" i="27"/>
  <c r="BD8" i="27"/>
  <c r="BD46" i="27" s="1"/>
  <c r="AO72" i="26"/>
  <c r="AO74" i="26" s="1"/>
  <c r="AO75" i="26" s="1"/>
  <c r="AO36" i="26"/>
  <c r="AZ6" i="24"/>
  <c r="BF44" i="23"/>
  <c r="BF34" i="23"/>
  <c r="T36" i="23"/>
  <c r="T37" i="23" s="1"/>
  <c r="T72" i="23"/>
  <c r="T74" i="23" s="1"/>
  <c r="T75" i="23" s="1"/>
  <c r="BG44" i="27"/>
  <c r="BG34" i="27"/>
  <c r="BM6" i="24"/>
  <c r="AN72" i="25"/>
  <c r="AN74" i="25" s="1"/>
  <c r="AN75" i="25" s="1"/>
  <c r="AN36" i="25"/>
  <c r="BA46" i="26"/>
  <c r="BA6" i="26"/>
  <c r="BM44" i="23"/>
  <c r="BM34" i="23"/>
  <c r="BD45" i="24"/>
  <c r="BK6" i="26"/>
  <c r="BD8" i="26"/>
  <c r="BD46" i="26" s="1"/>
  <c r="AZ46" i="26"/>
  <c r="CB73" i="27"/>
  <c r="CH35" i="27"/>
  <c r="CH73" i="27" s="1"/>
  <c r="BM6" i="27"/>
  <c r="AZ6" i="26"/>
  <c r="BJ36" i="23"/>
  <c r="BJ72" i="23"/>
  <c r="BJ74" i="23" s="1"/>
  <c r="BJ75" i="23" s="1"/>
  <c r="AK72" i="27"/>
  <c r="AK74" i="27" s="1"/>
  <c r="AK75" i="27" s="1"/>
  <c r="AK36" i="27"/>
  <c r="BB44" i="23"/>
  <c r="BB34" i="23"/>
  <c r="AP34" i="24" l="1"/>
  <c r="U36" i="25"/>
  <c r="U37" i="25" s="1"/>
  <c r="BB36" i="24"/>
  <c r="BP72" i="23"/>
  <c r="BP74" i="23" s="1"/>
  <c r="BN34" i="26"/>
  <c r="BN36" i="26" s="1"/>
  <c r="AW44" i="24"/>
  <c r="AP44" i="25"/>
  <c r="BO36" i="23"/>
  <c r="BA34" i="25"/>
  <c r="BA36" i="25" s="1"/>
  <c r="BR6" i="26"/>
  <c r="BR34" i="26" s="1"/>
  <c r="AW34" i="25"/>
  <c r="AW72" i="25" s="1"/>
  <c r="AW74" i="25" s="1"/>
  <c r="AW75" i="25" s="1"/>
  <c r="BN44" i="27"/>
  <c r="BC72" i="23"/>
  <c r="BC74" i="23" s="1"/>
  <c r="BK34" i="23"/>
  <c r="BK72" i="23" s="1"/>
  <c r="BK74" i="23" s="1"/>
  <c r="BK75" i="23" s="1"/>
  <c r="AB37" i="24"/>
  <c r="Y37" i="27"/>
  <c r="AF37" i="26"/>
  <c r="BD6" i="24"/>
  <c r="BD44" i="24" s="1"/>
  <c r="Z37" i="26"/>
  <c r="AP44" i="23"/>
  <c r="BK34" i="27"/>
  <c r="BK36" i="27" s="1"/>
  <c r="Z37" i="24"/>
  <c r="AB37" i="26"/>
  <c r="AA37" i="26"/>
  <c r="AW34" i="26"/>
  <c r="AW36" i="26" s="1"/>
  <c r="BQ72" i="23"/>
  <c r="BQ74" i="23" s="1"/>
  <c r="BQ36" i="23"/>
  <c r="BR6" i="27"/>
  <c r="BR44" i="27" s="1"/>
  <c r="AA37" i="24"/>
  <c r="BN44" i="23"/>
  <c r="BN34" i="23"/>
  <c r="BD6" i="25"/>
  <c r="BD44" i="25" s="1"/>
  <c r="AY72" i="27"/>
  <c r="AY74" i="27" s="1"/>
  <c r="AY36" i="27"/>
  <c r="BQ36" i="25"/>
  <c r="BQ72" i="25"/>
  <c r="BQ74" i="25" s="1"/>
  <c r="AZ44" i="26"/>
  <c r="AZ34" i="26"/>
  <c r="BM44" i="24"/>
  <c r="BM34" i="24"/>
  <c r="BF36" i="23"/>
  <c r="BF72" i="23"/>
  <c r="BF74" i="23" s="1"/>
  <c r="BF75" i="23" s="1"/>
  <c r="BA72" i="27"/>
  <c r="BA74" i="27" s="1"/>
  <c r="BA36" i="27"/>
  <c r="BF72" i="26"/>
  <c r="BF74" i="26" s="1"/>
  <c r="BF75" i="26" s="1"/>
  <c r="BF36" i="26"/>
  <c r="BD6" i="26"/>
  <c r="BM44" i="26"/>
  <c r="BM34" i="26"/>
  <c r="AH37" i="27"/>
  <c r="AF37" i="27"/>
  <c r="X37" i="27"/>
  <c r="AE37" i="27"/>
  <c r="AD37" i="27"/>
  <c r="AC37" i="27"/>
  <c r="AG37" i="27"/>
  <c r="AB37" i="27"/>
  <c r="BF72" i="24"/>
  <c r="BF74" i="24" s="1"/>
  <c r="BF75" i="24" s="1"/>
  <c r="BF36" i="24"/>
  <c r="BR6" i="23"/>
  <c r="AY72" i="24"/>
  <c r="AY74" i="24" s="1"/>
  <c r="AY36" i="24"/>
  <c r="AH37" i="26"/>
  <c r="X37" i="26"/>
  <c r="AD37" i="26"/>
  <c r="AC37" i="26"/>
  <c r="AE37" i="26"/>
  <c r="AG37" i="26"/>
  <c r="BQ72" i="24"/>
  <c r="BQ74" i="24" s="1"/>
  <c r="BQ36" i="24"/>
  <c r="BF72" i="27"/>
  <c r="BF74" i="27" s="1"/>
  <c r="BF75" i="27" s="1"/>
  <c r="BF36" i="27"/>
  <c r="AH72" i="23"/>
  <c r="AH74" i="23" s="1"/>
  <c r="AH75" i="23" s="1"/>
  <c r="AH36" i="23"/>
  <c r="Z37" i="23" s="1"/>
  <c r="BP72" i="26"/>
  <c r="BP74" i="26" s="1"/>
  <c r="BP36" i="26"/>
  <c r="BG72" i="27"/>
  <c r="BG74" i="27" s="1"/>
  <c r="BG75" i="27" s="1"/>
  <c r="BG36" i="27"/>
  <c r="BB72" i="23"/>
  <c r="BB74" i="23" s="1"/>
  <c r="BB36" i="23"/>
  <c r="BM44" i="27"/>
  <c r="BM34" i="27"/>
  <c r="BM72" i="23"/>
  <c r="BM74" i="23" s="1"/>
  <c r="BM36" i="23"/>
  <c r="BC72" i="26"/>
  <c r="BC74" i="26" s="1"/>
  <c r="BC36" i="26"/>
  <c r="BC36" i="25"/>
  <c r="BC72" i="25"/>
  <c r="BC74" i="25" s="1"/>
  <c r="AY72" i="23"/>
  <c r="AY74" i="23" s="1"/>
  <c r="AY36" i="23"/>
  <c r="AP44" i="26"/>
  <c r="AP34" i="26"/>
  <c r="AK72" i="24"/>
  <c r="AK74" i="24" s="1"/>
  <c r="AK75" i="24" s="1"/>
  <c r="AK36" i="24"/>
  <c r="BD6" i="27"/>
  <c r="AS72" i="25"/>
  <c r="AS74" i="25" s="1"/>
  <c r="AS75" i="25" s="1"/>
  <c r="AS36" i="25"/>
  <c r="BB72" i="27"/>
  <c r="BB74" i="27" s="1"/>
  <c r="BB36" i="27"/>
  <c r="AZ72" i="25"/>
  <c r="AZ74" i="25" s="1"/>
  <c r="AZ36" i="25"/>
  <c r="BG72" i="25"/>
  <c r="BG74" i="25" s="1"/>
  <c r="BG75" i="25" s="1"/>
  <c r="BG36" i="25"/>
  <c r="AH37" i="24"/>
  <c r="X37" i="24"/>
  <c r="AG37" i="24"/>
  <c r="AC37" i="24"/>
  <c r="AE37" i="24"/>
  <c r="AF37" i="24"/>
  <c r="AD37" i="24"/>
  <c r="BA44" i="23"/>
  <c r="BA34" i="23"/>
  <c r="AW44" i="27"/>
  <c r="AW34" i="27"/>
  <c r="BR6" i="24"/>
  <c r="AY36" i="25"/>
  <c r="AY72" i="25"/>
  <c r="AY74" i="25" s="1"/>
  <c r="BK44" i="26"/>
  <c r="BK34" i="26"/>
  <c r="AZ44" i="24"/>
  <c r="AZ34" i="24"/>
  <c r="AP36" i="23"/>
  <c r="AO37" i="23" s="1"/>
  <c r="AP72" i="23"/>
  <c r="AP74" i="23" s="1"/>
  <c r="AP75" i="23" s="1"/>
  <c r="BO72" i="27"/>
  <c r="BO74" i="27" s="1"/>
  <c r="BO36" i="27"/>
  <c r="CC72" i="27"/>
  <c r="CC74" i="27" s="1"/>
  <c r="CC36" i="27"/>
  <c r="AW36" i="24"/>
  <c r="AW72" i="24"/>
  <c r="AW74" i="24" s="1"/>
  <c r="AW75" i="24" s="1"/>
  <c r="BK44" i="24"/>
  <c r="BK34" i="24"/>
  <c r="AW44" i="23"/>
  <c r="AW34" i="23"/>
  <c r="AL72" i="25"/>
  <c r="AL74" i="25" s="1"/>
  <c r="AL75" i="25" s="1"/>
  <c r="AL36" i="25"/>
  <c r="BN44" i="24"/>
  <c r="BN34" i="24"/>
  <c r="U72" i="26"/>
  <c r="U74" i="26" s="1"/>
  <c r="U75" i="26" s="1"/>
  <c r="U36" i="26"/>
  <c r="U37" i="26" s="1"/>
  <c r="AZ72" i="23"/>
  <c r="AZ74" i="23" s="1"/>
  <c r="AZ36" i="23"/>
  <c r="BM72" i="25"/>
  <c r="BM74" i="25" s="1"/>
  <c r="BM36" i="25"/>
  <c r="BN72" i="27"/>
  <c r="BN74" i="27" s="1"/>
  <c r="BN36" i="27"/>
  <c r="AP72" i="24"/>
  <c r="AP74" i="24" s="1"/>
  <c r="AP75" i="24" s="1"/>
  <c r="AP36" i="24"/>
  <c r="AT37" i="24" s="1"/>
  <c r="BA44" i="26"/>
  <c r="BA34" i="26"/>
  <c r="BF72" i="25"/>
  <c r="BF74" i="25" s="1"/>
  <c r="BF75" i="25" s="1"/>
  <c r="BF36" i="25"/>
  <c r="CB74" i="27"/>
  <c r="CH44" i="27"/>
  <c r="CH34" i="27"/>
  <c r="AT72" i="26"/>
  <c r="AT74" i="26" s="1"/>
  <c r="AT75" i="26" s="1"/>
  <c r="AT36" i="26"/>
  <c r="AZ72" i="27"/>
  <c r="AZ74" i="27" s="1"/>
  <c r="AZ36" i="27"/>
  <c r="AK72" i="23"/>
  <c r="AK74" i="23" s="1"/>
  <c r="AK75" i="23" s="1"/>
  <c r="AK36" i="23"/>
  <c r="BA72" i="24"/>
  <c r="BA74" i="24" s="1"/>
  <c r="BA36" i="24"/>
  <c r="AP44" i="27"/>
  <c r="AP34" i="27"/>
  <c r="AT72" i="25"/>
  <c r="AT74" i="25" s="1"/>
  <c r="AT75" i="25" s="1"/>
  <c r="AT36" i="25"/>
  <c r="BR6" i="25"/>
  <c r="AA37" i="27"/>
  <c r="AY72" i="26"/>
  <c r="AY74" i="26" s="1"/>
  <c r="AY36" i="26"/>
  <c r="AL72" i="26"/>
  <c r="AL74" i="26" s="1"/>
  <c r="AL75" i="26" s="1"/>
  <c r="AL36" i="26"/>
  <c r="AP72" i="25"/>
  <c r="AP74" i="25" s="1"/>
  <c r="AP75" i="25" s="1"/>
  <c r="AP36" i="25"/>
  <c r="AR37" i="25" s="1"/>
  <c r="BD6" i="23"/>
  <c r="BN44" i="25"/>
  <c r="BN34" i="25"/>
  <c r="BK44" i="25"/>
  <c r="BK34" i="25"/>
  <c r="BZ72" i="27"/>
  <c r="BZ74" i="27" s="1"/>
  <c r="BZ75" i="27" s="1"/>
  <c r="BZ36" i="27"/>
  <c r="BC72" i="24"/>
  <c r="BC74" i="24" s="1"/>
  <c r="BC36" i="24"/>
  <c r="BN72" i="26" l="1"/>
  <c r="BN74" i="26" s="1"/>
  <c r="AW36" i="25"/>
  <c r="AW37" i="25" s="1"/>
  <c r="BA72" i="25"/>
  <c r="BA74" i="25" s="1"/>
  <c r="BR44" i="26"/>
  <c r="BD34" i="24"/>
  <c r="BD72" i="24" s="1"/>
  <c r="BD74" i="24" s="1"/>
  <c r="AY75" i="24" s="1"/>
  <c r="AW72" i="26"/>
  <c r="AW74" i="26" s="1"/>
  <c r="AW75" i="26" s="1"/>
  <c r="BD34" i="25"/>
  <c r="BD36" i="25" s="1"/>
  <c r="BA37" i="25" s="1"/>
  <c r="BR34" i="27"/>
  <c r="BR36" i="27" s="1"/>
  <c r="BR37" i="27" s="1"/>
  <c r="BK36" i="23"/>
  <c r="BO37" i="23" s="1"/>
  <c r="BK72" i="27"/>
  <c r="BK74" i="27" s="1"/>
  <c r="BK75" i="27" s="1"/>
  <c r="AA37" i="23"/>
  <c r="BC37" i="23"/>
  <c r="BC37" i="24"/>
  <c r="BN37" i="27"/>
  <c r="AM37" i="25"/>
  <c r="AT37" i="25"/>
  <c r="AK37" i="23"/>
  <c r="BA37" i="24"/>
  <c r="AW37" i="24"/>
  <c r="AR37" i="24"/>
  <c r="AM37" i="24"/>
  <c r="BJ37" i="23"/>
  <c r="AO37" i="24"/>
  <c r="BO37" i="27"/>
  <c r="AL37" i="24"/>
  <c r="BN36" i="23"/>
  <c r="BN72" i="23"/>
  <c r="BN74" i="23" s="1"/>
  <c r="BJ37" i="24"/>
  <c r="BB37" i="24"/>
  <c r="AP37" i="25"/>
  <c r="BJ37" i="25"/>
  <c r="AJ37" i="25"/>
  <c r="AV37" i="25"/>
  <c r="AO37" i="25"/>
  <c r="BI37" i="25"/>
  <c r="BH37" i="25"/>
  <c r="BR44" i="25"/>
  <c r="BR34" i="25"/>
  <c r="AP72" i="27"/>
  <c r="AP74" i="27" s="1"/>
  <c r="AP75" i="27" s="1"/>
  <c r="AP36" i="27"/>
  <c r="BK37" i="27" s="1"/>
  <c r="AN37" i="25"/>
  <c r="AZ37" i="23"/>
  <c r="AW72" i="23"/>
  <c r="AW74" i="23" s="1"/>
  <c r="AW75" i="23" s="1"/>
  <c r="AW36" i="23"/>
  <c r="AW37" i="23" s="1"/>
  <c r="AZ72" i="24"/>
  <c r="AZ74" i="24" s="1"/>
  <c r="AZ36" i="24"/>
  <c r="AZ37" i="24" s="1"/>
  <c r="BI37" i="24"/>
  <c r="BR44" i="24"/>
  <c r="BR34" i="24"/>
  <c r="AW72" i="27"/>
  <c r="AW74" i="27" s="1"/>
  <c r="AW75" i="27" s="1"/>
  <c r="AW36" i="27"/>
  <c r="BQ37" i="27"/>
  <c r="AU37" i="24"/>
  <c r="AS37" i="24"/>
  <c r="BF37" i="24"/>
  <c r="BF37" i="23"/>
  <c r="BA72" i="26"/>
  <c r="BA74" i="26" s="1"/>
  <c r="BA36" i="26"/>
  <c r="BN72" i="24"/>
  <c r="BN74" i="24" s="1"/>
  <c r="BN36" i="24"/>
  <c r="AL37" i="25"/>
  <c r="AP37" i="23"/>
  <c r="AJ37" i="23"/>
  <c r="AU37" i="23"/>
  <c r="AN37" i="23"/>
  <c r="AV37" i="23"/>
  <c r="BI37" i="23"/>
  <c r="BG37" i="23"/>
  <c r="BH37" i="23"/>
  <c r="BG37" i="25"/>
  <c r="AS37" i="25"/>
  <c r="AT37" i="23"/>
  <c r="AP72" i="26"/>
  <c r="AP74" i="26" s="1"/>
  <c r="AP75" i="26" s="1"/>
  <c r="AP36" i="26"/>
  <c r="BC37" i="26" s="1"/>
  <c r="AY37" i="23"/>
  <c r="BM72" i="27"/>
  <c r="BM74" i="27" s="1"/>
  <c r="BM36" i="27"/>
  <c r="BM37" i="27" s="1"/>
  <c r="AM37" i="23"/>
  <c r="BD44" i="26"/>
  <c r="BD34" i="26"/>
  <c r="BM72" i="24"/>
  <c r="BM74" i="24" s="1"/>
  <c r="BM36" i="24"/>
  <c r="AZ72" i="26"/>
  <c r="AZ74" i="26" s="1"/>
  <c r="AZ36" i="26"/>
  <c r="AY37" i="24"/>
  <c r="AU37" i="25"/>
  <c r="BM72" i="26"/>
  <c r="BM74" i="26" s="1"/>
  <c r="BM36" i="26"/>
  <c r="BR72" i="26"/>
  <c r="BR74" i="26" s="1"/>
  <c r="BN75" i="26" s="1"/>
  <c r="BR36" i="26"/>
  <c r="BN37" i="26" s="1"/>
  <c r="BP37" i="27"/>
  <c r="BN72" i="25"/>
  <c r="BN74" i="25" s="1"/>
  <c r="BN36" i="25"/>
  <c r="BK72" i="25"/>
  <c r="BK74" i="25" s="1"/>
  <c r="BK75" i="25" s="1"/>
  <c r="BK36" i="25"/>
  <c r="BK72" i="26"/>
  <c r="BK74" i="26" s="1"/>
  <c r="BK75" i="26" s="1"/>
  <c r="BK36" i="26"/>
  <c r="BA72" i="23"/>
  <c r="BA74" i="23" s="1"/>
  <c r="BA36" i="23"/>
  <c r="BA37" i="23" s="1"/>
  <c r="BD44" i="23"/>
  <c r="BD34" i="23"/>
  <c r="AL37" i="23"/>
  <c r="CH72" i="27"/>
  <c r="CH74" i="27" s="1"/>
  <c r="CB75" i="27" s="1"/>
  <c r="CH36" i="27"/>
  <c r="CC37" i="27" s="1"/>
  <c r="BF37" i="25"/>
  <c r="AP37" i="24"/>
  <c r="AJ37" i="24"/>
  <c r="BH37" i="24"/>
  <c r="AV37" i="24"/>
  <c r="AN37" i="24"/>
  <c r="BG37" i="24"/>
  <c r="AK37" i="25"/>
  <c r="AR37" i="23"/>
  <c r="BK36" i="24"/>
  <c r="BK72" i="24"/>
  <c r="BK74" i="24" s="1"/>
  <c r="BK75" i="24" s="1"/>
  <c r="BD44" i="27"/>
  <c r="BD34" i="27"/>
  <c r="AK37" i="24"/>
  <c r="BB37" i="23"/>
  <c r="AH37" i="23"/>
  <c r="X37" i="23"/>
  <c r="AE37" i="23"/>
  <c r="AC37" i="23"/>
  <c r="AG37" i="23"/>
  <c r="Y37" i="23"/>
  <c r="AB37" i="23"/>
  <c r="AD37" i="23"/>
  <c r="AF37" i="23"/>
  <c r="BR44" i="23"/>
  <c r="BR34" i="23"/>
  <c r="AS37" i="23"/>
  <c r="BN37" i="23" l="1"/>
  <c r="BD36" i="24"/>
  <c r="BD37" i="24" s="1"/>
  <c r="BD72" i="25"/>
  <c r="BD74" i="25" s="1"/>
  <c r="AZ75" i="25" s="1"/>
  <c r="BK37" i="23"/>
  <c r="BR72" i="27"/>
  <c r="BR74" i="27" s="1"/>
  <c r="BN75" i="27" s="1"/>
  <c r="BM37" i="23"/>
  <c r="BQ37" i="23"/>
  <c r="BP37" i="23"/>
  <c r="BN37" i="25"/>
  <c r="BZ37" i="27"/>
  <c r="BF37" i="27"/>
  <c r="AW37" i="27"/>
  <c r="BG37" i="27"/>
  <c r="BC37" i="25"/>
  <c r="BF37" i="26"/>
  <c r="AY37" i="26"/>
  <c r="AY37" i="25"/>
  <c r="AZ37" i="25"/>
  <c r="BA37" i="26"/>
  <c r="AT37" i="26"/>
  <c r="AW37" i="26"/>
  <c r="BK37" i="26"/>
  <c r="BM75" i="26"/>
  <c r="AZ37" i="26"/>
  <c r="BD36" i="23"/>
  <c r="BD37" i="23" s="1"/>
  <c r="BD72" i="23"/>
  <c r="BD74" i="23" s="1"/>
  <c r="BA75" i="23" s="1"/>
  <c r="BD72" i="27"/>
  <c r="BD74" i="27" s="1"/>
  <c r="BD36" i="27"/>
  <c r="BK37" i="24"/>
  <c r="BO37" i="24"/>
  <c r="BP37" i="24"/>
  <c r="CH75" i="27"/>
  <c r="CE75" i="27"/>
  <c r="CG75" i="27"/>
  <c r="CF75" i="27"/>
  <c r="CD75" i="27"/>
  <c r="BK37" i="25"/>
  <c r="BP37" i="25"/>
  <c r="BO37" i="25"/>
  <c r="BM37" i="26"/>
  <c r="BP75" i="27"/>
  <c r="CC75" i="27"/>
  <c r="BR72" i="25"/>
  <c r="BR74" i="25" s="1"/>
  <c r="BN75" i="25" s="1"/>
  <c r="BR36" i="25"/>
  <c r="BR37" i="25" s="1"/>
  <c r="BR37" i="26"/>
  <c r="BO37" i="26"/>
  <c r="BQ37" i="26"/>
  <c r="BM37" i="24"/>
  <c r="BD75" i="24"/>
  <c r="BB75" i="24"/>
  <c r="BP37" i="26"/>
  <c r="AP37" i="26"/>
  <c r="AJ37" i="26"/>
  <c r="BH37" i="26"/>
  <c r="BI37" i="26"/>
  <c r="AV37" i="26"/>
  <c r="AN37" i="26"/>
  <c r="AM37" i="26"/>
  <c r="AO37" i="26"/>
  <c r="AU37" i="26"/>
  <c r="BG37" i="26"/>
  <c r="AS37" i="26"/>
  <c r="AR37" i="26"/>
  <c r="AK37" i="26"/>
  <c r="BJ37" i="26"/>
  <c r="BB37" i="26"/>
  <c r="BM37" i="25"/>
  <c r="BR72" i="24"/>
  <c r="BR74" i="24" s="1"/>
  <c r="BN75" i="24" s="1"/>
  <c r="BR36" i="24"/>
  <c r="BR37" i="24" s="1"/>
  <c r="AZ75" i="24"/>
  <c r="BD37" i="25"/>
  <c r="BB37" i="25"/>
  <c r="AP37" i="27"/>
  <c r="BV37" i="27"/>
  <c r="AO37" i="27"/>
  <c r="AJ37" i="27"/>
  <c r="BY37" i="27"/>
  <c r="BW37" i="27"/>
  <c r="BX37" i="27"/>
  <c r="AM37" i="27"/>
  <c r="BI37" i="27"/>
  <c r="BU37" i="27"/>
  <c r="BT37" i="27"/>
  <c r="AU37" i="27"/>
  <c r="BJ37" i="27"/>
  <c r="AV37" i="27"/>
  <c r="AN37" i="27"/>
  <c r="AS37" i="27"/>
  <c r="BH37" i="27"/>
  <c r="AL37" i="27"/>
  <c r="AT37" i="27"/>
  <c r="AR37" i="27"/>
  <c r="AK37" i="27"/>
  <c r="AL37" i="26"/>
  <c r="BR72" i="23"/>
  <c r="BR74" i="23" s="1"/>
  <c r="BR36" i="23"/>
  <c r="BR37" i="23" s="1"/>
  <c r="CH37" i="27"/>
  <c r="CE37" i="27"/>
  <c r="CG37" i="27"/>
  <c r="CF37" i="27"/>
  <c r="CD37" i="27"/>
  <c r="CB37" i="27"/>
  <c r="BR75" i="26"/>
  <c r="BQ75" i="26"/>
  <c r="BO75" i="26"/>
  <c r="BP75" i="26"/>
  <c r="BQ37" i="25"/>
  <c r="BM75" i="24"/>
  <c r="BD72" i="26"/>
  <c r="BD74" i="26" s="1"/>
  <c r="AZ75" i="26" s="1"/>
  <c r="BD36" i="26"/>
  <c r="BD37" i="26" s="1"/>
  <c r="BN37" i="24"/>
  <c r="BA75" i="24"/>
  <c r="BQ37" i="24"/>
  <c r="BC75" i="24"/>
  <c r="BM75" i="27" l="1"/>
  <c r="BB75" i="25"/>
  <c r="BD75" i="25"/>
  <c r="BC75" i="25"/>
  <c r="AY75" i="25"/>
  <c r="BA75" i="25"/>
  <c r="BQ75" i="27"/>
  <c r="BO75" i="27"/>
  <c r="BR75" i="27"/>
  <c r="BR75" i="25"/>
  <c r="BO75" i="25"/>
  <c r="BP75" i="25"/>
  <c r="BQ75" i="25"/>
  <c r="BM75" i="25"/>
  <c r="BD75" i="23"/>
  <c r="BC75" i="23"/>
  <c r="BB75" i="23"/>
  <c r="AZ75" i="23"/>
  <c r="AY75" i="23"/>
  <c r="BR75" i="24"/>
  <c r="BP75" i="24"/>
  <c r="BO75" i="24"/>
  <c r="BQ75" i="24"/>
  <c r="BR75" i="23"/>
  <c r="BP75" i="23"/>
  <c r="BQ75" i="23"/>
  <c r="BO75" i="23"/>
  <c r="BN75" i="23"/>
  <c r="BM75" i="23"/>
  <c r="BA75" i="26"/>
  <c r="BD37" i="27"/>
  <c r="BC37" i="27"/>
  <c r="BA37" i="27"/>
  <c r="AZ37" i="27"/>
  <c r="BB37" i="27"/>
  <c r="AY37" i="27"/>
  <c r="BD75" i="26"/>
  <c r="BB75" i="26"/>
  <c r="AY75" i="26"/>
  <c r="BC75" i="26"/>
  <c r="BD75" i="27"/>
  <c r="BC75" i="27"/>
  <c r="BB75" i="27"/>
  <c r="AY75" i="27"/>
  <c r="BA75" i="27"/>
  <c r="AZ75" i="27"/>
</calcChain>
</file>

<file path=xl/comments1.xml><?xml version="1.0" encoding="utf-8"?>
<comments xmlns="http://schemas.openxmlformats.org/spreadsheetml/2006/main">
  <authors>
    <author>Francisco Bedoya</author>
  </authors>
  <commentList>
    <comment ref="B27" authorId="0">
      <text>
        <r>
          <rPr>
            <b/>
            <sz val="8"/>
            <color indexed="81"/>
            <rFont val="Tahoma"/>
            <family val="2"/>
          </rPr>
          <t>Francisco Bedoya:</t>
        </r>
        <r>
          <rPr>
            <sz val="8"/>
            <color indexed="81"/>
            <rFont val="Tahoma"/>
            <family val="2"/>
          </rPr>
          <t xml:space="preserve">
Corresponde a  Obras de infraestructura   en  los  GAD  - AGUA POTABLE  -  para el PEP y POA</t>
        </r>
      </text>
    </comment>
    <comment ref="B28" authorId="0">
      <text>
        <r>
          <rPr>
            <b/>
            <sz val="8"/>
            <color indexed="81"/>
            <rFont val="Tahoma"/>
            <family val="2"/>
          </rPr>
          <t>Francisco Bedoya:</t>
        </r>
        <r>
          <rPr>
            <sz val="8"/>
            <color indexed="81"/>
            <rFont val="Tahoma"/>
            <family val="2"/>
          </rPr>
          <t xml:space="preserve">
Corresponde a  Obras de infraestructura   en  los  GAD  - INTEGRALES (AGUA Y SANEAMIENTO)  -  para el PEP y POA.
Para el BdE el término mejoradas debería sustituirse por integrales</t>
        </r>
      </text>
    </comment>
    <comment ref="B29" authorId="0">
      <text>
        <r>
          <rPr>
            <b/>
            <sz val="8"/>
            <color indexed="81"/>
            <rFont val="Tahoma"/>
            <family val="2"/>
          </rPr>
          <t>Francisco Bedoya:</t>
        </r>
        <r>
          <rPr>
            <sz val="8"/>
            <color indexed="81"/>
            <rFont val="Tahoma"/>
            <family val="2"/>
          </rPr>
          <t xml:space="preserve">
Corresponde a  Obras de infraestructura   en  los  GAD  - SANEAMIENTO  -  para el PEP y POA</t>
        </r>
      </text>
    </comment>
    <comment ref="B30" authorId="0">
      <text>
        <r>
          <rPr>
            <b/>
            <sz val="8"/>
            <color indexed="81"/>
            <rFont val="Tahoma"/>
            <family val="2"/>
          </rPr>
          <t>Francisco Bedoya:</t>
        </r>
        <r>
          <rPr>
            <sz val="8"/>
            <color indexed="81"/>
            <rFont val="Tahoma"/>
            <family val="2"/>
          </rPr>
          <t xml:space="preserve">
Corresponde a  Obras de infraestructura   en  los  GAD  - Residuos Sólidos  -  para el PEP y POA</t>
        </r>
      </text>
    </comment>
  </commentList>
</comments>
</file>

<file path=xl/sharedStrings.xml><?xml version="1.0" encoding="utf-8"?>
<sst xmlns="http://schemas.openxmlformats.org/spreadsheetml/2006/main" count="957" uniqueCount="163">
  <si>
    <t>Component 4</t>
  </si>
  <si>
    <t>Works Supervision/Mentoring</t>
  </si>
  <si>
    <t>Project Administration</t>
  </si>
  <si>
    <t>Contingencies</t>
  </si>
  <si>
    <t>Component 1</t>
  </si>
  <si>
    <t>Component 2</t>
  </si>
  <si>
    <t>TOTAL</t>
  </si>
  <si>
    <t>Total</t>
  </si>
  <si>
    <t>Project Objective</t>
  </si>
  <si>
    <t>Indicator</t>
  </si>
  <si>
    <t>Unit of Measure</t>
  </si>
  <si>
    <t>Baseline</t>
  </si>
  <si>
    <t>Baseline Year</t>
  </si>
  <si>
    <t>Year 1</t>
  </si>
  <si>
    <t>Year 2</t>
  </si>
  <si>
    <t>Year 3</t>
  </si>
  <si>
    <t>Year 4</t>
  </si>
  <si>
    <t>Year 5</t>
  </si>
  <si>
    <t>End of Project</t>
  </si>
  <si>
    <t>Outcomes</t>
  </si>
  <si>
    <t>Outputs</t>
  </si>
  <si>
    <t>Cost</t>
  </si>
  <si>
    <t>Audit, Monitoring and Evaluation (Evaluation, 60,000; Audits 75,000; Monitoring, 20,000)</t>
  </si>
  <si>
    <t>Project Management</t>
  </si>
  <si>
    <t>Q1
2015</t>
  </si>
  <si>
    <t>Q2
2015</t>
  </si>
  <si>
    <t>Q1
2016</t>
  </si>
  <si>
    <t>Q2
2016</t>
  </si>
  <si>
    <t>Q3
2015</t>
  </si>
  <si>
    <t>Q4
2015</t>
  </si>
  <si>
    <t>Q4
2014</t>
  </si>
  <si>
    <t>Categories</t>
  </si>
  <si>
    <t>Q3
2016</t>
  </si>
  <si>
    <t>Activities</t>
  </si>
  <si>
    <t>Construction, rehabilitation and expansion of water treatment plants.</t>
  </si>
  <si>
    <t>Sub-total</t>
  </si>
  <si>
    <t>Remaining</t>
  </si>
  <si>
    <t>Component</t>
  </si>
  <si>
    <t>Non-Revenue Water (NRW) Program</t>
  </si>
  <si>
    <t>Institutuional Strenghtening</t>
  </si>
  <si>
    <t>Improved access to sanitation</t>
  </si>
  <si>
    <t>Results Framework</t>
  </si>
  <si>
    <t>Matrix of Indicators</t>
  </si>
  <si>
    <t>Outcome Indicators</t>
  </si>
  <si>
    <t>Base Level</t>
  </si>
  <si>
    <t>Target Level</t>
  </si>
  <si>
    <t>Comments</t>
  </si>
  <si>
    <t>Base</t>
  </si>
  <si>
    <t>Target</t>
  </si>
  <si>
    <t>Intermediate Outcomes</t>
  </si>
  <si>
    <t>Notes:</t>
  </si>
  <si>
    <t xml:space="preserve">1. The Matrix of Indicators will show the base level values, expected year values, and target values of each indicator; </t>
  </si>
  <si>
    <t>2. Outputs and outcomes are grouped together to facilitate monitoring of component performance</t>
  </si>
  <si>
    <t>3. The right hand column can be used for description of output / outcomes and choice of indicator and other explanatory notes</t>
  </si>
  <si>
    <t>4. In the Results annex/section, this Matrix will be complemented by a detailed account of the arrangements (including institutional responsibilities, operating regulations, terms of reference, hiring of consultants, budgeting) showing how the data will be collected, verified, analyzed and reported to the Bank. The data sources and rationale behind the base line and target values will also be described.</t>
  </si>
  <si>
    <t>Component 3</t>
  </si>
  <si>
    <t>Euro</t>
  </si>
  <si>
    <t>Indirect costs (2% PSG Administrative fee)</t>
  </si>
  <si>
    <t>Projected Expenditure per year</t>
  </si>
  <si>
    <t>POA 18 months</t>
  </si>
  <si>
    <t>2014
Oct 14 - Mar 15</t>
  </si>
  <si>
    <t>2016
Apr 16 - Mar -17</t>
  </si>
  <si>
    <t>2015
Apr 15 - Mar 16</t>
  </si>
  <si>
    <t>2017
Apr 17 - Mar 18</t>
  </si>
  <si>
    <t>2018
Apr 18 - Mar 19</t>
  </si>
  <si>
    <t>2019
Apr 19 - Oct 19</t>
  </si>
  <si>
    <t>2014
Oct 14 - Mar 16</t>
  </si>
  <si>
    <t>2017
Apr 16 - Mar -17</t>
  </si>
  <si>
    <t>2018
Apr 17 - Mar 18</t>
  </si>
  <si>
    <t>2019
Apr 18 - Mar 19</t>
  </si>
  <si>
    <t>2014
Oct 14 - Oct 15</t>
  </si>
  <si>
    <t>2015
Oct 15 - Oct 16</t>
  </si>
  <si>
    <t>2016
Oct 16 - Oct 17</t>
  </si>
  <si>
    <t>2017
Oct 17 - Oct 18</t>
  </si>
  <si>
    <t>2018
Oct 18 - Oct 19</t>
  </si>
  <si>
    <t>Disbursements Scenario 2 - 1st disbursement (covering 18 months)</t>
  </si>
  <si>
    <t>Estimated Yearly Installements - Scenario 2</t>
  </si>
  <si>
    <t>2014
(Oct -Mar)</t>
  </si>
  <si>
    <t>2015
(Apr-Sep)</t>
  </si>
  <si>
    <t>2015 
(Oct-Mar)</t>
  </si>
  <si>
    <t>2016
(Apr-Sep)</t>
  </si>
  <si>
    <t>2016
(Oct-Marl)</t>
  </si>
  <si>
    <t>Projected Expenditure (6 month period)</t>
  </si>
  <si>
    <t>2017
(Apr-Sep)</t>
  </si>
  <si>
    <t>2017
(Oct-Mar)</t>
  </si>
  <si>
    <t>2018
(Apr-Sep)</t>
  </si>
  <si>
    <t>2018
(Oct-Mar)</t>
  </si>
  <si>
    <t>2019
(Apr-Oct)</t>
  </si>
  <si>
    <t>Total direct eligible cost for the action</t>
  </si>
  <si>
    <t>Total eligible cost</t>
  </si>
  <si>
    <t>USD</t>
  </si>
  <si>
    <t>Water Supply and Sanitation Infrastructure Rehabilitation Program
GY-L1040</t>
  </si>
  <si>
    <t>Yearly IDB Disbursements
(Year/period covered)</t>
  </si>
  <si>
    <t>Scenario 1 - IDB disbursements OCT - OCT
(Year/period covered)</t>
  </si>
  <si>
    <t>EU Yearly Installments - Scenario 1 
(Year/period covered)</t>
  </si>
  <si>
    <t>Total Cost (USD)</t>
  </si>
  <si>
    <t>Total Cost (Euro)</t>
  </si>
  <si>
    <t>2014
Oct 14 - Sep 15</t>
  </si>
  <si>
    <t>2015
Oct 15 - Sep 16</t>
  </si>
  <si>
    <t>2016
Oct 16 - Sep 17</t>
  </si>
  <si>
    <t>2017
Oct 17 - Sep 18</t>
  </si>
  <si>
    <t>2018
Oct 18 - Sep 19</t>
  </si>
  <si>
    <t>Disbursements Scenario 3 - 1st disbursement (covering 12 months - Starting July)</t>
  </si>
  <si>
    <t>Estimated Yearly Installements - Scenario 3</t>
  </si>
  <si>
    <t>2014
Jul 14 - Jun 15</t>
  </si>
  <si>
    <t>2015
Jul 15- Jun -16</t>
  </si>
  <si>
    <t>2016
Jul 16 - Jun 17</t>
  </si>
  <si>
    <t>2017
Jul 17- Jun 18</t>
  </si>
  <si>
    <t>2018
Jul 18- Jun 19</t>
  </si>
  <si>
    <t>2019
Jul 19- Jun 20</t>
  </si>
  <si>
    <t>Resultados</t>
  </si>
  <si>
    <t>PROGRAMA NACIONAL DE INVERSIONES EN AGUA, SANEAMIENTO Y RESIDUOS SÓLIDOS (PROSANEAMIENTO)
(EC-L1122)
Informe del Seguimiento de Progreso (PMR)</t>
  </si>
  <si>
    <t>Resultado Esperado 1: Incremento en el acceso a servicios de agua, saneamiento y residuos solidos</t>
  </si>
  <si>
    <t>Hogar</t>
  </si>
  <si>
    <t>Toneladas de residuos sólidos dispuestas</t>
  </si>
  <si>
    <t>Ton./ dia</t>
  </si>
  <si>
    <t>Resultado Esperado 2: Mejora en el acceso a servicios de agua</t>
  </si>
  <si>
    <t>%</t>
  </si>
  <si>
    <t>*</t>
  </si>
  <si>
    <t>Resultado Esperado 3: Fortalecimiento Institucional</t>
  </si>
  <si>
    <t>Sistemas financieramente sostenibles (ingresos&gt;costos, operación y mantenimiento)</t>
  </si>
  <si>
    <t>Productos</t>
  </si>
  <si>
    <t xml:space="preserve">Componente 1: Preparación de Estudios para Proyectos de Infraestructura en los GAD </t>
  </si>
  <si>
    <t>Estudio</t>
  </si>
  <si>
    <t>Informe</t>
  </si>
  <si>
    <t>Hitos</t>
  </si>
  <si>
    <t xml:space="preserve">Componente 2: Ejecución de Obras de Infraestructura en los GAD </t>
  </si>
  <si>
    <t>Componente 3: Fortalecimiento Institucional</t>
  </si>
  <si>
    <t>Proyecto</t>
  </si>
  <si>
    <t>Talleres / Actividades de capacitación en los temas administrativos, financieros, comerciales y operativos de la gestión de servicios de Agua Potable y Saneamiento para el BEDE</t>
  </si>
  <si>
    <t>Plan de Fortalecimiento Institucional de Senagua, implementado</t>
  </si>
  <si>
    <t>Plan</t>
  </si>
  <si>
    <t>Taller</t>
  </si>
  <si>
    <t>* La Linea Base sera determinada para cada proyecto</t>
  </si>
  <si>
    <t>Hogares con acceso domiciliar a agua potable a través de nuevos sistemas o sistemas ampliados en los 100 GAD</t>
  </si>
  <si>
    <t>Hogares con nueva conexión a sistema de saneamiento por redes o soluciones individuales  en los 100 GAD</t>
  </si>
  <si>
    <t>Hogares con acceso a sistema de saneamiento por redes o soluciones individuales  en los 100 GAD</t>
  </si>
  <si>
    <t># GAD</t>
  </si>
  <si>
    <t>Conexiones nuevas de agua potable, construidas</t>
  </si>
  <si>
    <t>Conexiones mejoradas de agua y alcantarillado, construidas</t>
  </si>
  <si>
    <t>Conexiones nuevas de alcantarillado, construidas</t>
  </si>
  <si>
    <t>Nuevas celdas emergentes en funcionamiento, realizadas</t>
  </si>
  <si>
    <t>Programas de Fortalecimiento institucional en GAD y empresas desarrollados e implementados</t>
  </si>
  <si>
    <t>Costos</t>
  </si>
  <si>
    <t>Planes Maestros y/o Estudios de preinversión para Sistemas de Agua, Saneamiento y Residuos Solidos en los 100 GAD, realizados</t>
  </si>
  <si>
    <t>Auditorías externas del proyecto, realizados</t>
  </si>
  <si>
    <t>Seguimiento y Monitoreo del Programa, realizados</t>
  </si>
  <si>
    <t>Fiscalización de Planes Maestros y/o Estudios de Preinversión para Sistemas de Agua, Saneamiento y Residuos Solidos en los 100 GAD, realizada</t>
  </si>
  <si>
    <t>Fiscalizacion de Obras de Infraestructura para Sistemas de Agua, Saneamiento y Residuos Solidos en los GAD, realizada</t>
  </si>
  <si>
    <t xml:space="preserve">Consumo de agua de los hogares atendido por el programa aumentado 
GAD 1
GAD 2
     :
GAD n
</t>
  </si>
  <si>
    <t>mts3/mes</t>
  </si>
  <si>
    <t xml:space="preserve">Valor económico por m3 pagado por los hogares reducido
GAD 1
GAD 2
     :
GAD n
GAD 1
GAD 2
     :
GAD n
</t>
  </si>
  <si>
    <t>$/m3</t>
  </si>
  <si>
    <t xml:space="preserve">*
3,75**
</t>
  </si>
  <si>
    <t xml:space="preserve">* 
5 ** 
</t>
  </si>
  <si>
    <t>&lt; 0,5</t>
  </si>
  <si>
    <t xml:space="preserve">Porcentaje de hogares con niveles de continuidad del servicio adecuados al final del programa.
GAD 1
GAD 2
     :
GAD n
</t>
  </si>
  <si>
    <t xml:space="preserve">Hogares servidos con sistemas atendidos por el programa cuentan con presión del agua superior a 5 mts. 
GAD 1
GAD 2
     :
GAD n
</t>
  </si>
  <si>
    <t xml:space="preserve">Eficiencia de cobranza (% de recaudación sobre facturación).
GAD 1
GAD 2
     :
GAD n
</t>
  </si>
  <si>
    <t>Conexión/ año</t>
  </si>
  <si>
    <t xml:space="preserve">No. Celdas </t>
  </si>
  <si>
    <t>Planes de Gestion de Proyectos de Inversión en GAD (SENAGUA) implementados</t>
  </si>
  <si>
    <t>Evaluaciones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</si>
</sst>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_(* #,##0_);_(* \(#,##0\);_(* &quot;-&quot;??_);_(@_)"/>
    <numFmt numFmtId="165" formatCode="_(* #,##0.00000_);_(* \(#,##0.00000\);_(* &quot;-&quot;??_);_(@_)"/>
    <numFmt numFmtId="166" formatCode="0.0%"/>
  </numFmts>
  <fonts count="34"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b/>
      <sz val="10"/>
      <color rgb="FF000000"/>
      <name val="Times New Roman"/>
      <family val="1"/>
    </font>
    <font>
      <sz val="10"/>
      <color theme="1"/>
      <name val="Calibri"/>
      <family val="2"/>
      <scheme val="minor"/>
    </font>
    <font>
      <b/>
      <sz val="10"/>
      <color theme="1"/>
      <name val="Calibri"/>
      <family val="2"/>
      <scheme val="minor"/>
    </font>
    <font>
      <b/>
      <sz val="11"/>
      <color theme="1"/>
      <name val="Calibri"/>
      <family val="2"/>
      <scheme val="minor"/>
    </font>
    <font>
      <b/>
      <sz val="10"/>
      <name val="Times New Roman"/>
      <family val="1"/>
    </font>
    <font>
      <b/>
      <u/>
      <sz val="10"/>
      <color theme="1"/>
      <name val="Times New Roman"/>
      <family val="1"/>
    </font>
    <font>
      <sz val="10"/>
      <name val="Arial"/>
      <family val="2"/>
    </font>
    <font>
      <b/>
      <sz val="11"/>
      <color theme="1"/>
      <name val="Times New Roman"/>
      <family val="1"/>
    </font>
    <font>
      <b/>
      <sz val="10"/>
      <color theme="0"/>
      <name val="Times New Roman"/>
      <family val="1"/>
    </font>
    <font>
      <sz val="11"/>
      <color theme="0"/>
      <name val="Calibri"/>
      <family val="2"/>
      <scheme val="minor"/>
    </font>
    <font>
      <b/>
      <sz val="12"/>
      <color theme="1"/>
      <name val="Times New Roman"/>
      <family val="1"/>
    </font>
    <font>
      <i/>
      <sz val="10"/>
      <color theme="1"/>
      <name val="Times New Roman"/>
      <family val="1"/>
    </font>
    <font>
      <sz val="10"/>
      <name val="Times New Roman"/>
      <family val="1"/>
    </font>
    <font>
      <b/>
      <sz val="10"/>
      <color theme="0"/>
      <name val="Calibri"/>
      <family val="2"/>
      <scheme val="minor"/>
    </font>
    <font>
      <sz val="11"/>
      <color theme="1"/>
      <name val="Times New Roman"/>
      <family val="1"/>
    </font>
    <font>
      <sz val="11"/>
      <name val="Calibri"/>
      <family val="2"/>
      <scheme val="minor"/>
    </font>
    <font>
      <b/>
      <sz val="10"/>
      <name val="Calibri"/>
      <family val="2"/>
      <scheme val="minor"/>
    </font>
    <font>
      <b/>
      <sz val="11"/>
      <name val="Calibri"/>
      <family val="2"/>
      <scheme val="minor"/>
    </font>
    <font>
      <sz val="10"/>
      <name val="Calibri"/>
      <family val="2"/>
      <scheme val="minor"/>
    </font>
    <font>
      <b/>
      <sz val="18"/>
      <color theme="1"/>
      <name val="Cambria"/>
      <family val="1"/>
      <scheme val="major"/>
    </font>
    <font>
      <b/>
      <sz val="14"/>
      <color theme="1"/>
      <name val="Cambria"/>
      <family val="1"/>
      <scheme val="major"/>
    </font>
    <font>
      <sz val="14"/>
      <color theme="1"/>
      <name val="Calibri"/>
      <family val="2"/>
      <scheme val="minor"/>
    </font>
    <font>
      <sz val="11"/>
      <color theme="0" tint="-0.14999847407452621"/>
      <name val="Calibri"/>
      <family val="2"/>
      <scheme val="minor"/>
    </font>
    <font>
      <sz val="14"/>
      <color theme="0" tint="-0.14999847407452621"/>
      <name val="Calibri"/>
      <family val="2"/>
      <scheme val="minor"/>
    </font>
    <font>
      <b/>
      <sz val="11"/>
      <color theme="0" tint="-0.14999847407452621"/>
      <name val="Calibri"/>
      <family val="2"/>
      <scheme val="minor"/>
    </font>
    <font>
      <b/>
      <sz val="14"/>
      <name val="Cambria"/>
      <family val="1"/>
      <scheme val="major"/>
    </font>
    <font>
      <sz val="14"/>
      <name val="Calibri"/>
      <family val="2"/>
      <scheme val="minor"/>
    </font>
    <font>
      <b/>
      <sz val="18"/>
      <name val="Cambria"/>
      <family val="1"/>
      <scheme val="major"/>
    </font>
    <font>
      <sz val="8"/>
      <color indexed="81"/>
      <name val="Tahoma"/>
      <family val="2"/>
    </font>
    <font>
      <b/>
      <sz val="8"/>
      <color indexed="81"/>
      <name val="Tahoma"/>
      <family val="2"/>
    </font>
  </fonts>
  <fills count="9">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rgb="FFC0C0C0"/>
        <bgColor indexed="64"/>
      </patternFill>
    </fill>
    <fill>
      <patternFill patternType="solid">
        <fgColor theme="0" tint="-4.9989318521683403E-2"/>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style="thin">
        <color indexed="64"/>
      </top>
      <bottom style="thin">
        <color indexed="64"/>
      </bottom>
      <diagonal/>
    </border>
  </borders>
  <cellStyleXfs count="5">
    <xf numFmtId="0" fontId="0" fillId="0" borderId="0"/>
    <xf numFmtId="44"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0" fillId="0" borderId="0"/>
  </cellStyleXfs>
  <cellXfs count="277">
    <xf numFmtId="0" fontId="0" fillId="0" borderId="0" xfId="0"/>
    <xf numFmtId="0" fontId="0" fillId="0" borderId="0" xfId="0" applyAlignment="1">
      <alignment wrapText="1"/>
    </xf>
    <xf numFmtId="0" fontId="0" fillId="0" borderId="0" xfId="0" applyAlignment="1">
      <alignment horizontal="center" vertical="center"/>
    </xf>
    <xf numFmtId="0" fontId="0" fillId="0" borderId="0" xfId="0" applyAlignment="1">
      <alignment horizontal="left"/>
    </xf>
    <xf numFmtId="9" fontId="0" fillId="0" borderId="0" xfId="3" applyFont="1" applyAlignment="1">
      <alignment horizontal="center" vertical="center"/>
    </xf>
    <xf numFmtId="43" fontId="0" fillId="0" borderId="0" xfId="0" applyNumberFormat="1" applyAlignment="1">
      <alignment horizontal="left"/>
    </xf>
    <xf numFmtId="165" fontId="0" fillId="0" borderId="0" xfId="0" applyNumberFormat="1" applyAlignment="1">
      <alignment horizontal="left"/>
    </xf>
    <xf numFmtId="0" fontId="3" fillId="0" borderId="1" xfId="0" applyFont="1" applyBorder="1" applyAlignment="1">
      <alignment horizontal="left"/>
    </xf>
    <xf numFmtId="0" fontId="3" fillId="0" borderId="1" xfId="0" applyFont="1" applyBorder="1" applyAlignment="1">
      <alignment horizontal="center" vertical="center"/>
    </xf>
    <xf numFmtId="0" fontId="3" fillId="0" borderId="1" xfId="0" applyFont="1" applyBorder="1" applyAlignment="1">
      <alignment horizontal="center" wrapText="1"/>
    </xf>
    <xf numFmtId="43" fontId="2" fillId="0" borderId="1" xfId="2" applyFont="1" applyFill="1" applyBorder="1" applyAlignment="1">
      <alignment horizontal="left" vertical="center" wrapText="1"/>
    </xf>
    <xf numFmtId="44" fontId="2" fillId="0" borderId="1" xfId="1" applyFont="1" applyFill="1" applyBorder="1" applyAlignment="1">
      <alignment horizontal="left" vertical="center" wrapText="1"/>
    </xf>
    <xf numFmtId="0" fontId="12" fillId="4" borderId="1" xfId="0" applyFont="1" applyFill="1" applyBorder="1" applyAlignment="1">
      <alignment horizontal="center" vertical="center"/>
    </xf>
    <xf numFmtId="0" fontId="12" fillId="4" borderId="1" xfId="0" applyFont="1" applyFill="1" applyBorder="1" applyAlignment="1">
      <alignment horizontal="center" vertical="center" wrapText="1"/>
    </xf>
    <xf numFmtId="43" fontId="2" fillId="0" borderId="1" xfId="2" applyFont="1" applyFill="1" applyBorder="1" applyAlignment="1">
      <alignment horizontal="center" vertical="center" wrapText="1"/>
    </xf>
    <xf numFmtId="43" fontId="2" fillId="0" borderId="0" xfId="2" applyFont="1" applyFill="1" applyBorder="1" applyAlignment="1">
      <alignment horizontal="center" vertical="center" wrapText="1"/>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2" fillId="0" borderId="0" xfId="0" applyFont="1" applyAlignment="1">
      <alignment vertical="center" wrapText="1"/>
    </xf>
    <xf numFmtId="0" fontId="3" fillId="6" borderId="1" xfId="0" applyFont="1" applyFill="1" applyBorder="1" applyAlignment="1">
      <alignment horizontal="center" vertical="center" wrapText="1"/>
    </xf>
    <xf numFmtId="0" fontId="3" fillId="6" borderId="1" xfId="0" applyFont="1" applyFill="1" applyBorder="1" applyAlignment="1">
      <alignment vertical="center" wrapText="1"/>
    </xf>
    <xf numFmtId="0" fontId="15"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2" borderId="1" xfId="0" applyFont="1" applyFill="1" applyBorder="1" applyAlignment="1">
      <alignment vertical="center" wrapText="1"/>
    </xf>
    <xf numFmtId="0" fontId="2" fillId="0" borderId="1" xfId="0" applyFont="1" applyBorder="1" applyAlignment="1">
      <alignment horizontal="center" vertical="center" wrapText="1"/>
    </xf>
    <xf numFmtId="0" fontId="2" fillId="0" borderId="0" xfId="0" applyFont="1" applyAlignment="1">
      <alignment vertical="center" wrapText="1"/>
    </xf>
    <xf numFmtId="0" fontId="17" fillId="4" borderId="1" xfId="2" applyNumberFormat="1" applyFont="1" applyFill="1" applyBorder="1" applyAlignment="1">
      <alignment horizontal="center" vertical="center" wrapText="1"/>
    </xf>
    <xf numFmtId="0" fontId="18" fillId="0" borderId="0" xfId="0" applyFont="1"/>
    <xf numFmtId="44" fontId="16" fillId="0" borderId="1" xfId="1" applyFont="1" applyFill="1" applyBorder="1" applyAlignment="1">
      <alignment horizontal="left" vertical="center" wrapText="1"/>
    </xf>
    <xf numFmtId="43" fontId="16" fillId="0" borderId="1" xfId="2" applyFont="1" applyFill="1" applyBorder="1" applyAlignment="1">
      <alignment horizontal="center" vertical="center" wrapText="1"/>
    </xf>
    <xf numFmtId="0" fontId="17" fillId="0" borderId="0" xfId="2" applyNumberFormat="1" applyFont="1" applyFill="1" applyBorder="1" applyAlignment="1">
      <alignment horizontal="center" vertical="center" wrapText="1"/>
    </xf>
    <xf numFmtId="43" fontId="5" fillId="0" borderId="0" xfId="2" applyFont="1" applyAlignment="1">
      <alignment horizontal="center" vertical="center"/>
    </xf>
    <xf numFmtId="43" fontId="22" fillId="0" borderId="0" xfId="2" applyFont="1" applyFill="1" applyAlignment="1">
      <alignment horizontal="center" vertical="center"/>
    </xf>
    <xf numFmtId="0" fontId="5" fillId="0" borderId="0" xfId="0" applyFont="1" applyAlignment="1">
      <alignment horizontal="center" vertical="center"/>
    </xf>
    <xf numFmtId="9" fontId="20" fillId="0" borderId="1" xfId="3" applyFont="1" applyBorder="1" applyAlignment="1">
      <alignment horizontal="center" vertical="center"/>
    </xf>
    <xf numFmtId="9" fontId="23" fillId="0" borderId="0" xfId="3" applyFont="1" applyAlignment="1">
      <alignment vertical="center"/>
    </xf>
    <xf numFmtId="43" fontId="6" fillId="0" borderId="0" xfId="2" applyFont="1" applyFill="1" applyBorder="1" applyAlignment="1">
      <alignment horizontal="center" vertical="center"/>
    </xf>
    <xf numFmtId="43" fontId="5" fillId="0" borderId="0" xfId="2" applyFont="1" applyFill="1" applyBorder="1" applyAlignment="1">
      <alignment horizontal="center" vertical="center"/>
    </xf>
    <xf numFmtId="43" fontId="22" fillId="0" borderId="0" xfId="2" applyFont="1" applyFill="1" applyBorder="1" applyAlignment="1">
      <alignment horizontal="center" vertical="center"/>
    </xf>
    <xf numFmtId="9" fontId="20" fillId="0" borderId="0" xfId="3" applyFont="1" applyFill="1" applyBorder="1" applyAlignment="1">
      <alignment horizontal="center" vertical="center"/>
    </xf>
    <xf numFmtId="9" fontId="23" fillId="0" borderId="0" xfId="3" applyFont="1" applyAlignment="1">
      <alignment horizontal="center" vertical="center" wrapText="1"/>
    </xf>
    <xf numFmtId="9" fontId="23" fillId="0" borderId="0" xfId="3" applyFont="1" applyAlignment="1">
      <alignment horizontal="center" vertical="center"/>
    </xf>
    <xf numFmtId="43" fontId="3" fillId="0" borderId="1" xfId="2" applyFont="1" applyFill="1" applyBorder="1" applyAlignment="1">
      <alignment horizontal="center" vertical="center" wrapText="1"/>
    </xf>
    <xf numFmtId="9" fontId="23" fillId="0" borderId="0" xfId="3" applyFont="1" applyFill="1" applyBorder="1" applyAlignment="1">
      <alignment horizontal="center" vertical="center"/>
    </xf>
    <xf numFmtId="0" fontId="12" fillId="0" borderId="0" xfId="0" applyFont="1" applyFill="1" applyBorder="1" applyAlignment="1">
      <alignment horizontal="center" vertical="center" wrapText="1"/>
    </xf>
    <xf numFmtId="43" fontId="3" fillId="0" borderId="0" xfId="0" applyNumberFormat="1" applyFont="1" applyFill="1" applyBorder="1" applyAlignment="1">
      <alignment horizontal="center" vertical="center"/>
    </xf>
    <xf numFmtId="43" fontId="2" fillId="0" borderId="0" xfId="0" applyNumberFormat="1" applyFont="1" applyFill="1" applyBorder="1" applyAlignment="1">
      <alignment horizontal="center" vertical="center" wrapText="1"/>
    </xf>
    <xf numFmtId="43" fontId="3" fillId="0" borderId="0" xfId="2" applyFont="1" applyFill="1" applyBorder="1" applyAlignment="1">
      <alignment horizontal="center" vertical="center" wrapText="1"/>
    </xf>
    <xf numFmtId="43" fontId="16" fillId="0" borderId="0" xfId="0" applyNumberFormat="1" applyFont="1" applyFill="1" applyBorder="1" applyAlignment="1">
      <alignment horizontal="center" vertical="center" wrapText="1"/>
    </xf>
    <xf numFmtId="0" fontId="0" fillId="0" borderId="0" xfId="0" applyFill="1" applyBorder="1"/>
    <xf numFmtId="0" fontId="5" fillId="0" borderId="1" xfId="0" applyFont="1" applyFill="1" applyBorder="1" applyAlignment="1">
      <alignment horizontal="left" vertical="center" wrapText="1"/>
    </xf>
    <xf numFmtId="0" fontId="8" fillId="0" borderId="7" xfId="0" applyFont="1" applyBorder="1" applyAlignment="1">
      <alignment vertical="center"/>
    </xf>
    <xf numFmtId="9" fontId="8" fillId="0" borderId="1" xfId="3" applyFont="1" applyFill="1" applyBorder="1" applyAlignment="1">
      <alignment horizontal="center" vertical="center" wrapText="1"/>
    </xf>
    <xf numFmtId="9" fontId="8" fillId="0" borderId="0" xfId="3" applyFont="1" applyFill="1" applyBorder="1" applyAlignment="1">
      <alignment horizontal="center" vertical="center" wrapText="1"/>
    </xf>
    <xf numFmtId="0" fontId="8" fillId="0" borderId="1" xfId="0" applyFont="1" applyBorder="1" applyAlignment="1">
      <alignment vertical="center"/>
    </xf>
    <xf numFmtId="43" fontId="8" fillId="0" borderId="1" xfId="2" applyFont="1" applyFill="1" applyBorder="1" applyAlignment="1">
      <alignment vertical="center" wrapText="1"/>
    </xf>
    <xf numFmtId="0" fontId="0" fillId="0" borderId="0" xfId="0" applyFill="1"/>
    <xf numFmtId="0" fontId="7" fillId="0" borderId="0" xfId="0" applyFont="1" applyFill="1"/>
    <xf numFmtId="0" fontId="19" fillId="0" borderId="2" xfId="0" applyFont="1" applyFill="1" applyBorder="1"/>
    <xf numFmtId="0" fontId="21" fillId="0" borderId="2" xfId="0" applyFont="1" applyFill="1" applyBorder="1"/>
    <xf numFmtId="43" fontId="3" fillId="0" borderId="6" xfId="0" applyNumberFormat="1" applyFont="1" applyFill="1" applyBorder="1" applyAlignment="1">
      <alignment horizontal="center" vertical="center"/>
    </xf>
    <xf numFmtId="43" fontId="8" fillId="0" borderId="6" xfId="2" applyFont="1" applyFill="1" applyBorder="1" applyAlignment="1">
      <alignment horizontal="center" vertical="center" wrapText="1"/>
    </xf>
    <xf numFmtId="43" fontId="8" fillId="0" borderId="6" xfId="2" applyFont="1" applyFill="1" applyBorder="1" applyAlignment="1">
      <alignment vertical="center" wrapText="1"/>
    </xf>
    <xf numFmtId="9" fontId="23" fillId="0" borderId="0" xfId="3" applyFont="1" applyFill="1" applyBorder="1" applyAlignment="1">
      <alignment vertical="center"/>
    </xf>
    <xf numFmtId="0" fontId="7" fillId="0" borderId="0" xfId="0" applyFont="1" applyFill="1" applyBorder="1"/>
    <xf numFmtId="0" fontId="5" fillId="0" borderId="0" xfId="0" applyFont="1" applyFill="1" applyBorder="1" applyAlignment="1">
      <alignment horizontal="center" vertical="center"/>
    </xf>
    <xf numFmtId="9" fontId="24" fillId="0" borderId="0" xfId="3" applyFont="1" applyAlignment="1">
      <alignment vertical="center"/>
    </xf>
    <xf numFmtId="9" fontId="24" fillId="0" borderId="0" xfId="3" applyFont="1" applyFill="1" applyBorder="1" applyAlignment="1">
      <alignment horizontal="center" vertical="center"/>
    </xf>
    <xf numFmtId="9" fontId="24" fillId="0" borderId="0" xfId="3" applyFont="1" applyFill="1" applyBorder="1" applyAlignment="1">
      <alignment vertical="center"/>
    </xf>
    <xf numFmtId="0" fontId="25" fillId="0" borderId="0" xfId="0" applyFont="1" applyFill="1" applyBorder="1"/>
    <xf numFmtId="0" fontId="25" fillId="0" borderId="0" xfId="0" applyFont="1" applyFill="1"/>
    <xf numFmtId="0" fontId="26" fillId="0" borderId="0" xfId="0" applyFont="1" applyFill="1"/>
    <xf numFmtId="0" fontId="26" fillId="0" borderId="0" xfId="0" applyFont="1" applyFill="1" applyBorder="1"/>
    <xf numFmtId="0" fontId="27" fillId="0" borderId="0" xfId="0" applyFont="1" applyFill="1"/>
    <xf numFmtId="0" fontId="27" fillId="0" borderId="0" xfId="0" applyFont="1" applyFill="1" applyBorder="1"/>
    <xf numFmtId="0" fontId="28" fillId="0" borderId="0" xfId="0" applyFont="1" applyFill="1"/>
    <xf numFmtId="0" fontId="28" fillId="0" borderId="0" xfId="0" applyFont="1" applyFill="1" applyBorder="1"/>
    <xf numFmtId="43" fontId="3" fillId="0" borderId="1" xfId="0" applyNumberFormat="1" applyFont="1" applyFill="1" applyBorder="1" applyAlignment="1">
      <alignment horizontal="center" vertical="center"/>
    </xf>
    <xf numFmtId="43" fontId="6" fillId="0" borderId="1" xfId="2" applyFont="1" applyFill="1" applyBorder="1" applyAlignment="1">
      <alignment horizontal="center" vertical="center"/>
    </xf>
    <xf numFmtId="0" fontId="0" fillId="0" borderId="1" xfId="0" applyFill="1" applyBorder="1" applyAlignment="1">
      <alignment horizontal="center" vertical="center"/>
    </xf>
    <xf numFmtId="43" fontId="2" fillId="0" borderId="1" xfId="0" applyNumberFormat="1" applyFont="1" applyFill="1" applyBorder="1" applyAlignment="1">
      <alignment horizontal="center" vertical="center" wrapText="1"/>
    </xf>
    <xf numFmtId="43" fontId="5" fillId="0" borderId="1" xfId="2" applyFont="1" applyFill="1" applyBorder="1" applyAlignment="1">
      <alignment horizontal="center" vertical="center"/>
    </xf>
    <xf numFmtId="0" fontId="0" fillId="0" borderId="1" xfId="0" applyFill="1" applyBorder="1"/>
    <xf numFmtId="43" fontId="16" fillId="0" borderId="1" xfId="0" applyNumberFormat="1" applyFont="1" applyFill="1" applyBorder="1" applyAlignment="1">
      <alignment horizontal="center" vertical="center" wrapText="1"/>
    </xf>
    <xf numFmtId="43" fontId="22" fillId="0" borderId="1" xfId="2" applyFont="1" applyFill="1" applyBorder="1" applyAlignment="1">
      <alignment horizontal="center" vertical="center"/>
    </xf>
    <xf numFmtId="0" fontId="7" fillId="0" borderId="1" xfId="0" applyFont="1" applyFill="1" applyBorder="1"/>
    <xf numFmtId="44" fontId="8" fillId="0" borderId="1" xfId="1" applyFont="1" applyFill="1" applyBorder="1" applyAlignment="1">
      <alignment horizontal="left" vertical="center" wrapText="1"/>
    </xf>
    <xf numFmtId="43" fontId="8" fillId="0" borderId="1" xfId="2" applyFont="1" applyFill="1" applyBorder="1" applyAlignment="1">
      <alignment horizontal="center" vertical="center" wrapText="1"/>
    </xf>
    <xf numFmtId="0" fontId="8" fillId="0" borderId="1" xfId="0" applyFont="1" applyFill="1" applyBorder="1" applyAlignment="1">
      <alignment vertical="center"/>
    </xf>
    <xf numFmtId="0" fontId="8" fillId="0" borderId="5" xfId="0" applyFont="1" applyFill="1" applyBorder="1" applyAlignment="1">
      <alignment vertical="center"/>
    </xf>
    <xf numFmtId="43" fontId="8" fillId="0" borderId="5" xfId="2"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wrapText="1"/>
    </xf>
    <xf numFmtId="43" fontId="2" fillId="0" borderId="1" xfId="0" applyNumberFormat="1" applyFont="1" applyFill="1" applyBorder="1" applyAlignment="1">
      <alignment horizontal="center" vertical="center"/>
    </xf>
    <xf numFmtId="0" fontId="0" fillId="0" borderId="1" xfId="0" applyFont="1" applyFill="1" applyBorder="1" applyAlignment="1">
      <alignment horizontal="center" vertical="center"/>
    </xf>
    <xf numFmtId="43" fontId="2" fillId="0" borderId="1" xfId="2" applyFont="1" applyFill="1" applyBorder="1" applyAlignment="1">
      <alignment horizontal="left" vertical="center"/>
    </xf>
    <xf numFmtId="43" fontId="2" fillId="0" borderId="0" xfId="0" applyNumberFormat="1" applyFont="1" applyFill="1" applyBorder="1" applyAlignment="1">
      <alignment horizontal="center" vertical="center"/>
    </xf>
    <xf numFmtId="0" fontId="0" fillId="0" borderId="0" xfId="0" applyFont="1" applyFill="1" applyBorder="1"/>
    <xf numFmtId="0" fontId="0" fillId="0" borderId="0" xfId="0" applyFont="1" applyFill="1"/>
    <xf numFmtId="43" fontId="2" fillId="0" borderId="6" xfId="0" applyNumberFormat="1" applyFont="1" applyFill="1" applyBorder="1" applyAlignment="1">
      <alignment horizontal="center" vertical="center"/>
    </xf>
    <xf numFmtId="0" fontId="0" fillId="2" borderId="0" xfId="0" applyFill="1"/>
    <xf numFmtId="0" fontId="26" fillId="2" borderId="0" xfId="0" applyFont="1" applyFill="1"/>
    <xf numFmtId="0" fontId="26" fillId="2" borderId="0" xfId="0" applyFont="1" applyFill="1" applyBorder="1"/>
    <xf numFmtId="9" fontId="24" fillId="2" borderId="0" xfId="3" applyFont="1" applyFill="1" applyAlignment="1">
      <alignment vertical="center"/>
    </xf>
    <xf numFmtId="9" fontId="24" fillId="2" borderId="0" xfId="3" applyFont="1" applyFill="1" applyBorder="1" applyAlignment="1">
      <alignment horizontal="center" vertical="center"/>
    </xf>
    <xf numFmtId="9" fontId="24" fillId="2" borderId="0" xfId="3" applyFont="1" applyFill="1" applyBorder="1" applyAlignment="1">
      <alignment vertical="center"/>
    </xf>
    <xf numFmtId="0" fontId="25" fillId="2" borderId="0" xfId="0" applyFont="1" applyFill="1" applyBorder="1"/>
    <xf numFmtId="0" fontId="25" fillId="2" borderId="0" xfId="0" applyFont="1" applyFill="1"/>
    <xf numFmtId="0" fontId="27" fillId="2" borderId="0" xfId="0" applyFont="1" applyFill="1"/>
    <xf numFmtId="0" fontId="27" fillId="2" borderId="0" xfId="0" applyFont="1" applyFill="1" applyBorder="1"/>
    <xf numFmtId="9" fontId="23" fillId="2" borderId="0" xfId="3" applyFont="1" applyFill="1" applyAlignment="1">
      <alignment vertical="center"/>
    </xf>
    <xf numFmtId="9" fontId="23" fillId="2" borderId="0" xfId="3" applyFont="1" applyFill="1" applyAlignment="1">
      <alignment horizontal="center" vertical="center"/>
    </xf>
    <xf numFmtId="9" fontId="23" fillId="2" borderId="0" xfId="3" applyFont="1" applyFill="1" applyBorder="1" applyAlignment="1">
      <alignment horizontal="center" vertical="center"/>
    </xf>
    <xf numFmtId="9" fontId="23" fillId="2" borderId="0" xfId="3" applyFont="1" applyFill="1" applyBorder="1" applyAlignment="1">
      <alignment vertical="center"/>
    </xf>
    <xf numFmtId="9" fontId="23" fillId="2" borderId="0" xfId="3" applyFont="1" applyFill="1" applyAlignment="1">
      <alignment horizontal="center" vertical="center" wrapText="1"/>
    </xf>
    <xf numFmtId="0" fontId="0" fillId="2" borderId="0" xfId="0" applyFill="1" applyBorder="1"/>
    <xf numFmtId="0" fontId="12" fillId="2" borderId="1" xfId="0" applyFont="1" applyFill="1" applyBorder="1" applyAlignment="1">
      <alignment horizontal="center" vertical="center"/>
    </xf>
    <xf numFmtId="0" fontId="12" fillId="2" borderId="1"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7" fillId="2" borderId="1" xfId="2" applyNumberFormat="1" applyFont="1" applyFill="1" applyBorder="1" applyAlignment="1">
      <alignment horizontal="center" vertical="center" wrapText="1"/>
    </xf>
    <xf numFmtId="0" fontId="17" fillId="2" borderId="0" xfId="2"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wrapText="1"/>
    </xf>
    <xf numFmtId="43" fontId="2" fillId="2" borderId="1" xfId="0" applyNumberFormat="1" applyFont="1" applyFill="1" applyBorder="1" applyAlignment="1">
      <alignment horizontal="center" vertical="center"/>
    </xf>
    <xf numFmtId="43" fontId="2" fillId="2" borderId="0" xfId="0" applyNumberFormat="1" applyFont="1" applyFill="1" applyBorder="1" applyAlignment="1">
      <alignment horizontal="center" vertical="center"/>
    </xf>
    <xf numFmtId="0" fontId="0" fillId="2" borderId="0" xfId="0" applyFont="1" applyFill="1" applyBorder="1"/>
    <xf numFmtId="43" fontId="5" fillId="2" borderId="1" xfId="2" applyFont="1" applyFill="1" applyBorder="1" applyAlignment="1">
      <alignment horizontal="center" vertical="center"/>
    </xf>
    <xf numFmtId="43" fontId="5" fillId="2" borderId="0" xfId="2" applyFont="1" applyFill="1" applyBorder="1" applyAlignment="1">
      <alignment horizontal="center" vertical="center"/>
    </xf>
    <xf numFmtId="0" fontId="0" fillId="2" borderId="0" xfId="0" applyFont="1" applyFill="1"/>
    <xf numFmtId="0" fontId="0" fillId="2" borderId="1" xfId="0" applyFont="1" applyFill="1" applyBorder="1" applyAlignment="1">
      <alignment horizontal="center" vertical="center"/>
    </xf>
    <xf numFmtId="43" fontId="2" fillId="2" borderId="1" xfId="2" applyFont="1" applyFill="1" applyBorder="1" applyAlignment="1">
      <alignment horizontal="left" vertical="center" wrapText="1"/>
    </xf>
    <xf numFmtId="43" fontId="2" fillId="2" borderId="1" xfId="2" applyFont="1" applyFill="1" applyBorder="1" applyAlignment="1">
      <alignment horizontal="center" vertical="center" wrapText="1"/>
    </xf>
    <xf numFmtId="43" fontId="2" fillId="2" borderId="1" xfId="0" applyNumberFormat="1" applyFont="1" applyFill="1" applyBorder="1" applyAlignment="1">
      <alignment horizontal="center" vertical="center" wrapText="1"/>
    </xf>
    <xf numFmtId="43" fontId="2" fillId="2" borderId="0" xfId="0" applyNumberFormat="1" applyFont="1" applyFill="1" applyBorder="1" applyAlignment="1">
      <alignment horizontal="center" vertical="center" wrapText="1"/>
    </xf>
    <xf numFmtId="43" fontId="2" fillId="2" borderId="1" xfId="2" applyFont="1" applyFill="1" applyBorder="1" applyAlignment="1">
      <alignment horizontal="left" vertical="center"/>
    </xf>
    <xf numFmtId="43" fontId="2" fillId="2" borderId="0" xfId="2" applyFont="1" applyFill="1" applyBorder="1" applyAlignment="1">
      <alignment horizontal="center" vertical="center" wrapText="1"/>
    </xf>
    <xf numFmtId="43" fontId="2" fillId="2" borderId="6" xfId="0" applyNumberFormat="1" applyFont="1" applyFill="1" applyBorder="1" applyAlignment="1">
      <alignment horizontal="center" vertical="center"/>
    </xf>
    <xf numFmtId="0" fontId="0" fillId="2" borderId="1" xfId="0" applyFill="1" applyBorder="1" applyAlignment="1">
      <alignment horizontal="center" vertical="center"/>
    </xf>
    <xf numFmtId="44" fontId="2" fillId="2" borderId="1" xfId="1" applyFont="1" applyFill="1" applyBorder="1" applyAlignment="1">
      <alignment horizontal="left" vertical="center" wrapText="1"/>
    </xf>
    <xf numFmtId="0" fontId="0" fillId="2" borderId="1" xfId="0" applyFill="1" applyBorder="1"/>
    <xf numFmtId="44" fontId="16" fillId="2" borderId="1" xfId="1" applyFont="1" applyFill="1" applyBorder="1" applyAlignment="1">
      <alignment horizontal="left" vertical="center" wrapText="1"/>
    </xf>
    <xf numFmtId="43" fontId="16" fillId="2" borderId="1" xfId="2" applyFont="1" applyFill="1" applyBorder="1" applyAlignment="1">
      <alignment horizontal="center" vertical="center" wrapText="1"/>
    </xf>
    <xf numFmtId="43" fontId="16" fillId="2" borderId="1" xfId="0" applyNumberFormat="1" applyFont="1" applyFill="1" applyBorder="1" applyAlignment="1">
      <alignment horizontal="center" vertical="center" wrapText="1"/>
    </xf>
    <xf numFmtId="43" fontId="16" fillId="2" borderId="0" xfId="0" applyNumberFormat="1" applyFont="1" applyFill="1" applyBorder="1" applyAlignment="1">
      <alignment horizontal="center" vertical="center" wrapText="1"/>
    </xf>
    <xf numFmtId="0" fontId="19" fillId="2" borderId="2" xfId="0" applyFont="1" applyFill="1" applyBorder="1"/>
    <xf numFmtId="43" fontId="22" fillId="2" borderId="1" xfId="2" applyFont="1" applyFill="1" applyBorder="1" applyAlignment="1">
      <alignment horizontal="center" vertical="center"/>
    </xf>
    <xf numFmtId="43" fontId="22" fillId="2" borderId="0" xfId="2" applyFont="1" applyFill="1" applyAlignment="1">
      <alignment horizontal="center" vertical="center"/>
    </xf>
    <xf numFmtId="43" fontId="22" fillId="2" borderId="0" xfId="2" applyFont="1" applyFill="1" applyBorder="1" applyAlignment="1">
      <alignment horizontal="center" vertical="center"/>
    </xf>
    <xf numFmtId="0" fontId="7" fillId="2" borderId="1" xfId="0" applyFont="1" applyFill="1" applyBorder="1"/>
    <xf numFmtId="44" fontId="8" fillId="2" borderId="1" xfId="1" applyFont="1" applyFill="1" applyBorder="1" applyAlignment="1">
      <alignment horizontal="left" vertical="center" wrapText="1"/>
    </xf>
    <xf numFmtId="43" fontId="8" fillId="2" borderId="1" xfId="2" applyFont="1" applyFill="1" applyBorder="1" applyAlignment="1">
      <alignment horizontal="center" vertical="center" wrapText="1"/>
    </xf>
    <xf numFmtId="43" fontId="8" fillId="2" borderId="6" xfId="2" applyFont="1" applyFill="1" applyBorder="1" applyAlignment="1">
      <alignment horizontal="center" vertical="center" wrapText="1"/>
    </xf>
    <xf numFmtId="0" fontId="7" fillId="2" borderId="0" xfId="0" applyFont="1" applyFill="1"/>
    <xf numFmtId="0" fontId="28" fillId="2" borderId="0" xfId="0" applyFont="1" applyFill="1"/>
    <xf numFmtId="0" fontId="28" fillId="2" borderId="0" xfId="0" applyFont="1" applyFill="1" applyBorder="1"/>
    <xf numFmtId="0" fontId="5" fillId="2" borderId="1" xfId="0" applyFont="1" applyFill="1" applyBorder="1" applyAlignment="1">
      <alignment horizontal="left" vertical="center" wrapText="1"/>
    </xf>
    <xf numFmtId="0" fontId="8" fillId="2" borderId="1" xfId="0" applyFont="1" applyFill="1" applyBorder="1" applyAlignment="1">
      <alignment vertical="center"/>
    </xf>
    <xf numFmtId="0" fontId="8" fillId="2" borderId="5" xfId="0" applyFont="1" applyFill="1" applyBorder="1" applyAlignment="1">
      <alignment vertical="center"/>
    </xf>
    <xf numFmtId="43" fontId="8" fillId="2" borderId="5" xfId="2" applyFont="1" applyFill="1" applyBorder="1" applyAlignment="1">
      <alignment vertical="center" wrapText="1"/>
    </xf>
    <xf numFmtId="43" fontId="8" fillId="2" borderId="6" xfId="2" applyFont="1" applyFill="1" applyBorder="1" applyAlignment="1">
      <alignment vertical="center" wrapText="1"/>
    </xf>
    <xf numFmtId="0" fontId="8" fillId="2" borderId="7" xfId="0" applyFont="1" applyFill="1" applyBorder="1" applyAlignment="1">
      <alignment vertical="center"/>
    </xf>
    <xf numFmtId="43" fontId="8" fillId="2" borderId="1" xfId="2" applyFont="1" applyFill="1" applyBorder="1" applyAlignment="1">
      <alignment vertical="center" wrapText="1"/>
    </xf>
    <xf numFmtId="9" fontId="8" fillId="2" borderId="1" xfId="3" applyFont="1" applyFill="1" applyBorder="1" applyAlignment="1">
      <alignment horizontal="center" vertical="center" wrapText="1"/>
    </xf>
    <xf numFmtId="9" fontId="8" fillId="2" borderId="0" xfId="3" applyFont="1" applyFill="1" applyBorder="1" applyAlignment="1">
      <alignment horizontal="center" vertical="center" wrapText="1"/>
    </xf>
    <xf numFmtId="0" fontId="21" fillId="2" borderId="2" xfId="0" applyFont="1" applyFill="1" applyBorder="1"/>
    <xf numFmtId="9" fontId="20" fillId="2" borderId="1" xfId="3" applyFont="1" applyFill="1" applyBorder="1" applyAlignment="1">
      <alignment horizontal="center" vertical="center"/>
    </xf>
    <xf numFmtId="0" fontId="7" fillId="2" borderId="0" xfId="0" applyFont="1" applyFill="1" applyBorder="1"/>
    <xf numFmtId="9" fontId="20" fillId="2" borderId="0" xfId="3" applyFont="1" applyFill="1" applyBorder="1" applyAlignment="1">
      <alignment horizontal="center" vertical="center"/>
    </xf>
    <xf numFmtId="0" fontId="0" fillId="2" borderId="0" xfId="0" applyFill="1" applyAlignment="1">
      <alignment horizontal="center" vertical="center"/>
    </xf>
    <xf numFmtId="43" fontId="0" fillId="2" borderId="0" xfId="0" applyNumberFormat="1" applyFill="1" applyAlignment="1">
      <alignment horizontal="left"/>
    </xf>
    <xf numFmtId="43" fontId="5" fillId="2" borderId="0" xfId="2" applyFont="1" applyFill="1" applyAlignment="1">
      <alignment horizontal="center" vertical="center"/>
    </xf>
    <xf numFmtId="9" fontId="0" fillId="2" borderId="0" xfId="3" applyFont="1" applyFill="1" applyAlignment="1">
      <alignment horizontal="center" vertical="center"/>
    </xf>
    <xf numFmtId="0" fontId="0" fillId="2" borderId="0" xfId="0" applyFill="1" applyAlignment="1">
      <alignment horizontal="left"/>
    </xf>
    <xf numFmtId="0" fontId="5" fillId="2" borderId="0" xfId="0" applyFont="1" applyFill="1" applyAlignment="1">
      <alignment horizontal="center" vertical="center"/>
    </xf>
    <xf numFmtId="0" fontId="5" fillId="2" borderId="0" xfId="0" applyFont="1" applyFill="1" applyBorder="1" applyAlignment="1">
      <alignment horizontal="center" vertical="center"/>
    </xf>
    <xf numFmtId="43" fontId="5" fillId="2" borderId="0" xfId="0" applyNumberFormat="1" applyFont="1" applyFill="1" applyAlignment="1">
      <alignment horizontal="center" vertical="center"/>
    </xf>
    <xf numFmtId="0" fontId="30" fillId="2" borderId="0" xfId="0" applyFont="1" applyFill="1" applyBorder="1"/>
    <xf numFmtId="9" fontId="29" fillId="2" borderId="0" xfId="3" applyFont="1" applyFill="1" applyAlignment="1">
      <alignment vertical="center"/>
    </xf>
    <xf numFmtId="9" fontId="31" fillId="2" borderId="0" xfId="3" applyFont="1" applyFill="1" applyAlignment="1">
      <alignment horizontal="center" vertical="center"/>
    </xf>
    <xf numFmtId="0" fontId="19" fillId="2" borderId="0" xfId="0" applyFont="1" applyFill="1" applyBorder="1"/>
    <xf numFmtId="0" fontId="13" fillId="2" borderId="0" xfId="0" applyFont="1" applyFill="1" applyBorder="1"/>
    <xf numFmtId="0" fontId="13" fillId="2" borderId="0" xfId="0" applyFont="1" applyFill="1"/>
    <xf numFmtId="43" fontId="16" fillId="2" borderId="1" xfId="0" applyNumberFormat="1" applyFont="1" applyFill="1" applyBorder="1" applyAlignment="1">
      <alignment horizontal="center" vertical="center"/>
    </xf>
    <xf numFmtId="43" fontId="16" fillId="2" borderId="6" xfId="0" applyNumberFormat="1" applyFont="1" applyFill="1" applyBorder="1" applyAlignment="1">
      <alignment horizontal="center" vertical="center"/>
    </xf>
    <xf numFmtId="0" fontId="21" fillId="2" borderId="0" xfId="0" applyFont="1" applyFill="1" applyBorder="1"/>
    <xf numFmtId="0" fontId="22" fillId="2" borderId="0" xfId="0" applyFont="1" applyFill="1" applyAlignment="1">
      <alignment horizontal="center" vertical="center"/>
    </xf>
    <xf numFmtId="0" fontId="5" fillId="0" borderId="0" xfId="0" applyFont="1"/>
    <xf numFmtId="43" fontId="3" fillId="0" borderId="1" xfId="2" applyFont="1" applyFill="1" applyBorder="1" applyAlignment="1">
      <alignment horizontal="center" vertical="center" wrapText="1"/>
    </xf>
    <xf numFmtId="43" fontId="3" fillId="3" borderId="3" xfId="2" applyFont="1" applyFill="1" applyBorder="1" applyAlignment="1">
      <alignment horizontal="left" vertical="center"/>
    </xf>
    <xf numFmtId="0" fontId="9" fillId="3" borderId="8" xfId="0" applyFont="1" applyFill="1" applyBorder="1" applyAlignment="1"/>
    <xf numFmtId="0" fontId="11" fillId="5" borderId="8" xfId="0" applyFont="1" applyFill="1" applyBorder="1" applyAlignment="1"/>
    <xf numFmtId="0" fontId="11" fillId="5" borderId="4" xfId="0" applyFont="1" applyFill="1" applyBorder="1" applyAlignment="1"/>
    <xf numFmtId="0" fontId="9" fillId="3" borderId="4" xfId="0" applyFont="1" applyFill="1" applyBorder="1" applyAlignment="1"/>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164" fontId="2" fillId="0" borderId="1" xfId="2" applyNumberFormat="1" applyFont="1" applyFill="1" applyBorder="1" applyAlignment="1">
      <alignment horizontal="center" vertical="center" wrapText="1"/>
    </xf>
    <xf numFmtId="164" fontId="2" fillId="0" borderId="1" xfId="0" applyNumberFormat="1" applyFont="1" applyBorder="1" applyAlignment="1">
      <alignment horizontal="center" vertical="center" wrapText="1"/>
    </xf>
    <xf numFmtId="164" fontId="2" fillId="0" borderId="1" xfId="0" applyNumberFormat="1" applyFont="1" applyFill="1" applyBorder="1" applyAlignment="1">
      <alignment horizontal="center" vertical="center" wrapText="1"/>
    </xf>
    <xf numFmtId="164" fontId="3" fillId="0" borderId="1" xfId="2" applyNumberFormat="1" applyFont="1" applyFill="1" applyBorder="1" applyAlignment="1">
      <alignment horizontal="center" vertical="center" wrapText="1"/>
    </xf>
    <xf numFmtId="9" fontId="3" fillId="0" borderId="1" xfId="3" applyFont="1" applyFill="1" applyBorder="1" applyAlignment="1">
      <alignment horizontal="center" vertical="center" wrapText="1"/>
    </xf>
    <xf numFmtId="0" fontId="11" fillId="5" borderId="3" xfId="0" applyFont="1" applyFill="1" applyBorder="1" applyAlignment="1">
      <alignment vertical="center"/>
    </xf>
    <xf numFmtId="9" fontId="5" fillId="0" borderId="0" xfId="3" applyFont="1" applyFill="1" applyAlignment="1">
      <alignment horizontal="center" vertical="center"/>
    </xf>
    <xf numFmtId="0" fontId="5" fillId="0" borderId="0" xfId="0" applyFont="1" applyAlignment="1">
      <alignment horizontal="left"/>
    </xf>
    <xf numFmtId="0" fontId="5" fillId="0" borderId="0" xfId="0" applyFont="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wrapText="1"/>
    </xf>
    <xf numFmtId="0" fontId="2" fillId="0" borderId="1" xfId="0" applyFont="1" applyBorder="1" applyAlignment="1">
      <alignment horizontal="center" vertical="center"/>
    </xf>
    <xf numFmtId="0" fontId="2" fillId="0" borderId="1" xfId="2" applyNumberFormat="1" applyFont="1" applyFill="1" applyBorder="1" applyAlignment="1">
      <alignment horizontal="center" vertical="center" wrapText="1"/>
    </xf>
    <xf numFmtId="43" fontId="2" fillId="0" borderId="1" xfId="2" applyFont="1" applyBorder="1" applyAlignment="1">
      <alignment horizontal="center" vertical="center"/>
    </xf>
    <xf numFmtId="0" fontId="2" fillId="0" borderId="1" xfId="2" applyNumberFormat="1" applyFont="1" applyBorder="1" applyAlignment="1">
      <alignment horizontal="center" vertical="center"/>
    </xf>
    <xf numFmtId="43" fontId="2" fillId="0" borderId="1" xfId="2" applyFont="1" applyFill="1" applyBorder="1" applyAlignment="1">
      <alignment horizontal="center" vertical="center"/>
    </xf>
    <xf numFmtId="43" fontId="2" fillId="0" borderId="1" xfId="2" applyFont="1" applyFill="1" applyBorder="1" applyAlignment="1">
      <alignment vertical="center" wrapText="1"/>
    </xf>
    <xf numFmtId="43" fontId="5" fillId="0" borderId="0" xfId="0" applyNumberFormat="1" applyFont="1" applyAlignment="1">
      <alignment horizontal="center" vertical="center"/>
    </xf>
    <xf numFmtId="0" fontId="14" fillId="0" borderId="0" xfId="0" applyFont="1" applyAlignment="1">
      <alignment horizontal="center" wrapText="1"/>
    </xf>
    <xf numFmtId="0" fontId="2" fillId="0" borderId="0" xfId="0" applyFont="1" applyFill="1" applyBorder="1" applyAlignment="1">
      <alignment vertical="center" wrapText="1"/>
    </xf>
    <xf numFmtId="0" fontId="2" fillId="0" borderId="0" xfId="0" applyFont="1" applyBorder="1" applyAlignment="1">
      <alignment horizontal="center" vertical="center" wrapText="1"/>
    </xf>
    <xf numFmtId="0" fontId="2" fillId="0" borderId="0" xfId="2" applyNumberFormat="1" applyFont="1" applyFill="1" applyBorder="1" applyAlignment="1">
      <alignment horizontal="center" vertical="center"/>
    </xf>
    <xf numFmtId="0" fontId="16"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vertical="center"/>
    </xf>
    <xf numFmtId="0" fontId="0" fillId="7" borderId="0" xfId="0" applyFill="1"/>
    <xf numFmtId="43" fontId="3" fillId="7" borderId="3" xfId="2" applyFont="1" applyFill="1" applyBorder="1" applyAlignment="1">
      <alignment horizontal="left" vertical="center"/>
    </xf>
    <xf numFmtId="0" fontId="9" fillId="7" borderId="8" xfId="0" applyFont="1" applyFill="1" applyBorder="1" applyAlignment="1"/>
    <xf numFmtId="0" fontId="9" fillId="7" borderId="4" xfId="0" applyFont="1" applyFill="1" applyBorder="1" applyAlignment="1"/>
    <xf numFmtId="166" fontId="3" fillId="0" borderId="1" xfId="3"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0" fontId="2" fillId="8" borderId="1" xfId="0" applyFont="1" applyFill="1" applyBorder="1" applyAlignment="1">
      <alignment horizontal="center" vertical="center" wrapText="1"/>
    </xf>
    <xf numFmtId="9" fontId="2" fillId="8" borderId="1" xfId="0" applyNumberFormat="1" applyFont="1" applyFill="1" applyBorder="1" applyAlignment="1">
      <alignment horizontal="center" vertical="center" wrapText="1"/>
    </xf>
    <xf numFmtId="164" fontId="3" fillId="0" borderId="1" xfId="2" applyNumberFormat="1" applyFont="1" applyFill="1" applyBorder="1" applyAlignment="1">
      <alignment horizontal="center" vertical="center" wrapText="1"/>
    </xf>
    <xf numFmtId="0" fontId="2" fillId="8" borderId="1" xfId="0" applyFont="1" applyFill="1" applyBorder="1" applyAlignment="1">
      <alignment vertical="center" wrapText="1"/>
    </xf>
    <xf numFmtId="43" fontId="2" fillId="8" borderId="1" xfId="2" applyFont="1" applyFill="1" applyBorder="1" applyAlignment="1">
      <alignment vertical="center" wrapText="1"/>
    </xf>
    <xf numFmtId="0" fontId="2" fillId="8" borderId="1" xfId="2" applyNumberFormat="1" applyFont="1" applyFill="1" applyBorder="1" applyAlignment="1">
      <alignment horizontal="center" vertical="center"/>
    </xf>
    <xf numFmtId="9" fontId="5" fillId="8" borderId="0" xfId="3" applyFont="1" applyFill="1" applyAlignment="1">
      <alignment horizontal="center" vertical="center"/>
    </xf>
    <xf numFmtId="0" fontId="2" fillId="8" borderId="1" xfId="0" applyFont="1" applyFill="1" applyBorder="1" applyAlignment="1">
      <alignment horizontal="left" vertical="center" wrapText="1"/>
    </xf>
    <xf numFmtId="43" fontId="2" fillId="8" borderId="1" xfId="2" applyFont="1" applyFill="1" applyBorder="1" applyAlignment="1">
      <alignment horizontal="center" vertical="center"/>
    </xf>
    <xf numFmtId="0" fontId="2" fillId="8" borderId="1" xfId="0" applyFont="1" applyFill="1" applyBorder="1" applyAlignment="1">
      <alignment horizontal="center" vertical="center"/>
    </xf>
    <xf numFmtId="0" fontId="5" fillId="8" borderId="0" xfId="0" applyFont="1" applyFill="1" applyAlignment="1">
      <alignment wrapText="1"/>
    </xf>
    <xf numFmtId="0" fontId="5" fillId="8" borderId="0" xfId="0" applyFont="1" applyFill="1"/>
    <xf numFmtId="3" fontId="2" fillId="8" borderId="1" xfId="0" applyNumberFormat="1" applyFont="1" applyFill="1" applyBorder="1" applyAlignment="1">
      <alignment horizontal="center" vertical="center" wrapText="1"/>
    </xf>
    <xf numFmtId="166" fontId="2" fillId="8" borderId="1" xfId="3" applyNumberFormat="1" applyFont="1" applyFill="1" applyBorder="1" applyAlignment="1">
      <alignment horizontal="center" vertical="center" wrapText="1"/>
    </xf>
    <xf numFmtId="9" fontId="2" fillId="8" borderId="1" xfId="0" applyNumberFormat="1" applyFont="1" applyFill="1" applyBorder="1" applyAlignment="1">
      <alignment horizontal="center" vertical="center"/>
    </xf>
    <xf numFmtId="0" fontId="3" fillId="0" borderId="0" xfId="0" applyFont="1" applyBorder="1" applyAlignment="1">
      <alignment vertical="center" wrapText="1"/>
    </xf>
    <xf numFmtId="0" fontId="14" fillId="0" borderId="0" xfId="0" applyFont="1" applyAlignment="1">
      <alignment horizontal="center" vertical="center" wrapText="1"/>
    </xf>
    <xf numFmtId="0" fontId="14" fillId="0" borderId="0" xfId="0" applyFont="1" applyBorder="1" applyAlignment="1">
      <alignment horizontal="center" vertical="center" wrapText="1"/>
    </xf>
    <xf numFmtId="0" fontId="2" fillId="0" borderId="0" xfId="0" applyFont="1" applyAlignment="1">
      <alignment vertical="center" wrapText="1"/>
    </xf>
    <xf numFmtId="0" fontId="3" fillId="0" borderId="1" xfId="0" applyFont="1" applyBorder="1" applyAlignment="1">
      <alignment horizontal="center" vertical="center" wrapText="1"/>
    </xf>
    <xf numFmtId="0" fontId="15" fillId="0" borderId="1" xfId="0" applyFont="1" applyBorder="1" applyAlignment="1">
      <alignment vertical="center" wrapText="1"/>
    </xf>
    <xf numFmtId="0" fontId="2" fillId="0" borderId="1" xfId="0" applyFont="1" applyBorder="1" applyAlignment="1">
      <alignment horizontal="center" vertical="center" wrapText="1"/>
    </xf>
    <xf numFmtId="0" fontId="3" fillId="6" borderId="1" xfId="0" applyFont="1" applyFill="1" applyBorder="1" applyAlignment="1">
      <alignment horizontal="center" vertical="center" wrapText="1"/>
    </xf>
    <xf numFmtId="0" fontId="2" fillId="0" borderId="0" xfId="0" applyFont="1" applyBorder="1" applyAlignment="1">
      <alignment vertical="center" wrapText="1"/>
    </xf>
    <xf numFmtId="3" fontId="2" fillId="0" borderId="1" xfId="0" applyNumberFormat="1" applyFont="1" applyBorder="1" applyAlignment="1">
      <alignment horizontal="center" vertical="center" wrapText="1"/>
    </xf>
    <xf numFmtId="0" fontId="2" fillId="0" borderId="0" xfId="0" applyFont="1" applyAlignment="1">
      <alignment horizontal="justify" vertical="center" wrapText="1"/>
    </xf>
    <xf numFmtId="0" fontId="2" fillId="0" borderId="0" xfId="0" applyFont="1" applyAlignment="1">
      <alignment horizontal="left" vertical="center" wrapText="1"/>
    </xf>
    <xf numFmtId="9" fontId="24" fillId="0" borderId="0" xfId="3" applyFont="1" applyAlignment="1">
      <alignment horizontal="center" vertical="center" wrapText="1"/>
    </xf>
    <xf numFmtId="9" fontId="24" fillId="0" borderId="0" xfId="3" applyFont="1" applyAlignment="1">
      <alignment horizontal="center" vertical="center"/>
    </xf>
    <xf numFmtId="9" fontId="24" fillId="2" borderId="0" xfId="3" applyFont="1" applyFill="1" applyAlignment="1">
      <alignment horizontal="center" vertical="center" wrapText="1"/>
    </xf>
    <xf numFmtId="9" fontId="24" fillId="2" borderId="0" xfId="3" applyFont="1" applyFill="1" applyAlignment="1">
      <alignment horizontal="center" vertical="center"/>
    </xf>
    <xf numFmtId="9" fontId="29" fillId="2" borderId="0" xfId="3" applyFont="1" applyFill="1" applyAlignment="1">
      <alignment horizontal="center" vertical="center"/>
    </xf>
    <xf numFmtId="0" fontId="2" fillId="8" borderId="3" xfId="0" applyFont="1" applyFill="1" applyBorder="1" applyAlignment="1">
      <alignment horizontal="center" vertical="center" wrapText="1"/>
    </xf>
    <xf numFmtId="0" fontId="2" fillId="8" borderId="4"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14" fillId="0" borderId="0" xfId="0" applyFont="1" applyAlignment="1">
      <alignment horizontal="center" wrapText="1"/>
    </xf>
    <xf numFmtId="0" fontId="2" fillId="8" borderId="3" xfId="0" applyFont="1" applyFill="1" applyBorder="1" applyAlignment="1">
      <alignment horizontal="center" vertical="center"/>
    </xf>
    <xf numFmtId="0" fontId="2" fillId="8" borderId="4" xfId="0" applyFont="1" applyFill="1" applyBorder="1" applyAlignment="1">
      <alignment horizontal="center" vertical="center"/>
    </xf>
    <xf numFmtId="0" fontId="3" fillId="5" borderId="3" xfId="0" applyFont="1" applyFill="1" applyBorder="1" applyAlignment="1">
      <alignment horizontal="left" vertical="center"/>
    </xf>
    <xf numFmtId="0" fontId="3" fillId="5" borderId="8" xfId="0" applyFont="1" applyFill="1" applyBorder="1" applyAlignment="1">
      <alignment horizontal="left" vertical="center"/>
    </xf>
    <xf numFmtId="0" fontId="3" fillId="5" borderId="4" xfId="0" applyFont="1" applyFill="1" applyBorder="1" applyAlignment="1">
      <alignment horizontal="left" vertical="center"/>
    </xf>
    <xf numFmtId="0" fontId="3" fillId="3" borderId="3" xfId="0" applyFont="1" applyFill="1" applyBorder="1" applyAlignment="1">
      <alignment horizontal="left" vertical="center"/>
    </xf>
    <xf numFmtId="0" fontId="3" fillId="3" borderId="8" xfId="0" applyFont="1" applyFill="1" applyBorder="1" applyAlignment="1">
      <alignment horizontal="left" vertical="center"/>
    </xf>
    <xf numFmtId="0" fontId="3" fillId="3" borderId="4" xfId="0" applyFont="1" applyFill="1" applyBorder="1" applyAlignment="1">
      <alignment horizontal="lef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164" fontId="3" fillId="0" borderId="1" xfId="2" applyNumberFormat="1" applyFont="1" applyFill="1" applyBorder="1" applyAlignment="1">
      <alignment horizontal="center" vertical="center" wrapText="1"/>
    </xf>
    <xf numFmtId="0" fontId="4" fillId="0" borderId="1" xfId="0" applyFont="1" applyBorder="1" applyAlignment="1">
      <alignment horizontal="left" vertical="center"/>
    </xf>
  </cellXfs>
  <cellStyles count="5">
    <cellStyle name="Comma" xfId="2" builtinId="3"/>
    <cellStyle name="Currency" xfId="1" builtinId="4"/>
    <cellStyle name="Normal" xfId="0" builtinId="0"/>
    <cellStyle name="Normal 2" xfId="4"/>
    <cellStyle name="Percent" xfId="3" builtinId="5"/>
  </cellStyles>
  <dxfs count="0"/>
  <tableStyles count="0" defaultTableStyle="TableStyleMedium2" defaultPivotStyle="PivotStyleLight16"/>
  <colors>
    <mruColors>
      <color rgb="FF97FFC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irenec/AppData/Local/Microsoft/Windows/Temporary%20Internet%20Files/Content.Outlook/SCX2CMRZ/GY-L1040%20Budget%20and%20extras%20after%20QR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Financing Info"/>
      <sheetName val="2.Budget By components"/>
      <sheetName val="C3. II Breakdown"/>
      <sheetName val="C1 Cost"/>
      <sheetName val="WatMet Cost"/>
      <sheetName val="5. Costs (PMR Projections)"/>
      <sheetName val="5.a PMR (Outputs Projections)"/>
      <sheetName val="Q Expenditure"/>
      <sheetName val="POA"/>
      <sheetName val="7. AdF"/>
      <sheetName val="PP GENERAL"/>
      <sheetName val="8. PP 18mth"/>
      <sheetName val="9. POD Budget"/>
      <sheetName val="Results Matrix For POD"/>
      <sheetName val="Projected Expenditure"/>
      <sheetName val="Semi-annual expenditure"/>
      <sheetName val="EU Allocation 1"/>
      <sheetName val="EU Allocation 2"/>
      <sheetName val="EU Allocation 3"/>
    </sheetNames>
    <sheetDataSet>
      <sheetData sheetId="0">
        <row r="2">
          <cell r="C2">
            <v>1.39</v>
          </cell>
        </row>
        <row r="3">
          <cell r="C3">
            <v>0.02</v>
          </cell>
        </row>
        <row r="6">
          <cell r="D6">
            <v>14838249.999999998</v>
          </cell>
        </row>
      </sheetData>
      <sheetData sheetId="1">
        <row r="4">
          <cell r="D4">
            <v>5170000</v>
          </cell>
        </row>
        <row r="5">
          <cell r="D5">
            <v>5170000</v>
          </cell>
        </row>
        <row r="6">
          <cell r="D6">
            <v>2585000</v>
          </cell>
        </row>
        <row r="7">
          <cell r="D7">
            <v>802600</v>
          </cell>
        </row>
        <row r="9">
          <cell r="D9">
            <v>2000000</v>
          </cell>
        </row>
        <row r="10">
          <cell r="D10">
            <v>725000</v>
          </cell>
        </row>
        <row r="11">
          <cell r="D11">
            <v>90000</v>
          </cell>
        </row>
        <row r="12">
          <cell r="D12">
            <v>180000</v>
          </cell>
        </row>
        <row r="13">
          <cell r="D13">
            <v>2494000</v>
          </cell>
        </row>
        <row r="14">
          <cell r="D14">
            <v>1936135</v>
          </cell>
        </row>
        <row r="15">
          <cell r="D15">
            <v>2006000</v>
          </cell>
        </row>
        <row r="16">
          <cell r="D16">
            <v>500000</v>
          </cell>
        </row>
        <row r="17">
          <cell r="D17">
            <v>100000</v>
          </cell>
        </row>
        <row r="19">
          <cell r="D19">
            <v>50000</v>
          </cell>
        </row>
        <row r="20">
          <cell r="D20">
            <v>1294000</v>
          </cell>
        </row>
        <row r="21">
          <cell r="D21">
            <v>20000</v>
          </cell>
        </row>
        <row r="22">
          <cell r="D22">
            <v>40000</v>
          </cell>
        </row>
        <row r="23">
          <cell r="D23">
            <v>1500000</v>
          </cell>
        </row>
        <row r="24">
          <cell r="D24">
            <v>175000</v>
          </cell>
        </row>
        <row r="25">
          <cell r="D25">
            <v>265000</v>
          </cell>
        </row>
        <row r="26">
          <cell r="D26">
            <v>1307000</v>
          </cell>
        </row>
        <row r="27">
          <cell r="D27">
            <v>2000000</v>
          </cell>
        </row>
        <row r="28">
          <cell r="D28">
            <v>296764.99999999994</v>
          </cell>
        </row>
        <row r="29">
          <cell r="D29">
            <v>31676500</v>
          </cell>
        </row>
        <row r="37">
          <cell r="D37">
            <v>90000</v>
          </cell>
        </row>
      </sheetData>
      <sheetData sheetId="2">
        <row r="7">
          <cell r="D7">
            <v>50000</v>
          </cell>
        </row>
        <row r="8">
          <cell r="D8">
            <v>50000</v>
          </cell>
        </row>
        <row r="9">
          <cell r="D9">
            <v>50000</v>
          </cell>
        </row>
        <row r="12">
          <cell r="D12">
            <v>150000</v>
          </cell>
        </row>
        <row r="16">
          <cell r="D16">
            <v>90000</v>
          </cell>
        </row>
        <row r="20">
          <cell r="D20">
            <v>180000</v>
          </cell>
        </row>
        <row r="22">
          <cell r="D22">
            <v>200000</v>
          </cell>
        </row>
        <row r="23">
          <cell r="D23">
            <v>200000</v>
          </cell>
        </row>
      </sheetData>
      <sheetData sheetId="3">
        <row r="9">
          <cell r="D9">
            <v>10109500</v>
          </cell>
        </row>
      </sheetData>
      <sheetData sheetId="4">
        <row r="5">
          <cell r="F5">
            <v>1095469.7150000001</v>
          </cell>
        </row>
        <row r="6">
          <cell r="E6">
            <v>460830</v>
          </cell>
        </row>
        <row r="7">
          <cell r="E7">
            <v>449700.28499999997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82"/>
  <sheetViews>
    <sheetView workbookViewId="0">
      <selection activeCell="A67" sqref="A67:XFD1048576"/>
    </sheetView>
  </sheetViews>
  <sheetFormatPr defaultColWidth="9.140625" defaultRowHeight="15" x14ac:dyDescent="0.25"/>
  <cols>
    <col min="1" max="1" width="9.140625" style="1"/>
    <col min="2" max="2" width="36" style="1" customWidth="1"/>
    <col min="3" max="9" width="9.140625" style="1"/>
    <col min="10" max="10" width="47.5703125" style="1" customWidth="1"/>
    <col min="11" max="16384" width="9.140625" style="1"/>
  </cols>
  <sheetData>
    <row r="2" spans="2:11" ht="15.75" customHeight="1" x14ac:dyDescent="0.25">
      <c r="B2" s="243" t="s">
        <v>41</v>
      </c>
      <c r="C2" s="243"/>
      <c r="D2" s="243"/>
      <c r="E2" s="243"/>
      <c r="F2" s="243"/>
      <c r="G2" s="243"/>
      <c r="H2" s="243"/>
      <c r="I2" s="243"/>
      <c r="J2" s="243"/>
      <c r="K2" s="245"/>
    </row>
    <row r="3" spans="2:11" ht="15.75" x14ac:dyDescent="0.25">
      <c r="B3" s="244" t="s">
        <v>42</v>
      </c>
      <c r="C3" s="244"/>
      <c r="D3" s="244"/>
      <c r="E3" s="244"/>
      <c r="F3" s="244"/>
      <c r="G3" s="244"/>
      <c r="H3" s="244"/>
      <c r="I3" s="244"/>
      <c r="J3" s="244"/>
      <c r="K3" s="245"/>
    </row>
    <row r="4" spans="2:11" x14ac:dyDescent="0.25">
      <c r="B4" s="246" t="s">
        <v>8</v>
      </c>
      <c r="C4" s="247" t="e">
        <f>#REF!</f>
        <v>#REF!</v>
      </c>
      <c r="D4" s="247"/>
      <c r="E4" s="247"/>
      <c r="F4" s="247"/>
      <c r="G4" s="247"/>
      <c r="H4" s="247"/>
      <c r="I4" s="247"/>
      <c r="J4" s="247"/>
      <c r="K4" s="18"/>
    </row>
    <row r="5" spans="2:11" ht="55.5" customHeight="1" x14ac:dyDescent="0.25">
      <c r="B5" s="246"/>
      <c r="C5" s="247"/>
      <c r="D5" s="247"/>
      <c r="E5" s="247"/>
      <c r="F5" s="247"/>
      <c r="G5" s="247"/>
      <c r="H5" s="247"/>
      <c r="I5" s="247"/>
      <c r="J5" s="247"/>
      <c r="K5" s="18"/>
    </row>
    <row r="6" spans="2:11" x14ac:dyDescent="0.25">
      <c r="B6" s="242"/>
      <c r="C6" s="242"/>
      <c r="D6" s="242"/>
      <c r="E6" s="242"/>
      <c r="F6" s="242"/>
      <c r="G6" s="242"/>
      <c r="H6" s="242"/>
      <c r="I6" s="242"/>
      <c r="J6" s="242"/>
      <c r="K6" s="18"/>
    </row>
    <row r="7" spans="2:11" x14ac:dyDescent="0.25">
      <c r="B7" s="19" t="s">
        <v>43</v>
      </c>
      <c r="C7" s="249" t="s">
        <v>44</v>
      </c>
      <c r="D7" s="249"/>
      <c r="E7" s="249"/>
      <c r="F7" s="249" t="s">
        <v>45</v>
      </c>
      <c r="G7" s="249"/>
      <c r="H7" s="249"/>
      <c r="I7" s="249"/>
      <c r="J7" s="19" t="s">
        <v>46</v>
      </c>
      <c r="K7" s="18"/>
    </row>
    <row r="8" spans="2:11" ht="70.5" customHeight="1" x14ac:dyDescent="0.25">
      <c r="B8" s="16" t="e">
        <f>#REF!</f>
        <v>#REF!</v>
      </c>
      <c r="C8" s="248" t="e">
        <f>#REF!</f>
        <v>#REF!</v>
      </c>
      <c r="D8" s="248"/>
      <c r="E8" s="248"/>
      <c r="F8" s="251" t="e">
        <f>#REF!</f>
        <v>#REF!</v>
      </c>
      <c r="G8" s="248"/>
      <c r="H8" s="248"/>
      <c r="I8" s="248"/>
      <c r="J8" s="16" t="e">
        <f>#REF!</f>
        <v>#REF!</v>
      </c>
      <c r="K8" s="18"/>
    </row>
    <row r="9" spans="2:11" ht="51.75" customHeight="1" x14ac:dyDescent="0.25">
      <c r="B9" s="16" t="e">
        <f>#REF!</f>
        <v>#REF!</v>
      </c>
      <c r="C9" s="248" t="e">
        <f>#REF!</f>
        <v>#REF!</v>
      </c>
      <c r="D9" s="248"/>
      <c r="E9" s="248"/>
      <c r="F9" s="251" t="e">
        <f>#REF!</f>
        <v>#REF!</v>
      </c>
      <c r="G9" s="248"/>
      <c r="H9" s="248"/>
      <c r="I9" s="248"/>
      <c r="J9" s="16" t="e">
        <f>#REF!</f>
        <v>#REF!</v>
      </c>
      <c r="K9" s="18"/>
    </row>
    <row r="10" spans="2:11" ht="33" customHeight="1" x14ac:dyDescent="0.25">
      <c r="B10" s="16" t="e">
        <f>#REF!</f>
        <v>#REF!</v>
      </c>
      <c r="C10" s="248" t="e">
        <f>#REF!</f>
        <v>#REF!</v>
      </c>
      <c r="D10" s="248"/>
      <c r="E10" s="248"/>
      <c r="F10" s="251" t="e">
        <f>#REF!</f>
        <v>#REF!</v>
      </c>
      <c r="G10" s="248"/>
      <c r="H10" s="248"/>
      <c r="I10" s="248"/>
      <c r="J10" s="16" t="e">
        <f>#REF!</f>
        <v>#REF!</v>
      </c>
      <c r="K10" s="18"/>
    </row>
    <row r="11" spans="2:11" ht="41.25" customHeight="1" x14ac:dyDescent="0.25">
      <c r="B11" s="16" t="e">
        <f>#REF!</f>
        <v>#REF!</v>
      </c>
      <c r="C11" s="248" t="e">
        <f>#REF!</f>
        <v>#REF!</v>
      </c>
      <c r="D11" s="248"/>
      <c r="E11" s="248"/>
      <c r="F11" s="251" t="e">
        <f>#REF!</f>
        <v>#REF!</v>
      </c>
      <c r="G11" s="248"/>
      <c r="H11" s="248"/>
      <c r="I11" s="248"/>
      <c r="J11" s="16" t="e">
        <f>#REF!</f>
        <v>#REF!</v>
      </c>
      <c r="K11" s="18"/>
    </row>
    <row r="12" spans="2:11" ht="39" customHeight="1" x14ac:dyDescent="0.25">
      <c r="B12" s="16" t="e">
        <f>#REF!</f>
        <v>#REF!</v>
      </c>
      <c r="C12" s="248" t="e">
        <f>#REF!</f>
        <v>#REF!</v>
      </c>
      <c r="D12" s="248"/>
      <c r="E12" s="248"/>
      <c r="F12" s="251" t="e">
        <f>#REF!</f>
        <v>#REF!</v>
      </c>
      <c r="G12" s="248"/>
      <c r="H12" s="248"/>
      <c r="I12" s="248"/>
      <c r="J12" s="16" t="e">
        <f>#REF!</f>
        <v>#REF!</v>
      </c>
      <c r="K12" s="18"/>
    </row>
    <row r="13" spans="2:11" x14ac:dyDescent="0.25">
      <c r="B13" s="16" t="e">
        <f>#REF!</f>
        <v>#REF!</v>
      </c>
      <c r="C13" s="248" t="e">
        <f>#REF!</f>
        <v>#REF!</v>
      </c>
      <c r="D13" s="248"/>
      <c r="E13" s="248"/>
      <c r="F13" s="251" t="e">
        <f>#REF!</f>
        <v>#REF!</v>
      </c>
      <c r="G13" s="248"/>
      <c r="H13" s="248"/>
      <c r="I13" s="248"/>
      <c r="J13" s="16" t="e">
        <f>#REF!</f>
        <v>#REF!</v>
      </c>
      <c r="K13" s="18"/>
    </row>
    <row r="14" spans="2:11" x14ac:dyDescent="0.25">
      <c r="B14" s="16" t="e">
        <f>#REF!</f>
        <v>#REF!</v>
      </c>
      <c r="C14" s="248" t="e">
        <f>#REF!</f>
        <v>#REF!</v>
      </c>
      <c r="D14" s="248"/>
      <c r="E14" s="248"/>
      <c r="F14" s="251" t="e">
        <f>#REF!</f>
        <v>#REF!</v>
      </c>
      <c r="G14" s="248"/>
      <c r="H14" s="248"/>
      <c r="I14" s="248"/>
      <c r="J14" s="16" t="e">
        <f>#REF!</f>
        <v>#REF!</v>
      </c>
      <c r="K14" s="18"/>
    </row>
    <row r="15" spans="2:11" ht="41.25" customHeight="1" x14ac:dyDescent="0.25">
      <c r="B15" s="16" t="e">
        <f>#REF!</f>
        <v>#REF!</v>
      </c>
      <c r="C15" s="248" t="e">
        <f>#REF!</f>
        <v>#REF!</v>
      </c>
      <c r="D15" s="248"/>
      <c r="E15" s="248"/>
      <c r="F15" s="251" t="e">
        <f>#REF!</f>
        <v>#REF!</v>
      </c>
      <c r="G15" s="248"/>
      <c r="H15" s="248"/>
      <c r="I15" s="248"/>
      <c r="J15" s="16" t="e">
        <f>#REF!</f>
        <v>#REF!</v>
      </c>
      <c r="K15" s="18"/>
    </row>
    <row r="16" spans="2:11" ht="41.25" customHeight="1" x14ac:dyDescent="0.25">
      <c r="B16" s="16" t="e">
        <f>#REF!</f>
        <v>#REF!</v>
      </c>
      <c r="C16" s="248" t="e">
        <f>#REF!</f>
        <v>#REF!</v>
      </c>
      <c r="D16" s="248"/>
      <c r="E16" s="248"/>
      <c r="F16" s="251" t="e">
        <f>#REF!</f>
        <v>#REF!</v>
      </c>
      <c r="G16" s="248"/>
      <c r="H16" s="248"/>
      <c r="I16" s="248"/>
      <c r="J16" s="16" t="e">
        <f>#REF!</f>
        <v>#REF!</v>
      </c>
      <c r="K16" s="18"/>
    </row>
    <row r="17" spans="2:11" x14ac:dyDescent="0.25">
      <c r="B17" s="16" t="e">
        <f>#REF!</f>
        <v>#REF!</v>
      </c>
      <c r="C17" s="248" t="e">
        <f>#REF!</f>
        <v>#REF!</v>
      </c>
      <c r="D17" s="248"/>
      <c r="E17" s="248"/>
      <c r="F17" s="251" t="e">
        <f>#REF!</f>
        <v>#REF!</v>
      </c>
      <c r="G17" s="248"/>
      <c r="H17" s="248"/>
      <c r="I17" s="248"/>
      <c r="J17" s="16" t="e">
        <f>#REF!</f>
        <v>#REF!</v>
      </c>
      <c r="K17" s="18"/>
    </row>
    <row r="18" spans="2:11" ht="52.5" customHeight="1" x14ac:dyDescent="0.25">
      <c r="B18" s="16" t="e">
        <f>#REF!</f>
        <v>#REF!</v>
      </c>
      <c r="C18" s="248" t="e">
        <f>#REF!</f>
        <v>#REF!</v>
      </c>
      <c r="D18" s="248"/>
      <c r="E18" s="248"/>
      <c r="F18" s="251" t="e">
        <f>#REF!</f>
        <v>#REF!</v>
      </c>
      <c r="G18" s="248"/>
      <c r="H18" s="248"/>
      <c r="I18" s="248"/>
      <c r="J18" s="16" t="e">
        <f>#REF!</f>
        <v>#REF!</v>
      </c>
      <c r="K18" s="18"/>
    </row>
    <row r="19" spans="2:11" ht="39" customHeight="1" x14ac:dyDescent="0.25">
      <c r="B19" s="16" t="e">
        <f>#REF!</f>
        <v>#REF!</v>
      </c>
      <c r="C19" s="248" t="e">
        <f>#REF!</f>
        <v>#REF!</v>
      </c>
      <c r="D19" s="248"/>
      <c r="E19" s="248"/>
      <c r="F19" s="251" t="e">
        <f>#REF!</f>
        <v>#REF!</v>
      </c>
      <c r="G19" s="248"/>
      <c r="H19" s="248"/>
      <c r="I19" s="248"/>
      <c r="J19" s="16" t="e">
        <f>#REF!</f>
        <v>#REF!</v>
      </c>
      <c r="K19" s="18"/>
    </row>
    <row r="20" spans="2:11" ht="39" customHeight="1" x14ac:dyDescent="0.25">
      <c r="B20" s="16" t="e">
        <f>#REF!</f>
        <v>#REF!</v>
      </c>
      <c r="C20" s="248" t="e">
        <f>#REF!</f>
        <v>#REF!</v>
      </c>
      <c r="D20" s="248"/>
      <c r="E20" s="248"/>
      <c r="F20" s="251" t="e">
        <f>#REF!</f>
        <v>#REF!</v>
      </c>
      <c r="G20" s="248"/>
      <c r="H20" s="248"/>
      <c r="I20" s="248"/>
      <c r="J20" s="16" t="e">
        <f>#REF!</f>
        <v>#REF!</v>
      </c>
      <c r="K20" s="18"/>
    </row>
    <row r="21" spans="2:11" ht="39" customHeight="1" x14ac:dyDescent="0.25">
      <c r="B21" s="16" t="e">
        <f>#REF!</f>
        <v>#REF!</v>
      </c>
      <c r="C21" s="248" t="e">
        <f>#REF!</f>
        <v>#REF!</v>
      </c>
      <c r="D21" s="248"/>
      <c r="E21" s="248"/>
      <c r="F21" s="251" t="e">
        <f>#REF!</f>
        <v>#REF!</v>
      </c>
      <c r="G21" s="248"/>
      <c r="H21" s="248"/>
      <c r="I21" s="248"/>
      <c r="J21" s="16" t="e">
        <f>#REF!</f>
        <v>#REF!</v>
      </c>
      <c r="K21" s="18"/>
    </row>
    <row r="22" spans="2:11" x14ac:dyDescent="0.25">
      <c r="B22" s="16" t="e">
        <f>#REF!</f>
        <v>#REF!</v>
      </c>
      <c r="C22" s="248" t="e">
        <f>#REF!</f>
        <v>#REF!</v>
      </c>
      <c r="D22" s="248"/>
      <c r="E22" s="248"/>
      <c r="F22" s="251" t="e">
        <f>#REF!</f>
        <v>#REF!</v>
      </c>
      <c r="G22" s="248"/>
      <c r="H22" s="248"/>
      <c r="I22" s="248"/>
      <c r="J22" s="16" t="e">
        <f>#REF!</f>
        <v>#REF!</v>
      </c>
      <c r="K22" s="18"/>
    </row>
    <row r="23" spans="2:11" x14ac:dyDescent="0.25">
      <c r="B23" s="16" t="e">
        <f>#REF!</f>
        <v>#REF!</v>
      </c>
      <c r="C23" s="248" t="e">
        <f>#REF!</f>
        <v>#REF!</v>
      </c>
      <c r="D23" s="248"/>
      <c r="E23" s="248"/>
      <c r="F23" s="251" t="e">
        <f>#REF!</f>
        <v>#REF!</v>
      </c>
      <c r="G23" s="248"/>
      <c r="H23" s="248"/>
      <c r="I23" s="248"/>
      <c r="J23" s="16" t="e">
        <f>#REF!</f>
        <v>#REF!</v>
      </c>
      <c r="K23" s="18"/>
    </row>
    <row r="24" spans="2:11" x14ac:dyDescent="0.25">
      <c r="B24" s="16" t="e">
        <f>#REF!</f>
        <v>#REF!</v>
      </c>
      <c r="C24" s="248" t="e">
        <f>#REF!</f>
        <v>#REF!</v>
      </c>
      <c r="D24" s="248"/>
      <c r="E24" s="248"/>
      <c r="F24" s="251" t="e">
        <f>#REF!</f>
        <v>#REF!</v>
      </c>
      <c r="G24" s="248"/>
      <c r="H24" s="248"/>
      <c r="I24" s="248"/>
      <c r="J24" s="16" t="e">
        <f>#REF!</f>
        <v>#REF!</v>
      </c>
      <c r="K24" s="18"/>
    </row>
    <row r="25" spans="2:11" x14ac:dyDescent="0.25">
      <c r="B25" s="250"/>
      <c r="C25" s="250"/>
      <c r="D25" s="250"/>
      <c r="E25" s="250"/>
      <c r="F25" s="250"/>
      <c r="G25" s="250"/>
      <c r="H25" s="250"/>
      <c r="I25" s="250"/>
      <c r="J25" s="250"/>
      <c r="K25" s="18"/>
    </row>
    <row r="26" spans="2:11" x14ac:dyDescent="0.25">
      <c r="B26" s="19" t="s">
        <v>4</v>
      </c>
      <c r="C26" s="19" t="s">
        <v>47</v>
      </c>
      <c r="D26" s="19" t="s">
        <v>13</v>
      </c>
      <c r="E26" s="19" t="s">
        <v>14</v>
      </c>
      <c r="F26" s="19" t="s">
        <v>15</v>
      </c>
      <c r="G26" s="19" t="s">
        <v>16</v>
      </c>
      <c r="H26" s="19" t="s">
        <v>17</v>
      </c>
      <c r="I26" s="19" t="s">
        <v>48</v>
      </c>
      <c r="J26" s="20"/>
      <c r="K26" s="18"/>
    </row>
    <row r="27" spans="2:11" x14ac:dyDescent="0.25">
      <c r="B27" s="16" t="s">
        <v>20</v>
      </c>
      <c r="C27" s="16"/>
      <c r="D27" s="16"/>
      <c r="E27" s="16"/>
      <c r="F27" s="16"/>
      <c r="G27" s="16"/>
      <c r="H27" s="16"/>
      <c r="I27" s="16"/>
      <c r="J27" s="21"/>
      <c r="K27" s="18"/>
    </row>
    <row r="28" spans="2:11" ht="43.5" customHeight="1" x14ac:dyDescent="0.25">
      <c r="B28" s="16" t="e">
        <f>#REF!</f>
        <v>#REF!</v>
      </c>
      <c r="C28" s="22"/>
      <c r="D28" s="22" t="e">
        <f>#REF!</f>
        <v>#REF!</v>
      </c>
      <c r="E28" s="22" t="e">
        <f>#REF!</f>
        <v>#REF!</v>
      </c>
      <c r="F28" s="22" t="e">
        <f>#REF!</f>
        <v>#REF!</v>
      </c>
      <c r="G28" s="22" t="e">
        <f>#REF!</f>
        <v>#REF!</v>
      </c>
      <c r="H28" s="22" t="e">
        <f>#REF!</f>
        <v>#REF!</v>
      </c>
      <c r="I28" s="22" t="e">
        <f>#REF!</f>
        <v>#REF!</v>
      </c>
      <c r="J28" s="22" t="e">
        <f>#REF!</f>
        <v>#REF!</v>
      </c>
      <c r="K28" s="18"/>
    </row>
    <row r="29" spans="2:11" ht="43.5" customHeight="1" x14ac:dyDescent="0.25">
      <c r="B29" s="16" t="e">
        <f>#REF!</f>
        <v>#REF!</v>
      </c>
      <c r="C29" s="25"/>
      <c r="D29" s="25" t="e">
        <f>#REF!</f>
        <v>#REF!</v>
      </c>
      <c r="E29" s="25" t="e">
        <f>#REF!</f>
        <v>#REF!</v>
      </c>
      <c r="F29" s="25" t="e">
        <f>#REF!</f>
        <v>#REF!</v>
      </c>
      <c r="G29" s="25" t="e">
        <f>#REF!</f>
        <v>#REF!</v>
      </c>
      <c r="H29" s="25" t="e">
        <f>#REF!</f>
        <v>#REF!</v>
      </c>
      <c r="I29" s="25" t="e">
        <f>#REF!</f>
        <v>#REF!</v>
      </c>
      <c r="J29" s="25" t="e">
        <f>#REF!</f>
        <v>#REF!</v>
      </c>
      <c r="K29" s="26"/>
    </row>
    <row r="30" spans="2:11" ht="43.5" customHeight="1" x14ac:dyDescent="0.25">
      <c r="B30" s="16" t="e">
        <f>#REF!</f>
        <v>#REF!</v>
      </c>
      <c r="C30" s="22"/>
      <c r="D30" s="22" t="e">
        <f>#REF!</f>
        <v>#REF!</v>
      </c>
      <c r="E30" s="22" t="e">
        <f>#REF!</f>
        <v>#REF!</v>
      </c>
      <c r="F30" s="22" t="e">
        <f>#REF!</f>
        <v>#REF!</v>
      </c>
      <c r="G30" s="22" t="e">
        <f>#REF!</f>
        <v>#REF!</v>
      </c>
      <c r="H30" s="22" t="e">
        <f>#REF!</f>
        <v>#REF!</v>
      </c>
      <c r="I30" s="22" t="e">
        <f>#REF!</f>
        <v>#REF!</v>
      </c>
      <c r="J30" s="22" t="e">
        <f>#REF!</f>
        <v>#REF!</v>
      </c>
      <c r="K30" s="18"/>
    </row>
    <row r="31" spans="2:11" ht="43.5" customHeight="1" x14ac:dyDescent="0.25">
      <c r="B31" s="16" t="e">
        <f>#REF!</f>
        <v>#REF!</v>
      </c>
      <c r="C31" s="22"/>
      <c r="D31" s="22" t="e">
        <f>#REF!</f>
        <v>#REF!</v>
      </c>
      <c r="E31" s="22" t="e">
        <f>#REF!</f>
        <v>#REF!</v>
      </c>
      <c r="F31" s="22" t="e">
        <f>#REF!</f>
        <v>#REF!</v>
      </c>
      <c r="G31" s="22" t="e">
        <f>#REF!</f>
        <v>#REF!</v>
      </c>
      <c r="H31" s="22" t="e">
        <f>#REF!</f>
        <v>#REF!</v>
      </c>
      <c r="I31" s="22" t="e">
        <f>#REF!</f>
        <v>#REF!</v>
      </c>
      <c r="J31" s="22" t="e">
        <f>#REF!</f>
        <v>#REF!</v>
      </c>
      <c r="K31" s="18"/>
    </row>
    <row r="32" spans="2:11" ht="43.5" customHeight="1" x14ac:dyDescent="0.25">
      <c r="B32" s="16" t="e">
        <f>#REF!</f>
        <v>#REF!</v>
      </c>
      <c r="C32" s="22"/>
      <c r="D32" s="22" t="e">
        <f>#REF!</f>
        <v>#REF!</v>
      </c>
      <c r="E32" s="22" t="e">
        <f>#REF!</f>
        <v>#REF!</v>
      </c>
      <c r="F32" s="22" t="e">
        <f>#REF!</f>
        <v>#REF!</v>
      </c>
      <c r="G32" s="22" t="e">
        <f>#REF!</f>
        <v>#REF!</v>
      </c>
      <c r="H32" s="22" t="e">
        <f>#REF!</f>
        <v>#REF!</v>
      </c>
      <c r="I32" s="22" t="e">
        <f>#REF!</f>
        <v>#REF!</v>
      </c>
      <c r="J32" s="23" t="e">
        <f>#REF!</f>
        <v>#REF!</v>
      </c>
      <c r="K32" s="18"/>
    </row>
    <row r="33" spans="2:11" x14ac:dyDescent="0.25">
      <c r="B33" s="24" t="s">
        <v>49</v>
      </c>
      <c r="C33" s="24"/>
      <c r="D33" s="24"/>
      <c r="E33" s="24"/>
      <c r="F33" s="24"/>
      <c r="G33" s="24"/>
      <c r="H33" s="24"/>
      <c r="I33" s="24"/>
      <c r="J33" s="24"/>
      <c r="K33" s="18"/>
    </row>
    <row r="34" spans="2:11" x14ac:dyDescent="0.25">
      <c r="B34" s="16" t="s">
        <v>19</v>
      </c>
      <c r="C34" s="16"/>
      <c r="D34" s="16"/>
      <c r="E34" s="16"/>
      <c r="F34" s="16"/>
      <c r="G34" s="16"/>
      <c r="H34" s="16"/>
      <c r="I34" s="16"/>
      <c r="J34" s="21"/>
      <c r="K34" s="18"/>
    </row>
    <row r="35" spans="2:11" x14ac:dyDescent="0.25">
      <c r="B35" s="16" t="e">
        <f>#REF!</f>
        <v>#REF!</v>
      </c>
      <c r="C35" s="22" t="e">
        <f>#REF!</f>
        <v>#REF!</v>
      </c>
      <c r="D35" s="22" t="e">
        <f>#REF!</f>
        <v>#REF!</v>
      </c>
      <c r="E35" s="22" t="e">
        <f>#REF!</f>
        <v>#REF!</v>
      </c>
      <c r="F35" s="22" t="e">
        <f>#REF!</f>
        <v>#REF!</v>
      </c>
      <c r="G35" s="22" t="e">
        <f>#REF!</f>
        <v>#REF!</v>
      </c>
      <c r="H35" s="22" t="e">
        <f>#REF!</f>
        <v>#REF!</v>
      </c>
      <c r="I35" s="22" t="e">
        <f>#REF!</f>
        <v>#REF!</v>
      </c>
      <c r="J35" s="16" t="e">
        <f>#REF!</f>
        <v>#REF!</v>
      </c>
      <c r="K35" s="18"/>
    </row>
    <row r="36" spans="2:11" x14ac:dyDescent="0.25">
      <c r="B36" s="16" t="e">
        <f>#REF!</f>
        <v>#REF!</v>
      </c>
      <c r="C36" s="22" t="e">
        <f>#REF!</f>
        <v>#REF!</v>
      </c>
      <c r="D36" s="22" t="e">
        <f>#REF!</f>
        <v>#REF!</v>
      </c>
      <c r="E36" s="22" t="e">
        <f>#REF!</f>
        <v>#REF!</v>
      </c>
      <c r="F36" s="22" t="e">
        <f>#REF!</f>
        <v>#REF!</v>
      </c>
      <c r="G36" s="22" t="e">
        <f>#REF!</f>
        <v>#REF!</v>
      </c>
      <c r="H36" s="22" t="e">
        <f>#REF!</f>
        <v>#REF!</v>
      </c>
      <c r="I36" s="22" t="e">
        <f>#REF!</f>
        <v>#REF!</v>
      </c>
      <c r="J36" s="16" t="e">
        <f>#REF!</f>
        <v>#REF!</v>
      </c>
      <c r="K36" s="18"/>
    </row>
    <row r="37" spans="2:11" x14ac:dyDescent="0.25">
      <c r="B37" s="16" t="e">
        <f>#REF!</f>
        <v>#REF!</v>
      </c>
      <c r="C37" s="22" t="e">
        <f>#REF!</f>
        <v>#REF!</v>
      </c>
      <c r="D37" s="22" t="e">
        <f>#REF!</f>
        <v>#REF!</v>
      </c>
      <c r="E37" s="22" t="e">
        <f>#REF!</f>
        <v>#REF!</v>
      </c>
      <c r="F37" s="22" t="e">
        <f>#REF!</f>
        <v>#REF!</v>
      </c>
      <c r="G37" s="22" t="e">
        <f>#REF!</f>
        <v>#REF!</v>
      </c>
      <c r="H37" s="22" t="e">
        <f>#REF!</f>
        <v>#REF!</v>
      </c>
      <c r="I37" s="22" t="e">
        <f>#REF!</f>
        <v>#REF!</v>
      </c>
      <c r="J37" s="16" t="e">
        <f>#REF!</f>
        <v>#REF!</v>
      </c>
      <c r="K37" s="18"/>
    </row>
    <row r="38" spans="2:11" x14ac:dyDescent="0.25">
      <c r="B38" s="16" t="e">
        <f>#REF!</f>
        <v>#REF!</v>
      </c>
      <c r="C38" s="22" t="e">
        <f>#REF!</f>
        <v>#REF!</v>
      </c>
      <c r="D38" s="22" t="e">
        <f>#REF!</f>
        <v>#REF!</v>
      </c>
      <c r="E38" s="22" t="e">
        <f>#REF!</f>
        <v>#REF!</v>
      </c>
      <c r="F38" s="22" t="e">
        <f>#REF!</f>
        <v>#REF!</v>
      </c>
      <c r="G38" s="22" t="e">
        <f>#REF!</f>
        <v>#REF!</v>
      </c>
      <c r="H38" s="22" t="e">
        <f>#REF!</f>
        <v>#REF!</v>
      </c>
      <c r="I38" s="22" t="e">
        <f>#REF!</f>
        <v>#REF!</v>
      </c>
      <c r="J38" s="16" t="e">
        <f>#REF!</f>
        <v>#REF!</v>
      </c>
      <c r="K38" s="18"/>
    </row>
    <row r="39" spans="2:11" x14ac:dyDescent="0.25">
      <c r="B39" s="19" t="s">
        <v>5</v>
      </c>
      <c r="C39" s="19" t="s">
        <v>47</v>
      </c>
      <c r="D39" s="19" t="s">
        <v>13</v>
      </c>
      <c r="E39" s="19" t="s">
        <v>14</v>
      </c>
      <c r="F39" s="19" t="s">
        <v>15</v>
      </c>
      <c r="G39" s="19" t="s">
        <v>16</v>
      </c>
      <c r="H39" s="19" t="s">
        <v>17</v>
      </c>
      <c r="I39" s="19" t="s">
        <v>48</v>
      </c>
      <c r="J39" s="20"/>
      <c r="K39" s="18"/>
    </row>
    <row r="40" spans="2:11" x14ac:dyDescent="0.25">
      <c r="B40" s="16" t="s">
        <v>20</v>
      </c>
      <c r="C40" s="16"/>
      <c r="D40" s="16"/>
      <c r="E40" s="16"/>
      <c r="F40" s="16"/>
      <c r="G40" s="16"/>
      <c r="H40" s="16"/>
      <c r="I40" s="16"/>
      <c r="J40" s="16"/>
      <c r="K40" s="18"/>
    </row>
    <row r="41" spans="2:11" x14ac:dyDescent="0.25">
      <c r="B41" s="16" t="e">
        <f>#REF!</f>
        <v>#REF!</v>
      </c>
      <c r="C41" s="22"/>
      <c r="D41" s="22" t="e">
        <f>#REF!</f>
        <v>#REF!</v>
      </c>
      <c r="E41" s="22" t="e">
        <f>#REF!</f>
        <v>#REF!</v>
      </c>
      <c r="F41" s="22" t="e">
        <f>#REF!</f>
        <v>#REF!</v>
      </c>
      <c r="G41" s="22" t="e">
        <f>#REF!</f>
        <v>#REF!</v>
      </c>
      <c r="H41" s="22" t="e">
        <f>#REF!</f>
        <v>#REF!</v>
      </c>
      <c r="I41" s="22" t="e">
        <f>#REF!</f>
        <v>#REF!</v>
      </c>
      <c r="J41" s="16" t="e">
        <f>#REF!</f>
        <v>#REF!</v>
      </c>
      <c r="K41" s="18"/>
    </row>
    <row r="42" spans="2:11" x14ac:dyDescent="0.25">
      <c r="B42" s="16" t="e">
        <f>#REF!</f>
        <v>#REF!</v>
      </c>
      <c r="C42" s="22"/>
      <c r="D42" s="22" t="e">
        <f>#REF!</f>
        <v>#REF!</v>
      </c>
      <c r="E42" s="22" t="e">
        <f>#REF!</f>
        <v>#REF!</v>
      </c>
      <c r="F42" s="22" t="e">
        <f>#REF!</f>
        <v>#REF!</v>
      </c>
      <c r="G42" s="22" t="e">
        <f>#REF!</f>
        <v>#REF!</v>
      </c>
      <c r="H42" s="22" t="e">
        <f>#REF!</f>
        <v>#REF!</v>
      </c>
      <c r="I42" s="22" t="e">
        <f>#REF!</f>
        <v>#REF!</v>
      </c>
      <c r="J42" s="16" t="e">
        <f>#REF!</f>
        <v>#REF!</v>
      </c>
      <c r="K42" s="18"/>
    </row>
    <row r="43" spans="2:11" x14ac:dyDescent="0.25">
      <c r="B43" s="16" t="e">
        <f>#REF!</f>
        <v>#REF!</v>
      </c>
      <c r="C43" s="22"/>
      <c r="D43" s="22" t="e">
        <f>#REF!</f>
        <v>#REF!</v>
      </c>
      <c r="E43" s="22" t="e">
        <f>#REF!</f>
        <v>#REF!</v>
      </c>
      <c r="F43" s="22" t="e">
        <f>#REF!</f>
        <v>#REF!</v>
      </c>
      <c r="G43" s="22" t="e">
        <f>#REF!</f>
        <v>#REF!</v>
      </c>
      <c r="H43" s="22" t="e">
        <f>#REF!</f>
        <v>#REF!</v>
      </c>
      <c r="I43" s="22" t="e">
        <f>#REF!</f>
        <v>#REF!</v>
      </c>
      <c r="J43" s="16" t="e">
        <f>#REF!</f>
        <v>#REF!</v>
      </c>
      <c r="K43" s="18"/>
    </row>
    <row r="44" spans="2:11" x14ac:dyDescent="0.25">
      <c r="B44" s="16" t="e">
        <f>#REF!</f>
        <v>#REF!</v>
      </c>
      <c r="C44" s="22"/>
      <c r="D44" s="22" t="e">
        <f>#REF!</f>
        <v>#REF!</v>
      </c>
      <c r="E44" s="22" t="e">
        <f>#REF!</f>
        <v>#REF!</v>
      </c>
      <c r="F44" s="22" t="e">
        <f>#REF!</f>
        <v>#REF!</v>
      </c>
      <c r="G44" s="22" t="e">
        <f>#REF!</f>
        <v>#REF!</v>
      </c>
      <c r="H44" s="22" t="e">
        <f>#REF!</f>
        <v>#REF!</v>
      </c>
      <c r="I44" s="22" t="e">
        <f>#REF!</f>
        <v>#REF!</v>
      </c>
      <c r="J44" s="16" t="e">
        <f>#REF!</f>
        <v>#REF!</v>
      </c>
      <c r="K44" s="18"/>
    </row>
    <row r="45" spans="2:11" x14ac:dyDescent="0.25">
      <c r="B45" s="16" t="e">
        <f>#REF!</f>
        <v>#REF!</v>
      </c>
      <c r="C45" s="22"/>
      <c r="D45" s="22" t="e">
        <f>#REF!</f>
        <v>#REF!</v>
      </c>
      <c r="E45" s="22" t="e">
        <f>#REF!</f>
        <v>#REF!</v>
      </c>
      <c r="F45" s="22" t="e">
        <f>#REF!</f>
        <v>#REF!</v>
      </c>
      <c r="G45" s="22" t="e">
        <f>#REF!</f>
        <v>#REF!</v>
      </c>
      <c r="H45" s="22" t="e">
        <f>#REF!</f>
        <v>#REF!</v>
      </c>
      <c r="I45" s="22" t="e">
        <f>#REF!</f>
        <v>#REF!</v>
      </c>
      <c r="J45" s="16" t="e">
        <f>#REF!</f>
        <v>#REF!</v>
      </c>
      <c r="K45" s="18"/>
    </row>
    <row r="46" spans="2:11" x14ac:dyDescent="0.25">
      <c r="B46" s="24" t="s">
        <v>49</v>
      </c>
      <c r="C46" s="24"/>
      <c r="D46" s="24"/>
      <c r="E46" s="24"/>
      <c r="F46" s="24"/>
      <c r="G46" s="24"/>
      <c r="H46" s="24"/>
      <c r="I46" s="24"/>
      <c r="J46" s="24"/>
      <c r="K46" s="18"/>
    </row>
    <row r="47" spans="2:11" x14ac:dyDescent="0.25">
      <c r="B47" s="16" t="s">
        <v>19</v>
      </c>
      <c r="C47" s="16"/>
      <c r="D47" s="16"/>
      <c r="E47" s="16"/>
      <c r="F47" s="16"/>
      <c r="G47" s="16"/>
      <c r="H47" s="16"/>
      <c r="I47" s="16"/>
      <c r="J47" s="16"/>
      <c r="K47" s="18"/>
    </row>
    <row r="48" spans="2:11" x14ac:dyDescent="0.25">
      <c r="B48" s="16" t="e">
        <f>#REF!</f>
        <v>#REF!</v>
      </c>
      <c r="C48" s="16" t="e">
        <f>#REF!</f>
        <v>#REF!</v>
      </c>
      <c r="D48" s="16" t="e">
        <f>#REF!</f>
        <v>#REF!</v>
      </c>
      <c r="E48" s="16" t="e">
        <f>#REF!</f>
        <v>#REF!</v>
      </c>
      <c r="F48" s="16" t="e">
        <f>#REF!</f>
        <v>#REF!</v>
      </c>
      <c r="G48" s="16" t="e">
        <f>#REF!</f>
        <v>#REF!</v>
      </c>
      <c r="H48" s="16" t="e">
        <f>#REF!</f>
        <v>#REF!</v>
      </c>
      <c r="I48" s="16" t="e">
        <f>#REF!</f>
        <v>#REF!</v>
      </c>
      <c r="J48" s="16" t="e">
        <f>#REF!</f>
        <v>#REF!</v>
      </c>
      <c r="K48" s="18"/>
    </row>
    <row r="49" spans="2:11" x14ac:dyDescent="0.25">
      <c r="B49" s="16" t="e">
        <f>#REF!</f>
        <v>#REF!</v>
      </c>
      <c r="C49" s="16" t="e">
        <f>#REF!</f>
        <v>#REF!</v>
      </c>
      <c r="D49" s="16" t="e">
        <f>#REF!</f>
        <v>#REF!</v>
      </c>
      <c r="E49" s="16" t="e">
        <f>#REF!</f>
        <v>#REF!</v>
      </c>
      <c r="F49" s="16" t="e">
        <f>#REF!</f>
        <v>#REF!</v>
      </c>
      <c r="G49" s="16" t="e">
        <f>#REF!</f>
        <v>#REF!</v>
      </c>
      <c r="H49" s="16" t="e">
        <f>#REF!</f>
        <v>#REF!</v>
      </c>
      <c r="I49" s="16" t="e">
        <f>#REF!</f>
        <v>#REF!</v>
      </c>
      <c r="J49" s="16" t="e">
        <f>#REF!</f>
        <v>#REF!</v>
      </c>
      <c r="K49" s="18"/>
    </row>
    <row r="50" spans="2:11" x14ac:dyDescent="0.25">
      <c r="B50" s="16" t="e">
        <f>#REF!</f>
        <v>#REF!</v>
      </c>
      <c r="C50" s="16" t="e">
        <f>#REF!</f>
        <v>#REF!</v>
      </c>
      <c r="D50" s="16" t="e">
        <f>#REF!</f>
        <v>#REF!</v>
      </c>
      <c r="E50" s="16" t="e">
        <f>#REF!</f>
        <v>#REF!</v>
      </c>
      <c r="F50" s="16" t="e">
        <f>#REF!</f>
        <v>#REF!</v>
      </c>
      <c r="G50" s="16" t="e">
        <f>#REF!</f>
        <v>#REF!</v>
      </c>
      <c r="H50" s="16" t="e">
        <f>#REF!</f>
        <v>#REF!</v>
      </c>
      <c r="I50" s="16" t="e">
        <f>#REF!</f>
        <v>#REF!</v>
      </c>
      <c r="J50" s="16" t="e">
        <f>#REF!</f>
        <v>#REF!</v>
      </c>
      <c r="K50" s="18"/>
    </row>
    <row r="51" spans="2:11" x14ac:dyDescent="0.25">
      <c r="B51" s="16" t="e">
        <f>#REF!</f>
        <v>#REF!</v>
      </c>
      <c r="C51" s="16" t="e">
        <f>#REF!</f>
        <v>#REF!</v>
      </c>
      <c r="D51" s="16" t="e">
        <f>#REF!</f>
        <v>#REF!</v>
      </c>
      <c r="E51" s="16" t="e">
        <f>#REF!</f>
        <v>#REF!</v>
      </c>
      <c r="F51" s="16" t="e">
        <f>#REF!</f>
        <v>#REF!</v>
      </c>
      <c r="G51" s="16" t="e">
        <f>#REF!</f>
        <v>#REF!</v>
      </c>
      <c r="H51" s="16" t="e">
        <f>#REF!</f>
        <v>#REF!</v>
      </c>
      <c r="I51" s="16" t="e">
        <f>#REF!</f>
        <v>#REF!</v>
      </c>
      <c r="J51" s="16" t="e">
        <f>#REF!</f>
        <v>#REF!</v>
      </c>
      <c r="K51" s="18"/>
    </row>
    <row r="52" spans="2:11" x14ac:dyDescent="0.25">
      <c r="B52" s="19" t="s">
        <v>55</v>
      </c>
      <c r="C52" s="19" t="s">
        <v>47</v>
      </c>
      <c r="D52" s="19" t="s">
        <v>13</v>
      </c>
      <c r="E52" s="19" t="s">
        <v>14</v>
      </c>
      <c r="F52" s="19" t="s">
        <v>15</v>
      </c>
      <c r="G52" s="19" t="s">
        <v>16</v>
      </c>
      <c r="H52" s="19" t="s">
        <v>17</v>
      </c>
      <c r="I52" s="19" t="s">
        <v>48</v>
      </c>
      <c r="J52" s="20"/>
      <c r="K52" s="18"/>
    </row>
    <row r="53" spans="2:11" x14ac:dyDescent="0.25">
      <c r="B53" s="16" t="s">
        <v>20</v>
      </c>
      <c r="C53" s="16"/>
      <c r="D53" s="16"/>
      <c r="E53" s="16"/>
      <c r="F53" s="16"/>
      <c r="G53" s="16"/>
      <c r="H53" s="16"/>
      <c r="I53" s="16"/>
      <c r="J53" s="16"/>
      <c r="K53" s="18"/>
    </row>
    <row r="54" spans="2:11" x14ac:dyDescent="0.25">
      <c r="B54" s="16" t="e">
        <f>#REF!</f>
        <v>#REF!</v>
      </c>
      <c r="C54" s="16"/>
      <c r="D54" s="22" t="e">
        <f>#REF!</f>
        <v>#REF!</v>
      </c>
      <c r="E54" s="22" t="e">
        <f>#REF!</f>
        <v>#REF!</v>
      </c>
      <c r="F54" s="22" t="e">
        <f>#REF!</f>
        <v>#REF!</v>
      </c>
      <c r="G54" s="22" t="e">
        <f>#REF!</f>
        <v>#REF!</v>
      </c>
      <c r="H54" s="22" t="e">
        <f>#REF!</f>
        <v>#REF!</v>
      </c>
      <c r="I54" s="22" t="e">
        <f>#REF!</f>
        <v>#REF!</v>
      </c>
      <c r="J54" s="16" t="e">
        <f>#REF!</f>
        <v>#REF!</v>
      </c>
      <c r="K54" s="18"/>
    </row>
    <row r="55" spans="2:11" x14ac:dyDescent="0.25">
      <c r="B55" s="16" t="e">
        <f>#REF!</f>
        <v>#REF!</v>
      </c>
      <c r="C55" s="16"/>
      <c r="D55" s="22" t="e">
        <f>#REF!</f>
        <v>#REF!</v>
      </c>
      <c r="E55" s="22" t="e">
        <f>#REF!</f>
        <v>#REF!</v>
      </c>
      <c r="F55" s="22" t="e">
        <f>#REF!</f>
        <v>#REF!</v>
      </c>
      <c r="G55" s="22" t="e">
        <f>#REF!</f>
        <v>#REF!</v>
      </c>
      <c r="H55" s="22" t="e">
        <f>#REF!</f>
        <v>#REF!</v>
      </c>
      <c r="I55" s="22" t="e">
        <f>#REF!</f>
        <v>#REF!</v>
      </c>
      <c r="J55" s="16" t="e">
        <f>#REF!</f>
        <v>#REF!</v>
      </c>
      <c r="K55" s="18"/>
    </row>
    <row r="56" spans="2:11" x14ac:dyDescent="0.25">
      <c r="B56" s="16" t="e">
        <f>#REF!</f>
        <v>#REF!</v>
      </c>
      <c r="C56" s="16"/>
      <c r="D56" s="22" t="e">
        <f>#REF!</f>
        <v>#REF!</v>
      </c>
      <c r="E56" s="22" t="e">
        <f>#REF!</f>
        <v>#REF!</v>
      </c>
      <c r="F56" s="22" t="e">
        <f>#REF!</f>
        <v>#REF!</v>
      </c>
      <c r="G56" s="22" t="e">
        <f>#REF!</f>
        <v>#REF!</v>
      </c>
      <c r="H56" s="22" t="e">
        <f>#REF!</f>
        <v>#REF!</v>
      </c>
      <c r="I56" s="22" t="e">
        <f>#REF!</f>
        <v>#REF!</v>
      </c>
      <c r="J56" s="16" t="e">
        <f>#REF!</f>
        <v>#REF!</v>
      </c>
      <c r="K56" s="18"/>
    </row>
    <row r="57" spans="2:11" x14ac:dyDescent="0.25">
      <c r="B57" s="16" t="e">
        <f>#REF!</f>
        <v>#REF!</v>
      </c>
      <c r="C57" s="16"/>
      <c r="D57" s="22" t="e">
        <f>#REF!</f>
        <v>#REF!</v>
      </c>
      <c r="E57" s="22" t="e">
        <f>#REF!</f>
        <v>#REF!</v>
      </c>
      <c r="F57" s="22" t="e">
        <f>#REF!</f>
        <v>#REF!</v>
      </c>
      <c r="G57" s="22" t="e">
        <f>#REF!</f>
        <v>#REF!</v>
      </c>
      <c r="H57" s="22" t="e">
        <f>#REF!</f>
        <v>#REF!</v>
      </c>
      <c r="I57" s="22" t="e">
        <f>#REF!</f>
        <v>#REF!</v>
      </c>
      <c r="J57" s="16" t="e">
        <f>#REF!</f>
        <v>#REF!</v>
      </c>
      <c r="K57" s="18"/>
    </row>
    <row r="58" spans="2:11" x14ac:dyDescent="0.25">
      <c r="B58" s="16" t="e">
        <f>#REF!</f>
        <v>#REF!</v>
      </c>
      <c r="C58" s="16"/>
      <c r="D58" s="22" t="e">
        <f>#REF!</f>
        <v>#REF!</v>
      </c>
      <c r="E58" s="22" t="e">
        <f>#REF!</f>
        <v>#REF!</v>
      </c>
      <c r="F58" s="22" t="e">
        <f>#REF!</f>
        <v>#REF!</v>
      </c>
      <c r="G58" s="22" t="e">
        <f>#REF!</f>
        <v>#REF!</v>
      </c>
      <c r="H58" s="22" t="e">
        <f>#REF!</f>
        <v>#REF!</v>
      </c>
      <c r="I58" s="22" t="e">
        <f>#REF!</f>
        <v>#REF!</v>
      </c>
      <c r="J58" s="16" t="e">
        <f>#REF!</f>
        <v>#REF!</v>
      </c>
      <c r="K58" s="18"/>
    </row>
    <row r="59" spans="2:11" x14ac:dyDescent="0.25">
      <c r="B59" s="16" t="e">
        <f>#REF!</f>
        <v>#REF!</v>
      </c>
      <c r="C59" s="16"/>
      <c r="D59" s="22" t="e">
        <f>#REF!</f>
        <v>#REF!</v>
      </c>
      <c r="E59" s="22" t="e">
        <f>#REF!</f>
        <v>#REF!</v>
      </c>
      <c r="F59" s="22" t="e">
        <f>#REF!</f>
        <v>#REF!</v>
      </c>
      <c r="G59" s="22" t="e">
        <f>#REF!</f>
        <v>#REF!</v>
      </c>
      <c r="H59" s="22" t="e">
        <f>#REF!</f>
        <v>#REF!</v>
      </c>
      <c r="I59" s="22" t="e">
        <f>#REF!</f>
        <v>#REF!</v>
      </c>
      <c r="J59" s="16" t="e">
        <f>#REF!</f>
        <v>#REF!</v>
      </c>
      <c r="K59" s="18"/>
    </row>
    <row r="60" spans="2:11" x14ac:dyDescent="0.25">
      <c r="B60" s="24" t="s">
        <v>49</v>
      </c>
      <c r="C60" s="24"/>
      <c r="D60" s="24"/>
      <c r="E60" s="24"/>
      <c r="F60" s="24"/>
      <c r="G60" s="24"/>
      <c r="H60" s="24"/>
      <c r="I60" s="24"/>
      <c r="J60" s="24"/>
      <c r="K60" s="18"/>
    </row>
    <row r="61" spans="2:11" x14ac:dyDescent="0.25">
      <c r="B61" s="16" t="s">
        <v>19</v>
      </c>
      <c r="C61" s="16"/>
      <c r="D61" s="16"/>
      <c r="E61" s="16"/>
      <c r="F61" s="16"/>
      <c r="G61" s="16"/>
      <c r="H61" s="16"/>
      <c r="I61" s="16"/>
      <c r="J61" s="16"/>
      <c r="K61" s="18"/>
    </row>
    <row r="62" spans="2:11" x14ac:dyDescent="0.25">
      <c r="B62" s="16" t="e">
        <f>#REF!</f>
        <v>#REF!</v>
      </c>
      <c r="C62" s="22" t="e">
        <f>#REF!</f>
        <v>#REF!</v>
      </c>
      <c r="D62" s="22" t="e">
        <f>#REF!</f>
        <v>#REF!</v>
      </c>
      <c r="E62" s="22" t="e">
        <f>#REF!</f>
        <v>#REF!</v>
      </c>
      <c r="F62" s="22" t="e">
        <f>#REF!</f>
        <v>#REF!</v>
      </c>
      <c r="G62" s="22" t="e">
        <f>#REF!</f>
        <v>#REF!</v>
      </c>
      <c r="H62" s="22" t="e">
        <f>#REF!</f>
        <v>#REF!</v>
      </c>
      <c r="I62" s="22" t="e">
        <f>#REF!</f>
        <v>#REF!</v>
      </c>
      <c r="J62" s="16" t="e">
        <f>#REF!</f>
        <v>#REF!</v>
      </c>
      <c r="K62" s="18"/>
    </row>
    <row r="63" spans="2:11" x14ac:dyDescent="0.25">
      <c r="B63" s="16" t="e">
        <f>#REF!</f>
        <v>#REF!</v>
      </c>
      <c r="C63" s="22" t="e">
        <f>#REF!</f>
        <v>#REF!</v>
      </c>
      <c r="D63" s="22" t="e">
        <f>#REF!</f>
        <v>#REF!</v>
      </c>
      <c r="E63" s="22" t="e">
        <f>#REF!</f>
        <v>#REF!</v>
      </c>
      <c r="F63" s="22" t="e">
        <f>#REF!</f>
        <v>#REF!</v>
      </c>
      <c r="G63" s="22" t="e">
        <f>#REF!</f>
        <v>#REF!</v>
      </c>
      <c r="H63" s="22" t="e">
        <f>#REF!</f>
        <v>#REF!</v>
      </c>
      <c r="I63" s="22" t="e">
        <f>#REF!</f>
        <v>#REF!</v>
      </c>
      <c r="J63" s="16" t="e">
        <f>#REF!</f>
        <v>#REF!</v>
      </c>
      <c r="K63" s="18"/>
    </row>
    <row r="64" spans="2:11" x14ac:dyDescent="0.25">
      <c r="B64" s="16" t="e">
        <f>#REF!</f>
        <v>#REF!</v>
      </c>
      <c r="C64" s="22" t="e">
        <f>#REF!</f>
        <v>#REF!</v>
      </c>
      <c r="D64" s="22" t="e">
        <f>#REF!</f>
        <v>#REF!</v>
      </c>
      <c r="E64" s="22" t="e">
        <f>#REF!</f>
        <v>#REF!</v>
      </c>
      <c r="F64" s="22" t="e">
        <f>#REF!</f>
        <v>#REF!</v>
      </c>
      <c r="G64" s="22" t="e">
        <f>#REF!</f>
        <v>#REF!</v>
      </c>
      <c r="H64" s="22" t="e">
        <f>#REF!</f>
        <v>#REF!</v>
      </c>
      <c r="I64" s="22" t="e">
        <f>#REF!</f>
        <v>#REF!</v>
      </c>
      <c r="J64" s="16" t="e">
        <f>#REF!</f>
        <v>#REF!</v>
      </c>
      <c r="K64" s="18"/>
    </row>
    <row r="65" spans="2:11" x14ac:dyDescent="0.25">
      <c r="B65" s="16" t="e">
        <f>#REF!</f>
        <v>#REF!</v>
      </c>
      <c r="C65" s="22" t="e">
        <f>#REF!</f>
        <v>#REF!</v>
      </c>
      <c r="D65" s="22" t="e">
        <f>#REF!</f>
        <v>#REF!</v>
      </c>
      <c r="E65" s="22" t="e">
        <f>#REF!</f>
        <v>#REF!</v>
      </c>
      <c r="F65" s="22" t="e">
        <f>#REF!</f>
        <v>#REF!</v>
      </c>
      <c r="G65" s="22" t="e">
        <f>#REF!</f>
        <v>#REF!</v>
      </c>
      <c r="H65" s="22" t="e">
        <f>#REF!</f>
        <v>#REF!</v>
      </c>
      <c r="I65" s="22" t="e">
        <f>#REF!</f>
        <v>#REF!</v>
      </c>
      <c r="J65" s="16" t="e">
        <f>#REF!</f>
        <v>#REF!</v>
      </c>
      <c r="K65" s="18"/>
    </row>
    <row r="66" spans="2:11" x14ac:dyDescent="0.25">
      <c r="B66" s="16" t="e">
        <f>#REF!</f>
        <v>#REF!</v>
      </c>
      <c r="C66" s="22" t="e">
        <f>#REF!</f>
        <v>#REF!</v>
      </c>
      <c r="D66" s="22" t="e">
        <f>#REF!</f>
        <v>#REF!</v>
      </c>
      <c r="E66" s="22" t="e">
        <f>#REF!</f>
        <v>#REF!</v>
      </c>
      <c r="F66" s="22" t="e">
        <f>#REF!</f>
        <v>#REF!</v>
      </c>
      <c r="G66" s="22" t="e">
        <f>#REF!</f>
        <v>#REF!</v>
      </c>
      <c r="H66" s="22" t="e">
        <f>#REF!</f>
        <v>#REF!</v>
      </c>
      <c r="I66" s="22" t="e">
        <f>#REF!</f>
        <v>#REF!</v>
      </c>
      <c r="J66" s="16" t="e">
        <f>#REF!</f>
        <v>#REF!</v>
      </c>
      <c r="K66" s="18"/>
    </row>
    <row r="67" spans="2:11" x14ac:dyDescent="0.25">
      <c r="B67" s="16" t="e">
        <f>#REF!</f>
        <v>#REF!</v>
      </c>
      <c r="C67" s="22" t="e">
        <f>#REF!</f>
        <v>#REF!</v>
      </c>
      <c r="D67" s="22" t="e">
        <f>#REF!</f>
        <v>#REF!</v>
      </c>
      <c r="E67" s="22" t="e">
        <f>#REF!</f>
        <v>#REF!</v>
      </c>
      <c r="F67" s="22" t="e">
        <f>#REF!</f>
        <v>#REF!</v>
      </c>
      <c r="G67" s="22" t="e">
        <f>#REF!</f>
        <v>#REF!</v>
      </c>
      <c r="H67" s="22" t="e">
        <f>#REF!</f>
        <v>#REF!</v>
      </c>
      <c r="I67" s="22" t="e">
        <f>#REF!</f>
        <v>#REF!</v>
      </c>
      <c r="J67" s="16" t="e">
        <f>#REF!</f>
        <v>#REF!</v>
      </c>
      <c r="K67" s="18"/>
    </row>
    <row r="68" spans="2:11" x14ac:dyDescent="0.25">
      <c r="B68" s="19" t="s">
        <v>0</v>
      </c>
      <c r="C68" s="19" t="s">
        <v>47</v>
      </c>
      <c r="D68" s="19" t="s">
        <v>13</v>
      </c>
      <c r="E68" s="19" t="s">
        <v>14</v>
      </c>
      <c r="F68" s="19" t="s">
        <v>15</v>
      </c>
      <c r="G68" s="19" t="s">
        <v>16</v>
      </c>
      <c r="H68" s="19" t="s">
        <v>17</v>
      </c>
      <c r="I68" s="19" t="s">
        <v>48</v>
      </c>
      <c r="J68" s="20"/>
      <c r="K68" s="18"/>
    </row>
    <row r="69" spans="2:11" x14ac:dyDescent="0.25">
      <c r="B69" s="16" t="s">
        <v>20</v>
      </c>
      <c r="C69" s="16"/>
      <c r="D69" s="16"/>
      <c r="E69" s="16"/>
      <c r="F69" s="16"/>
      <c r="G69" s="16"/>
      <c r="H69" s="16"/>
      <c r="I69" s="16"/>
      <c r="J69" s="16"/>
      <c r="K69" s="18"/>
    </row>
    <row r="70" spans="2:11" x14ac:dyDescent="0.25">
      <c r="B70" s="16" t="e">
        <f>#REF!</f>
        <v>#REF!</v>
      </c>
      <c r="C70" s="22"/>
      <c r="D70" s="22" t="e">
        <f>#REF!</f>
        <v>#REF!</v>
      </c>
      <c r="E70" s="22" t="e">
        <f>#REF!</f>
        <v>#REF!</v>
      </c>
      <c r="F70" s="22" t="e">
        <f>#REF!</f>
        <v>#REF!</v>
      </c>
      <c r="G70" s="22" t="e">
        <f>#REF!</f>
        <v>#REF!</v>
      </c>
      <c r="H70" s="22" t="e">
        <f>#REF!</f>
        <v>#REF!</v>
      </c>
      <c r="I70" s="22" t="e">
        <f>#REF!</f>
        <v>#REF!</v>
      </c>
      <c r="J70" s="16" t="e">
        <f>#REF!</f>
        <v>#REF!</v>
      </c>
      <c r="K70" s="18"/>
    </row>
    <row r="71" spans="2:11" x14ac:dyDescent="0.25">
      <c r="B71" s="16" t="e">
        <f>#REF!</f>
        <v>#REF!</v>
      </c>
      <c r="C71" s="22"/>
      <c r="D71" s="22" t="e">
        <f>#REF!</f>
        <v>#REF!</v>
      </c>
      <c r="E71" s="22" t="e">
        <f>#REF!</f>
        <v>#REF!</v>
      </c>
      <c r="F71" s="22" t="e">
        <f>#REF!</f>
        <v>#REF!</v>
      </c>
      <c r="G71" s="22" t="e">
        <f>#REF!</f>
        <v>#REF!</v>
      </c>
      <c r="H71" s="22" t="e">
        <f>#REF!</f>
        <v>#REF!</v>
      </c>
      <c r="I71" s="22" t="e">
        <f>#REF!</f>
        <v>#REF!</v>
      </c>
      <c r="J71" s="16" t="e">
        <f>#REF!</f>
        <v>#REF!</v>
      </c>
      <c r="K71" s="18"/>
    </row>
    <row r="72" spans="2:11" x14ac:dyDescent="0.25">
      <c r="B72" s="16" t="e">
        <f>#REF!</f>
        <v>#REF!</v>
      </c>
      <c r="C72" s="22"/>
      <c r="D72" s="22" t="e">
        <f>#REF!</f>
        <v>#REF!</v>
      </c>
      <c r="E72" s="22" t="e">
        <f>#REF!</f>
        <v>#REF!</v>
      </c>
      <c r="F72" s="22" t="e">
        <f>#REF!</f>
        <v>#REF!</v>
      </c>
      <c r="G72" s="22" t="e">
        <f>#REF!</f>
        <v>#REF!</v>
      </c>
      <c r="H72" s="22" t="e">
        <f>#REF!</f>
        <v>#REF!</v>
      </c>
      <c r="I72" s="22" t="e">
        <f>#REF!</f>
        <v>#REF!</v>
      </c>
      <c r="J72" s="16" t="e">
        <f>#REF!</f>
        <v>#REF!</v>
      </c>
      <c r="K72" s="18"/>
    </row>
    <row r="73" spans="2:11" x14ac:dyDescent="0.25">
      <c r="B73" s="24" t="s">
        <v>49</v>
      </c>
      <c r="C73" s="24"/>
      <c r="D73" s="24"/>
      <c r="E73" s="24"/>
      <c r="F73" s="24"/>
      <c r="G73" s="24"/>
      <c r="H73" s="24"/>
      <c r="I73" s="24"/>
      <c r="J73" s="24"/>
      <c r="K73" s="18"/>
    </row>
    <row r="74" spans="2:11" x14ac:dyDescent="0.25">
      <c r="B74" s="16" t="s">
        <v>19</v>
      </c>
      <c r="C74" s="16"/>
      <c r="D74" s="16"/>
      <c r="E74" s="16"/>
      <c r="F74" s="16"/>
      <c r="G74" s="16"/>
      <c r="H74" s="16"/>
      <c r="I74" s="16"/>
      <c r="J74" s="16"/>
      <c r="K74" s="18"/>
    </row>
    <row r="75" spans="2:11" x14ac:dyDescent="0.25">
      <c r="B75" s="16" t="e">
        <f>#REF!</f>
        <v>#REF!</v>
      </c>
      <c r="C75" s="22" t="e">
        <f>#REF!</f>
        <v>#REF!</v>
      </c>
      <c r="D75" s="22" t="e">
        <f>#REF!</f>
        <v>#REF!</v>
      </c>
      <c r="E75" s="22" t="e">
        <f>#REF!</f>
        <v>#REF!</v>
      </c>
      <c r="F75" s="22" t="e">
        <f>#REF!</f>
        <v>#REF!</v>
      </c>
      <c r="G75" s="22" t="e">
        <f>#REF!</f>
        <v>#REF!</v>
      </c>
      <c r="H75" s="22" t="e">
        <f>#REF!</f>
        <v>#REF!</v>
      </c>
      <c r="I75" s="22" t="e">
        <f>#REF!</f>
        <v>#REF!</v>
      </c>
      <c r="J75" s="16" t="e">
        <f>#REF!</f>
        <v>#REF!</v>
      </c>
      <c r="K75" s="18"/>
    </row>
    <row r="76" spans="2:11" x14ac:dyDescent="0.25">
      <c r="B76" s="16" t="e">
        <f>#REF!</f>
        <v>#REF!</v>
      </c>
      <c r="C76" s="22" t="e">
        <f>#REF!</f>
        <v>#REF!</v>
      </c>
      <c r="D76" s="22" t="e">
        <f>#REF!</f>
        <v>#REF!</v>
      </c>
      <c r="E76" s="22" t="e">
        <f>#REF!</f>
        <v>#REF!</v>
      </c>
      <c r="F76" s="22" t="e">
        <f>#REF!</f>
        <v>#REF!</v>
      </c>
      <c r="G76" s="22" t="e">
        <f>#REF!</f>
        <v>#REF!</v>
      </c>
      <c r="H76" s="22" t="e">
        <f>#REF!</f>
        <v>#REF!</v>
      </c>
      <c r="I76" s="22" t="e">
        <f>#REF!</f>
        <v>#REF!</v>
      </c>
      <c r="J76" s="16" t="e">
        <f>#REF!</f>
        <v>#REF!</v>
      </c>
      <c r="K76" s="18"/>
    </row>
    <row r="77" spans="2:11" x14ac:dyDescent="0.25">
      <c r="B77" s="16" t="e">
        <f>#REF!</f>
        <v>#REF!</v>
      </c>
      <c r="C77" s="22" t="e">
        <f>#REF!</f>
        <v>#REF!</v>
      </c>
      <c r="D77" s="22" t="e">
        <f>#REF!</f>
        <v>#REF!</v>
      </c>
      <c r="E77" s="22" t="e">
        <f>#REF!</f>
        <v>#REF!</v>
      </c>
      <c r="F77" s="22" t="e">
        <f>#REF!</f>
        <v>#REF!</v>
      </c>
      <c r="G77" s="22" t="e">
        <f>#REF!</f>
        <v>#REF!</v>
      </c>
      <c r="H77" s="22" t="e">
        <f>#REF!</f>
        <v>#REF!</v>
      </c>
      <c r="I77" s="22" t="e">
        <f>#REF!</f>
        <v>#REF!</v>
      </c>
      <c r="J77" s="16" t="e">
        <f>#REF!</f>
        <v>#REF!</v>
      </c>
      <c r="K77" s="18"/>
    </row>
    <row r="78" spans="2:11" x14ac:dyDescent="0.25">
      <c r="B78" s="250" t="s">
        <v>50</v>
      </c>
      <c r="C78" s="250"/>
      <c r="D78" s="250"/>
      <c r="E78" s="250"/>
      <c r="F78" s="250"/>
      <c r="G78" s="250"/>
      <c r="H78" s="250"/>
      <c r="I78" s="250"/>
      <c r="J78" s="250"/>
      <c r="K78" s="245"/>
    </row>
    <row r="79" spans="2:11" ht="34.5" customHeight="1" x14ac:dyDescent="0.25">
      <c r="B79" s="252" t="s">
        <v>51</v>
      </c>
      <c r="C79" s="252"/>
      <c r="D79" s="252"/>
      <c r="E79" s="252"/>
      <c r="F79" s="252"/>
      <c r="G79" s="252"/>
      <c r="H79" s="252"/>
      <c r="I79" s="252"/>
      <c r="J79" s="252"/>
      <c r="K79" s="245"/>
    </row>
    <row r="80" spans="2:11" ht="34.5" customHeight="1" x14ac:dyDescent="0.25">
      <c r="B80" s="252" t="s">
        <v>52</v>
      </c>
      <c r="C80" s="252"/>
      <c r="D80" s="252"/>
      <c r="E80" s="252"/>
      <c r="F80" s="252"/>
      <c r="G80" s="252"/>
      <c r="H80" s="252"/>
      <c r="I80" s="252"/>
      <c r="J80" s="252"/>
      <c r="K80" s="245"/>
    </row>
    <row r="81" spans="2:11" ht="34.5" customHeight="1" x14ac:dyDescent="0.25">
      <c r="B81" s="252" t="s">
        <v>53</v>
      </c>
      <c r="C81" s="252"/>
      <c r="D81" s="252"/>
      <c r="E81" s="252"/>
      <c r="F81" s="252"/>
      <c r="G81" s="252"/>
      <c r="H81" s="252"/>
      <c r="I81" s="252"/>
      <c r="J81" s="252"/>
      <c r="K81" s="245"/>
    </row>
    <row r="82" spans="2:11" ht="34.5" customHeight="1" x14ac:dyDescent="0.25">
      <c r="B82" s="253" t="s">
        <v>54</v>
      </c>
      <c r="C82" s="253"/>
      <c r="D82" s="253"/>
      <c r="E82" s="253"/>
      <c r="F82" s="253"/>
      <c r="G82" s="253"/>
      <c r="H82" s="253"/>
      <c r="I82" s="253"/>
      <c r="J82" s="253"/>
      <c r="K82" s="245"/>
    </row>
  </sheetData>
  <mergeCells count="49">
    <mergeCell ref="C20:E20"/>
    <mergeCell ref="F20:I20"/>
    <mergeCell ref="C21:E21"/>
    <mergeCell ref="F21:I21"/>
    <mergeCell ref="C22:E22"/>
    <mergeCell ref="F22:I22"/>
    <mergeCell ref="F13:I13"/>
    <mergeCell ref="C14:E14"/>
    <mergeCell ref="F14:I14"/>
    <mergeCell ref="C15:E15"/>
    <mergeCell ref="F15:I15"/>
    <mergeCell ref="F16:I16"/>
    <mergeCell ref="B81:J81"/>
    <mergeCell ref="B82:J82"/>
    <mergeCell ref="K78:K82"/>
    <mergeCell ref="B79:J79"/>
    <mergeCell ref="B80:J80"/>
    <mergeCell ref="C17:E17"/>
    <mergeCell ref="F17:I17"/>
    <mergeCell ref="C18:E18"/>
    <mergeCell ref="F18:I18"/>
    <mergeCell ref="C19:E19"/>
    <mergeCell ref="F19:I19"/>
    <mergeCell ref="C23:E23"/>
    <mergeCell ref="F23:I23"/>
    <mergeCell ref="C24:E24"/>
    <mergeCell ref="F24:I24"/>
    <mergeCell ref="C11:E11"/>
    <mergeCell ref="C7:E7"/>
    <mergeCell ref="F7:I7"/>
    <mergeCell ref="B25:J25"/>
    <mergeCell ref="B78:J78"/>
    <mergeCell ref="F11:I11"/>
    <mergeCell ref="C12:E12"/>
    <mergeCell ref="F12:I12"/>
    <mergeCell ref="C13:E13"/>
    <mergeCell ref="C8:E8"/>
    <mergeCell ref="F8:I8"/>
    <mergeCell ref="C9:E9"/>
    <mergeCell ref="F9:I9"/>
    <mergeCell ref="C10:E10"/>
    <mergeCell ref="F10:I10"/>
    <mergeCell ref="C16:E16"/>
    <mergeCell ref="B6:J6"/>
    <mergeCell ref="B2:J2"/>
    <mergeCell ref="B3:J3"/>
    <mergeCell ref="K2:K3"/>
    <mergeCell ref="B4:B5"/>
    <mergeCell ref="C4: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79"/>
  <sheetViews>
    <sheetView showGridLines="0" zoomScale="70" zoomScaleNormal="70" workbookViewId="0">
      <selection activeCell="E6" sqref="E6"/>
    </sheetView>
  </sheetViews>
  <sheetFormatPr defaultColWidth="0" defaultRowHeight="15" x14ac:dyDescent="0.25"/>
  <cols>
    <col min="1" max="1" width="12.7109375" style="4" customWidth="1"/>
    <col min="2" max="2" width="40.42578125" style="3" customWidth="1"/>
    <col min="3" max="3" width="17.140625" style="2" customWidth="1"/>
    <col min="4" max="10" width="19.28515625" customWidth="1"/>
    <col min="11" max="11" width="19.28515625" style="50" customWidth="1"/>
    <col min="12" max="12" width="16.42578125" hidden="1" customWidth="1"/>
    <col min="13" max="13" width="16.7109375" hidden="1" customWidth="1"/>
    <col min="14" max="14" width="18.140625" hidden="1" customWidth="1"/>
    <col min="15" max="15" width="17.5703125" hidden="1" customWidth="1"/>
    <col min="16" max="16" width="16.7109375" hidden="1" customWidth="1"/>
    <col min="17" max="17" width="17.140625" hidden="1" customWidth="1"/>
    <col min="18" max="19" width="17" hidden="1" customWidth="1"/>
    <col min="20" max="20" width="18.85546875" hidden="1" customWidth="1"/>
    <col min="21" max="21" width="18.5703125" hidden="1" customWidth="1"/>
    <col min="22" max="22" width="19.85546875" hidden="1" customWidth="1"/>
    <col min="23" max="23" width="17.28515625" style="50" hidden="1" customWidth="1"/>
    <col min="24" max="24" width="17.85546875" style="34" hidden="1" customWidth="1"/>
    <col min="25" max="25" width="18.85546875" style="34" hidden="1" customWidth="1"/>
    <col min="26" max="28" width="17.85546875" style="34" hidden="1" customWidth="1"/>
    <col min="29" max="29" width="19.85546875" style="34" hidden="1" customWidth="1"/>
    <col min="30" max="30" width="19.7109375" style="34" hidden="1" customWidth="1"/>
    <col min="31" max="33" width="17.85546875" style="34" hidden="1" customWidth="1"/>
    <col min="34" max="34" width="20.85546875" style="34" hidden="1" customWidth="1"/>
    <col min="35" max="35" width="17.28515625" style="50" hidden="1" customWidth="1"/>
    <col min="36" max="36" width="17.85546875" style="34" hidden="1" customWidth="1"/>
    <col min="37" max="37" width="18.85546875" style="34" hidden="1" customWidth="1"/>
    <col min="38" max="40" width="17.85546875" style="34" hidden="1" customWidth="1"/>
    <col min="41" max="41" width="19.85546875" style="34" hidden="1" customWidth="1"/>
    <col min="42" max="42" width="19.7109375" style="34" hidden="1" customWidth="1"/>
    <col min="43" max="43" width="19.7109375" style="66" hidden="1" customWidth="1"/>
    <col min="44" max="44" width="17.85546875" style="34" hidden="1" customWidth="1"/>
    <col min="45" max="45" width="18.85546875" style="34" hidden="1" customWidth="1"/>
    <col min="46" max="48" width="17.85546875" style="34" hidden="1" customWidth="1"/>
    <col min="49" max="49" width="19.7109375" style="34" hidden="1" customWidth="1"/>
    <col min="50" max="50" width="19.7109375" style="66" hidden="1" customWidth="1"/>
    <col min="51" max="51" width="17.85546875" style="34" hidden="1" customWidth="1"/>
    <col min="52" max="52" width="18.85546875" style="34" hidden="1" customWidth="1"/>
    <col min="53" max="55" width="17.85546875" style="34" hidden="1" customWidth="1"/>
    <col min="56" max="56" width="19.7109375" style="34" hidden="1" customWidth="1"/>
    <col min="57" max="57" width="17.28515625" style="50" hidden="1" customWidth="1"/>
    <col min="58" max="58" width="17.85546875" style="34" hidden="1" customWidth="1"/>
    <col min="59" max="59" width="18.85546875" style="34" hidden="1" customWidth="1"/>
    <col min="60" max="62" width="17.85546875" style="34" hidden="1" customWidth="1"/>
    <col min="63" max="63" width="19.7109375" style="34" hidden="1" customWidth="1"/>
    <col min="64" max="64" width="17.28515625" style="50" hidden="1" customWidth="1"/>
    <col min="65" max="65" width="17.85546875" style="34" hidden="1" customWidth="1"/>
    <col min="66" max="66" width="18.85546875" style="34" hidden="1" customWidth="1"/>
    <col min="67" max="69" width="17.85546875" style="34" hidden="1" customWidth="1"/>
    <col min="70" max="70" width="19.7109375" style="34" hidden="1" customWidth="1"/>
    <col min="71" max="71" width="17.28515625" style="57" hidden="1" customWidth="1"/>
    <col min="72" max="72" width="17.28515625" style="72" hidden="1" customWidth="1"/>
    <col min="73" max="78" width="9.140625" style="73" hidden="1" customWidth="1"/>
    <col min="79" max="79" width="9.140625" style="72" hidden="1" customWidth="1"/>
    <col min="80" max="16384" width="9.140625" style="57" hidden="1"/>
  </cols>
  <sheetData>
    <row r="1" spans="1:79" ht="59.25" customHeight="1" x14ac:dyDescent="0.25">
      <c r="A1" s="254" t="s">
        <v>91</v>
      </c>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O1" s="254"/>
      <c r="AP1" s="254"/>
      <c r="AQ1" s="254"/>
      <c r="AR1" s="254"/>
      <c r="AS1" s="254"/>
      <c r="AT1" s="254"/>
      <c r="AU1" s="254"/>
      <c r="AV1" s="254"/>
      <c r="AW1" s="254"/>
      <c r="AX1" s="254"/>
      <c r="AY1" s="254"/>
      <c r="AZ1" s="254"/>
      <c r="BA1" s="254"/>
      <c r="BB1" s="254"/>
      <c r="BC1" s="254"/>
      <c r="BD1" s="254"/>
      <c r="BE1" s="254"/>
      <c r="BF1" s="254"/>
      <c r="BG1" s="254"/>
      <c r="BH1" s="254"/>
      <c r="BI1" s="254"/>
      <c r="BJ1" s="254"/>
      <c r="BK1" s="254"/>
      <c r="BL1" s="254"/>
      <c r="BM1" s="254"/>
      <c r="BN1" s="254"/>
      <c r="BO1" s="254"/>
      <c r="BP1" s="254"/>
      <c r="BQ1" s="254"/>
      <c r="BR1" s="254"/>
    </row>
    <row r="2" spans="1:79" s="71" customFormat="1" ht="24" customHeight="1" x14ac:dyDescent="0.3">
      <c r="A2" s="255" t="s">
        <v>58</v>
      </c>
      <c r="B2" s="255"/>
      <c r="C2" s="255"/>
      <c r="D2" s="255"/>
      <c r="E2" s="255"/>
      <c r="F2" s="255"/>
      <c r="G2" s="255"/>
      <c r="H2" s="255"/>
      <c r="I2" s="255"/>
      <c r="J2" s="255"/>
      <c r="K2" s="255"/>
      <c r="L2" s="255" t="s">
        <v>59</v>
      </c>
      <c r="M2" s="255"/>
      <c r="N2" s="255"/>
      <c r="O2" s="255"/>
      <c r="P2" s="255"/>
      <c r="Q2" s="255"/>
      <c r="R2" s="255"/>
      <c r="S2" s="255"/>
      <c r="T2" s="255"/>
      <c r="U2" s="255"/>
      <c r="V2" s="255"/>
      <c r="W2" s="69"/>
      <c r="X2" s="255" t="s">
        <v>82</v>
      </c>
      <c r="Y2" s="255"/>
      <c r="Z2" s="255"/>
      <c r="AA2" s="255"/>
      <c r="AB2" s="255"/>
      <c r="AC2" s="255"/>
      <c r="AD2" s="255"/>
      <c r="AE2" s="255"/>
      <c r="AF2" s="255"/>
      <c r="AG2" s="255"/>
      <c r="AH2" s="255"/>
      <c r="AI2" s="69"/>
      <c r="AJ2" s="254" t="s">
        <v>92</v>
      </c>
      <c r="AK2" s="255"/>
      <c r="AL2" s="255"/>
      <c r="AM2" s="255"/>
      <c r="AN2" s="255"/>
      <c r="AO2" s="255"/>
      <c r="AP2" s="255"/>
      <c r="AQ2" s="68"/>
      <c r="AR2" s="254" t="s">
        <v>93</v>
      </c>
      <c r="AS2" s="255"/>
      <c r="AT2" s="255"/>
      <c r="AU2" s="255"/>
      <c r="AV2" s="255"/>
      <c r="AW2" s="255"/>
      <c r="AX2" s="68"/>
      <c r="AY2" s="254" t="s">
        <v>94</v>
      </c>
      <c r="AZ2" s="255"/>
      <c r="BA2" s="255"/>
      <c r="BB2" s="255"/>
      <c r="BC2" s="255"/>
      <c r="BD2" s="255"/>
      <c r="BE2" s="70"/>
      <c r="BF2" s="255" t="s">
        <v>75</v>
      </c>
      <c r="BG2" s="255"/>
      <c r="BH2" s="255"/>
      <c r="BI2" s="255"/>
      <c r="BJ2" s="255"/>
      <c r="BK2" s="255"/>
      <c r="BL2" s="70"/>
      <c r="BM2" s="255" t="s">
        <v>76</v>
      </c>
      <c r="BN2" s="255"/>
      <c r="BO2" s="255"/>
      <c r="BP2" s="255"/>
      <c r="BQ2" s="255"/>
      <c r="BR2" s="255"/>
      <c r="BT2" s="74"/>
      <c r="BU2" s="75"/>
      <c r="BV2" s="75"/>
      <c r="BW2" s="75"/>
      <c r="BX2" s="75"/>
      <c r="BY2" s="75"/>
      <c r="BZ2" s="75"/>
      <c r="CA2" s="74"/>
    </row>
    <row r="3" spans="1:79" ht="26.25" customHeight="1" x14ac:dyDescent="0.25">
      <c r="A3" s="36" t="s">
        <v>90</v>
      </c>
      <c r="B3" s="36"/>
      <c r="C3" s="36"/>
      <c r="D3" s="42"/>
      <c r="E3" s="42"/>
      <c r="F3" s="42"/>
      <c r="G3" s="42"/>
      <c r="H3" s="42"/>
      <c r="I3" s="42"/>
      <c r="J3" s="42"/>
      <c r="K3" s="44"/>
      <c r="L3" s="42"/>
      <c r="M3" s="42"/>
      <c r="N3" s="42"/>
      <c r="O3" s="42"/>
      <c r="P3" s="42"/>
      <c r="Q3" s="42"/>
      <c r="R3" s="42"/>
      <c r="S3" s="42"/>
      <c r="T3" s="42"/>
      <c r="U3" s="42"/>
      <c r="V3" s="42"/>
      <c r="W3" s="64"/>
      <c r="X3" s="42"/>
      <c r="Y3" s="42"/>
      <c r="Z3" s="42"/>
      <c r="AA3" s="42"/>
      <c r="AB3" s="42"/>
      <c r="AC3" s="42"/>
      <c r="AD3" s="42"/>
      <c r="AE3" s="42"/>
      <c r="AF3" s="42"/>
      <c r="AG3" s="42"/>
      <c r="AH3" s="42"/>
      <c r="AI3" s="64"/>
      <c r="AJ3" s="41"/>
      <c r="AK3" s="42"/>
      <c r="AL3" s="42"/>
      <c r="AM3" s="42"/>
      <c r="AN3" s="42"/>
      <c r="AO3" s="42"/>
      <c r="AP3" s="42"/>
      <c r="AQ3" s="44"/>
      <c r="AR3" s="41"/>
      <c r="AS3" s="42"/>
      <c r="AT3" s="42"/>
      <c r="AU3" s="42"/>
      <c r="AV3" s="42"/>
      <c r="AW3" s="42"/>
      <c r="AX3" s="44"/>
      <c r="AY3" s="41"/>
      <c r="AZ3" s="42"/>
      <c r="BA3" s="42"/>
      <c r="BB3" s="42"/>
      <c r="BC3" s="42"/>
      <c r="BD3" s="42"/>
      <c r="BF3" s="42"/>
      <c r="BG3" s="42"/>
      <c r="BH3" s="42"/>
      <c r="BI3" s="42"/>
      <c r="BJ3" s="42"/>
      <c r="BK3" s="42"/>
      <c r="BM3" s="42"/>
      <c r="BN3" s="42"/>
      <c r="BO3" s="42"/>
      <c r="BP3" s="42"/>
      <c r="BQ3" s="42"/>
      <c r="BR3" s="42"/>
    </row>
    <row r="5" spans="1:79" ht="37.5" customHeight="1" x14ac:dyDescent="0.25">
      <c r="A5" s="12" t="s">
        <v>37</v>
      </c>
      <c r="B5" s="12" t="s">
        <v>33</v>
      </c>
      <c r="C5" s="13" t="s">
        <v>95</v>
      </c>
      <c r="D5" s="13">
        <v>2014</v>
      </c>
      <c r="E5" s="13">
        <v>2015</v>
      </c>
      <c r="F5" s="13">
        <v>2016</v>
      </c>
      <c r="G5" s="13">
        <v>2017</v>
      </c>
      <c r="H5" s="13">
        <v>2018</v>
      </c>
      <c r="I5" s="13">
        <v>2019</v>
      </c>
      <c r="J5" s="13" t="s">
        <v>18</v>
      </c>
      <c r="K5" s="45"/>
      <c r="L5" s="13" t="s">
        <v>30</v>
      </c>
      <c r="M5" s="13" t="s">
        <v>24</v>
      </c>
      <c r="N5" s="13" t="s">
        <v>25</v>
      </c>
      <c r="O5" s="13" t="s">
        <v>28</v>
      </c>
      <c r="P5" s="13" t="s">
        <v>29</v>
      </c>
      <c r="Q5" s="13" t="s">
        <v>26</v>
      </c>
      <c r="R5" s="13" t="s">
        <v>27</v>
      </c>
      <c r="S5" s="13" t="s">
        <v>32</v>
      </c>
      <c r="T5" s="13" t="s">
        <v>35</v>
      </c>
      <c r="U5" s="13" t="s">
        <v>36</v>
      </c>
      <c r="V5" s="13" t="s">
        <v>7</v>
      </c>
      <c r="X5" s="27" t="s">
        <v>77</v>
      </c>
      <c r="Y5" s="27" t="s">
        <v>78</v>
      </c>
      <c r="Z5" s="27" t="s">
        <v>79</v>
      </c>
      <c r="AA5" s="27" t="s">
        <v>80</v>
      </c>
      <c r="AB5" s="27" t="s">
        <v>81</v>
      </c>
      <c r="AC5" s="27" t="s">
        <v>83</v>
      </c>
      <c r="AD5" s="27" t="s">
        <v>84</v>
      </c>
      <c r="AE5" s="27" t="s">
        <v>85</v>
      </c>
      <c r="AF5" s="27" t="s">
        <v>86</v>
      </c>
      <c r="AG5" s="27" t="s">
        <v>87</v>
      </c>
      <c r="AH5" s="27"/>
      <c r="AJ5" s="27" t="s">
        <v>60</v>
      </c>
      <c r="AK5" s="27" t="s">
        <v>62</v>
      </c>
      <c r="AL5" s="27" t="s">
        <v>61</v>
      </c>
      <c r="AM5" s="27" t="s">
        <v>63</v>
      </c>
      <c r="AN5" s="27" t="s">
        <v>64</v>
      </c>
      <c r="AO5" s="27" t="s">
        <v>65</v>
      </c>
      <c r="AP5" s="27" t="s">
        <v>7</v>
      </c>
      <c r="AQ5" s="31"/>
      <c r="AR5" s="27" t="s">
        <v>70</v>
      </c>
      <c r="AS5" s="27" t="s">
        <v>71</v>
      </c>
      <c r="AT5" s="27" t="s">
        <v>72</v>
      </c>
      <c r="AU5" s="27" t="s">
        <v>73</v>
      </c>
      <c r="AV5" s="27" t="s">
        <v>74</v>
      </c>
      <c r="AW5" s="27" t="s">
        <v>7</v>
      </c>
      <c r="AX5" s="31"/>
      <c r="AY5" s="27" t="s">
        <v>70</v>
      </c>
      <c r="AZ5" s="27" t="s">
        <v>71</v>
      </c>
      <c r="BA5" s="27" t="s">
        <v>72</v>
      </c>
      <c r="BB5" s="27" t="s">
        <v>73</v>
      </c>
      <c r="BC5" s="27" t="s">
        <v>74</v>
      </c>
      <c r="BD5" s="27" t="s">
        <v>7</v>
      </c>
      <c r="BF5" s="27" t="s">
        <v>66</v>
      </c>
      <c r="BG5" s="27" t="s">
        <v>67</v>
      </c>
      <c r="BH5" s="27" t="s">
        <v>68</v>
      </c>
      <c r="BI5" s="27" t="s">
        <v>69</v>
      </c>
      <c r="BJ5" s="27" t="s">
        <v>65</v>
      </c>
      <c r="BK5" s="27" t="s">
        <v>7</v>
      </c>
      <c r="BM5" s="27" t="s">
        <v>66</v>
      </c>
      <c r="BN5" s="27" t="s">
        <v>67</v>
      </c>
      <c r="BO5" s="27" t="s">
        <v>68</v>
      </c>
      <c r="BP5" s="27" t="s">
        <v>69</v>
      </c>
      <c r="BQ5" s="27" t="s">
        <v>65</v>
      </c>
      <c r="BR5" s="27" t="s">
        <v>7</v>
      </c>
      <c r="BU5" s="73">
        <v>1</v>
      </c>
      <c r="BV5" s="73">
        <v>2</v>
      </c>
      <c r="BW5" s="73">
        <v>3</v>
      </c>
      <c r="BX5" s="73">
        <v>4</v>
      </c>
      <c r="BY5" s="73">
        <v>5</v>
      </c>
      <c r="BZ5" s="73">
        <v>6</v>
      </c>
    </row>
    <row r="6" spans="1:79" ht="26.25" x14ac:dyDescent="0.25">
      <c r="A6" s="92">
        <v>1</v>
      </c>
      <c r="B6" s="93" t="s">
        <v>34</v>
      </c>
      <c r="C6" s="94" t="e">
        <f>SUM(C7:C11)</f>
        <v>#REF!</v>
      </c>
      <c r="D6" s="94" t="e">
        <f t="shared" ref="D6:U6" si="0">SUM(D7:D11)</f>
        <v>#REF!</v>
      </c>
      <c r="E6" s="94" t="e">
        <f t="shared" si="0"/>
        <v>#REF!</v>
      </c>
      <c r="F6" s="94" t="e">
        <f t="shared" si="0"/>
        <v>#REF!</v>
      </c>
      <c r="G6" s="94" t="e">
        <f t="shared" si="0"/>
        <v>#REF!</v>
      </c>
      <c r="H6" s="94" t="e">
        <f t="shared" si="0"/>
        <v>#REF!</v>
      </c>
      <c r="I6" s="94" t="e">
        <f t="shared" si="0"/>
        <v>#REF!</v>
      </c>
      <c r="J6" s="94" t="e">
        <f>SUM(J7:J11)</f>
        <v>#REF!</v>
      </c>
      <c r="K6" s="46"/>
      <c r="L6" s="78">
        <f t="shared" si="0"/>
        <v>0</v>
      </c>
      <c r="M6" s="78">
        <f t="shared" si="0"/>
        <v>0</v>
      </c>
      <c r="N6" s="78" t="e">
        <f t="shared" si="0"/>
        <v>#REF!</v>
      </c>
      <c r="O6" s="78" t="e">
        <f t="shared" si="0"/>
        <v>#REF!</v>
      </c>
      <c r="P6" s="78" t="e">
        <f t="shared" si="0"/>
        <v>#REF!</v>
      </c>
      <c r="Q6" s="78" t="e">
        <f t="shared" si="0"/>
        <v>#REF!</v>
      </c>
      <c r="R6" s="78" t="e">
        <f t="shared" si="0"/>
        <v>#REF!</v>
      </c>
      <c r="S6" s="78" t="e">
        <f t="shared" si="0"/>
        <v>#REF!</v>
      </c>
      <c r="T6" s="78" t="e">
        <f t="shared" si="0"/>
        <v>#REF!</v>
      </c>
      <c r="U6" s="78" t="e">
        <f t="shared" si="0"/>
        <v>#REF!</v>
      </c>
      <c r="V6" s="78" t="e">
        <f>SUM(V7:V11)</f>
        <v>#REF!</v>
      </c>
      <c r="X6" s="79">
        <f>SUM(X7:X11)</f>
        <v>0</v>
      </c>
      <c r="Y6" s="79" t="e">
        <f t="shared" ref="Y6:AG6" si="1">SUM(Y7:Y11)</f>
        <v>#REF!</v>
      </c>
      <c r="Z6" s="79" t="e">
        <f t="shared" si="1"/>
        <v>#REF!</v>
      </c>
      <c r="AA6" s="79" t="e">
        <f t="shared" si="1"/>
        <v>#REF!</v>
      </c>
      <c r="AB6" s="79" t="e">
        <f t="shared" si="1"/>
        <v>#REF!</v>
      </c>
      <c r="AC6" s="79" t="e">
        <f t="shared" si="1"/>
        <v>#REF!</v>
      </c>
      <c r="AD6" s="79" t="e">
        <f t="shared" si="1"/>
        <v>#REF!</v>
      </c>
      <c r="AE6" s="79" t="e">
        <f t="shared" si="1"/>
        <v>#REF!</v>
      </c>
      <c r="AF6" s="79" t="e">
        <f t="shared" si="1"/>
        <v>#REF!</v>
      </c>
      <c r="AG6" s="79" t="e">
        <f t="shared" si="1"/>
        <v>#REF!</v>
      </c>
      <c r="AH6" s="79" t="e">
        <f t="shared" ref="AH6:AH28" si="2">SUM(X6:AG6)</f>
        <v>#REF!</v>
      </c>
      <c r="AJ6" s="79">
        <f t="shared" ref="AJ6:AP6" si="3">SUM(AJ7:AJ11)</f>
        <v>0</v>
      </c>
      <c r="AK6" s="79" t="e">
        <f t="shared" si="3"/>
        <v>#REF!</v>
      </c>
      <c r="AL6" s="79" t="e">
        <f t="shared" si="3"/>
        <v>#REF!</v>
      </c>
      <c r="AM6" s="79" t="e">
        <f t="shared" si="3"/>
        <v>#REF!</v>
      </c>
      <c r="AN6" s="79" t="e">
        <f t="shared" si="3"/>
        <v>#REF!</v>
      </c>
      <c r="AO6" s="79" t="e">
        <f t="shared" si="3"/>
        <v>#REF!</v>
      </c>
      <c r="AP6" s="79" t="e">
        <f t="shared" si="3"/>
        <v>#REF!</v>
      </c>
      <c r="AQ6" s="37"/>
      <c r="AR6" s="79" t="e">
        <f t="shared" ref="AR6:AW6" si="4">SUM(AR7:AR11)</f>
        <v>#REF!</v>
      </c>
      <c r="AS6" s="79" t="e">
        <f t="shared" si="4"/>
        <v>#REF!</v>
      </c>
      <c r="AT6" s="79" t="e">
        <f t="shared" si="4"/>
        <v>#REF!</v>
      </c>
      <c r="AU6" s="79" t="e">
        <f t="shared" si="4"/>
        <v>#REF!</v>
      </c>
      <c r="AV6" s="79" t="e">
        <f t="shared" si="4"/>
        <v>#REF!</v>
      </c>
      <c r="AW6" s="79" t="e">
        <f t="shared" si="4"/>
        <v>#REF!</v>
      </c>
      <c r="AX6" s="37"/>
      <c r="AY6" s="79" t="e">
        <f t="shared" ref="AY6:BD6" si="5">SUM(AY7:AY11)</f>
        <v>#REF!</v>
      </c>
      <c r="AZ6" s="79" t="e">
        <f t="shared" si="5"/>
        <v>#REF!</v>
      </c>
      <c r="BA6" s="79" t="e">
        <f t="shared" si="5"/>
        <v>#REF!</v>
      </c>
      <c r="BB6" s="79" t="e">
        <f t="shared" si="5"/>
        <v>#REF!</v>
      </c>
      <c r="BC6" s="79" t="e">
        <f t="shared" si="5"/>
        <v>#REF!</v>
      </c>
      <c r="BD6" s="79" t="e">
        <f t="shared" si="5"/>
        <v>#REF!</v>
      </c>
      <c r="BF6" s="79" t="e">
        <f t="shared" ref="BF6:BK6" si="6">SUM(BF7:BF11)</f>
        <v>#REF!</v>
      </c>
      <c r="BG6" s="79" t="e">
        <f t="shared" si="6"/>
        <v>#REF!</v>
      </c>
      <c r="BH6" s="79" t="e">
        <f t="shared" si="6"/>
        <v>#REF!</v>
      </c>
      <c r="BI6" s="79" t="e">
        <f t="shared" si="6"/>
        <v>#REF!</v>
      </c>
      <c r="BJ6" s="79" t="e">
        <f t="shared" si="6"/>
        <v>#REF!</v>
      </c>
      <c r="BK6" s="79" t="e">
        <f t="shared" si="6"/>
        <v>#REF!</v>
      </c>
      <c r="BM6" s="79" t="e">
        <f t="shared" ref="BM6:BR6" si="7">SUM(BM7:BM11)</f>
        <v>#REF!</v>
      </c>
      <c r="BN6" s="79" t="e">
        <f t="shared" si="7"/>
        <v>#REF!</v>
      </c>
      <c r="BO6" s="79" t="e">
        <f t="shared" si="7"/>
        <v>#REF!</v>
      </c>
      <c r="BP6" s="79" t="e">
        <f t="shared" si="7"/>
        <v>#REF!</v>
      </c>
      <c r="BQ6" s="79" t="e">
        <f t="shared" si="7"/>
        <v>#REF!</v>
      </c>
      <c r="BR6" s="79" t="e">
        <f t="shared" si="7"/>
        <v>#REF!</v>
      </c>
    </row>
    <row r="7" spans="1:79" ht="21" hidden="1" customHeight="1" x14ac:dyDescent="0.25">
      <c r="A7" s="95"/>
      <c r="B7" s="10" t="e">
        <f>#REF!</f>
        <v>#REF!</v>
      </c>
      <c r="C7" s="14" t="e">
        <f>#REF!</f>
        <v>#REF!</v>
      </c>
      <c r="D7" s="81" t="e">
        <f t="shared" ref="D7:I11" si="8">$C7*BU7</f>
        <v>#REF!</v>
      </c>
      <c r="E7" s="81" t="e">
        <f t="shared" si="8"/>
        <v>#REF!</v>
      </c>
      <c r="F7" s="81" t="e">
        <f t="shared" si="8"/>
        <v>#REF!</v>
      </c>
      <c r="G7" s="81" t="e">
        <f t="shared" si="8"/>
        <v>#REF!</v>
      </c>
      <c r="H7" s="81" t="e">
        <f t="shared" si="8"/>
        <v>#REF!</v>
      </c>
      <c r="I7" s="81" t="e">
        <f t="shared" si="8"/>
        <v>#REF!</v>
      </c>
      <c r="J7" s="81" t="e">
        <f>SUM(D7:I7)</f>
        <v>#REF!</v>
      </c>
      <c r="K7" s="47"/>
      <c r="L7" s="81">
        <v>0</v>
      </c>
      <c r="M7" s="81"/>
      <c r="N7" s="81" t="e">
        <f>E7*0.05</f>
        <v>#REF!</v>
      </c>
      <c r="O7" s="81" t="e">
        <f>E7*0.475</f>
        <v>#REF!</v>
      </c>
      <c r="P7" s="81" t="e">
        <f>E7*0.475</f>
        <v>#REF!</v>
      </c>
      <c r="Q7" s="81" t="e">
        <f>$F$7/4</f>
        <v>#REF!</v>
      </c>
      <c r="R7" s="81" t="e">
        <f>$F$7/4</f>
        <v>#REF!</v>
      </c>
      <c r="S7" s="81" t="e">
        <f>$F$7/4</f>
        <v>#REF!</v>
      </c>
      <c r="T7" s="81" t="e">
        <f>SUM(L7:S7)</f>
        <v>#REF!</v>
      </c>
      <c r="U7" s="81" t="e">
        <f>V7-T7</f>
        <v>#REF!</v>
      </c>
      <c r="V7" s="81" t="e">
        <f>C7</f>
        <v>#REF!</v>
      </c>
      <c r="X7" s="82">
        <f>SUM(L7:M7)</f>
        <v>0</v>
      </c>
      <c r="Y7" s="82" t="e">
        <f>SUM(N7:O7)</f>
        <v>#REF!</v>
      </c>
      <c r="Z7" s="82" t="e">
        <f>SUM(P7:Q7)</f>
        <v>#REF!</v>
      </c>
      <c r="AA7" s="82" t="e">
        <f>SUM(R7:S7)</f>
        <v>#REF!</v>
      </c>
      <c r="AB7" s="82" t="e">
        <f>(F7-Q7-R7-S7)+(G7/4)</f>
        <v>#REF!</v>
      </c>
      <c r="AC7" s="82" t="e">
        <f>(G7/4)*2</f>
        <v>#REF!</v>
      </c>
      <c r="AD7" s="82" t="e">
        <f>(G7/4)+(H7/4)</f>
        <v>#REF!</v>
      </c>
      <c r="AE7" s="82" t="e">
        <f>(H7/4)*2</f>
        <v>#REF!</v>
      </c>
      <c r="AF7" s="82" t="e">
        <f>(H7/4)+(I7/4)</f>
        <v>#REF!</v>
      </c>
      <c r="AG7" s="82" t="e">
        <f>(I7/4)*3</f>
        <v>#REF!</v>
      </c>
      <c r="AH7" s="82" t="e">
        <f t="shared" si="2"/>
        <v>#REF!</v>
      </c>
      <c r="AJ7" s="82">
        <f>X7</f>
        <v>0</v>
      </c>
      <c r="AK7" s="82" t="e">
        <f>(Y7)+Z7</f>
        <v>#REF!</v>
      </c>
      <c r="AL7" s="82" t="e">
        <f>AA7+AB7</f>
        <v>#REF!</v>
      </c>
      <c r="AM7" s="82" t="e">
        <f>AC7+AD7</f>
        <v>#REF!</v>
      </c>
      <c r="AN7" s="82" t="e">
        <f>AE7+AF7</f>
        <v>#REF!</v>
      </c>
      <c r="AO7" s="82" t="e">
        <f>AG7</f>
        <v>#REF!</v>
      </c>
      <c r="AP7" s="82" t="e">
        <f t="shared" ref="AP7:AP28" si="9">SUM(AJ7:AO7)</f>
        <v>#REF!</v>
      </c>
      <c r="AQ7" s="38"/>
      <c r="AR7" s="82" t="e">
        <f>X7+Y7</f>
        <v>#REF!</v>
      </c>
      <c r="AS7" s="82" t="e">
        <f>SUM(Z7:AA7)</f>
        <v>#REF!</v>
      </c>
      <c r="AT7" s="82" t="e">
        <f>AB7+AC7</f>
        <v>#REF!</v>
      </c>
      <c r="AU7" s="82" t="e">
        <f>AD7+AE7</f>
        <v>#REF!</v>
      </c>
      <c r="AV7" s="82" t="e">
        <f>AF7+AG7</f>
        <v>#REF!</v>
      </c>
      <c r="AW7" s="82" t="e">
        <f>SUM(AR7:AV7)</f>
        <v>#REF!</v>
      </c>
      <c r="AX7" s="38"/>
      <c r="AY7" s="82" t="e">
        <f>AR7/2</f>
        <v>#REF!</v>
      </c>
      <c r="AZ7" s="82" t="e">
        <f>AS7/2</f>
        <v>#REF!</v>
      </c>
      <c r="BA7" s="82" t="e">
        <f>AT7/2</f>
        <v>#REF!</v>
      </c>
      <c r="BB7" s="82" t="e">
        <f>AU7/2</f>
        <v>#REF!</v>
      </c>
      <c r="BC7" s="82" t="e">
        <f>AV7/2</f>
        <v>#REF!</v>
      </c>
      <c r="BD7" s="82" t="e">
        <f>SUM(AY7:BC7)</f>
        <v>#REF!</v>
      </c>
      <c r="BF7" s="82" t="e">
        <f>SUM(X7:Z7)</f>
        <v>#REF!</v>
      </c>
      <c r="BG7" s="82" t="e">
        <f>SUM(AA7:AB7)</f>
        <v>#REF!</v>
      </c>
      <c r="BH7" s="82" t="e">
        <f>SUM(AC7:AD7)</f>
        <v>#REF!</v>
      </c>
      <c r="BI7" s="82" t="e">
        <f>AE7+AF7</f>
        <v>#REF!</v>
      </c>
      <c r="BJ7" s="82" t="e">
        <f>AG7</f>
        <v>#REF!</v>
      </c>
      <c r="BK7" s="82" t="e">
        <f>SUM(BF7:BJ7)</f>
        <v>#REF!</v>
      </c>
      <c r="BM7" s="82" t="e">
        <f t="shared" ref="BM7:BQ11" si="10">BF7/2</f>
        <v>#REF!</v>
      </c>
      <c r="BN7" s="82" t="e">
        <f t="shared" si="10"/>
        <v>#REF!</v>
      </c>
      <c r="BO7" s="82" t="e">
        <f t="shared" si="10"/>
        <v>#REF!</v>
      </c>
      <c r="BP7" s="82" t="e">
        <f t="shared" si="10"/>
        <v>#REF!</v>
      </c>
      <c r="BQ7" s="82" t="e">
        <f t="shared" si="10"/>
        <v>#REF!</v>
      </c>
      <c r="BR7" s="82" t="e">
        <f>SUM(BM7:BQ7)</f>
        <v>#REF!</v>
      </c>
      <c r="BU7" s="73" t="e">
        <f>Cost!#REF!</f>
        <v>#REF!</v>
      </c>
      <c r="BV7" s="73" t="e">
        <f>Cost!#REF!</f>
        <v>#REF!</v>
      </c>
      <c r="BW7" s="73" t="e">
        <f>Cost!#REF!</f>
        <v>#REF!</v>
      </c>
      <c r="BX7" s="73" t="e">
        <f>Cost!#REF!</f>
        <v>#REF!</v>
      </c>
      <c r="BY7" s="73" t="e">
        <f>Cost!#REF!</f>
        <v>#REF!</v>
      </c>
      <c r="BZ7" s="73" t="e">
        <f>Cost!#REF!</f>
        <v>#REF!</v>
      </c>
    </row>
    <row r="8" spans="1:79" ht="21" hidden="1" customHeight="1" x14ac:dyDescent="0.25">
      <c r="A8" s="95"/>
      <c r="B8" s="10" t="e">
        <f>#REF!</f>
        <v>#REF!</v>
      </c>
      <c r="C8" s="14" t="e">
        <f>#REF!</f>
        <v>#REF!</v>
      </c>
      <c r="D8" s="81" t="e">
        <f t="shared" si="8"/>
        <v>#REF!</v>
      </c>
      <c r="E8" s="81" t="e">
        <f t="shared" si="8"/>
        <v>#REF!</v>
      </c>
      <c r="F8" s="81" t="e">
        <f t="shared" si="8"/>
        <v>#REF!</v>
      </c>
      <c r="G8" s="81" t="e">
        <f t="shared" si="8"/>
        <v>#REF!</v>
      </c>
      <c r="H8" s="81" t="e">
        <f t="shared" si="8"/>
        <v>#REF!</v>
      </c>
      <c r="I8" s="81" t="e">
        <f t="shared" si="8"/>
        <v>#REF!</v>
      </c>
      <c r="J8" s="81" t="e">
        <f>SUM(D8:I8)</f>
        <v>#REF!</v>
      </c>
      <c r="K8" s="47"/>
      <c r="L8" s="81"/>
      <c r="M8" s="81"/>
      <c r="N8" s="81"/>
      <c r="O8" s="81"/>
      <c r="P8" s="81" t="e">
        <f>E8</f>
        <v>#REF!</v>
      </c>
      <c r="Q8" s="81" t="e">
        <f>$F$8/4</f>
        <v>#REF!</v>
      </c>
      <c r="R8" s="81" t="e">
        <f>$F$8/4</f>
        <v>#REF!</v>
      </c>
      <c r="S8" s="81" t="e">
        <f>$F$8/4</f>
        <v>#REF!</v>
      </c>
      <c r="T8" s="81" t="e">
        <f>SUM(L8:S8)</f>
        <v>#REF!</v>
      </c>
      <c r="U8" s="81" t="e">
        <f>V8-T8</f>
        <v>#REF!</v>
      </c>
      <c r="V8" s="81" t="e">
        <f>C8</f>
        <v>#REF!</v>
      </c>
      <c r="X8" s="82">
        <f>SUM(L8:M8)</f>
        <v>0</v>
      </c>
      <c r="Y8" s="82">
        <f>SUM(N8:O8)</f>
        <v>0</v>
      </c>
      <c r="Z8" s="82" t="e">
        <f>SUM(P8:Q8)</f>
        <v>#REF!</v>
      </c>
      <c r="AA8" s="82" t="e">
        <f>SUM(R8:S8)</f>
        <v>#REF!</v>
      </c>
      <c r="AB8" s="82" t="e">
        <f>(F8-Q8-R8-S8)+(G8/4)</f>
        <v>#REF!</v>
      </c>
      <c r="AC8" s="82" t="e">
        <f>(G8/4)*2</f>
        <v>#REF!</v>
      </c>
      <c r="AD8" s="82" t="e">
        <f>(G8/4)+(H8/4)</f>
        <v>#REF!</v>
      </c>
      <c r="AE8" s="82" t="e">
        <f>(H8/4)*2</f>
        <v>#REF!</v>
      </c>
      <c r="AF8" s="82" t="e">
        <f>(H8/4)+(I8/4)</f>
        <v>#REF!</v>
      </c>
      <c r="AG8" s="82" t="e">
        <f>(I8/4)*3</f>
        <v>#REF!</v>
      </c>
      <c r="AH8" s="82" t="e">
        <f t="shared" si="2"/>
        <v>#REF!</v>
      </c>
      <c r="AJ8" s="82">
        <f>X8</f>
        <v>0</v>
      </c>
      <c r="AK8" s="82" t="e">
        <f>(Y8)+Z8</f>
        <v>#REF!</v>
      </c>
      <c r="AL8" s="82" t="e">
        <f>AA8+AB8</f>
        <v>#REF!</v>
      </c>
      <c r="AM8" s="82" t="e">
        <f>AC8+AD8</f>
        <v>#REF!</v>
      </c>
      <c r="AN8" s="82" t="e">
        <f>AE8+AF8</f>
        <v>#REF!</v>
      </c>
      <c r="AO8" s="82" t="e">
        <f>AG8</f>
        <v>#REF!</v>
      </c>
      <c r="AP8" s="82" t="e">
        <f t="shared" si="9"/>
        <v>#REF!</v>
      </c>
      <c r="AQ8" s="38"/>
      <c r="AR8" s="82">
        <f>X8+Y8</f>
        <v>0</v>
      </c>
      <c r="AS8" s="82" t="e">
        <f>SUM(Z8:AA8)</f>
        <v>#REF!</v>
      </c>
      <c r="AT8" s="82" t="e">
        <f>AB8+AC8</f>
        <v>#REF!</v>
      </c>
      <c r="AU8" s="82" t="e">
        <f>AD8+AE8</f>
        <v>#REF!</v>
      </c>
      <c r="AV8" s="82" t="e">
        <f>AF8+AG8</f>
        <v>#REF!</v>
      </c>
      <c r="AW8" s="82" t="e">
        <f>SUM(AR8:AV8)</f>
        <v>#REF!</v>
      </c>
      <c r="AX8" s="38"/>
      <c r="AY8" s="82">
        <f t="shared" ref="AY8:BC11" si="11">AR8/2</f>
        <v>0</v>
      </c>
      <c r="AZ8" s="82" t="e">
        <f t="shared" si="11"/>
        <v>#REF!</v>
      </c>
      <c r="BA8" s="82" t="e">
        <f t="shared" si="11"/>
        <v>#REF!</v>
      </c>
      <c r="BB8" s="82" t="e">
        <f t="shared" si="11"/>
        <v>#REF!</v>
      </c>
      <c r="BC8" s="82" t="e">
        <f t="shared" si="11"/>
        <v>#REF!</v>
      </c>
      <c r="BD8" s="82" t="e">
        <f>SUM(AY8:BC8)</f>
        <v>#REF!</v>
      </c>
      <c r="BF8" s="82" t="e">
        <f>SUM(X8:Z8)</f>
        <v>#REF!</v>
      </c>
      <c r="BG8" s="82" t="e">
        <f>SUM(AA8:AB8)</f>
        <v>#REF!</v>
      </c>
      <c r="BH8" s="82" t="e">
        <f>SUM(AC8:AD8)</f>
        <v>#REF!</v>
      </c>
      <c r="BI8" s="82" t="e">
        <f>AE8+AF8</f>
        <v>#REF!</v>
      </c>
      <c r="BJ8" s="82" t="e">
        <f t="shared" ref="BJ8:BJ17" si="12">AG8</f>
        <v>#REF!</v>
      </c>
      <c r="BK8" s="82" t="e">
        <f>SUM(BF8:BJ8)</f>
        <v>#REF!</v>
      </c>
      <c r="BM8" s="82" t="e">
        <f t="shared" si="10"/>
        <v>#REF!</v>
      </c>
      <c r="BN8" s="82" t="e">
        <f t="shared" si="10"/>
        <v>#REF!</v>
      </c>
      <c r="BO8" s="82" t="e">
        <f t="shared" si="10"/>
        <v>#REF!</v>
      </c>
      <c r="BP8" s="82" t="e">
        <f t="shared" si="10"/>
        <v>#REF!</v>
      </c>
      <c r="BQ8" s="82" t="e">
        <f t="shared" si="10"/>
        <v>#REF!</v>
      </c>
      <c r="BR8" s="82" t="e">
        <f>SUM(BM8:BQ8)</f>
        <v>#REF!</v>
      </c>
      <c r="BU8" s="73" t="e">
        <f>Cost!#REF!</f>
        <v>#REF!</v>
      </c>
      <c r="BV8" s="73" t="e">
        <f>Cost!#REF!</f>
        <v>#REF!</v>
      </c>
      <c r="BW8" s="73" t="e">
        <f>Cost!#REF!</f>
        <v>#REF!</v>
      </c>
      <c r="BX8" s="73" t="e">
        <f>Cost!#REF!</f>
        <v>#REF!</v>
      </c>
      <c r="BY8" s="73" t="e">
        <f>Cost!#REF!</f>
        <v>#REF!</v>
      </c>
      <c r="BZ8" s="73" t="e">
        <f>Cost!#REF!</f>
        <v>#REF!</v>
      </c>
    </row>
    <row r="9" spans="1:79" ht="21" hidden="1" customHeight="1" x14ac:dyDescent="0.25">
      <c r="A9" s="95"/>
      <c r="B9" s="10" t="e">
        <f>#REF!</f>
        <v>#REF!</v>
      </c>
      <c r="C9" s="14" t="e">
        <f>#REF!</f>
        <v>#REF!</v>
      </c>
      <c r="D9" s="81" t="e">
        <f t="shared" si="8"/>
        <v>#REF!</v>
      </c>
      <c r="E9" s="81" t="e">
        <f t="shared" si="8"/>
        <v>#REF!</v>
      </c>
      <c r="F9" s="81" t="e">
        <f t="shared" si="8"/>
        <v>#REF!</v>
      </c>
      <c r="G9" s="81" t="e">
        <f t="shared" si="8"/>
        <v>#REF!</v>
      </c>
      <c r="H9" s="81" t="e">
        <f t="shared" si="8"/>
        <v>#REF!</v>
      </c>
      <c r="I9" s="81" t="e">
        <f t="shared" si="8"/>
        <v>#REF!</v>
      </c>
      <c r="J9" s="81" t="e">
        <f>SUM(D9:I9)</f>
        <v>#REF!</v>
      </c>
      <c r="K9" s="47"/>
      <c r="L9" s="81">
        <v>0</v>
      </c>
      <c r="M9" s="81"/>
      <c r="N9" s="81" t="e">
        <f>E9*0.05</f>
        <v>#REF!</v>
      </c>
      <c r="O9" s="81" t="e">
        <f>E9*0.475</f>
        <v>#REF!</v>
      </c>
      <c r="P9" s="81" t="e">
        <f>E9*0.475</f>
        <v>#REF!</v>
      </c>
      <c r="Q9" s="81" t="e">
        <f>$F$9/4</f>
        <v>#REF!</v>
      </c>
      <c r="R9" s="81" t="e">
        <f>$F$9/4</f>
        <v>#REF!</v>
      </c>
      <c r="S9" s="81" t="e">
        <f>$F$9/4</f>
        <v>#REF!</v>
      </c>
      <c r="T9" s="81" t="e">
        <f>SUM(L9:S9)</f>
        <v>#REF!</v>
      </c>
      <c r="U9" s="81" t="e">
        <f>V9-T9</f>
        <v>#REF!</v>
      </c>
      <c r="V9" s="81" t="e">
        <f>C9</f>
        <v>#REF!</v>
      </c>
      <c r="X9" s="82">
        <f>SUM(L9:M9)</f>
        <v>0</v>
      </c>
      <c r="Y9" s="82" t="e">
        <f>SUM(N9:O9)</f>
        <v>#REF!</v>
      </c>
      <c r="Z9" s="82" t="e">
        <f>SUM(P9:Q9)</f>
        <v>#REF!</v>
      </c>
      <c r="AA9" s="82" t="e">
        <f>SUM(R9:S9)</f>
        <v>#REF!</v>
      </c>
      <c r="AB9" s="82" t="e">
        <f>(F9-Q9-R9-S9)+(G9/4)</f>
        <v>#REF!</v>
      </c>
      <c r="AC9" s="82" t="e">
        <f>(G9/4)*2</f>
        <v>#REF!</v>
      </c>
      <c r="AD9" s="82" t="e">
        <f>(G9/4)+(H9/4)</f>
        <v>#REF!</v>
      </c>
      <c r="AE9" s="82" t="e">
        <f>(H9/4)*2</f>
        <v>#REF!</v>
      </c>
      <c r="AF9" s="82" t="e">
        <f>(H9/4)+(I9/4)</f>
        <v>#REF!</v>
      </c>
      <c r="AG9" s="82" t="e">
        <f>(I9/4)*3</f>
        <v>#REF!</v>
      </c>
      <c r="AH9" s="82" t="e">
        <f t="shared" si="2"/>
        <v>#REF!</v>
      </c>
      <c r="AJ9" s="82">
        <f>X9</f>
        <v>0</v>
      </c>
      <c r="AK9" s="82" t="e">
        <f>(Y9)+Z9</f>
        <v>#REF!</v>
      </c>
      <c r="AL9" s="82" t="e">
        <f>AA9+AB9</f>
        <v>#REF!</v>
      </c>
      <c r="AM9" s="82" t="e">
        <f>AC9+AD9</f>
        <v>#REF!</v>
      </c>
      <c r="AN9" s="82" t="e">
        <f>AE9+AF9</f>
        <v>#REF!</v>
      </c>
      <c r="AO9" s="82" t="e">
        <f>AG9</f>
        <v>#REF!</v>
      </c>
      <c r="AP9" s="82" t="e">
        <f t="shared" si="9"/>
        <v>#REF!</v>
      </c>
      <c r="AQ9" s="38"/>
      <c r="AR9" s="82" t="e">
        <f>X9+Y9</f>
        <v>#REF!</v>
      </c>
      <c r="AS9" s="82" t="e">
        <f>SUM(Z9:AA9)</f>
        <v>#REF!</v>
      </c>
      <c r="AT9" s="82" t="e">
        <f>AB9+AC9</f>
        <v>#REF!</v>
      </c>
      <c r="AU9" s="82" t="e">
        <f>AD9+AE9</f>
        <v>#REF!</v>
      </c>
      <c r="AV9" s="82" t="e">
        <f>AF9+AG9</f>
        <v>#REF!</v>
      </c>
      <c r="AW9" s="82" t="e">
        <f>SUM(AR9:AV9)</f>
        <v>#REF!</v>
      </c>
      <c r="AX9" s="38"/>
      <c r="AY9" s="82" t="e">
        <f t="shared" si="11"/>
        <v>#REF!</v>
      </c>
      <c r="AZ9" s="82" t="e">
        <f t="shared" si="11"/>
        <v>#REF!</v>
      </c>
      <c r="BA9" s="82" t="e">
        <f t="shared" si="11"/>
        <v>#REF!</v>
      </c>
      <c r="BB9" s="82" t="e">
        <f t="shared" si="11"/>
        <v>#REF!</v>
      </c>
      <c r="BC9" s="82" t="e">
        <f t="shared" si="11"/>
        <v>#REF!</v>
      </c>
      <c r="BD9" s="82" t="e">
        <f>SUM(AY9:BC9)</f>
        <v>#REF!</v>
      </c>
      <c r="BF9" s="82" t="e">
        <f>SUM(X9:Z9)</f>
        <v>#REF!</v>
      </c>
      <c r="BG9" s="82" t="e">
        <f>SUM(AA9:AB9)</f>
        <v>#REF!</v>
      </c>
      <c r="BH9" s="82" t="e">
        <f>SUM(AC9:AD9)</f>
        <v>#REF!</v>
      </c>
      <c r="BI9" s="82" t="e">
        <f>AE9+AF9</f>
        <v>#REF!</v>
      </c>
      <c r="BJ9" s="82" t="e">
        <f t="shared" si="12"/>
        <v>#REF!</v>
      </c>
      <c r="BK9" s="82" t="e">
        <f>SUM(BF9:BJ9)</f>
        <v>#REF!</v>
      </c>
      <c r="BM9" s="82" t="e">
        <f t="shared" si="10"/>
        <v>#REF!</v>
      </c>
      <c r="BN9" s="82" t="e">
        <f t="shared" si="10"/>
        <v>#REF!</v>
      </c>
      <c r="BO9" s="82" t="e">
        <f t="shared" si="10"/>
        <v>#REF!</v>
      </c>
      <c r="BP9" s="82" t="e">
        <f t="shared" si="10"/>
        <v>#REF!</v>
      </c>
      <c r="BQ9" s="82" t="e">
        <f t="shared" si="10"/>
        <v>#REF!</v>
      </c>
      <c r="BR9" s="82" t="e">
        <f>SUM(BM9:BQ9)</f>
        <v>#REF!</v>
      </c>
      <c r="BU9" s="73" t="e">
        <f>Cost!#REF!</f>
        <v>#REF!</v>
      </c>
      <c r="BV9" s="73" t="e">
        <f>Cost!#REF!</f>
        <v>#REF!</v>
      </c>
      <c r="BW9" s="73" t="e">
        <f>Cost!#REF!</f>
        <v>#REF!</v>
      </c>
      <c r="BX9" s="73" t="e">
        <f>Cost!#REF!</f>
        <v>#REF!</v>
      </c>
      <c r="BY9" s="73" t="e">
        <f>Cost!#REF!</f>
        <v>#REF!</v>
      </c>
      <c r="BZ9" s="73" t="e">
        <f>Cost!#REF!</f>
        <v>#REF!</v>
      </c>
    </row>
    <row r="10" spans="1:79" ht="21" hidden="1" customHeight="1" x14ac:dyDescent="0.25">
      <c r="A10" s="95"/>
      <c r="B10" s="10" t="e">
        <f>#REF!</f>
        <v>#REF!</v>
      </c>
      <c r="C10" s="14" t="e">
        <f>#REF!</f>
        <v>#REF!</v>
      </c>
      <c r="D10" s="81" t="e">
        <f t="shared" si="8"/>
        <v>#REF!</v>
      </c>
      <c r="E10" s="81" t="e">
        <f t="shared" si="8"/>
        <v>#REF!</v>
      </c>
      <c r="F10" s="81" t="e">
        <f t="shared" si="8"/>
        <v>#REF!</v>
      </c>
      <c r="G10" s="81" t="e">
        <f t="shared" si="8"/>
        <v>#REF!</v>
      </c>
      <c r="H10" s="81" t="e">
        <f t="shared" si="8"/>
        <v>#REF!</v>
      </c>
      <c r="I10" s="81" t="e">
        <f t="shared" si="8"/>
        <v>#REF!</v>
      </c>
      <c r="J10" s="81" t="e">
        <f>SUM(D10:I10)</f>
        <v>#REF!</v>
      </c>
      <c r="K10" s="47"/>
      <c r="L10" s="81">
        <v>0</v>
      </c>
      <c r="M10" s="81"/>
      <c r="N10" s="81" t="e">
        <f>E10*0.05</f>
        <v>#REF!</v>
      </c>
      <c r="O10" s="81" t="e">
        <f>E10*0.475</f>
        <v>#REF!</v>
      </c>
      <c r="P10" s="81" t="e">
        <f>E10*0.475</f>
        <v>#REF!</v>
      </c>
      <c r="Q10" s="81" t="e">
        <f>$F$10/4</f>
        <v>#REF!</v>
      </c>
      <c r="R10" s="81" t="e">
        <f>$F$10/4</f>
        <v>#REF!</v>
      </c>
      <c r="S10" s="81" t="e">
        <f>$F$10/4</f>
        <v>#REF!</v>
      </c>
      <c r="T10" s="81" t="e">
        <f>SUM(L10:S10)</f>
        <v>#REF!</v>
      </c>
      <c r="U10" s="81" t="e">
        <f>V10-T10</f>
        <v>#REF!</v>
      </c>
      <c r="V10" s="81" t="e">
        <f>C10</f>
        <v>#REF!</v>
      </c>
      <c r="X10" s="82">
        <f>SUM(L10:M10)</f>
        <v>0</v>
      </c>
      <c r="Y10" s="82" t="e">
        <f>SUM(N10:O10)</f>
        <v>#REF!</v>
      </c>
      <c r="Z10" s="82" t="e">
        <f>SUM(P10:Q10)</f>
        <v>#REF!</v>
      </c>
      <c r="AA10" s="82" t="e">
        <f>SUM(R10:S10)</f>
        <v>#REF!</v>
      </c>
      <c r="AB10" s="82" t="e">
        <f>(F10-Q10-R10-S10)+(G10/4)</f>
        <v>#REF!</v>
      </c>
      <c r="AC10" s="82" t="e">
        <f>(G10/4)*2</f>
        <v>#REF!</v>
      </c>
      <c r="AD10" s="82" t="e">
        <f>(G10/4)+(H10/4)</f>
        <v>#REF!</v>
      </c>
      <c r="AE10" s="82" t="e">
        <f>(H10/4)*2</f>
        <v>#REF!</v>
      </c>
      <c r="AF10" s="82" t="e">
        <f>(H10/4)+(I10/4)</f>
        <v>#REF!</v>
      </c>
      <c r="AG10" s="82" t="e">
        <f>(I10/4)*3</f>
        <v>#REF!</v>
      </c>
      <c r="AH10" s="82" t="e">
        <f t="shared" si="2"/>
        <v>#REF!</v>
      </c>
      <c r="AJ10" s="82">
        <f>X10</f>
        <v>0</v>
      </c>
      <c r="AK10" s="82" t="e">
        <f>(Y10)+Z10</f>
        <v>#REF!</v>
      </c>
      <c r="AL10" s="82" t="e">
        <f>AA10+AB10</f>
        <v>#REF!</v>
      </c>
      <c r="AM10" s="82" t="e">
        <f>AC10+AD10</f>
        <v>#REF!</v>
      </c>
      <c r="AN10" s="82" t="e">
        <f>AE10+AF10</f>
        <v>#REF!</v>
      </c>
      <c r="AO10" s="82" t="e">
        <f>AG10</f>
        <v>#REF!</v>
      </c>
      <c r="AP10" s="82" t="e">
        <f t="shared" si="9"/>
        <v>#REF!</v>
      </c>
      <c r="AQ10" s="38"/>
      <c r="AR10" s="82" t="e">
        <f>X10+Y10</f>
        <v>#REF!</v>
      </c>
      <c r="AS10" s="82" t="e">
        <f>SUM(Z10:AA10)</f>
        <v>#REF!</v>
      </c>
      <c r="AT10" s="82" t="e">
        <f>AB10+AC10</f>
        <v>#REF!</v>
      </c>
      <c r="AU10" s="82" t="e">
        <f>AD10+AE10</f>
        <v>#REF!</v>
      </c>
      <c r="AV10" s="82" t="e">
        <f>AF10+AG10</f>
        <v>#REF!</v>
      </c>
      <c r="AW10" s="82" t="e">
        <f>SUM(AR10:AV10)</f>
        <v>#REF!</v>
      </c>
      <c r="AX10" s="38"/>
      <c r="AY10" s="82" t="e">
        <f t="shared" si="11"/>
        <v>#REF!</v>
      </c>
      <c r="AZ10" s="82" t="e">
        <f t="shared" si="11"/>
        <v>#REF!</v>
      </c>
      <c r="BA10" s="82" t="e">
        <f t="shared" si="11"/>
        <v>#REF!</v>
      </c>
      <c r="BB10" s="82" t="e">
        <f t="shared" si="11"/>
        <v>#REF!</v>
      </c>
      <c r="BC10" s="82" t="e">
        <f t="shared" si="11"/>
        <v>#REF!</v>
      </c>
      <c r="BD10" s="82" t="e">
        <f>SUM(AY10:BC10)</f>
        <v>#REF!</v>
      </c>
      <c r="BF10" s="82" t="e">
        <f>SUM(X10:Z10)</f>
        <v>#REF!</v>
      </c>
      <c r="BG10" s="82" t="e">
        <f>SUM(AA10:AB10)</f>
        <v>#REF!</v>
      </c>
      <c r="BH10" s="82" t="e">
        <f>SUM(AC10:AD10)</f>
        <v>#REF!</v>
      </c>
      <c r="BI10" s="82" t="e">
        <f>AE10+AF10</f>
        <v>#REF!</v>
      </c>
      <c r="BJ10" s="82" t="e">
        <f t="shared" si="12"/>
        <v>#REF!</v>
      </c>
      <c r="BK10" s="82" t="e">
        <f>SUM(BF10:BJ10)</f>
        <v>#REF!</v>
      </c>
      <c r="BM10" s="82" t="e">
        <f t="shared" si="10"/>
        <v>#REF!</v>
      </c>
      <c r="BN10" s="82" t="e">
        <f t="shared" si="10"/>
        <v>#REF!</v>
      </c>
      <c r="BO10" s="82" t="e">
        <f t="shared" si="10"/>
        <v>#REF!</v>
      </c>
      <c r="BP10" s="82" t="e">
        <f t="shared" si="10"/>
        <v>#REF!</v>
      </c>
      <c r="BQ10" s="82" t="e">
        <f t="shared" si="10"/>
        <v>#REF!</v>
      </c>
      <c r="BR10" s="82" t="e">
        <f>SUM(BM10:BQ10)</f>
        <v>#REF!</v>
      </c>
      <c r="BU10" s="73" t="e">
        <f>Cost!#REF!</f>
        <v>#REF!</v>
      </c>
      <c r="BV10" s="73" t="e">
        <f>Cost!#REF!</f>
        <v>#REF!</v>
      </c>
      <c r="BW10" s="73" t="e">
        <f>Cost!#REF!</f>
        <v>#REF!</v>
      </c>
      <c r="BX10" s="73" t="e">
        <f>Cost!#REF!</f>
        <v>#REF!</v>
      </c>
      <c r="BY10" s="73" t="e">
        <f>Cost!#REF!</f>
        <v>#REF!</v>
      </c>
      <c r="BZ10" s="73" t="e">
        <f>Cost!#REF!</f>
        <v>#REF!</v>
      </c>
    </row>
    <row r="11" spans="1:79" ht="21" hidden="1" customHeight="1" x14ac:dyDescent="0.25">
      <c r="A11" s="95"/>
      <c r="B11" s="10" t="e">
        <f>#REF!</f>
        <v>#REF!</v>
      </c>
      <c r="C11" s="14" t="e">
        <f>#REF!</f>
        <v>#REF!</v>
      </c>
      <c r="D11" s="81" t="e">
        <f t="shared" si="8"/>
        <v>#REF!</v>
      </c>
      <c r="E11" s="81" t="e">
        <f t="shared" si="8"/>
        <v>#REF!</v>
      </c>
      <c r="F11" s="81" t="e">
        <f t="shared" si="8"/>
        <v>#REF!</v>
      </c>
      <c r="G11" s="81" t="e">
        <f t="shared" si="8"/>
        <v>#REF!</v>
      </c>
      <c r="H11" s="81" t="e">
        <f t="shared" si="8"/>
        <v>#REF!</v>
      </c>
      <c r="I11" s="81" t="e">
        <f t="shared" si="8"/>
        <v>#REF!</v>
      </c>
      <c r="J11" s="81" t="e">
        <f>SUM(D11:I11)</f>
        <v>#REF!</v>
      </c>
      <c r="K11" s="47"/>
      <c r="L11" s="81">
        <v>0</v>
      </c>
      <c r="M11" s="81"/>
      <c r="N11" s="81" t="e">
        <f>E11</f>
        <v>#REF!</v>
      </c>
      <c r="O11" s="81"/>
      <c r="P11" s="81"/>
      <c r="Q11" s="81"/>
      <c r="R11" s="81"/>
      <c r="S11" s="81"/>
      <c r="T11" s="81" t="e">
        <f>SUM(L11:S11)</f>
        <v>#REF!</v>
      </c>
      <c r="U11" s="81" t="e">
        <f>V11-T11</f>
        <v>#REF!</v>
      </c>
      <c r="V11" s="81" t="e">
        <f>C11</f>
        <v>#REF!</v>
      </c>
      <c r="X11" s="82">
        <f>SUM(L11:M11)</f>
        <v>0</v>
      </c>
      <c r="Y11" s="82" t="e">
        <f>SUM(N11:O11)</f>
        <v>#REF!</v>
      </c>
      <c r="Z11" s="82">
        <f>SUM(P11:Q11)</f>
        <v>0</v>
      </c>
      <c r="AA11" s="82">
        <f>SUM(R11:S11)</f>
        <v>0</v>
      </c>
      <c r="AB11" s="82" t="e">
        <f>(F11-Q11-R11-S11)+(G11/4)</f>
        <v>#REF!</v>
      </c>
      <c r="AC11" s="82" t="e">
        <f>(G11/4)*2</f>
        <v>#REF!</v>
      </c>
      <c r="AD11" s="82" t="e">
        <f>(G11/4)+(H11/4)</f>
        <v>#REF!</v>
      </c>
      <c r="AE11" s="82" t="e">
        <f>(H11/4)*2</f>
        <v>#REF!</v>
      </c>
      <c r="AF11" s="82" t="e">
        <f>(H11/4)+(I11/4)</f>
        <v>#REF!</v>
      </c>
      <c r="AG11" s="82" t="e">
        <f>(I11/4)*3</f>
        <v>#REF!</v>
      </c>
      <c r="AH11" s="82" t="e">
        <f t="shared" si="2"/>
        <v>#REF!</v>
      </c>
      <c r="AJ11" s="82"/>
      <c r="AK11" s="82" t="e">
        <f>(Y11)+Z11</f>
        <v>#REF!</v>
      </c>
      <c r="AL11" s="82" t="e">
        <f>AA11+AB11</f>
        <v>#REF!</v>
      </c>
      <c r="AM11" s="82" t="e">
        <f>AC11+AD11</f>
        <v>#REF!</v>
      </c>
      <c r="AN11" s="82" t="e">
        <f>AE11+AF11</f>
        <v>#REF!</v>
      </c>
      <c r="AO11" s="82" t="e">
        <f>AG11</f>
        <v>#REF!</v>
      </c>
      <c r="AP11" s="82" t="e">
        <f t="shared" si="9"/>
        <v>#REF!</v>
      </c>
      <c r="AQ11" s="38"/>
      <c r="AR11" s="82" t="e">
        <f>X11+Y11</f>
        <v>#REF!</v>
      </c>
      <c r="AS11" s="82">
        <f>SUM(Z11:AA11)</f>
        <v>0</v>
      </c>
      <c r="AT11" s="82" t="e">
        <f>AB11+AC11</f>
        <v>#REF!</v>
      </c>
      <c r="AU11" s="82" t="e">
        <f>AD11+AE11</f>
        <v>#REF!</v>
      </c>
      <c r="AV11" s="82" t="e">
        <f>AF11+AG11</f>
        <v>#REF!</v>
      </c>
      <c r="AW11" s="82" t="e">
        <f>SUM(AR11:AV11)</f>
        <v>#REF!</v>
      </c>
      <c r="AX11" s="38"/>
      <c r="AY11" s="82" t="e">
        <f t="shared" si="11"/>
        <v>#REF!</v>
      </c>
      <c r="AZ11" s="82">
        <f t="shared" si="11"/>
        <v>0</v>
      </c>
      <c r="BA11" s="82" t="e">
        <f t="shared" si="11"/>
        <v>#REF!</v>
      </c>
      <c r="BB11" s="82" t="e">
        <f t="shared" si="11"/>
        <v>#REF!</v>
      </c>
      <c r="BC11" s="82" t="e">
        <f t="shared" si="11"/>
        <v>#REF!</v>
      </c>
      <c r="BD11" s="82" t="e">
        <f>SUM(AY11:BC11)</f>
        <v>#REF!</v>
      </c>
      <c r="BF11" s="82" t="e">
        <f>SUM(X11:Z11)</f>
        <v>#REF!</v>
      </c>
      <c r="BG11" s="82" t="e">
        <f>SUM(AA11:AB11)</f>
        <v>#REF!</v>
      </c>
      <c r="BH11" s="82" t="e">
        <f>SUM(AC11:AD11)</f>
        <v>#REF!</v>
      </c>
      <c r="BI11" s="82" t="e">
        <f>AE11+AF11</f>
        <v>#REF!</v>
      </c>
      <c r="BJ11" s="82" t="e">
        <f t="shared" si="12"/>
        <v>#REF!</v>
      </c>
      <c r="BK11" s="82" t="e">
        <f>SUM(BF11:BJ11)</f>
        <v>#REF!</v>
      </c>
      <c r="BM11" s="82" t="e">
        <f t="shared" si="10"/>
        <v>#REF!</v>
      </c>
      <c r="BN11" s="82" t="e">
        <f t="shared" si="10"/>
        <v>#REF!</v>
      </c>
      <c r="BO11" s="82" t="e">
        <f t="shared" si="10"/>
        <v>#REF!</v>
      </c>
      <c r="BP11" s="82" t="e">
        <f t="shared" si="10"/>
        <v>#REF!</v>
      </c>
      <c r="BQ11" s="82" t="e">
        <f t="shared" si="10"/>
        <v>#REF!</v>
      </c>
      <c r="BR11" s="82" t="e">
        <f>SUM(BM11:BQ11)</f>
        <v>#REF!</v>
      </c>
      <c r="BU11" s="73" t="e">
        <f>Cost!#REF!</f>
        <v>#REF!</v>
      </c>
      <c r="BV11" s="73" t="e">
        <f>Cost!#REF!</f>
        <v>#REF!</v>
      </c>
      <c r="BW11" s="73" t="e">
        <f>Cost!#REF!</f>
        <v>#REF!</v>
      </c>
      <c r="BX11" s="73" t="e">
        <f>Cost!#REF!</f>
        <v>#REF!</v>
      </c>
      <c r="BY11" s="73" t="e">
        <f>Cost!#REF!</f>
        <v>#REF!</v>
      </c>
      <c r="BZ11" s="73" t="e">
        <f>Cost!#REF!</f>
        <v>#REF!</v>
      </c>
    </row>
    <row r="12" spans="1:79" ht="24.75" customHeight="1" x14ac:dyDescent="0.25">
      <c r="A12" s="95">
        <v>2</v>
      </c>
      <c r="B12" s="96" t="s">
        <v>38</v>
      </c>
      <c r="C12" s="14" t="e">
        <f>SUM(C13:C17)</f>
        <v>#REF!</v>
      </c>
      <c r="D12" s="14" t="e">
        <f t="shared" ref="D12:V12" si="13">SUM(D13:D17)</f>
        <v>#REF!</v>
      </c>
      <c r="E12" s="14" t="e">
        <f t="shared" si="13"/>
        <v>#REF!</v>
      </c>
      <c r="F12" s="14" t="e">
        <f t="shared" si="13"/>
        <v>#REF!</v>
      </c>
      <c r="G12" s="14" t="e">
        <f t="shared" si="13"/>
        <v>#REF!</v>
      </c>
      <c r="H12" s="14" t="e">
        <f t="shared" si="13"/>
        <v>#REF!</v>
      </c>
      <c r="I12" s="14" t="e">
        <f t="shared" si="13"/>
        <v>#REF!</v>
      </c>
      <c r="J12" s="14" t="e">
        <f t="shared" si="13"/>
        <v>#REF!</v>
      </c>
      <c r="K12" s="48"/>
      <c r="L12" s="43" t="e">
        <f t="shared" si="13"/>
        <v>#REF!</v>
      </c>
      <c r="M12" s="43" t="e">
        <f t="shared" si="13"/>
        <v>#REF!</v>
      </c>
      <c r="N12" s="43" t="e">
        <f t="shared" si="13"/>
        <v>#REF!</v>
      </c>
      <c r="O12" s="43" t="e">
        <f t="shared" si="13"/>
        <v>#REF!</v>
      </c>
      <c r="P12" s="43" t="e">
        <f t="shared" si="13"/>
        <v>#REF!</v>
      </c>
      <c r="Q12" s="43" t="e">
        <f t="shared" si="13"/>
        <v>#REF!</v>
      </c>
      <c r="R12" s="43" t="e">
        <f t="shared" si="13"/>
        <v>#REF!</v>
      </c>
      <c r="S12" s="43" t="e">
        <f t="shared" si="13"/>
        <v>#REF!</v>
      </c>
      <c r="T12" s="43" t="e">
        <f t="shared" si="13"/>
        <v>#REF!</v>
      </c>
      <c r="U12" s="43" t="e">
        <f t="shared" si="13"/>
        <v>#REF!</v>
      </c>
      <c r="V12" s="43" t="e">
        <f t="shared" si="13"/>
        <v>#REF!</v>
      </c>
      <c r="X12" s="79" t="e">
        <f>SUM(X13:X17)</f>
        <v>#REF!</v>
      </c>
      <c r="Y12" s="79" t="e">
        <f t="shared" ref="Y12:AG12" si="14">SUM(Y13:Y17)</f>
        <v>#REF!</v>
      </c>
      <c r="Z12" s="79" t="e">
        <f t="shared" si="14"/>
        <v>#REF!</v>
      </c>
      <c r="AA12" s="79" t="e">
        <f t="shared" si="14"/>
        <v>#REF!</v>
      </c>
      <c r="AB12" s="79" t="e">
        <f t="shared" si="14"/>
        <v>#REF!</v>
      </c>
      <c r="AC12" s="79" t="e">
        <f t="shared" si="14"/>
        <v>#REF!</v>
      </c>
      <c r="AD12" s="79" t="e">
        <f t="shared" si="14"/>
        <v>#REF!</v>
      </c>
      <c r="AE12" s="79" t="e">
        <f t="shared" si="14"/>
        <v>#REF!</v>
      </c>
      <c r="AF12" s="79" t="e">
        <f>SUM(AF13:AF17)</f>
        <v>#REF!</v>
      </c>
      <c r="AG12" s="79" t="e">
        <f t="shared" si="14"/>
        <v>#REF!</v>
      </c>
      <c r="AH12" s="79" t="e">
        <f t="shared" si="2"/>
        <v>#REF!</v>
      </c>
      <c r="AJ12" s="79" t="e">
        <f>SUM(AJ13:AJ17)</f>
        <v>#REF!</v>
      </c>
      <c r="AK12" s="79" t="e">
        <f t="shared" ref="AK12:AP12" si="15">SUM(AK13:AK17)</f>
        <v>#REF!</v>
      </c>
      <c r="AL12" s="79" t="e">
        <f t="shared" si="15"/>
        <v>#REF!</v>
      </c>
      <c r="AM12" s="79" t="e">
        <f t="shared" si="15"/>
        <v>#REF!</v>
      </c>
      <c r="AN12" s="79" t="e">
        <f t="shared" si="15"/>
        <v>#REF!</v>
      </c>
      <c r="AO12" s="79" t="e">
        <f t="shared" si="15"/>
        <v>#REF!</v>
      </c>
      <c r="AP12" s="79" t="e">
        <f t="shared" si="15"/>
        <v>#REF!</v>
      </c>
      <c r="AQ12" s="37"/>
      <c r="AR12" s="79" t="e">
        <f t="shared" ref="AR12:AW12" si="16">SUM(AR13:AR17)</f>
        <v>#REF!</v>
      </c>
      <c r="AS12" s="79" t="e">
        <f t="shared" si="16"/>
        <v>#REF!</v>
      </c>
      <c r="AT12" s="79" t="e">
        <f t="shared" si="16"/>
        <v>#REF!</v>
      </c>
      <c r="AU12" s="79" t="e">
        <f t="shared" si="16"/>
        <v>#REF!</v>
      </c>
      <c r="AV12" s="79" t="e">
        <f t="shared" si="16"/>
        <v>#REF!</v>
      </c>
      <c r="AW12" s="79" t="e">
        <f t="shared" si="16"/>
        <v>#REF!</v>
      </c>
      <c r="AX12" s="37"/>
      <c r="AY12" s="79" t="e">
        <f t="shared" ref="AY12:BD12" si="17">SUM(AY13:AY17)</f>
        <v>#REF!</v>
      </c>
      <c r="AZ12" s="79" t="e">
        <f t="shared" si="17"/>
        <v>#REF!</v>
      </c>
      <c r="BA12" s="79" t="e">
        <f t="shared" si="17"/>
        <v>#REF!</v>
      </c>
      <c r="BB12" s="79" t="e">
        <f t="shared" si="17"/>
        <v>#REF!</v>
      </c>
      <c r="BC12" s="79" t="e">
        <f t="shared" si="17"/>
        <v>#REF!</v>
      </c>
      <c r="BD12" s="79" t="e">
        <f t="shared" si="17"/>
        <v>#REF!</v>
      </c>
      <c r="BF12" s="79" t="e">
        <f t="shared" ref="BF12:BK12" si="18">SUM(BF13:BF17)</f>
        <v>#REF!</v>
      </c>
      <c r="BG12" s="79" t="e">
        <f t="shared" si="18"/>
        <v>#REF!</v>
      </c>
      <c r="BH12" s="79" t="e">
        <f t="shared" si="18"/>
        <v>#REF!</v>
      </c>
      <c r="BI12" s="79" t="e">
        <f t="shared" si="18"/>
        <v>#REF!</v>
      </c>
      <c r="BJ12" s="79" t="e">
        <f t="shared" si="18"/>
        <v>#REF!</v>
      </c>
      <c r="BK12" s="79" t="e">
        <f t="shared" si="18"/>
        <v>#REF!</v>
      </c>
      <c r="BM12" s="79" t="e">
        <f t="shared" ref="BM12:BR12" si="19">SUM(BM13:BM17)</f>
        <v>#REF!</v>
      </c>
      <c r="BN12" s="79" t="e">
        <f t="shared" si="19"/>
        <v>#REF!</v>
      </c>
      <c r="BO12" s="79" t="e">
        <f t="shared" si="19"/>
        <v>#REF!</v>
      </c>
      <c r="BP12" s="79" t="e">
        <f t="shared" si="19"/>
        <v>#REF!</v>
      </c>
      <c r="BQ12" s="79" t="e">
        <f t="shared" si="19"/>
        <v>#REF!</v>
      </c>
      <c r="BR12" s="79" t="e">
        <f t="shared" si="19"/>
        <v>#REF!</v>
      </c>
    </row>
    <row r="13" spans="1:79" ht="29.25" hidden="1" customHeight="1" x14ac:dyDescent="0.25">
      <c r="A13" s="95"/>
      <c r="B13" s="10" t="e">
        <f>#REF!</f>
        <v>#REF!</v>
      </c>
      <c r="C13" s="14" t="e">
        <f>#REF!</f>
        <v>#REF!</v>
      </c>
      <c r="D13" s="81" t="e">
        <f t="shared" ref="D13:I17" si="20">$C13*BU13</f>
        <v>#REF!</v>
      </c>
      <c r="E13" s="81" t="e">
        <f t="shared" si="20"/>
        <v>#REF!</v>
      </c>
      <c r="F13" s="81" t="e">
        <f t="shared" si="20"/>
        <v>#REF!</v>
      </c>
      <c r="G13" s="81" t="e">
        <f t="shared" si="20"/>
        <v>#REF!</v>
      </c>
      <c r="H13" s="81" t="e">
        <f t="shared" si="20"/>
        <v>#REF!</v>
      </c>
      <c r="I13" s="81" t="e">
        <f t="shared" si="20"/>
        <v>#REF!</v>
      </c>
      <c r="J13" s="81" t="e">
        <f>SUM(D13:I13)</f>
        <v>#REF!</v>
      </c>
      <c r="K13" s="47"/>
      <c r="L13" s="81" t="e">
        <f>D13</f>
        <v>#REF!</v>
      </c>
      <c r="M13" s="81" t="e">
        <f>$E13/4</f>
        <v>#REF!</v>
      </c>
      <c r="N13" s="81" t="e">
        <f>$E13/4</f>
        <v>#REF!</v>
      </c>
      <c r="O13" s="81" t="e">
        <f>$E13/4</f>
        <v>#REF!</v>
      </c>
      <c r="P13" s="81" t="e">
        <f>$E13/4</f>
        <v>#REF!</v>
      </c>
      <c r="Q13" s="81" t="e">
        <f>F13</f>
        <v>#REF!</v>
      </c>
      <c r="R13" s="81"/>
      <c r="S13" s="81"/>
      <c r="T13" s="81" t="e">
        <f>SUM(L13:S13)</f>
        <v>#REF!</v>
      </c>
      <c r="U13" s="81" t="e">
        <f>V13-T13</f>
        <v>#REF!</v>
      </c>
      <c r="V13" s="81" t="e">
        <f>C13</f>
        <v>#REF!</v>
      </c>
      <c r="X13" s="82" t="e">
        <f>SUM(L13:M13)</f>
        <v>#REF!</v>
      </c>
      <c r="Y13" s="82" t="e">
        <f>SUM(N13:O13)</f>
        <v>#REF!</v>
      </c>
      <c r="Z13" s="82" t="e">
        <f>SUM(P13:Q13)</f>
        <v>#REF!</v>
      </c>
      <c r="AA13" s="82">
        <f>SUM(R13:S13)</f>
        <v>0</v>
      </c>
      <c r="AB13" s="82" t="e">
        <f>(F13-Q13-R13-S13)+(G13/4)</f>
        <v>#REF!</v>
      </c>
      <c r="AC13" s="82" t="e">
        <f>(G13/4)*2</f>
        <v>#REF!</v>
      </c>
      <c r="AD13" s="82" t="e">
        <f>(G13/4)+(H13/4)</f>
        <v>#REF!</v>
      </c>
      <c r="AE13" s="82" t="e">
        <f>(H13/4)*2</f>
        <v>#REF!</v>
      </c>
      <c r="AF13" s="82" t="e">
        <f>(H13/4)+(I13/4)</f>
        <v>#REF!</v>
      </c>
      <c r="AG13" s="82" t="e">
        <f>(I13/4)*3</f>
        <v>#REF!</v>
      </c>
      <c r="AH13" s="82" t="e">
        <f t="shared" si="2"/>
        <v>#REF!</v>
      </c>
      <c r="AJ13" s="82" t="e">
        <f>X13</f>
        <v>#REF!</v>
      </c>
      <c r="AK13" s="82" t="e">
        <f>(Y13)+Z13</f>
        <v>#REF!</v>
      </c>
      <c r="AL13" s="82" t="e">
        <f>AA13+AB13</f>
        <v>#REF!</v>
      </c>
      <c r="AM13" s="82" t="e">
        <f>AC13+AD13</f>
        <v>#REF!</v>
      </c>
      <c r="AN13" s="82" t="e">
        <f>AE13+AF13</f>
        <v>#REF!</v>
      </c>
      <c r="AO13" s="82" t="e">
        <f>AG13</f>
        <v>#REF!</v>
      </c>
      <c r="AP13" s="82" t="e">
        <f t="shared" si="9"/>
        <v>#REF!</v>
      </c>
      <c r="AQ13" s="38"/>
      <c r="AR13" s="82" t="e">
        <f>X13+Y13</f>
        <v>#REF!</v>
      </c>
      <c r="AS13" s="82" t="e">
        <f>SUM(Z13:AA13)</f>
        <v>#REF!</v>
      </c>
      <c r="AT13" s="82" t="e">
        <f>AB13+AC13</f>
        <v>#REF!</v>
      </c>
      <c r="AU13" s="82" t="e">
        <f>AD13+AE13</f>
        <v>#REF!</v>
      </c>
      <c r="AV13" s="82" t="e">
        <f>AF13+AG13</f>
        <v>#REF!</v>
      </c>
      <c r="AW13" s="82" t="e">
        <f>SUM(AR13:AV13)</f>
        <v>#REF!</v>
      </c>
      <c r="AX13" s="38"/>
      <c r="AY13" s="82" t="e">
        <f>AR13/2</f>
        <v>#REF!</v>
      </c>
      <c r="AZ13" s="82" t="e">
        <f>AS13/2</f>
        <v>#REF!</v>
      </c>
      <c r="BA13" s="82" t="e">
        <f>AT13/2</f>
        <v>#REF!</v>
      </c>
      <c r="BB13" s="82" t="e">
        <f>AU13/2</f>
        <v>#REF!</v>
      </c>
      <c r="BC13" s="82" t="e">
        <f>AV13/2</f>
        <v>#REF!</v>
      </c>
      <c r="BD13" s="82" t="e">
        <f>SUM(AY13:BC13)</f>
        <v>#REF!</v>
      </c>
      <c r="BF13" s="82" t="e">
        <f>SUM(X13:Z13)</f>
        <v>#REF!</v>
      </c>
      <c r="BG13" s="82" t="e">
        <f>SUM(AA13:AB13)</f>
        <v>#REF!</v>
      </c>
      <c r="BH13" s="82" t="e">
        <f>SUM(AC13:AD13)</f>
        <v>#REF!</v>
      </c>
      <c r="BI13" s="82" t="e">
        <f>AE13+AF13</f>
        <v>#REF!</v>
      </c>
      <c r="BJ13" s="82" t="e">
        <f t="shared" si="12"/>
        <v>#REF!</v>
      </c>
      <c r="BK13" s="82" t="e">
        <f>SUM(BF13:BJ13)</f>
        <v>#REF!</v>
      </c>
      <c r="BM13" s="82" t="e">
        <f t="shared" ref="BM13:BQ17" si="21">BF13/2</f>
        <v>#REF!</v>
      </c>
      <c r="BN13" s="82" t="e">
        <f t="shared" si="21"/>
        <v>#REF!</v>
      </c>
      <c r="BO13" s="82" t="e">
        <f t="shared" si="21"/>
        <v>#REF!</v>
      </c>
      <c r="BP13" s="82" t="e">
        <f t="shared" si="21"/>
        <v>#REF!</v>
      </c>
      <c r="BQ13" s="82" t="e">
        <f t="shared" si="21"/>
        <v>#REF!</v>
      </c>
      <c r="BR13" s="82" t="e">
        <f>SUM(BM13:BQ13)</f>
        <v>#REF!</v>
      </c>
      <c r="BU13" s="73" t="e">
        <f>Cost!#REF!</f>
        <v>#REF!</v>
      </c>
      <c r="BV13" s="73" t="e">
        <f>Cost!#REF!</f>
        <v>#REF!</v>
      </c>
      <c r="BW13" s="73" t="e">
        <f>Cost!#REF!</f>
        <v>#REF!</v>
      </c>
      <c r="BX13" s="73" t="e">
        <f>Cost!#REF!</f>
        <v>#REF!</v>
      </c>
      <c r="BY13" s="73" t="e">
        <f>Cost!#REF!</f>
        <v>#REF!</v>
      </c>
      <c r="BZ13" s="73" t="e">
        <f>Cost!#REF!</f>
        <v>#REF!</v>
      </c>
    </row>
    <row r="14" spans="1:79" ht="35.25" hidden="1" customHeight="1" x14ac:dyDescent="0.25">
      <c r="A14" s="95"/>
      <c r="B14" s="10" t="e">
        <f>#REF!</f>
        <v>#REF!</v>
      </c>
      <c r="C14" s="14" t="e">
        <f>#REF!</f>
        <v>#REF!</v>
      </c>
      <c r="D14" s="81" t="e">
        <f t="shared" si="20"/>
        <v>#REF!</v>
      </c>
      <c r="E14" s="81" t="e">
        <f t="shared" si="20"/>
        <v>#REF!</v>
      </c>
      <c r="F14" s="81" t="e">
        <f t="shared" si="20"/>
        <v>#REF!</v>
      </c>
      <c r="G14" s="81" t="e">
        <f t="shared" si="20"/>
        <v>#REF!</v>
      </c>
      <c r="H14" s="81" t="e">
        <f t="shared" si="20"/>
        <v>#REF!</v>
      </c>
      <c r="I14" s="81" t="e">
        <f t="shared" si="20"/>
        <v>#REF!</v>
      </c>
      <c r="J14" s="81" t="e">
        <f>SUM(D14:I14)</f>
        <v>#REF!</v>
      </c>
      <c r="K14" s="47"/>
      <c r="L14" s="81">
        <v>0</v>
      </c>
      <c r="M14" s="81"/>
      <c r="N14" s="81"/>
      <c r="O14" s="81"/>
      <c r="P14" s="81" t="e">
        <f>E14</f>
        <v>#REF!</v>
      </c>
      <c r="Q14" s="81" t="e">
        <f>$F$14/4</f>
        <v>#REF!</v>
      </c>
      <c r="R14" s="81" t="e">
        <f>$F$14/4</f>
        <v>#REF!</v>
      </c>
      <c r="S14" s="81" t="e">
        <f>$F$14/4</f>
        <v>#REF!</v>
      </c>
      <c r="T14" s="81" t="e">
        <f>SUM(L14:S14)</f>
        <v>#REF!</v>
      </c>
      <c r="U14" s="81" t="e">
        <f>V14-T14</f>
        <v>#REF!</v>
      </c>
      <c r="V14" s="81" t="e">
        <f>C14</f>
        <v>#REF!</v>
      </c>
      <c r="X14" s="82">
        <f>SUM(L14:M14)</f>
        <v>0</v>
      </c>
      <c r="Y14" s="82">
        <f>SUM(N14:O14)</f>
        <v>0</v>
      </c>
      <c r="Z14" s="82" t="e">
        <f>SUM(P14:Q14)</f>
        <v>#REF!</v>
      </c>
      <c r="AA14" s="82" t="e">
        <f>SUM(R14:S14)</f>
        <v>#REF!</v>
      </c>
      <c r="AB14" s="82" t="e">
        <f>(F14-Q14-R14-S14)+(G14/4)</f>
        <v>#REF!</v>
      </c>
      <c r="AC14" s="82" t="e">
        <f>(G14/4)*2</f>
        <v>#REF!</v>
      </c>
      <c r="AD14" s="82" t="e">
        <f>(G14/4)+(H14/4)</f>
        <v>#REF!</v>
      </c>
      <c r="AE14" s="82" t="e">
        <f>(H14/4)*2</f>
        <v>#REF!</v>
      </c>
      <c r="AF14" s="82" t="e">
        <f>(H14/4)+(I14/4)</f>
        <v>#REF!</v>
      </c>
      <c r="AG14" s="82" t="e">
        <f>(I14/4)*3</f>
        <v>#REF!</v>
      </c>
      <c r="AH14" s="82" t="e">
        <f t="shared" si="2"/>
        <v>#REF!</v>
      </c>
      <c r="AJ14" s="82">
        <f>X14</f>
        <v>0</v>
      </c>
      <c r="AK14" s="82" t="e">
        <f>(Y14)+Z14</f>
        <v>#REF!</v>
      </c>
      <c r="AL14" s="82" t="e">
        <f>AA14+AB14</f>
        <v>#REF!</v>
      </c>
      <c r="AM14" s="82" t="e">
        <f>AC14+AD14</f>
        <v>#REF!</v>
      </c>
      <c r="AN14" s="82" t="e">
        <f>AE14+AF14</f>
        <v>#REF!</v>
      </c>
      <c r="AO14" s="82" t="e">
        <f t="shared" ref="AO14:AO24" si="22">AG14</f>
        <v>#REF!</v>
      </c>
      <c r="AP14" s="82" t="e">
        <f t="shared" si="9"/>
        <v>#REF!</v>
      </c>
      <c r="AQ14" s="38"/>
      <c r="AR14" s="82">
        <f>X14+Y14</f>
        <v>0</v>
      </c>
      <c r="AS14" s="82" t="e">
        <f>SUM(Z14:AA14)</f>
        <v>#REF!</v>
      </c>
      <c r="AT14" s="82" t="e">
        <f>AB14+AC14</f>
        <v>#REF!</v>
      </c>
      <c r="AU14" s="82" t="e">
        <f>AD14+AE14</f>
        <v>#REF!</v>
      </c>
      <c r="AV14" s="82" t="e">
        <f>AF14+AG14</f>
        <v>#REF!</v>
      </c>
      <c r="AW14" s="82" t="e">
        <f>SUM(AR14:AV14)</f>
        <v>#REF!</v>
      </c>
      <c r="AX14" s="38"/>
      <c r="AY14" s="82">
        <f t="shared" ref="AY14:BC17" si="23">AR14/2</f>
        <v>0</v>
      </c>
      <c r="AZ14" s="82" t="e">
        <f t="shared" si="23"/>
        <v>#REF!</v>
      </c>
      <c r="BA14" s="82" t="e">
        <f t="shared" si="23"/>
        <v>#REF!</v>
      </c>
      <c r="BB14" s="82" t="e">
        <f t="shared" si="23"/>
        <v>#REF!</v>
      </c>
      <c r="BC14" s="82" t="e">
        <f t="shared" si="23"/>
        <v>#REF!</v>
      </c>
      <c r="BD14" s="82" t="e">
        <f>SUM(AY14:BC14)</f>
        <v>#REF!</v>
      </c>
      <c r="BF14" s="82" t="e">
        <f>SUM(X14:Z14)</f>
        <v>#REF!</v>
      </c>
      <c r="BG14" s="82" t="e">
        <f>SUM(AA14:AB14)</f>
        <v>#REF!</v>
      </c>
      <c r="BH14" s="82" t="e">
        <f>SUM(AC14:AD14)</f>
        <v>#REF!</v>
      </c>
      <c r="BI14" s="82" t="e">
        <f>AE14+AF14</f>
        <v>#REF!</v>
      </c>
      <c r="BJ14" s="82" t="e">
        <f t="shared" si="12"/>
        <v>#REF!</v>
      </c>
      <c r="BK14" s="82" t="e">
        <f>SUM(BF14:BJ14)</f>
        <v>#REF!</v>
      </c>
      <c r="BM14" s="82" t="e">
        <f t="shared" si="21"/>
        <v>#REF!</v>
      </c>
      <c r="BN14" s="82" t="e">
        <f t="shared" si="21"/>
        <v>#REF!</v>
      </c>
      <c r="BO14" s="82" t="e">
        <f t="shared" si="21"/>
        <v>#REF!</v>
      </c>
      <c r="BP14" s="82" t="e">
        <f t="shared" si="21"/>
        <v>#REF!</v>
      </c>
      <c r="BQ14" s="82" t="e">
        <f t="shared" si="21"/>
        <v>#REF!</v>
      </c>
      <c r="BR14" s="82" t="e">
        <f>SUM(BM14:BQ14)</f>
        <v>#REF!</v>
      </c>
      <c r="BU14" s="73" t="e">
        <f>Cost!#REF!</f>
        <v>#REF!</v>
      </c>
      <c r="BV14" s="73" t="e">
        <f>Cost!#REF!</f>
        <v>#REF!</v>
      </c>
      <c r="BW14" s="73" t="e">
        <f>Cost!#REF!</f>
        <v>#REF!</v>
      </c>
      <c r="BX14" s="73" t="e">
        <f>Cost!#REF!</f>
        <v>#REF!</v>
      </c>
      <c r="BY14" s="73" t="e">
        <f>Cost!#REF!</f>
        <v>#REF!</v>
      </c>
      <c r="BZ14" s="73" t="e">
        <f>Cost!#REF!</f>
        <v>#REF!</v>
      </c>
    </row>
    <row r="15" spans="1:79" ht="66" hidden="1" customHeight="1" x14ac:dyDescent="0.25">
      <c r="A15" s="95"/>
      <c r="B15" s="10" t="e">
        <f>#REF!</f>
        <v>#REF!</v>
      </c>
      <c r="C15" s="14" t="e">
        <f>#REF!</f>
        <v>#REF!</v>
      </c>
      <c r="D15" s="81" t="e">
        <f t="shared" si="20"/>
        <v>#REF!</v>
      </c>
      <c r="E15" s="81" t="e">
        <f t="shared" si="20"/>
        <v>#REF!</v>
      </c>
      <c r="F15" s="81" t="e">
        <f t="shared" si="20"/>
        <v>#REF!</v>
      </c>
      <c r="G15" s="81" t="e">
        <f t="shared" si="20"/>
        <v>#REF!</v>
      </c>
      <c r="H15" s="81" t="e">
        <f t="shared" si="20"/>
        <v>#REF!</v>
      </c>
      <c r="I15" s="81" t="e">
        <f t="shared" si="20"/>
        <v>#REF!</v>
      </c>
      <c r="J15" s="81" t="e">
        <f>SUM(D15:I15)</f>
        <v>#REF!</v>
      </c>
      <c r="K15" s="47"/>
      <c r="L15" s="81"/>
      <c r="M15" s="81"/>
      <c r="N15" s="81"/>
      <c r="O15" s="81"/>
      <c r="P15" s="81" t="e">
        <f>E15</f>
        <v>#REF!</v>
      </c>
      <c r="Q15" s="81" t="e">
        <f>$F$15/4</f>
        <v>#REF!</v>
      </c>
      <c r="R15" s="81" t="e">
        <f>$F$15/4</f>
        <v>#REF!</v>
      </c>
      <c r="S15" s="81" t="e">
        <f>$F$15/4</f>
        <v>#REF!</v>
      </c>
      <c r="T15" s="81" t="e">
        <f>SUM(L15:S15)</f>
        <v>#REF!</v>
      </c>
      <c r="U15" s="81" t="e">
        <f>V15-T15</f>
        <v>#REF!</v>
      </c>
      <c r="V15" s="81" t="e">
        <f>C15</f>
        <v>#REF!</v>
      </c>
      <c r="X15" s="82">
        <f>SUM(L15:M15)</f>
        <v>0</v>
      </c>
      <c r="Y15" s="82">
        <f>SUM(N15:O15)</f>
        <v>0</v>
      </c>
      <c r="Z15" s="82" t="e">
        <f>SUM(P15:Q15)</f>
        <v>#REF!</v>
      </c>
      <c r="AA15" s="82" t="e">
        <f>SUM(R15:S15)</f>
        <v>#REF!</v>
      </c>
      <c r="AB15" s="82" t="e">
        <f>(F15-Q15-R15-S15)+(G15/4)</f>
        <v>#REF!</v>
      </c>
      <c r="AC15" s="82" t="e">
        <f>(G15/4)*2</f>
        <v>#REF!</v>
      </c>
      <c r="AD15" s="82" t="e">
        <f>(G15/4)+(H15/4)</f>
        <v>#REF!</v>
      </c>
      <c r="AE15" s="82" t="e">
        <f>(H15/4)*2</f>
        <v>#REF!</v>
      </c>
      <c r="AF15" s="82" t="e">
        <f>(H15/4)+(I15/4)</f>
        <v>#REF!</v>
      </c>
      <c r="AG15" s="82" t="e">
        <f>(I15/4)*3</f>
        <v>#REF!</v>
      </c>
      <c r="AH15" s="82" t="e">
        <f t="shared" si="2"/>
        <v>#REF!</v>
      </c>
      <c r="AJ15" s="82">
        <f>X15</f>
        <v>0</v>
      </c>
      <c r="AK15" s="82" t="e">
        <f>(Y15)+Z15</f>
        <v>#REF!</v>
      </c>
      <c r="AL15" s="82" t="e">
        <f>AA15+AB15</f>
        <v>#REF!</v>
      </c>
      <c r="AM15" s="82" t="e">
        <f>AC15+AD15</f>
        <v>#REF!</v>
      </c>
      <c r="AN15" s="82" t="e">
        <f>AE15+AF15</f>
        <v>#REF!</v>
      </c>
      <c r="AO15" s="82" t="e">
        <f t="shared" si="22"/>
        <v>#REF!</v>
      </c>
      <c r="AP15" s="82" t="e">
        <f t="shared" si="9"/>
        <v>#REF!</v>
      </c>
      <c r="AQ15" s="38"/>
      <c r="AR15" s="82">
        <f>X15+Y15</f>
        <v>0</v>
      </c>
      <c r="AS15" s="82" t="e">
        <f>SUM(Z15:AA15)</f>
        <v>#REF!</v>
      </c>
      <c r="AT15" s="82" t="e">
        <f>AB15+AC15</f>
        <v>#REF!</v>
      </c>
      <c r="AU15" s="82" t="e">
        <f>AD15+AE15</f>
        <v>#REF!</v>
      </c>
      <c r="AV15" s="82" t="e">
        <f>AF15+AG15</f>
        <v>#REF!</v>
      </c>
      <c r="AW15" s="82" t="e">
        <f>SUM(AR15:AV15)</f>
        <v>#REF!</v>
      </c>
      <c r="AX15" s="38"/>
      <c r="AY15" s="82">
        <f t="shared" si="23"/>
        <v>0</v>
      </c>
      <c r="AZ15" s="82" t="e">
        <f t="shared" si="23"/>
        <v>#REF!</v>
      </c>
      <c r="BA15" s="82" t="e">
        <f t="shared" si="23"/>
        <v>#REF!</v>
      </c>
      <c r="BB15" s="82" t="e">
        <f t="shared" si="23"/>
        <v>#REF!</v>
      </c>
      <c r="BC15" s="82" t="e">
        <f t="shared" si="23"/>
        <v>#REF!</v>
      </c>
      <c r="BD15" s="82" t="e">
        <f>SUM(AY15:BC15)</f>
        <v>#REF!</v>
      </c>
      <c r="BF15" s="82" t="e">
        <f>SUM(X15:Z15)</f>
        <v>#REF!</v>
      </c>
      <c r="BG15" s="82" t="e">
        <f>SUM(AA15:AB15)</f>
        <v>#REF!</v>
      </c>
      <c r="BH15" s="82" t="e">
        <f>SUM(AC15:AD15)</f>
        <v>#REF!</v>
      </c>
      <c r="BI15" s="82" t="e">
        <f>AE15+AF15</f>
        <v>#REF!</v>
      </c>
      <c r="BJ15" s="82" t="e">
        <f t="shared" si="12"/>
        <v>#REF!</v>
      </c>
      <c r="BK15" s="82" t="e">
        <f>SUM(BF15:BJ15)</f>
        <v>#REF!</v>
      </c>
      <c r="BM15" s="82" t="e">
        <f t="shared" si="21"/>
        <v>#REF!</v>
      </c>
      <c r="BN15" s="82" t="e">
        <f t="shared" si="21"/>
        <v>#REF!</v>
      </c>
      <c r="BO15" s="82" t="e">
        <f t="shared" si="21"/>
        <v>#REF!</v>
      </c>
      <c r="BP15" s="82" t="e">
        <f t="shared" si="21"/>
        <v>#REF!</v>
      </c>
      <c r="BQ15" s="82" t="e">
        <f t="shared" si="21"/>
        <v>#REF!</v>
      </c>
      <c r="BR15" s="82" t="e">
        <f>SUM(BM15:BQ15)</f>
        <v>#REF!</v>
      </c>
      <c r="BU15" s="73" t="e">
        <f>Cost!#REF!</f>
        <v>#REF!</v>
      </c>
      <c r="BV15" s="73" t="e">
        <f>Cost!#REF!</f>
        <v>#REF!</v>
      </c>
      <c r="BW15" s="73" t="e">
        <f>Cost!#REF!</f>
        <v>#REF!</v>
      </c>
      <c r="BX15" s="73" t="e">
        <f>Cost!#REF!</f>
        <v>#REF!</v>
      </c>
      <c r="BY15" s="73" t="e">
        <f>Cost!#REF!</f>
        <v>#REF!</v>
      </c>
      <c r="BZ15" s="73" t="e">
        <f>Cost!#REF!</f>
        <v>#REF!</v>
      </c>
    </row>
    <row r="16" spans="1:79" hidden="1" x14ac:dyDescent="0.25">
      <c r="A16" s="95"/>
      <c r="B16" s="10" t="e">
        <f>#REF!</f>
        <v>#REF!</v>
      </c>
      <c r="C16" s="14" t="e">
        <f>#REF!</f>
        <v>#REF!</v>
      </c>
      <c r="D16" s="81" t="e">
        <f t="shared" si="20"/>
        <v>#REF!</v>
      </c>
      <c r="E16" s="81" t="e">
        <f t="shared" si="20"/>
        <v>#REF!</v>
      </c>
      <c r="F16" s="81" t="e">
        <f t="shared" si="20"/>
        <v>#REF!</v>
      </c>
      <c r="G16" s="81" t="e">
        <f t="shared" si="20"/>
        <v>#REF!</v>
      </c>
      <c r="H16" s="81" t="e">
        <f t="shared" si="20"/>
        <v>#REF!</v>
      </c>
      <c r="I16" s="81" t="e">
        <f t="shared" si="20"/>
        <v>#REF!</v>
      </c>
      <c r="J16" s="81" t="e">
        <f>SUM(D16:I16)</f>
        <v>#REF!</v>
      </c>
      <c r="K16" s="47"/>
      <c r="L16" s="81"/>
      <c r="M16" s="81"/>
      <c r="N16" s="81"/>
      <c r="O16" s="81"/>
      <c r="P16" s="81" t="e">
        <f>E16</f>
        <v>#REF!</v>
      </c>
      <c r="Q16" s="81" t="e">
        <f>$F$16/4</f>
        <v>#REF!</v>
      </c>
      <c r="R16" s="81" t="e">
        <f>$F$16/4</f>
        <v>#REF!</v>
      </c>
      <c r="S16" s="81" t="e">
        <f>$F$16/4</f>
        <v>#REF!</v>
      </c>
      <c r="T16" s="81" t="e">
        <f>SUM(L16:S16)</f>
        <v>#REF!</v>
      </c>
      <c r="U16" s="81" t="e">
        <f>V16-T16</f>
        <v>#REF!</v>
      </c>
      <c r="V16" s="81" t="e">
        <f>C16</f>
        <v>#REF!</v>
      </c>
      <c r="X16" s="82">
        <f>SUM(L16:M16)</f>
        <v>0</v>
      </c>
      <c r="Y16" s="82">
        <f>SUM(N16:O16)</f>
        <v>0</v>
      </c>
      <c r="Z16" s="82" t="e">
        <f>SUM(P16:Q16)</f>
        <v>#REF!</v>
      </c>
      <c r="AA16" s="82" t="e">
        <f>SUM(R16:S16)</f>
        <v>#REF!</v>
      </c>
      <c r="AB16" s="82" t="e">
        <f>(F16-Q16-R16-S16)+(G16/4)</f>
        <v>#REF!</v>
      </c>
      <c r="AC16" s="82" t="e">
        <f>(G16/4)*2</f>
        <v>#REF!</v>
      </c>
      <c r="AD16" s="82" t="e">
        <f>(G16/4)+(H16/4)</f>
        <v>#REF!</v>
      </c>
      <c r="AE16" s="82" t="e">
        <f>(H16/4)*2</f>
        <v>#REF!</v>
      </c>
      <c r="AF16" s="82" t="e">
        <f>(H16/4)+(I16/4)</f>
        <v>#REF!</v>
      </c>
      <c r="AG16" s="82" t="e">
        <f>(I16/4)*3</f>
        <v>#REF!</v>
      </c>
      <c r="AH16" s="82" t="e">
        <f t="shared" si="2"/>
        <v>#REF!</v>
      </c>
      <c r="AJ16" s="82">
        <f>X16</f>
        <v>0</v>
      </c>
      <c r="AK16" s="82" t="e">
        <f>(Y16)+Z16</f>
        <v>#REF!</v>
      </c>
      <c r="AL16" s="82" t="e">
        <f>AA16+AB16</f>
        <v>#REF!</v>
      </c>
      <c r="AM16" s="82" t="e">
        <f>AC16+AD16</f>
        <v>#REF!</v>
      </c>
      <c r="AN16" s="82" t="e">
        <f>AE16+AF16</f>
        <v>#REF!</v>
      </c>
      <c r="AO16" s="82" t="e">
        <f t="shared" si="22"/>
        <v>#REF!</v>
      </c>
      <c r="AP16" s="82" t="e">
        <f t="shared" si="9"/>
        <v>#REF!</v>
      </c>
      <c r="AQ16" s="38"/>
      <c r="AR16" s="82">
        <f>X16+Y16</f>
        <v>0</v>
      </c>
      <c r="AS16" s="82" t="e">
        <f>SUM(Z16:AA16)</f>
        <v>#REF!</v>
      </c>
      <c r="AT16" s="82" t="e">
        <f>AB16+AC16</f>
        <v>#REF!</v>
      </c>
      <c r="AU16" s="82" t="e">
        <f>AD16+AE16</f>
        <v>#REF!</v>
      </c>
      <c r="AV16" s="82" t="e">
        <f>AF16+AG16</f>
        <v>#REF!</v>
      </c>
      <c r="AW16" s="82" t="e">
        <f>SUM(AR16:AV16)</f>
        <v>#REF!</v>
      </c>
      <c r="AX16" s="38"/>
      <c r="AY16" s="82">
        <f t="shared" si="23"/>
        <v>0</v>
      </c>
      <c r="AZ16" s="82" t="e">
        <f t="shared" si="23"/>
        <v>#REF!</v>
      </c>
      <c r="BA16" s="82" t="e">
        <f t="shared" si="23"/>
        <v>#REF!</v>
      </c>
      <c r="BB16" s="82" t="e">
        <f t="shared" si="23"/>
        <v>#REF!</v>
      </c>
      <c r="BC16" s="82" t="e">
        <f t="shared" si="23"/>
        <v>#REF!</v>
      </c>
      <c r="BD16" s="82" t="e">
        <f>SUM(AY16:BC16)</f>
        <v>#REF!</v>
      </c>
      <c r="BF16" s="82" t="e">
        <f>SUM(X16:Z16)</f>
        <v>#REF!</v>
      </c>
      <c r="BG16" s="82" t="e">
        <f>SUM(AA16:AB16)</f>
        <v>#REF!</v>
      </c>
      <c r="BH16" s="82" t="e">
        <f>SUM(AC16:AD16)</f>
        <v>#REF!</v>
      </c>
      <c r="BI16" s="82" t="e">
        <f>AE16+AF16</f>
        <v>#REF!</v>
      </c>
      <c r="BJ16" s="82" t="e">
        <f t="shared" si="12"/>
        <v>#REF!</v>
      </c>
      <c r="BK16" s="82" t="e">
        <f>SUM(BF16:BJ16)</f>
        <v>#REF!</v>
      </c>
      <c r="BM16" s="82" t="e">
        <f t="shared" si="21"/>
        <v>#REF!</v>
      </c>
      <c r="BN16" s="82" t="e">
        <f t="shared" si="21"/>
        <v>#REF!</v>
      </c>
      <c r="BO16" s="82" t="e">
        <f t="shared" si="21"/>
        <v>#REF!</v>
      </c>
      <c r="BP16" s="82" t="e">
        <f t="shared" si="21"/>
        <v>#REF!</v>
      </c>
      <c r="BQ16" s="82" t="e">
        <f t="shared" si="21"/>
        <v>#REF!</v>
      </c>
      <c r="BR16" s="82" t="e">
        <f>SUM(BM16:BQ16)</f>
        <v>#REF!</v>
      </c>
      <c r="BU16" s="73" t="e">
        <f>Cost!#REF!</f>
        <v>#REF!</v>
      </c>
      <c r="BV16" s="73" t="e">
        <f>Cost!#REF!</f>
        <v>#REF!</v>
      </c>
      <c r="BW16" s="73" t="e">
        <f>Cost!#REF!</f>
        <v>#REF!</v>
      </c>
      <c r="BX16" s="73" t="e">
        <f>Cost!#REF!</f>
        <v>#REF!</v>
      </c>
      <c r="BY16" s="73" t="e">
        <f>Cost!#REF!</f>
        <v>#REF!</v>
      </c>
      <c r="BZ16" s="73" t="e">
        <f>Cost!#REF!</f>
        <v>#REF!</v>
      </c>
    </row>
    <row r="17" spans="1:79" ht="82.5" hidden="1" customHeight="1" x14ac:dyDescent="0.25">
      <c r="A17" s="95"/>
      <c r="B17" s="10" t="e">
        <f>#REF!</f>
        <v>#REF!</v>
      </c>
      <c r="C17" s="14" t="e">
        <f>#REF!</f>
        <v>#REF!</v>
      </c>
      <c r="D17" s="81" t="e">
        <f t="shared" si="20"/>
        <v>#REF!</v>
      </c>
      <c r="E17" s="81" t="e">
        <f t="shared" si="20"/>
        <v>#REF!</v>
      </c>
      <c r="F17" s="81" t="e">
        <f t="shared" si="20"/>
        <v>#REF!</v>
      </c>
      <c r="G17" s="81" t="e">
        <f t="shared" si="20"/>
        <v>#REF!</v>
      </c>
      <c r="H17" s="81" t="e">
        <f t="shared" si="20"/>
        <v>#REF!</v>
      </c>
      <c r="I17" s="81" t="e">
        <f t="shared" si="20"/>
        <v>#REF!</v>
      </c>
      <c r="J17" s="81" t="e">
        <f>SUM(D17:I17)</f>
        <v>#REF!</v>
      </c>
      <c r="K17" s="47"/>
      <c r="L17" s="81"/>
      <c r="M17" s="81"/>
      <c r="N17" s="81"/>
      <c r="O17" s="81"/>
      <c r="P17" s="81" t="e">
        <f>E17</f>
        <v>#REF!</v>
      </c>
      <c r="Q17" s="81" t="e">
        <f>$F$17/4</f>
        <v>#REF!</v>
      </c>
      <c r="R17" s="81" t="e">
        <f>$F$17/4</f>
        <v>#REF!</v>
      </c>
      <c r="S17" s="81" t="e">
        <f>$F$17/4</f>
        <v>#REF!</v>
      </c>
      <c r="T17" s="81" t="e">
        <f>SUM(L17:S17)</f>
        <v>#REF!</v>
      </c>
      <c r="U17" s="81" t="e">
        <f>V17-T17</f>
        <v>#REF!</v>
      </c>
      <c r="V17" s="81" t="e">
        <f>C17</f>
        <v>#REF!</v>
      </c>
      <c r="X17" s="82">
        <f>SUM(L17:M17)</f>
        <v>0</v>
      </c>
      <c r="Y17" s="82">
        <f>SUM(N17:O17)</f>
        <v>0</v>
      </c>
      <c r="Z17" s="82" t="e">
        <f>SUM(P17:Q17)</f>
        <v>#REF!</v>
      </c>
      <c r="AA17" s="82" t="e">
        <f>SUM(R17:S17)</f>
        <v>#REF!</v>
      </c>
      <c r="AB17" s="82" t="e">
        <f>(F17-Q17-R17-S17)+(G17/4)</f>
        <v>#REF!</v>
      </c>
      <c r="AC17" s="82" t="e">
        <f>(G17/4)*2</f>
        <v>#REF!</v>
      </c>
      <c r="AD17" s="82" t="e">
        <f>(G17/4)+(H17/4)</f>
        <v>#REF!</v>
      </c>
      <c r="AE17" s="82" t="e">
        <f>(H17/4)*2</f>
        <v>#REF!</v>
      </c>
      <c r="AF17" s="82" t="e">
        <f>(H17/4)+(I17/4)</f>
        <v>#REF!</v>
      </c>
      <c r="AG17" s="82" t="e">
        <f>(I17/4)*3</f>
        <v>#REF!</v>
      </c>
      <c r="AH17" s="82" t="e">
        <f t="shared" si="2"/>
        <v>#REF!</v>
      </c>
      <c r="AJ17" s="82">
        <f>X17</f>
        <v>0</v>
      </c>
      <c r="AK17" s="82" t="e">
        <f>(Y17)+Z17</f>
        <v>#REF!</v>
      </c>
      <c r="AL17" s="82" t="e">
        <f>AA17+AB17</f>
        <v>#REF!</v>
      </c>
      <c r="AM17" s="82" t="e">
        <f>AC17+AD17</f>
        <v>#REF!</v>
      </c>
      <c r="AN17" s="82" t="e">
        <f>AE17+AF17</f>
        <v>#REF!</v>
      </c>
      <c r="AO17" s="82" t="e">
        <f t="shared" si="22"/>
        <v>#REF!</v>
      </c>
      <c r="AP17" s="82" t="e">
        <f t="shared" si="9"/>
        <v>#REF!</v>
      </c>
      <c r="AQ17" s="38"/>
      <c r="AR17" s="82">
        <f>X17+Y17</f>
        <v>0</v>
      </c>
      <c r="AS17" s="82" t="e">
        <f>SUM(Z17:AA17)</f>
        <v>#REF!</v>
      </c>
      <c r="AT17" s="82" t="e">
        <f>AB17+AC17</f>
        <v>#REF!</v>
      </c>
      <c r="AU17" s="82" t="e">
        <f>AD17+AE17</f>
        <v>#REF!</v>
      </c>
      <c r="AV17" s="82" t="e">
        <f>AF17+AG17</f>
        <v>#REF!</v>
      </c>
      <c r="AW17" s="82" t="e">
        <f>SUM(AR17:AV17)</f>
        <v>#REF!</v>
      </c>
      <c r="AX17" s="38"/>
      <c r="AY17" s="82">
        <f t="shared" si="23"/>
        <v>0</v>
      </c>
      <c r="AZ17" s="82" t="e">
        <f t="shared" si="23"/>
        <v>#REF!</v>
      </c>
      <c r="BA17" s="82" t="e">
        <f t="shared" si="23"/>
        <v>#REF!</v>
      </c>
      <c r="BB17" s="82" t="e">
        <f t="shared" si="23"/>
        <v>#REF!</v>
      </c>
      <c r="BC17" s="82" t="e">
        <f t="shared" si="23"/>
        <v>#REF!</v>
      </c>
      <c r="BD17" s="82" t="e">
        <f>SUM(AY17:BC17)</f>
        <v>#REF!</v>
      </c>
      <c r="BF17" s="82" t="e">
        <f>SUM(X17:Z17)</f>
        <v>#REF!</v>
      </c>
      <c r="BG17" s="82" t="e">
        <f>SUM(AA17:AB17)</f>
        <v>#REF!</v>
      </c>
      <c r="BH17" s="82" t="e">
        <f>SUM(AC17:AD17)</f>
        <v>#REF!</v>
      </c>
      <c r="BI17" s="82" t="e">
        <f>AE17+AF17</f>
        <v>#REF!</v>
      </c>
      <c r="BJ17" s="82" t="e">
        <f t="shared" si="12"/>
        <v>#REF!</v>
      </c>
      <c r="BK17" s="82" t="e">
        <f>SUM(BF17:BJ17)</f>
        <v>#REF!</v>
      </c>
      <c r="BM17" s="82" t="e">
        <f t="shared" si="21"/>
        <v>#REF!</v>
      </c>
      <c r="BN17" s="82" t="e">
        <f t="shared" si="21"/>
        <v>#REF!</v>
      </c>
      <c r="BO17" s="82" t="e">
        <f t="shared" si="21"/>
        <v>#REF!</v>
      </c>
      <c r="BP17" s="82" t="e">
        <f t="shared" si="21"/>
        <v>#REF!</v>
      </c>
      <c r="BQ17" s="82" t="e">
        <f t="shared" si="21"/>
        <v>#REF!</v>
      </c>
      <c r="BR17" s="82" t="e">
        <f>SUM(BM17:BQ17)</f>
        <v>#REF!</v>
      </c>
      <c r="BU17" s="73" t="e">
        <f>Cost!#REF!</f>
        <v>#REF!</v>
      </c>
      <c r="BV17" s="73" t="e">
        <f>Cost!#REF!</f>
        <v>#REF!</v>
      </c>
      <c r="BW17" s="73" t="e">
        <f>Cost!#REF!</f>
        <v>#REF!</v>
      </c>
      <c r="BX17" s="73" t="e">
        <f>Cost!#REF!</f>
        <v>#REF!</v>
      </c>
      <c r="BY17" s="73" t="e">
        <f>Cost!#REF!</f>
        <v>#REF!</v>
      </c>
      <c r="BZ17" s="73" t="e">
        <f>Cost!#REF!</f>
        <v>#REF!</v>
      </c>
    </row>
    <row r="18" spans="1:79" ht="24.75" customHeight="1" x14ac:dyDescent="0.25">
      <c r="A18" s="95">
        <v>3</v>
      </c>
      <c r="B18" s="10" t="s">
        <v>39</v>
      </c>
      <c r="C18" s="94" t="e">
        <f>SUM(C19:C24)</f>
        <v>#REF!</v>
      </c>
      <c r="D18" s="94" t="e">
        <f t="shared" ref="D18:V18" si="24">SUM(D19:D24)</f>
        <v>#REF!</v>
      </c>
      <c r="E18" s="94" t="e">
        <f t="shared" si="24"/>
        <v>#REF!</v>
      </c>
      <c r="F18" s="94" t="e">
        <f t="shared" si="24"/>
        <v>#REF!</v>
      </c>
      <c r="G18" s="94" t="e">
        <f t="shared" si="24"/>
        <v>#REF!</v>
      </c>
      <c r="H18" s="94" t="e">
        <f t="shared" si="24"/>
        <v>#REF!</v>
      </c>
      <c r="I18" s="94" t="e">
        <f t="shared" si="24"/>
        <v>#REF!</v>
      </c>
      <c r="J18" s="94" t="e">
        <f t="shared" si="24"/>
        <v>#REF!</v>
      </c>
      <c r="K18" s="46"/>
      <c r="L18" s="78" t="e">
        <f t="shared" si="24"/>
        <v>#REF!</v>
      </c>
      <c r="M18" s="78" t="e">
        <f t="shared" si="24"/>
        <v>#REF!</v>
      </c>
      <c r="N18" s="78" t="e">
        <f t="shared" si="24"/>
        <v>#REF!</v>
      </c>
      <c r="O18" s="78" t="e">
        <f t="shared" si="24"/>
        <v>#REF!</v>
      </c>
      <c r="P18" s="78" t="e">
        <f t="shared" si="24"/>
        <v>#REF!</v>
      </c>
      <c r="Q18" s="78" t="e">
        <f t="shared" si="24"/>
        <v>#REF!</v>
      </c>
      <c r="R18" s="78" t="e">
        <f t="shared" si="24"/>
        <v>#REF!</v>
      </c>
      <c r="S18" s="78" t="e">
        <f t="shared" si="24"/>
        <v>#REF!</v>
      </c>
      <c r="T18" s="78" t="e">
        <f t="shared" si="24"/>
        <v>#REF!</v>
      </c>
      <c r="U18" s="78" t="e">
        <f t="shared" si="24"/>
        <v>#REF!</v>
      </c>
      <c r="V18" s="78" t="e">
        <f t="shared" si="24"/>
        <v>#REF!</v>
      </c>
      <c r="X18" s="79" t="e">
        <f>SUM(X19:X24)</f>
        <v>#REF!</v>
      </c>
      <c r="Y18" s="79" t="e">
        <f t="shared" ref="Y18:AG18" si="25">SUM(Y19:Y24)</f>
        <v>#REF!</v>
      </c>
      <c r="Z18" s="79" t="e">
        <f t="shared" si="25"/>
        <v>#REF!</v>
      </c>
      <c r="AA18" s="79" t="e">
        <f t="shared" si="25"/>
        <v>#REF!</v>
      </c>
      <c r="AB18" s="79" t="e">
        <f t="shared" si="25"/>
        <v>#REF!</v>
      </c>
      <c r="AC18" s="79" t="e">
        <f t="shared" si="25"/>
        <v>#REF!</v>
      </c>
      <c r="AD18" s="79" t="e">
        <f t="shared" si="25"/>
        <v>#REF!</v>
      </c>
      <c r="AE18" s="79" t="e">
        <f t="shared" si="25"/>
        <v>#REF!</v>
      </c>
      <c r="AF18" s="79" t="e">
        <f>SUM(AF19:AF24)</f>
        <v>#REF!</v>
      </c>
      <c r="AG18" s="79" t="e">
        <f t="shared" si="25"/>
        <v>#REF!</v>
      </c>
      <c r="AH18" s="79" t="e">
        <f t="shared" si="2"/>
        <v>#REF!</v>
      </c>
      <c r="AJ18" s="79" t="e">
        <f>SUM(AJ19:AJ24)</f>
        <v>#REF!</v>
      </c>
      <c r="AK18" s="79" t="e">
        <f t="shared" ref="AK18:AP18" si="26">SUM(AK19:AK24)</f>
        <v>#REF!</v>
      </c>
      <c r="AL18" s="79" t="e">
        <f t="shared" si="26"/>
        <v>#REF!</v>
      </c>
      <c r="AM18" s="79" t="e">
        <f t="shared" si="26"/>
        <v>#REF!</v>
      </c>
      <c r="AN18" s="79" t="e">
        <f t="shared" si="26"/>
        <v>#REF!</v>
      </c>
      <c r="AO18" s="79" t="e">
        <f t="shared" si="26"/>
        <v>#REF!</v>
      </c>
      <c r="AP18" s="79" t="e">
        <f t="shared" si="26"/>
        <v>#REF!</v>
      </c>
      <c r="AQ18" s="37"/>
      <c r="AR18" s="79" t="e">
        <f t="shared" ref="AR18:AW18" si="27">SUM(AR19:AR24)</f>
        <v>#REF!</v>
      </c>
      <c r="AS18" s="79" t="e">
        <f t="shared" si="27"/>
        <v>#REF!</v>
      </c>
      <c r="AT18" s="79" t="e">
        <f t="shared" si="27"/>
        <v>#REF!</v>
      </c>
      <c r="AU18" s="79" t="e">
        <f t="shared" si="27"/>
        <v>#REF!</v>
      </c>
      <c r="AV18" s="79" t="e">
        <f t="shared" si="27"/>
        <v>#REF!</v>
      </c>
      <c r="AW18" s="79" t="e">
        <f t="shared" si="27"/>
        <v>#REF!</v>
      </c>
      <c r="AX18" s="37"/>
      <c r="AY18" s="79" t="e">
        <f t="shared" ref="AY18:BD18" si="28">SUM(AY19:AY24)</f>
        <v>#REF!</v>
      </c>
      <c r="AZ18" s="79" t="e">
        <f t="shared" si="28"/>
        <v>#REF!</v>
      </c>
      <c r="BA18" s="79" t="e">
        <f t="shared" si="28"/>
        <v>#REF!</v>
      </c>
      <c r="BB18" s="79" t="e">
        <f t="shared" si="28"/>
        <v>#REF!</v>
      </c>
      <c r="BC18" s="79" t="e">
        <f t="shared" si="28"/>
        <v>#REF!</v>
      </c>
      <c r="BD18" s="79" t="e">
        <f t="shared" si="28"/>
        <v>#REF!</v>
      </c>
      <c r="BF18" s="79" t="e">
        <f t="shared" ref="BF18:BK18" si="29">SUM(BF19:BF24)</f>
        <v>#REF!</v>
      </c>
      <c r="BG18" s="79" t="e">
        <f t="shared" si="29"/>
        <v>#REF!</v>
      </c>
      <c r="BH18" s="79" t="e">
        <f t="shared" si="29"/>
        <v>#REF!</v>
      </c>
      <c r="BI18" s="79" t="e">
        <f t="shared" si="29"/>
        <v>#REF!</v>
      </c>
      <c r="BJ18" s="79" t="e">
        <f t="shared" si="29"/>
        <v>#REF!</v>
      </c>
      <c r="BK18" s="79" t="e">
        <f t="shared" si="29"/>
        <v>#REF!</v>
      </c>
      <c r="BM18" s="79" t="e">
        <f t="shared" ref="BM18:BR18" si="30">SUM(BM19:BM24)</f>
        <v>#REF!</v>
      </c>
      <c r="BN18" s="79" t="e">
        <f t="shared" si="30"/>
        <v>#REF!</v>
      </c>
      <c r="BO18" s="79" t="e">
        <f t="shared" si="30"/>
        <v>#REF!</v>
      </c>
      <c r="BP18" s="79" t="e">
        <f t="shared" si="30"/>
        <v>#REF!</v>
      </c>
      <c r="BQ18" s="79" t="e">
        <f t="shared" si="30"/>
        <v>#REF!</v>
      </c>
      <c r="BR18" s="79" t="e">
        <f t="shared" si="30"/>
        <v>#REF!</v>
      </c>
    </row>
    <row r="19" spans="1:79" hidden="1" x14ac:dyDescent="0.25">
      <c r="A19" s="95"/>
      <c r="B19" s="10" t="e">
        <f>#REF!</f>
        <v>#REF!</v>
      </c>
      <c r="C19" s="14" t="e">
        <f>#REF!</f>
        <v>#REF!</v>
      </c>
      <c r="D19" s="81" t="e">
        <f t="shared" ref="D19:I24" si="31">$C19*BU19</f>
        <v>#REF!</v>
      </c>
      <c r="E19" s="81" t="e">
        <f t="shared" si="31"/>
        <v>#REF!</v>
      </c>
      <c r="F19" s="81" t="e">
        <f t="shared" si="31"/>
        <v>#REF!</v>
      </c>
      <c r="G19" s="81" t="e">
        <f t="shared" si="31"/>
        <v>#REF!</v>
      </c>
      <c r="H19" s="81" t="e">
        <f t="shared" si="31"/>
        <v>#REF!</v>
      </c>
      <c r="I19" s="81" t="e">
        <f t="shared" si="31"/>
        <v>#REF!</v>
      </c>
      <c r="J19" s="81" t="e">
        <f t="shared" ref="J19:J24" si="32">SUM(D19:I19)</f>
        <v>#REF!</v>
      </c>
      <c r="K19" s="47"/>
      <c r="L19" s="81">
        <v>0</v>
      </c>
      <c r="M19" s="81">
        <v>0</v>
      </c>
      <c r="N19" s="81">
        <v>0</v>
      </c>
      <c r="O19" s="81">
        <v>0</v>
      </c>
      <c r="P19" s="81">
        <v>0</v>
      </c>
      <c r="Q19" s="81">
        <v>0</v>
      </c>
      <c r="R19" s="81">
        <v>0</v>
      </c>
      <c r="S19" s="81">
        <v>0</v>
      </c>
      <c r="T19" s="81">
        <f t="shared" ref="T19:T24" si="33">SUM(L19:S19)</f>
        <v>0</v>
      </c>
      <c r="U19" s="81" t="e">
        <f>V19-T19</f>
        <v>#REF!</v>
      </c>
      <c r="V19" s="81" t="e">
        <f t="shared" ref="V19:V24" si="34">C19</f>
        <v>#REF!</v>
      </c>
      <c r="X19" s="82">
        <f t="shared" ref="X19:X24" si="35">SUM(L19:M19)</f>
        <v>0</v>
      </c>
      <c r="Y19" s="82">
        <f t="shared" ref="Y19:Y24" si="36">SUM(N19:O19)</f>
        <v>0</v>
      </c>
      <c r="Z19" s="82">
        <f t="shared" ref="Z19:Z24" si="37">SUM(P19:Q19)</f>
        <v>0</v>
      </c>
      <c r="AA19" s="82">
        <f t="shared" ref="AA19:AA24" si="38">SUM(R19:S19)</f>
        <v>0</v>
      </c>
      <c r="AB19" s="82" t="e">
        <f t="shared" ref="AB19:AB24" si="39">(F19-Q19-R19-S19)+(G19/4)</f>
        <v>#REF!</v>
      </c>
      <c r="AC19" s="82" t="e">
        <f t="shared" ref="AC19:AC24" si="40">(G19/4)*2</f>
        <v>#REF!</v>
      </c>
      <c r="AD19" s="82" t="e">
        <f t="shared" ref="AD19:AD24" si="41">(G19/4)+(H19/4)</f>
        <v>#REF!</v>
      </c>
      <c r="AE19" s="82" t="e">
        <f t="shared" ref="AE19:AE24" si="42">(H19/4)*2</f>
        <v>#REF!</v>
      </c>
      <c r="AF19" s="82" t="e">
        <f t="shared" ref="AF19:AF24" si="43">(H19/4)+(I19/4)</f>
        <v>#REF!</v>
      </c>
      <c r="AG19" s="82" t="e">
        <f t="shared" ref="AG19:AG24" si="44">(I19/4)*3</f>
        <v>#REF!</v>
      </c>
      <c r="AH19" s="82" t="e">
        <f t="shared" si="2"/>
        <v>#REF!</v>
      </c>
      <c r="AJ19" s="82">
        <f t="shared" ref="AJ19:AJ24" si="45">X19</f>
        <v>0</v>
      </c>
      <c r="AK19" s="82">
        <f t="shared" ref="AK19:AK24" si="46">(Y19)+Z19</f>
        <v>0</v>
      </c>
      <c r="AL19" s="82" t="e">
        <f t="shared" ref="AL19:AL24" si="47">AA19+AB19</f>
        <v>#REF!</v>
      </c>
      <c r="AM19" s="82" t="e">
        <f t="shared" ref="AM19:AM24" si="48">AC19+AD19</f>
        <v>#REF!</v>
      </c>
      <c r="AN19" s="82" t="e">
        <f t="shared" ref="AN19:AN24" si="49">AE19+AF19</f>
        <v>#REF!</v>
      </c>
      <c r="AO19" s="82" t="e">
        <f t="shared" si="22"/>
        <v>#REF!</v>
      </c>
      <c r="AP19" s="82" t="e">
        <f t="shared" si="9"/>
        <v>#REF!</v>
      </c>
      <c r="AQ19" s="38"/>
      <c r="AR19" s="82">
        <f t="shared" ref="AR19:AR24" si="50">X19+Y19</f>
        <v>0</v>
      </c>
      <c r="AS19" s="82">
        <f t="shared" ref="AS19:AS24" si="51">SUM(Z19:AA19)</f>
        <v>0</v>
      </c>
      <c r="AT19" s="82" t="e">
        <f t="shared" ref="AT19:AT24" si="52">AB19+AC19</f>
        <v>#REF!</v>
      </c>
      <c r="AU19" s="82" t="e">
        <f t="shared" ref="AU19:AU24" si="53">AD19+AE19</f>
        <v>#REF!</v>
      </c>
      <c r="AV19" s="82" t="e">
        <f t="shared" ref="AV19:AV24" si="54">AF19+AG19</f>
        <v>#REF!</v>
      </c>
      <c r="AW19" s="82" t="e">
        <f t="shared" ref="AW19:AW24" si="55">SUM(AR19:AV19)</f>
        <v>#REF!</v>
      </c>
      <c r="AX19" s="38"/>
      <c r="AY19" s="82">
        <f t="shared" ref="AY19:BC24" si="56">AR19/2</f>
        <v>0</v>
      </c>
      <c r="AZ19" s="82">
        <f t="shared" si="56"/>
        <v>0</v>
      </c>
      <c r="BA19" s="82" t="e">
        <f t="shared" si="56"/>
        <v>#REF!</v>
      </c>
      <c r="BB19" s="82" t="e">
        <f t="shared" si="56"/>
        <v>#REF!</v>
      </c>
      <c r="BC19" s="82" t="e">
        <f t="shared" si="56"/>
        <v>#REF!</v>
      </c>
      <c r="BD19" s="82" t="e">
        <f t="shared" ref="BD19:BD24" si="57">SUM(AY19:BC19)</f>
        <v>#REF!</v>
      </c>
      <c r="BF19" s="82">
        <f t="shared" ref="BF19:BF24" si="58">SUM(X19:Z19)</f>
        <v>0</v>
      </c>
      <c r="BG19" s="82" t="e">
        <f t="shared" ref="BG19:BG24" si="59">SUM(AA19:AB19)</f>
        <v>#REF!</v>
      </c>
      <c r="BH19" s="82" t="e">
        <f t="shared" ref="BH19:BH24" si="60">SUM(AC19:AD19)</f>
        <v>#REF!</v>
      </c>
      <c r="BI19" s="82" t="e">
        <f t="shared" ref="BI19:BI24" si="61">AE19+AF19</f>
        <v>#REF!</v>
      </c>
      <c r="BJ19" s="82" t="e">
        <f t="shared" ref="BJ19:BJ24" si="62">AG19</f>
        <v>#REF!</v>
      </c>
      <c r="BK19" s="82" t="e">
        <f t="shared" ref="BK19:BK24" si="63">SUM(BF19:BJ19)</f>
        <v>#REF!</v>
      </c>
      <c r="BM19" s="82">
        <f t="shared" ref="BM19:BQ24" si="64">BF19/2</f>
        <v>0</v>
      </c>
      <c r="BN19" s="82" t="e">
        <f t="shared" si="64"/>
        <v>#REF!</v>
      </c>
      <c r="BO19" s="82" t="e">
        <f t="shared" si="64"/>
        <v>#REF!</v>
      </c>
      <c r="BP19" s="82" t="e">
        <f t="shared" si="64"/>
        <v>#REF!</v>
      </c>
      <c r="BQ19" s="82" t="e">
        <f t="shared" si="64"/>
        <v>#REF!</v>
      </c>
      <c r="BR19" s="82" t="e">
        <f t="shared" ref="BR19:BR24" si="65">SUM(BM19:BQ19)</f>
        <v>#REF!</v>
      </c>
      <c r="BU19" s="73" t="e">
        <f>Cost!#REF!</f>
        <v>#REF!</v>
      </c>
      <c r="BV19" s="73" t="e">
        <f>Cost!#REF!</f>
        <v>#REF!</v>
      </c>
      <c r="BW19" s="73" t="e">
        <f>Cost!#REF!</f>
        <v>#REF!</v>
      </c>
      <c r="BX19" s="73" t="e">
        <f>Cost!#REF!</f>
        <v>#REF!</v>
      </c>
      <c r="BY19" s="73" t="e">
        <f>Cost!#REF!</f>
        <v>#REF!</v>
      </c>
      <c r="BZ19" s="73" t="e">
        <f>Cost!#REF!</f>
        <v>#REF!</v>
      </c>
    </row>
    <row r="20" spans="1:79" hidden="1" x14ac:dyDescent="0.25">
      <c r="A20" s="95"/>
      <c r="B20" s="10" t="e">
        <f>#REF!</f>
        <v>#REF!</v>
      </c>
      <c r="C20" s="14" t="e">
        <f>#REF!</f>
        <v>#REF!</v>
      </c>
      <c r="D20" s="81" t="e">
        <f t="shared" si="31"/>
        <v>#REF!</v>
      </c>
      <c r="E20" s="81" t="e">
        <f t="shared" si="31"/>
        <v>#REF!</v>
      </c>
      <c r="F20" s="81" t="e">
        <f t="shared" si="31"/>
        <v>#REF!</v>
      </c>
      <c r="G20" s="81" t="e">
        <f t="shared" si="31"/>
        <v>#REF!</v>
      </c>
      <c r="H20" s="81" t="e">
        <f t="shared" si="31"/>
        <v>#REF!</v>
      </c>
      <c r="I20" s="81" t="e">
        <f t="shared" si="31"/>
        <v>#REF!</v>
      </c>
      <c r="J20" s="81" t="e">
        <f t="shared" si="32"/>
        <v>#REF!</v>
      </c>
      <c r="K20" s="47"/>
      <c r="L20" s="81">
        <v>0</v>
      </c>
      <c r="M20" s="81">
        <v>0</v>
      </c>
      <c r="N20" s="81">
        <v>0</v>
      </c>
      <c r="O20" s="81">
        <v>0</v>
      </c>
      <c r="P20" s="81">
        <v>0</v>
      </c>
      <c r="Q20" s="81">
        <v>0</v>
      </c>
      <c r="R20" s="81">
        <v>0</v>
      </c>
      <c r="S20" s="81">
        <v>0</v>
      </c>
      <c r="T20" s="81">
        <f t="shared" si="33"/>
        <v>0</v>
      </c>
      <c r="U20" s="81" t="e">
        <f t="shared" ref="U20:U28" si="66">V20-T20</f>
        <v>#REF!</v>
      </c>
      <c r="V20" s="81" t="e">
        <f t="shared" si="34"/>
        <v>#REF!</v>
      </c>
      <c r="X20" s="82">
        <f t="shared" si="35"/>
        <v>0</v>
      </c>
      <c r="Y20" s="82">
        <f t="shared" si="36"/>
        <v>0</v>
      </c>
      <c r="Z20" s="82">
        <f t="shared" si="37"/>
        <v>0</v>
      </c>
      <c r="AA20" s="82">
        <f t="shared" si="38"/>
        <v>0</v>
      </c>
      <c r="AB20" s="82" t="e">
        <f t="shared" si="39"/>
        <v>#REF!</v>
      </c>
      <c r="AC20" s="82" t="e">
        <f t="shared" si="40"/>
        <v>#REF!</v>
      </c>
      <c r="AD20" s="82" t="e">
        <f t="shared" si="41"/>
        <v>#REF!</v>
      </c>
      <c r="AE20" s="82" t="e">
        <f t="shared" si="42"/>
        <v>#REF!</v>
      </c>
      <c r="AF20" s="82" t="e">
        <f t="shared" si="43"/>
        <v>#REF!</v>
      </c>
      <c r="AG20" s="82" t="e">
        <f t="shared" si="44"/>
        <v>#REF!</v>
      </c>
      <c r="AH20" s="82" t="e">
        <f t="shared" si="2"/>
        <v>#REF!</v>
      </c>
      <c r="AJ20" s="82">
        <f t="shared" si="45"/>
        <v>0</v>
      </c>
      <c r="AK20" s="82">
        <f t="shared" si="46"/>
        <v>0</v>
      </c>
      <c r="AL20" s="82" t="e">
        <f t="shared" si="47"/>
        <v>#REF!</v>
      </c>
      <c r="AM20" s="82" t="e">
        <f t="shared" si="48"/>
        <v>#REF!</v>
      </c>
      <c r="AN20" s="82" t="e">
        <f t="shared" si="49"/>
        <v>#REF!</v>
      </c>
      <c r="AO20" s="82" t="e">
        <f t="shared" si="22"/>
        <v>#REF!</v>
      </c>
      <c r="AP20" s="82" t="e">
        <f t="shared" si="9"/>
        <v>#REF!</v>
      </c>
      <c r="AQ20" s="38"/>
      <c r="AR20" s="82">
        <f t="shared" si="50"/>
        <v>0</v>
      </c>
      <c r="AS20" s="82">
        <f t="shared" si="51"/>
        <v>0</v>
      </c>
      <c r="AT20" s="82" t="e">
        <f t="shared" si="52"/>
        <v>#REF!</v>
      </c>
      <c r="AU20" s="82" t="e">
        <f t="shared" si="53"/>
        <v>#REF!</v>
      </c>
      <c r="AV20" s="82" t="e">
        <f t="shared" si="54"/>
        <v>#REF!</v>
      </c>
      <c r="AW20" s="82" t="e">
        <f t="shared" si="55"/>
        <v>#REF!</v>
      </c>
      <c r="AX20" s="38"/>
      <c r="AY20" s="82">
        <f t="shared" si="56"/>
        <v>0</v>
      </c>
      <c r="AZ20" s="82">
        <f t="shared" si="56"/>
        <v>0</v>
      </c>
      <c r="BA20" s="82" t="e">
        <f t="shared" si="56"/>
        <v>#REF!</v>
      </c>
      <c r="BB20" s="82" t="e">
        <f t="shared" si="56"/>
        <v>#REF!</v>
      </c>
      <c r="BC20" s="82" t="e">
        <f t="shared" si="56"/>
        <v>#REF!</v>
      </c>
      <c r="BD20" s="82" t="e">
        <f t="shared" si="57"/>
        <v>#REF!</v>
      </c>
      <c r="BF20" s="82">
        <f t="shared" si="58"/>
        <v>0</v>
      </c>
      <c r="BG20" s="82" t="e">
        <f t="shared" si="59"/>
        <v>#REF!</v>
      </c>
      <c r="BH20" s="82" t="e">
        <f t="shared" si="60"/>
        <v>#REF!</v>
      </c>
      <c r="BI20" s="82" t="e">
        <f t="shared" si="61"/>
        <v>#REF!</v>
      </c>
      <c r="BJ20" s="82" t="e">
        <f t="shared" si="62"/>
        <v>#REF!</v>
      </c>
      <c r="BK20" s="82" t="e">
        <f t="shared" si="63"/>
        <v>#REF!</v>
      </c>
      <c r="BM20" s="82">
        <f t="shared" si="64"/>
        <v>0</v>
      </c>
      <c r="BN20" s="82" t="e">
        <f t="shared" si="64"/>
        <v>#REF!</v>
      </c>
      <c r="BO20" s="82" t="e">
        <f t="shared" si="64"/>
        <v>#REF!</v>
      </c>
      <c r="BP20" s="82" t="e">
        <f t="shared" si="64"/>
        <v>#REF!</v>
      </c>
      <c r="BQ20" s="82" t="e">
        <f t="shared" si="64"/>
        <v>#REF!</v>
      </c>
      <c r="BR20" s="82" t="e">
        <f t="shared" si="65"/>
        <v>#REF!</v>
      </c>
      <c r="BU20" s="73" t="e">
        <f>Cost!#REF!</f>
        <v>#REF!</v>
      </c>
      <c r="BV20" s="73" t="e">
        <f>Cost!#REF!</f>
        <v>#REF!</v>
      </c>
      <c r="BW20" s="73" t="e">
        <f>Cost!#REF!</f>
        <v>#REF!</v>
      </c>
      <c r="BX20" s="73" t="e">
        <f>Cost!#REF!</f>
        <v>#REF!</v>
      </c>
      <c r="BY20" s="73" t="e">
        <f>Cost!#REF!</f>
        <v>#REF!</v>
      </c>
      <c r="BZ20" s="73" t="e">
        <f>Cost!#REF!</f>
        <v>#REF!</v>
      </c>
    </row>
    <row r="21" spans="1:79" hidden="1" x14ac:dyDescent="0.25">
      <c r="A21" s="95"/>
      <c r="B21" s="10" t="e">
        <f>#REF!</f>
        <v>#REF!</v>
      </c>
      <c r="C21" s="14" t="e">
        <f>#REF!</f>
        <v>#REF!</v>
      </c>
      <c r="D21" s="81" t="e">
        <f t="shared" si="31"/>
        <v>#REF!</v>
      </c>
      <c r="E21" s="81" t="e">
        <f t="shared" si="31"/>
        <v>#REF!</v>
      </c>
      <c r="F21" s="81" t="e">
        <f t="shared" si="31"/>
        <v>#REF!</v>
      </c>
      <c r="G21" s="81" t="e">
        <f t="shared" si="31"/>
        <v>#REF!</v>
      </c>
      <c r="H21" s="81" t="e">
        <f t="shared" si="31"/>
        <v>#REF!</v>
      </c>
      <c r="I21" s="81" t="e">
        <f t="shared" si="31"/>
        <v>#REF!</v>
      </c>
      <c r="J21" s="81" t="e">
        <f t="shared" si="32"/>
        <v>#REF!</v>
      </c>
      <c r="K21" s="47"/>
      <c r="L21" s="81" t="e">
        <f>D21</f>
        <v>#REF!</v>
      </c>
      <c r="M21" s="81" t="e">
        <f>$E$21/4</f>
        <v>#REF!</v>
      </c>
      <c r="N21" s="81" t="e">
        <f>$E$21/4</f>
        <v>#REF!</v>
      </c>
      <c r="O21" s="81" t="e">
        <f>$E$21/4</f>
        <v>#REF!</v>
      </c>
      <c r="P21" s="81" t="e">
        <f>$E$21/4</f>
        <v>#REF!</v>
      </c>
      <c r="Q21" s="81" t="e">
        <f>F21</f>
        <v>#REF!</v>
      </c>
      <c r="R21" s="81"/>
      <c r="S21" s="81"/>
      <c r="T21" s="81" t="e">
        <f t="shared" si="33"/>
        <v>#REF!</v>
      </c>
      <c r="U21" s="81" t="e">
        <f t="shared" si="66"/>
        <v>#REF!</v>
      </c>
      <c r="V21" s="81" t="e">
        <f t="shared" si="34"/>
        <v>#REF!</v>
      </c>
      <c r="X21" s="82" t="e">
        <f t="shared" si="35"/>
        <v>#REF!</v>
      </c>
      <c r="Y21" s="82" t="e">
        <f t="shared" si="36"/>
        <v>#REF!</v>
      </c>
      <c r="Z21" s="82" t="e">
        <f t="shared" si="37"/>
        <v>#REF!</v>
      </c>
      <c r="AA21" s="82">
        <f t="shared" si="38"/>
        <v>0</v>
      </c>
      <c r="AB21" s="82" t="e">
        <f t="shared" si="39"/>
        <v>#REF!</v>
      </c>
      <c r="AC21" s="82" t="e">
        <f t="shared" si="40"/>
        <v>#REF!</v>
      </c>
      <c r="AD21" s="82" t="e">
        <f t="shared" si="41"/>
        <v>#REF!</v>
      </c>
      <c r="AE21" s="82" t="e">
        <f t="shared" si="42"/>
        <v>#REF!</v>
      </c>
      <c r="AF21" s="82" t="e">
        <f t="shared" si="43"/>
        <v>#REF!</v>
      </c>
      <c r="AG21" s="82" t="e">
        <f t="shared" si="44"/>
        <v>#REF!</v>
      </c>
      <c r="AH21" s="82" t="e">
        <f t="shared" si="2"/>
        <v>#REF!</v>
      </c>
      <c r="AJ21" s="82" t="e">
        <f t="shared" si="45"/>
        <v>#REF!</v>
      </c>
      <c r="AK21" s="82" t="e">
        <f t="shared" si="46"/>
        <v>#REF!</v>
      </c>
      <c r="AL21" s="82" t="e">
        <f t="shared" si="47"/>
        <v>#REF!</v>
      </c>
      <c r="AM21" s="82" t="e">
        <f t="shared" si="48"/>
        <v>#REF!</v>
      </c>
      <c r="AN21" s="82" t="e">
        <f t="shared" si="49"/>
        <v>#REF!</v>
      </c>
      <c r="AO21" s="82" t="e">
        <f t="shared" si="22"/>
        <v>#REF!</v>
      </c>
      <c r="AP21" s="82" t="e">
        <f t="shared" si="9"/>
        <v>#REF!</v>
      </c>
      <c r="AQ21" s="38"/>
      <c r="AR21" s="82" t="e">
        <f t="shared" si="50"/>
        <v>#REF!</v>
      </c>
      <c r="AS21" s="82" t="e">
        <f t="shared" si="51"/>
        <v>#REF!</v>
      </c>
      <c r="AT21" s="82" t="e">
        <f t="shared" si="52"/>
        <v>#REF!</v>
      </c>
      <c r="AU21" s="82" t="e">
        <f t="shared" si="53"/>
        <v>#REF!</v>
      </c>
      <c r="AV21" s="82" t="e">
        <f t="shared" si="54"/>
        <v>#REF!</v>
      </c>
      <c r="AW21" s="82" t="e">
        <f t="shared" si="55"/>
        <v>#REF!</v>
      </c>
      <c r="AX21" s="38"/>
      <c r="AY21" s="82" t="e">
        <f t="shared" si="56"/>
        <v>#REF!</v>
      </c>
      <c r="AZ21" s="82" t="e">
        <f t="shared" si="56"/>
        <v>#REF!</v>
      </c>
      <c r="BA21" s="82" t="e">
        <f t="shared" si="56"/>
        <v>#REF!</v>
      </c>
      <c r="BB21" s="82" t="e">
        <f t="shared" si="56"/>
        <v>#REF!</v>
      </c>
      <c r="BC21" s="82" t="e">
        <f t="shared" si="56"/>
        <v>#REF!</v>
      </c>
      <c r="BD21" s="82" t="e">
        <f t="shared" si="57"/>
        <v>#REF!</v>
      </c>
      <c r="BF21" s="82" t="e">
        <f t="shared" si="58"/>
        <v>#REF!</v>
      </c>
      <c r="BG21" s="82" t="e">
        <f t="shared" si="59"/>
        <v>#REF!</v>
      </c>
      <c r="BH21" s="82" t="e">
        <f t="shared" si="60"/>
        <v>#REF!</v>
      </c>
      <c r="BI21" s="82" t="e">
        <f t="shared" si="61"/>
        <v>#REF!</v>
      </c>
      <c r="BJ21" s="82" t="e">
        <f t="shared" si="62"/>
        <v>#REF!</v>
      </c>
      <c r="BK21" s="82" t="e">
        <f t="shared" si="63"/>
        <v>#REF!</v>
      </c>
      <c r="BM21" s="82" t="e">
        <f t="shared" si="64"/>
        <v>#REF!</v>
      </c>
      <c r="BN21" s="82" t="e">
        <f t="shared" si="64"/>
        <v>#REF!</v>
      </c>
      <c r="BO21" s="82" t="e">
        <f t="shared" si="64"/>
        <v>#REF!</v>
      </c>
      <c r="BP21" s="82" t="e">
        <f t="shared" si="64"/>
        <v>#REF!</v>
      </c>
      <c r="BQ21" s="82" t="e">
        <f t="shared" si="64"/>
        <v>#REF!</v>
      </c>
      <c r="BR21" s="82" t="e">
        <f t="shared" si="65"/>
        <v>#REF!</v>
      </c>
      <c r="BU21" s="73" t="e">
        <f>Cost!#REF!</f>
        <v>#REF!</v>
      </c>
      <c r="BV21" s="73" t="e">
        <f>Cost!#REF!</f>
        <v>#REF!</v>
      </c>
      <c r="BW21" s="73" t="e">
        <f>Cost!#REF!</f>
        <v>#REF!</v>
      </c>
      <c r="BX21" s="73" t="e">
        <f>Cost!#REF!</f>
        <v>#REF!</v>
      </c>
      <c r="BY21" s="73" t="e">
        <f>Cost!#REF!</f>
        <v>#REF!</v>
      </c>
      <c r="BZ21" s="73" t="e">
        <f>Cost!#REF!</f>
        <v>#REF!</v>
      </c>
    </row>
    <row r="22" spans="1:79" hidden="1" x14ac:dyDescent="0.25">
      <c r="A22" s="95"/>
      <c r="B22" s="10" t="e">
        <f>#REF!</f>
        <v>#REF!</v>
      </c>
      <c r="C22" s="14" t="e">
        <f>#REF!</f>
        <v>#REF!</v>
      </c>
      <c r="D22" s="81" t="e">
        <f t="shared" si="31"/>
        <v>#REF!</v>
      </c>
      <c r="E22" s="81" t="e">
        <f t="shared" si="31"/>
        <v>#REF!</v>
      </c>
      <c r="F22" s="81" t="e">
        <f t="shared" si="31"/>
        <v>#REF!</v>
      </c>
      <c r="G22" s="81" t="e">
        <f t="shared" si="31"/>
        <v>#REF!</v>
      </c>
      <c r="H22" s="81" t="e">
        <f t="shared" si="31"/>
        <v>#REF!</v>
      </c>
      <c r="I22" s="81" t="e">
        <f t="shared" si="31"/>
        <v>#REF!</v>
      </c>
      <c r="J22" s="81" t="e">
        <f t="shared" si="32"/>
        <v>#REF!</v>
      </c>
      <c r="K22" s="47"/>
      <c r="L22" s="81" t="e">
        <f>D22</f>
        <v>#REF!</v>
      </c>
      <c r="M22" s="81"/>
      <c r="N22" s="81"/>
      <c r="O22" s="81"/>
      <c r="P22" s="81" t="e">
        <f>E22</f>
        <v>#REF!</v>
      </c>
      <c r="Q22" s="81" t="e">
        <f>$F$22/4</f>
        <v>#REF!</v>
      </c>
      <c r="R22" s="81" t="e">
        <f>$F$22/4</f>
        <v>#REF!</v>
      </c>
      <c r="S22" s="81" t="e">
        <f>$F$22/4</f>
        <v>#REF!</v>
      </c>
      <c r="T22" s="81" t="e">
        <f t="shared" si="33"/>
        <v>#REF!</v>
      </c>
      <c r="U22" s="81" t="e">
        <f t="shared" si="66"/>
        <v>#REF!</v>
      </c>
      <c r="V22" s="81" t="e">
        <f t="shared" si="34"/>
        <v>#REF!</v>
      </c>
      <c r="X22" s="82" t="e">
        <f t="shared" si="35"/>
        <v>#REF!</v>
      </c>
      <c r="Y22" s="82">
        <f t="shared" si="36"/>
        <v>0</v>
      </c>
      <c r="Z22" s="82" t="e">
        <f t="shared" si="37"/>
        <v>#REF!</v>
      </c>
      <c r="AA22" s="82" t="e">
        <f t="shared" si="38"/>
        <v>#REF!</v>
      </c>
      <c r="AB22" s="82" t="e">
        <f t="shared" si="39"/>
        <v>#REF!</v>
      </c>
      <c r="AC22" s="82" t="e">
        <f t="shared" si="40"/>
        <v>#REF!</v>
      </c>
      <c r="AD22" s="82" t="e">
        <f t="shared" si="41"/>
        <v>#REF!</v>
      </c>
      <c r="AE22" s="82" t="e">
        <f t="shared" si="42"/>
        <v>#REF!</v>
      </c>
      <c r="AF22" s="82" t="e">
        <f t="shared" si="43"/>
        <v>#REF!</v>
      </c>
      <c r="AG22" s="82" t="e">
        <f t="shared" si="44"/>
        <v>#REF!</v>
      </c>
      <c r="AH22" s="82" t="e">
        <f t="shared" si="2"/>
        <v>#REF!</v>
      </c>
      <c r="AJ22" s="82" t="e">
        <f t="shared" si="45"/>
        <v>#REF!</v>
      </c>
      <c r="AK22" s="82" t="e">
        <f t="shared" si="46"/>
        <v>#REF!</v>
      </c>
      <c r="AL22" s="82" t="e">
        <f t="shared" si="47"/>
        <v>#REF!</v>
      </c>
      <c r="AM22" s="82" t="e">
        <f t="shared" si="48"/>
        <v>#REF!</v>
      </c>
      <c r="AN22" s="82" t="e">
        <f t="shared" si="49"/>
        <v>#REF!</v>
      </c>
      <c r="AO22" s="82" t="e">
        <f t="shared" si="22"/>
        <v>#REF!</v>
      </c>
      <c r="AP22" s="82" t="e">
        <f t="shared" si="9"/>
        <v>#REF!</v>
      </c>
      <c r="AQ22" s="38"/>
      <c r="AR22" s="82" t="e">
        <f t="shared" si="50"/>
        <v>#REF!</v>
      </c>
      <c r="AS22" s="82" t="e">
        <f t="shared" si="51"/>
        <v>#REF!</v>
      </c>
      <c r="AT22" s="82" t="e">
        <f t="shared" si="52"/>
        <v>#REF!</v>
      </c>
      <c r="AU22" s="82" t="e">
        <f t="shared" si="53"/>
        <v>#REF!</v>
      </c>
      <c r="AV22" s="82" t="e">
        <f t="shared" si="54"/>
        <v>#REF!</v>
      </c>
      <c r="AW22" s="82" t="e">
        <f t="shared" si="55"/>
        <v>#REF!</v>
      </c>
      <c r="AX22" s="38"/>
      <c r="AY22" s="82" t="e">
        <f t="shared" si="56"/>
        <v>#REF!</v>
      </c>
      <c r="AZ22" s="82" t="e">
        <f t="shared" si="56"/>
        <v>#REF!</v>
      </c>
      <c r="BA22" s="82" t="e">
        <f t="shared" si="56"/>
        <v>#REF!</v>
      </c>
      <c r="BB22" s="82" t="e">
        <f t="shared" si="56"/>
        <v>#REF!</v>
      </c>
      <c r="BC22" s="82" t="e">
        <f t="shared" si="56"/>
        <v>#REF!</v>
      </c>
      <c r="BD22" s="82" t="e">
        <f t="shared" si="57"/>
        <v>#REF!</v>
      </c>
      <c r="BF22" s="82" t="e">
        <f t="shared" si="58"/>
        <v>#REF!</v>
      </c>
      <c r="BG22" s="82" t="e">
        <f t="shared" si="59"/>
        <v>#REF!</v>
      </c>
      <c r="BH22" s="82" t="e">
        <f t="shared" si="60"/>
        <v>#REF!</v>
      </c>
      <c r="BI22" s="82" t="e">
        <f t="shared" si="61"/>
        <v>#REF!</v>
      </c>
      <c r="BJ22" s="82" t="e">
        <f t="shared" si="62"/>
        <v>#REF!</v>
      </c>
      <c r="BK22" s="82" t="e">
        <f t="shared" si="63"/>
        <v>#REF!</v>
      </c>
      <c r="BM22" s="82" t="e">
        <f t="shared" si="64"/>
        <v>#REF!</v>
      </c>
      <c r="BN22" s="82" t="e">
        <f t="shared" si="64"/>
        <v>#REF!</v>
      </c>
      <c r="BO22" s="82" t="e">
        <f t="shared" si="64"/>
        <v>#REF!</v>
      </c>
      <c r="BP22" s="82" t="e">
        <f t="shared" si="64"/>
        <v>#REF!</v>
      </c>
      <c r="BQ22" s="82" t="e">
        <f t="shared" si="64"/>
        <v>#REF!</v>
      </c>
      <c r="BR22" s="82" t="e">
        <f t="shared" si="65"/>
        <v>#REF!</v>
      </c>
      <c r="BU22" s="73" t="e">
        <f>Cost!#REF!</f>
        <v>#REF!</v>
      </c>
      <c r="BV22" s="73" t="e">
        <f>Cost!#REF!</f>
        <v>#REF!</v>
      </c>
      <c r="BW22" s="73" t="e">
        <f>Cost!#REF!</f>
        <v>#REF!</v>
      </c>
      <c r="BX22" s="73" t="e">
        <f>Cost!#REF!</f>
        <v>#REF!</v>
      </c>
      <c r="BY22" s="73" t="e">
        <f>Cost!#REF!</f>
        <v>#REF!</v>
      </c>
      <c r="BZ22" s="73" t="e">
        <f>Cost!#REF!</f>
        <v>#REF!</v>
      </c>
    </row>
    <row r="23" spans="1:79" hidden="1" x14ac:dyDescent="0.25">
      <c r="A23" s="95"/>
      <c r="B23" s="10" t="e">
        <f>#REF!</f>
        <v>#REF!</v>
      </c>
      <c r="C23" s="14" t="e">
        <f>#REF!</f>
        <v>#REF!</v>
      </c>
      <c r="D23" s="81" t="e">
        <f t="shared" si="31"/>
        <v>#REF!</v>
      </c>
      <c r="E23" s="81" t="e">
        <f t="shared" si="31"/>
        <v>#REF!</v>
      </c>
      <c r="F23" s="81" t="e">
        <f t="shared" si="31"/>
        <v>#REF!</v>
      </c>
      <c r="G23" s="81" t="e">
        <f t="shared" si="31"/>
        <v>#REF!</v>
      </c>
      <c r="H23" s="81" t="e">
        <f t="shared" si="31"/>
        <v>#REF!</v>
      </c>
      <c r="I23" s="81" t="e">
        <f t="shared" si="31"/>
        <v>#REF!</v>
      </c>
      <c r="J23" s="81" t="e">
        <f t="shared" si="32"/>
        <v>#REF!</v>
      </c>
      <c r="K23" s="47"/>
      <c r="L23" s="81" t="e">
        <f>D23</f>
        <v>#REF!</v>
      </c>
      <c r="M23" s="81"/>
      <c r="N23" s="81"/>
      <c r="O23" s="81"/>
      <c r="P23" s="81"/>
      <c r="Q23" s="81"/>
      <c r="R23" s="81"/>
      <c r="S23" s="81"/>
      <c r="T23" s="81" t="e">
        <f t="shared" si="33"/>
        <v>#REF!</v>
      </c>
      <c r="U23" s="81" t="e">
        <f t="shared" si="66"/>
        <v>#REF!</v>
      </c>
      <c r="V23" s="81" t="e">
        <f t="shared" si="34"/>
        <v>#REF!</v>
      </c>
      <c r="X23" s="82" t="e">
        <f t="shared" si="35"/>
        <v>#REF!</v>
      </c>
      <c r="Y23" s="82">
        <f t="shared" si="36"/>
        <v>0</v>
      </c>
      <c r="Z23" s="82">
        <f t="shared" si="37"/>
        <v>0</v>
      </c>
      <c r="AA23" s="82">
        <f t="shared" si="38"/>
        <v>0</v>
      </c>
      <c r="AB23" s="82" t="e">
        <f t="shared" si="39"/>
        <v>#REF!</v>
      </c>
      <c r="AC23" s="82" t="e">
        <f t="shared" si="40"/>
        <v>#REF!</v>
      </c>
      <c r="AD23" s="82" t="e">
        <f t="shared" si="41"/>
        <v>#REF!</v>
      </c>
      <c r="AE23" s="82" t="e">
        <f t="shared" si="42"/>
        <v>#REF!</v>
      </c>
      <c r="AF23" s="82" t="e">
        <f t="shared" si="43"/>
        <v>#REF!</v>
      </c>
      <c r="AG23" s="82" t="e">
        <f t="shared" si="44"/>
        <v>#REF!</v>
      </c>
      <c r="AH23" s="82" t="e">
        <f t="shared" si="2"/>
        <v>#REF!</v>
      </c>
      <c r="AJ23" s="82" t="e">
        <f t="shared" si="45"/>
        <v>#REF!</v>
      </c>
      <c r="AK23" s="82">
        <f t="shared" si="46"/>
        <v>0</v>
      </c>
      <c r="AL23" s="82" t="e">
        <f t="shared" si="47"/>
        <v>#REF!</v>
      </c>
      <c r="AM23" s="82" t="e">
        <f t="shared" si="48"/>
        <v>#REF!</v>
      </c>
      <c r="AN23" s="82" t="e">
        <f t="shared" si="49"/>
        <v>#REF!</v>
      </c>
      <c r="AO23" s="82" t="e">
        <f t="shared" si="22"/>
        <v>#REF!</v>
      </c>
      <c r="AP23" s="82" t="e">
        <f t="shared" si="9"/>
        <v>#REF!</v>
      </c>
      <c r="AQ23" s="38"/>
      <c r="AR23" s="82" t="e">
        <f t="shared" si="50"/>
        <v>#REF!</v>
      </c>
      <c r="AS23" s="82">
        <f t="shared" si="51"/>
        <v>0</v>
      </c>
      <c r="AT23" s="82" t="e">
        <f t="shared" si="52"/>
        <v>#REF!</v>
      </c>
      <c r="AU23" s="82" t="e">
        <f t="shared" si="53"/>
        <v>#REF!</v>
      </c>
      <c r="AV23" s="82" t="e">
        <f t="shared" si="54"/>
        <v>#REF!</v>
      </c>
      <c r="AW23" s="82" t="e">
        <f t="shared" si="55"/>
        <v>#REF!</v>
      </c>
      <c r="AX23" s="38"/>
      <c r="AY23" s="82" t="e">
        <f t="shared" si="56"/>
        <v>#REF!</v>
      </c>
      <c r="AZ23" s="82">
        <f t="shared" si="56"/>
        <v>0</v>
      </c>
      <c r="BA23" s="82" t="e">
        <f t="shared" si="56"/>
        <v>#REF!</v>
      </c>
      <c r="BB23" s="82" t="e">
        <f t="shared" si="56"/>
        <v>#REF!</v>
      </c>
      <c r="BC23" s="82" t="e">
        <f t="shared" si="56"/>
        <v>#REF!</v>
      </c>
      <c r="BD23" s="82" t="e">
        <f t="shared" si="57"/>
        <v>#REF!</v>
      </c>
      <c r="BF23" s="82" t="e">
        <f t="shared" si="58"/>
        <v>#REF!</v>
      </c>
      <c r="BG23" s="82" t="e">
        <f t="shared" si="59"/>
        <v>#REF!</v>
      </c>
      <c r="BH23" s="82" t="e">
        <f t="shared" si="60"/>
        <v>#REF!</v>
      </c>
      <c r="BI23" s="82" t="e">
        <f t="shared" si="61"/>
        <v>#REF!</v>
      </c>
      <c r="BJ23" s="82" t="e">
        <f t="shared" si="62"/>
        <v>#REF!</v>
      </c>
      <c r="BK23" s="82" t="e">
        <f t="shared" si="63"/>
        <v>#REF!</v>
      </c>
      <c r="BM23" s="82" t="e">
        <f t="shared" si="64"/>
        <v>#REF!</v>
      </c>
      <c r="BN23" s="82" t="e">
        <f t="shared" si="64"/>
        <v>#REF!</v>
      </c>
      <c r="BO23" s="82" t="e">
        <f t="shared" si="64"/>
        <v>#REF!</v>
      </c>
      <c r="BP23" s="82" t="e">
        <f t="shared" si="64"/>
        <v>#REF!</v>
      </c>
      <c r="BQ23" s="82" t="e">
        <f t="shared" si="64"/>
        <v>#REF!</v>
      </c>
      <c r="BR23" s="82" t="e">
        <f t="shared" si="65"/>
        <v>#REF!</v>
      </c>
      <c r="BU23" s="73" t="e">
        <f>Cost!#REF!</f>
        <v>#REF!</v>
      </c>
      <c r="BV23" s="73" t="e">
        <f>Cost!#REF!</f>
        <v>#REF!</v>
      </c>
      <c r="BW23" s="73" t="e">
        <f>Cost!#REF!</f>
        <v>#REF!</v>
      </c>
      <c r="BX23" s="73" t="e">
        <f>Cost!#REF!</f>
        <v>#REF!</v>
      </c>
      <c r="BY23" s="73" t="e">
        <f>Cost!#REF!</f>
        <v>#REF!</v>
      </c>
      <c r="BZ23" s="73" t="e">
        <f>Cost!#REF!</f>
        <v>#REF!</v>
      </c>
    </row>
    <row r="24" spans="1:79" hidden="1" x14ac:dyDescent="0.25">
      <c r="A24" s="95"/>
      <c r="B24" s="10" t="e">
        <f>#REF!</f>
        <v>#REF!</v>
      </c>
      <c r="C24" s="14" t="e">
        <f>#REF!</f>
        <v>#REF!</v>
      </c>
      <c r="D24" s="81" t="e">
        <f t="shared" si="31"/>
        <v>#REF!</v>
      </c>
      <c r="E24" s="81" t="e">
        <f t="shared" si="31"/>
        <v>#REF!</v>
      </c>
      <c r="F24" s="81" t="e">
        <f t="shared" si="31"/>
        <v>#REF!</v>
      </c>
      <c r="G24" s="81" t="e">
        <f t="shared" si="31"/>
        <v>#REF!</v>
      </c>
      <c r="H24" s="81" t="e">
        <f t="shared" si="31"/>
        <v>#REF!</v>
      </c>
      <c r="I24" s="81" t="e">
        <f t="shared" si="31"/>
        <v>#REF!</v>
      </c>
      <c r="J24" s="81" t="e">
        <f t="shared" si="32"/>
        <v>#REF!</v>
      </c>
      <c r="K24" s="47"/>
      <c r="L24" s="81" t="e">
        <f>D24</f>
        <v>#REF!</v>
      </c>
      <c r="M24" s="81" t="e">
        <f>$E$24/4</f>
        <v>#REF!</v>
      </c>
      <c r="N24" s="81" t="e">
        <f>$E$24/4</f>
        <v>#REF!</v>
      </c>
      <c r="O24" s="81" t="e">
        <f>$E$24/4</f>
        <v>#REF!</v>
      </c>
      <c r="P24" s="81" t="e">
        <f>$E$24/4</f>
        <v>#REF!</v>
      </c>
      <c r="Q24" s="81" t="e">
        <f>$F$24/4</f>
        <v>#REF!</v>
      </c>
      <c r="R24" s="81" t="e">
        <f>$F$24/4</f>
        <v>#REF!</v>
      </c>
      <c r="S24" s="81" t="e">
        <f>$F$24/4</f>
        <v>#REF!</v>
      </c>
      <c r="T24" s="81" t="e">
        <f t="shared" si="33"/>
        <v>#REF!</v>
      </c>
      <c r="U24" s="81" t="e">
        <f t="shared" si="66"/>
        <v>#REF!</v>
      </c>
      <c r="V24" s="81" t="e">
        <f t="shared" si="34"/>
        <v>#REF!</v>
      </c>
      <c r="X24" s="82" t="e">
        <f t="shared" si="35"/>
        <v>#REF!</v>
      </c>
      <c r="Y24" s="82" t="e">
        <f t="shared" si="36"/>
        <v>#REF!</v>
      </c>
      <c r="Z24" s="82" t="e">
        <f t="shared" si="37"/>
        <v>#REF!</v>
      </c>
      <c r="AA24" s="82" t="e">
        <f t="shared" si="38"/>
        <v>#REF!</v>
      </c>
      <c r="AB24" s="82" t="e">
        <f t="shared" si="39"/>
        <v>#REF!</v>
      </c>
      <c r="AC24" s="82" t="e">
        <f t="shared" si="40"/>
        <v>#REF!</v>
      </c>
      <c r="AD24" s="82" t="e">
        <f t="shared" si="41"/>
        <v>#REF!</v>
      </c>
      <c r="AE24" s="82" t="e">
        <f t="shared" si="42"/>
        <v>#REF!</v>
      </c>
      <c r="AF24" s="82" t="e">
        <f t="shared" si="43"/>
        <v>#REF!</v>
      </c>
      <c r="AG24" s="82" t="e">
        <f t="shared" si="44"/>
        <v>#REF!</v>
      </c>
      <c r="AH24" s="82" t="e">
        <f t="shared" si="2"/>
        <v>#REF!</v>
      </c>
      <c r="AJ24" s="82" t="e">
        <f t="shared" si="45"/>
        <v>#REF!</v>
      </c>
      <c r="AK24" s="82" t="e">
        <f t="shared" si="46"/>
        <v>#REF!</v>
      </c>
      <c r="AL24" s="82" t="e">
        <f t="shared" si="47"/>
        <v>#REF!</v>
      </c>
      <c r="AM24" s="82" t="e">
        <f t="shared" si="48"/>
        <v>#REF!</v>
      </c>
      <c r="AN24" s="82" t="e">
        <f t="shared" si="49"/>
        <v>#REF!</v>
      </c>
      <c r="AO24" s="82" t="e">
        <f t="shared" si="22"/>
        <v>#REF!</v>
      </c>
      <c r="AP24" s="82" t="e">
        <f t="shared" si="9"/>
        <v>#REF!</v>
      </c>
      <c r="AQ24" s="38"/>
      <c r="AR24" s="82" t="e">
        <f t="shared" si="50"/>
        <v>#REF!</v>
      </c>
      <c r="AS24" s="82" t="e">
        <f t="shared" si="51"/>
        <v>#REF!</v>
      </c>
      <c r="AT24" s="82" t="e">
        <f t="shared" si="52"/>
        <v>#REF!</v>
      </c>
      <c r="AU24" s="82" t="e">
        <f t="shared" si="53"/>
        <v>#REF!</v>
      </c>
      <c r="AV24" s="82" t="e">
        <f t="shared" si="54"/>
        <v>#REF!</v>
      </c>
      <c r="AW24" s="82" t="e">
        <f t="shared" si="55"/>
        <v>#REF!</v>
      </c>
      <c r="AX24" s="38"/>
      <c r="AY24" s="82" t="e">
        <f t="shared" si="56"/>
        <v>#REF!</v>
      </c>
      <c r="AZ24" s="82" t="e">
        <f t="shared" si="56"/>
        <v>#REF!</v>
      </c>
      <c r="BA24" s="82" t="e">
        <f t="shared" si="56"/>
        <v>#REF!</v>
      </c>
      <c r="BB24" s="82" t="e">
        <f t="shared" si="56"/>
        <v>#REF!</v>
      </c>
      <c r="BC24" s="82" t="e">
        <f t="shared" si="56"/>
        <v>#REF!</v>
      </c>
      <c r="BD24" s="82" t="e">
        <f t="shared" si="57"/>
        <v>#REF!</v>
      </c>
      <c r="BF24" s="82" t="e">
        <f t="shared" si="58"/>
        <v>#REF!</v>
      </c>
      <c r="BG24" s="82" t="e">
        <f t="shared" si="59"/>
        <v>#REF!</v>
      </c>
      <c r="BH24" s="82" t="e">
        <f t="shared" si="60"/>
        <v>#REF!</v>
      </c>
      <c r="BI24" s="82" t="e">
        <f t="shared" si="61"/>
        <v>#REF!</v>
      </c>
      <c r="BJ24" s="82" t="e">
        <f t="shared" si="62"/>
        <v>#REF!</v>
      </c>
      <c r="BK24" s="82" t="e">
        <f t="shared" si="63"/>
        <v>#REF!</v>
      </c>
      <c r="BM24" s="82" t="e">
        <f t="shared" si="64"/>
        <v>#REF!</v>
      </c>
      <c r="BN24" s="82" t="e">
        <f t="shared" si="64"/>
        <v>#REF!</v>
      </c>
      <c r="BO24" s="82" t="e">
        <f t="shared" si="64"/>
        <v>#REF!</v>
      </c>
      <c r="BP24" s="82" t="e">
        <f t="shared" si="64"/>
        <v>#REF!</v>
      </c>
      <c r="BQ24" s="82" t="e">
        <f t="shared" si="64"/>
        <v>#REF!</v>
      </c>
      <c r="BR24" s="82" t="e">
        <f t="shared" si="65"/>
        <v>#REF!</v>
      </c>
      <c r="BU24" s="73" t="e">
        <f>Cost!#REF!</f>
        <v>#REF!</v>
      </c>
      <c r="BV24" s="73" t="e">
        <f>Cost!#REF!</f>
        <v>#REF!</v>
      </c>
      <c r="BW24" s="73" t="e">
        <f>Cost!#REF!</f>
        <v>#REF!</v>
      </c>
      <c r="BX24" s="73" t="e">
        <f>Cost!#REF!</f>
        <v>#REF!</v>
      </c>
      <c r="BY24" s="73" t="e">
        <f>Cost!#REF!</f>
        <v>#REF!</v>
      </c>
      <c r="BZ24" s="73" t="e">
        <f>Cost!#REF!</f>
        <v>#REF!</v>
      </c>
    </row>
    <row r="25" spans="1:79" s="58" customFormat="1" ht="24.75" customHeight="1" x14ac:dyDescent="0.25">
      <c r="A25" s="95">
        <v>4</v>
      </c>
      <c r="B25" s="10" t="s">
        <v>40</v>
      </c>
      <c r="C25" s="94" t="e">
        <f>SUM(C26:C28)</f>
        <v>#REF!</v>
      </c>
      <c r="D25" s="94" t="e">
        <f t="shared" ref="D25:V25" si="67">SUM(D26:D28)</f>
        <v>#REF!</v>
      </c>
      <c r="E25" s="94" t="e">
        <f t="shared" si="67"/>
        <v>#REF!</v>
      </c>
      <c r="F25" s="94" t="e">
        <f t="shared" si="67"/>
        <v>#REF!</v>
      </c>
      <c r="G25" s="94" t="e">
        <f t="shared" si="67"/>
        <v>#REF!</v>
      </c>
      <c r="H25" s="94" t="e">
        <f t="shared" si="67"/>
        <v>#REF!</v>
      </c>
      <c r="I25" s="94" t="e">
        <f t="shared" si="67"/>
        <v>#REF!</v>
      </c>
      <c r="J25" s="94" t="e">
        <f t="shared" si="67"/>
        <v>#REF!</v>
      </c>
      <c r="K25" s="46"/>
      <c r="L25" s="78">
        <f t="shared" si="67"/>
        <v>0</v>
      </c>
      <c r="M25" s="78">
        <f t="shared" si="67"/>
        <v>0</v>
      </c>
      <c r="N25" s="78">
        <f t="shared" si="67"/>
        <v>0</v>
      </c>
      <c r="O25" s="78" t="e">
        <f t="shared" si="67"/>
        <v>#REF!</v>
      </c>
      <c r="P25" s="78" t="e">
        <f t="shared" si="67"/>
        <v>#REF!</v>
      </c>
      <c r="Q25" s="78" t="e">
        <f t="shared" si="67"/>
        <v>#REF!</v>
      </c>
      <c r="R25" s="78" t="e">
        <f t="shared" si="67"/>
        <v>#REF!</v>
      </c>
      <c r="S25" s="78" t="e">
        <f t="shared" si="67"/>
        <v>#REF!</v>
      </c>
      <c r="T25" s="78" t="e">
        <f t="shared" si="67"/>
        <v>#REF!</v>
      </c>
      <c r="U25" s="78" t="e">
        <f t="shared" si="67"/>
        <v>#REF!</v>
      </c>
      <c r="V25" s="78" t="e">
        <f t="shared" si="67"/>
        <v>#REF!</v>
      </c>
      <c r="W25" s="65"/>
      <c r="X25" s="79">
        <f>SUM(X26:X28)</f>
        <v>0</v>
      </c>
      <c r="Y25" s="79" t="e">
        <f t="shared" ref="Y25:AG25" si="68">SUM(Y26:Y28)</f>
        <v>#REF!</v>
      </c>
      <c r="Z25" s="79" t="e">
        <f t="shared" si="68"/>
        <v>#REF!</v>
      </c>
      <c r="AA25" s="79" t="e">
        <f t="shared" si="68"/>
        <v>#REF!</v>
      </c>
      <c r="AB25" s="79" t="e">
        <f t="shared" si="68"/>
        <v>#REF!</v>
      </c>
      <c r="AC25" s="79" t="e">
        <f t="shared" si="68"/>
        <v>#REF!</v>
      </c>
      <c r="AD25" s="79" t="e">
        <f t="shared" si="68"/>
        <v>#REF!</v>
      </c>
      <c r="AE25" s="79" t="e">
        <f t="shared" si="68"/>
        <v>#REF!</v>
      </c>
      <c r="AF25" s="79" t="e">
        <f>SUM(AF26:AF28)</f>
        <v>#REF!</v>
      </c>
      <c r="AG25" s="79" t="e">
        <f t="shared" si="68"/>
        <v>#REF!</v>
      </c>
      <c r="AH25" s="79" t="e">
        <f t="shared" si="2"/>
        <v>#REF!</v>
      </c>
      <c r="AI25" s="65"/>
      <c r="AJ25" s="79">
        <f>SUM(AJ26:AJ28)</f>
        <v>0</v>
      </c>
      <c r="AK25" s="79" t="e">
        <f t="shared" ref="AK25:AP25" si="69">SUM(AK26:AK28)</f>
        <v>#REF!</v>
      </c>
      <c r="AL25" s="79" t="e">
        <f t="shared" si="69"/>
        <v>#REF!</v>
      </c>
      <c r="AM25" s="79" t="e">
        <f t="shared" si="69"/>
        <v>#REF!</v>
      </c>
      <c r="AN25" s="79" t="e">
        <f t="shared" si="69"/>
        <v>#REF!</v>
      </c>
      <c r="AO25" s="79" t="e">
        <f t="shared" si="69"/>
        <v>#REF!</v>
      </c>
      <c r="AP25" s="79" t="e">
        <f t="shared" si="69"/>
        <v>#REF!</v>
      </c>
      <c r="AQ25" s="37"/>
      <c r="AR25" s="79" t="e">
        <f t="shared" ref="AR25:AW25" si="70">SUM(AR26:AR28)</f>
        <v>#REF!</v>
      </c>
      <c r="AS25" s="79" t="e">
        <f t="shared" si="70"/>
        <v>#REF!</v>
      </c>
      <c r="AT25" s="79" t="e">
        <f t="shared" si="70"/>
        <v>#REF!</v>
      </c>
      <c r="AU25" s="79" t="e">
        <f t="shared" si="70"/>
        <v>#REF!</v>
      </c>
      <c r="AV25" s="79" t="e">
        <f t="shared" si="70"/>
        <v>#REF!</v>
      </c>
      <c r="AW25" s="79" t="e">
        <f t="shared" si="70"/>
        <v>#REF!</v>
      </c>
      <c r="AX25" s="37"/>
      <c r="AY25" s="79" t="e">
        <f t="shared" ref="AY25:BD25" si="71">SUM(AY26:AY28)</f>
        <v>#REF!</v>
      </c>
      <c r="AZ25" s="79" t="e">
        <f t="shared" si="71"/>
        <v>#REF!</v>
      </c>
      <c r="BA25" s="79" t="e">
        <f t="shared" si="71"/>
        <v>#REF!</v>
      </c>
      <c r="BB25" s="79" t="e">
        <f t="shared" si="71"/>
        <v>#REF!</v>
      </c>
      <c r="BC25" s="79" t="e">
        <f t="shared" si="71"/>
        <v>#REF!</v>
      </c>
      <c r="BD25" s="79" t="e">
        <f t="shared" si="71"/>
        <v>#REF!</v>
      </c>
      <c r="BE25" s="65"/>
      <c r="BF25" s="79" t="e">
        <f t="shared" ref="BF25:BK25" si="72">SUM(BF26:BF28)</f>
        <v>#REF!</v>
      </c>
      <c r="BG25" s="79" t="e">
        <f t="shared" si="72"/>
        <v>#REF!</v>
      </c>
      <c r="BH25" s="79" t="e">
        <f t="shared" si="72"/>
        <v>#REF!</v>
      </c>
      <c r="BI25" s="79" t="e">
        <f t="shared" si="72"/>
        <v>#REF!</v>
      </c>
      <c r="BJ25" s="79" t="e">
        <f t="shared" si="72"/>
        <v>#REF!</v>
      </c>
      <c r="BK25" s="79" t="e">
        <f t="shared" si="72"/>
        <v>#REF!</v>
      </c>
      <c r="BL25" s="65"/>
      <c r="BM25" s="79" t="e">
        <f t="shared" ref="BM25:BR25" si="73">SUM(BM26:BM28)</f>
        <v>#REF!</v>
      </c>
      <c r="BN25" s="79" t="e">
        <f t="shared" si="73"/>
        <v>#REF!</v>
      </c>
      <c r="BO25" s="79" t="e">
        <f t="shared" si="73"/>
        <v>#REF!</v>
      </c>
      <c r="BP25" s="79" t="e">
        <f t="shared" si="73"/>
        <v>#REF!</v>
      </c>
      <c r="BQ25" s="79" t="e">
        <f t="shared" si="73"/>
        <v>#REF!</v>
      </c>
      <c r="BR25" s="79" t="e">
        <f t="shared" si="73"/>
        <v>#REF!</v>
      </c>
      <c r="BT25" s="76"/>
      <c r="BU25" s="77"/>
      <c r="BV25" s="77"/>
      <c r="BW25" s="77"/>
      <c r="BX25" s="77"/>
      <c r="BY25" s="77"/>
      <c r="BZ25" s="77"/>
      <c r="CA25" s="76"/>
    </row>
    <row r="26" spans="1:79" ht="21.75" hidden="1" customHeight="1" x14ac:dyDescent="0.25">
      <c r="A26" s="95"/>
      <c r="B26" s="10" t="e">
        <f>#REF!</f>
        <v>#REF!</v>
      </c>
      <c r="C26" s="14" t="e">
        <f>#REF!</f>
        <v>#REF!</v>
      </c>
      <c r="D26" s="81" t="e">
        <f t="shared" ref="D26:I28" si="74">$C26*BU26</f>
        <v>#REF!</v>
      </c>
      <c r="E26" s="81" t="e">
        <f t="shared" si="74"/>
        <v>#REF!</v>
      </c>
      <c r="F26" s="81" t="e">
        <f t="shared" si="74"/>
        <v>#REF!</v>
      </c>
      <c r="G26" s="81" t="e">
        <f t="shared" si="74"/>
        <v>#REF!</v>
      </c>
      <c r="H26" s="81" t="e">
        <f t="shared" si="74"/>
        <v>#REF!</v>
      </c>
      <c r="I26" s="81" t="e">
        <f t="shared" si="74"/>
        <v>#REF!</v>
      </c>
      <c r="J26" s="81" t="e">
        <f>SUM(D26:I26)</f>
        <v>#REF!</v>
      </c>
      <c r="K26" s="47"/>
      <c r="L26" s="81"/>
      <c r="M26" s="81"/>
      <c r="N26" s="81"/>
      <c r="O26" s="81" t="e">
        <f>$E$26/2</f>
        <v>#REF!</v>
      </c>
      <c r="P26" s="81" t="e">
        <f>$E$26/2</f>
        <v>#REF!</v>
      </c>
      <c r="Q26" s="81" t="e">
        <f>$F$26/4</f>
        <v>#REF!</v>
      </c>
      <c r="R26" s="81" t="e">
        <f>$F$26/4</f>
        <v>#REF!</v>
      </c>
      <c r="S26" s="81" t="e">
        <f>$F$26/4</f>
        <v>#REF!</v>
      </c>
      <c r="T26" s="81" t="e">
        <f>SUM(L26:S26)</f>
        <v>#REF!</v>
      </c>
      <c r="U26" s="81" t="e">
        <f t="shared" si="66"/>
        <v>#REF!</v>
      </c>
      <c r="V26" s="81" t="e">
        <f>C26</f>
        <v>#REF!</v>
      </c>
      <c r="X26" s="82">
        <f>SUM(L26:M26)</f>
        <v>0</v>
      </c>
      <c r="Y26" s="82" t="e">
        <f>SUM(N26:O26)</f>
        <v>#REF!</v>
      </c>
      <c r="Z26" s="82" t="e">
        <f>SUM(P26:Q26)</f>
        <v>#REF!</v>
      </c>
      <c r="AA26" s="82" t="e">
        <f>SUM(R26:S26)</f>
        <v>#REF!</v>
      </c>
      <c r="AB26" s="82" t="e">
        <f>(F26-Q26-R26-S26)+(G26/4)</f>
        <v>#REF!</v>
      </c>
      <c r="AC26" s="82" t="e">
        <f>(G26/4)*2</f>
        <v>#REF!</v>
      </c>
      <c r="AD26" s="82" t="e">
        <f>(G26/4)+(H26/4)</f>
        <v>#REF!</v>
      </c>
      <c r="AE26" s="82" t="e">
        <f>(H26/4)*2</f>
        <v>#REF!</v>
      </c>
      <c r="AF26" s="82" t="e">
        <f>(H26/4)+(I26/4)</f>
        <v>#REF!</v>
      </c>
      <c r="AG26" s="82" t="e">
        <f>(I26/4)*3</f>
        <v>#REF!</v>
      </c>
      <c r="AH26" s="82" t="e">
        <f t="shared" si="2"/>
        <v>#REF!</v>
      </c>
      <c r="AJ26" s="82">
        <f>X26</f>
        <v>0</v>
      </c>
      <c r="AK26" s="82" t="e">
        <f>(Y26)+Z26</f>
        <v>#REF!</v>
      </c>
      <c r="AL26" s="82" t="e">
        <f>AA26+AB26</f>
        <v>#REF!</v>
      </c>
      <c r="AM26" s="82" t="e">
        <f>AC26+AD26</f>
        <v>#REF!</v>
      </c>
      <c r="AN26" s="82" t="e">
        <f>AE26+AF26</f>
        <v>#REF!</v>
      </c>
      <c r="AO26" s="82" t="e">
        <f>AG26</f>
        <v>#REF!</v>
      </c>
      <c r="AP26" s="82" t="e">
        <f t="shared" si="9"/>
        <v>#REF!</v>
      </c>
      <c r="AQ26" s="38"/>
      <c r="AR26" s="82" t="e">
        <f>X26+Y26</f>
        <v>#REF!</v>
      </c>
      <c r="AS26" s="82" t="e">
        <f>SUM(Z26:AA26)</f>
        <v>#REF!</v>
      </c>
      <c r="AT26" s="82" t="e">
        <f>AB26+AC26</f>
        <v>#REF!</v>
      </c>
      <c r="AU26" s="82" t="e">
        <f>AD26+AE26</f>
        <v>#REF!</v>
      </c>
      <c r="AV26" s="82" t="e">
        <f>AF26+AG26</f>
        <v>#REF!</v>
      </c>
      <c r="AW26" s="82" t="e">
        <f>SUM(AR26:AV26)</f>
        <v>#REF!</v>
      </c>
      <c r="AX26" s="38"/>
      <c r="AY26" s="82" t="e">
        <f t="shared" ref="AY26:BC28" si="75">AR26/2</f>
        <v>#REF!</v>
      </c>
      <c r="AZ26" s="82" t="e">
        <f t="shared" si="75"/>
        <v>#REF!</v>
      </c>
      <c r="BA26" s="82" t="e">
        <f t="shared" si="75"/>
        <v>#REF!</v>
      </c>
      <c r="BB26" s="82" t="e">
        <f t="shared" si="75"/>
        <v>#REF!</v>
      </c>
      <c r="BC26" s="82" t="e">
        <f t="shared" si="75"/>
        <v>#REF!</v>
      </c>
      <c r="BD26" s="82" t="e">
        <f>SUM(AY26:BC26)</f>
        <v>#REF!</v>
      </c>
      <c r="BF26" s="82" t="e">
        <f>SUM(X26:Z26)</f>
        <v>#REF!</v>
      </c>
      <c r="BG26" s="82" t="e">
        <f>SUM(AA26:AB26)</f>
        <v>#REF!</v>
      </c>
      <c r="BH26" s="82" t="e">
        <f>SUM(AC26:AD26)</f>
        <v>#REF!</v>
      </c>
      <c r="BI26" s="82" t="e">
        <f>AE26+AF26</f>
        <v>#REF!</v>
      </c>
      <c r="BJ26" s="82" t="e">
        <f>AG26</f>
        <v>#REF!</v>
      </c>
      <c r="BK26" s="82" t="e">
        <f>SUM(BF26:BJ26)</f>
        <v>#REF!</v>
      </c>
      <c r="BM26" s="82" t="e">
        <f t="shared" ref="BM26:BQ28" si="76">BF26/2</f>
        <v>#REF!</v>
      </c>
      <c r="BN26" s="82" t="e">
        <f t="shared" si="76"/>
        <v>#REF!</v>
      </c>
      <c r="BO26" s="82" t="e">
        <f t="shared" si="76"/>
        <v>#REF!</v>
      </c>
      <c r="BP26" s="82" t="e">
        <f t="shared" si="76"/>
        <v>#REF!</v>
      </c>
      <c r="BQ26" s="82" t="e">
        <f t="shared" si="76"/>
        <v>#REF!</v>
      </c>
      <c r="BR26" s="82" t="e">
        <f>SUM(BM26:BQ26)</f>
        <v>#REF!</v>
      </c>
      <c r="BU26" s="73" t="e">
        <f>Cost!#REF!</f>
        <v>#REF!</v>
      </c>
      <c r="BV26" s="73" t="e">
        <f>Cost!#REF!</f>
        <v>#REF!</v>
      </c>
      <c r="BW26" s="73" t="e">
        <f>Cost!#REF!</f>
        <v>#REF!</v>
      </c>
      <c r="BX26" s="73" t="e">
        <f>Cost!#REF!</f>
        <v>#REF!</v>
      </c>
      <c r="BY26" s="73" t="e">
        <f>Cost!#REF!</f>
        <v>#REF!</v>
      </c>
      <c r="BZ26" s="73" t="e">
        <f>Cost!#REF!</f>
        <v>#REF!</v>
      </c>
    </row>
    <row r="27" spans="1:79" ht="30" hidden="1" customHeight="1" x14ac:dyDescent="0.25">
      <c r="A27" s="95"/>
      <c r="B27" s="10" t="e">
        <f>#REF!</f>
        <v>#REF!</v>
      </c>
      <c r="C27" s="14" t="e">
        <f>#REF!</f>
        <v>#REF!</v>
      </c>
      <c r="D27" s="81" t="e">
        <f t="shared" si="74"/>
        <v>#REF!</v>
      </c>
      <c r="E27" s="81" t="e">
        <f t="shared" si="74"/>
        <v>#REF!</v>
      </c>
      <c r="F27" s="81" t="e">
        <f t="shared" si="74"/>
        <v>#REF!</v>
      </c>
      <c r="G27" s="81" t="e">
        <f t="shared" si="74"/>
        <v>#REF!</v>
      </c>
      <c r="H27" s="81" t="e">
        <f t="shared" si="74"/>
        <v>#REF!</v>
      </c>
      <c r="I27" s="81" t="e">
        <f t="shared" si="74"/>
        <v>#REF!</v>
      </c>
      <c r="J27" s="81" t="e">
        <f>SUM(D27:I27)</f>
        <v>#REF!</v>
      </c>
      <c r="K27" s="47"/>
      <c r="L27" s="81"/>
      <c r="M27" s="81"/>
      <c r="N27" s="81"/>
      <c r="O27" s="81"/>
      <c r="P27" s="81"/>
      <c r="Q27" s="81"/>
      <c r="R27" s="81"/>
      <c r="S27" s="81" t="e">
        <f>F27</f>
        <v>#REF!</v>
      </c>
      <c r="T27" s="81" t="e">
        <f>SUM(L27:S27)</f>
        <v>#REF!</v>
      </c>
      <c r="U27" s="81" t="e">
        <f t="shared" si="66"/>
        <v>#REF!</v>
      </c>
      <c r="V27" s="81" t="e">
        <f>C27</f>
        <v>#REF!</v>
      </c>
      <c r="X27" s="82">
        <f>SUM(L27:M27)</f>
        <v>0</v>
      </c>
      <c r="Y27" s="82">
        <f>SUM(N27:O27)</f>
        <v>0</v>
      </c>
      <c r="Z27" s="82">
        <f>SUM(P27:Q27)</f>
        <v>0</v>
      </c>
      <c r="AA27" s="82" t="e">
        <f>SUM(R27:S27)</f>
        <v>#REF!</v>
      </c>
      <c r="AB27" s="82" t="e">
        <f>(F27-Q27-R27-S27)+(G27/4)</f>
        <v>#REF!</v>
      </c>
      <c r="AC27" s="82" t="e">
        <f>(G27/4)*2</f>
        <v>#REF!</v>
      </c>
      <c r="AD27" s="82" t="e">
        <f>(G27/4)+(H27/4)</f>
        <v>#REF!</v>
      </c>
      <c r="AE27" s="82" t="e">
        <f>(H27/4)*2</f>
        <v>#REF!</v>
      </c>
      <c r="AF27" s="82" t="e">
        <f>(H27/4)+(I27/4)</f>
        <v>#REF!</v>
      </c>
      <c r="AG27" s="82" t="e">
        <f>(I27/4)*3</f>
        <v>#REF!</v>
      </c>
      <c r="AH27" s="82" t="e">
        <f t="shared" si="2"/>
        <v>#REF!</v>
      </c>
      <c r="AJ27" s="82">
        <f>X27</f>
        <v>0</v>
      </c>
      <c r="AK27" s="82">
        <f>(Y27)+Z27</f>
        <v>0</v>
      </c>
      <c r="AL27" s="82" t="e">
        <f>AA27+AB27</f>
        <v>#REF!</v>
      </c>
      <c r="AM27" s="82" t="e">
        <f>AC27+AD27</f>
        <v>#REF!</v>
      </c>
      <c r="AN27" s="82" t="e">
        <f>AE27+AF27</f>
        <v>#REF!</v>
      </c>
      <c r="AO27" s="82" t="e">
        <f>AG27</f>
        <v>#REF!</v>
      </c>
      <c r="AP27" s="82" t="e">
        <f t="shared" si="9"/>
        <v>#REF!</v>
      </c>
      <c r="AQ27" s="38"/>
      <c r="AR27" s="82">
        <f>X27+Y27</f>
        <v>0</v>
      </c>
      <c r="AS27" s="82" t="e">
        <f>SUM(Z27:AA27)</f>
        <v>#REF!</v>
      </c>
      <c r="AT27" s="82" t="e">
        <f>AB27+AC27</f>
        <v>#REF!</v>
      </c>
      <c r="AU27" s="82" t="e">
        <f>AD27+AE27</f>
        <v>#REF!</v>
      </c>
      <c r="AV27" s="82" t="e">
        <f>AF27+AG27</f>
        <v>#REF!</v>
      </c>
      <c r="AW27" s="82" t="e">
        <f>SUM(AR27:AV27)</f>
        <v>#REF!</v>
      </c>
      <c r="AX27" s="38"/>
      <c r="AY27" s="82">
        <f t="shared" si="75"/>
        <v>0</v>
      </c>
      <c r="AZ27" s="82" t="e">
        <f t="shared" si="75"/>
        <v>#REF!</v>
      </c>
      <c r="BA27" s="82" t="e">
        <f t="shared" si="75"/>
        <v>#REF!</v>
      </c>
      <c r="BB27" s="82" t="e">
        <f t="shared" si="75"/>
        <v>#REF!</v>
      </c>
      <c r="BC27" s="82" t="e">
        <f t="shared" si="75"/>
        <v>#REF!</v>
      </c>
      <c r="BD27" s="82" t="e">
        <f>SUM(AY27:BC27)</f>
        <v>#REF!</v>
      </c>
      <c r="BF27" s="82">
        <f>SUM(X27:Z27)</f>
        <v>0</v>
      </c>
      <c r="BG27" s="82" t="e">
        <f>SUM(AA27:AB27)</f>
        <v>#REF!</v>
      </c>
      <c r="BH27" s="82" t="e">
        <f>SUM(AC27:AD27)</f>
        <v>#REF!</v>
      </c>
      <c r="BI27" s="82" t="e">
        <f>AE27+AF27</f>
        <v>#REF!</v>
      </c>
      <c r="BJ27" s="82" t="e">
        <f>AG27</f>
        <v>#REF!</v>
      </c>
      <c r="BK27" s="82" t="e">
        <f>SUM(BF27:BJ27)</f>
        <v>#REF!</v>
      </c>
      <c r="BM27" s="82">
        <f t="shared" si="76"/>
        <v>0</v>
      </c>
      <c r="BN27" s="82" t="e">
        <f t="shared" si="76"/>
        <v>#REF!</v>
      </c>
      <c r="BO27" s="82" t="e">
        <f t="shared" si="76"/>
        <v>#REF!</v>
      </c>
      <c r="BP27" s="82" t="e">
        <f t="shared" si="76"/>
        <v>#REF!</v>
      </c>
      <c r="BQ27" s="82" t="e">
        <f t="shared" si="76"/>
        <v>#REF!</v>
      </c>
      <c r="BR27" s="82" t="e">
        <f>SUM(BM27:BQ27)</f>
        <v>#REF!</v>
      </c>
      <c r="BU27" s="73" t="e">
        <f>Cost!#REF!</f>
        <v>#REF!</v>
      </c>
      <c r="BV27" s="73" t="e">
        <f>Cost!#REF!</f>
        <v>#REF!</v>
      </c>
      <c r="BW27" s="73" t="e">
        <f>Cost!#REF!</f>
        <v>#REF!</v>
      </c>
      <c r="BX27" s="73" t="e">
        <f>Cost!#REF!</f>
        <v>#REF!</v>
      </c>
      <c r="BY27" s="73" t="e">
        <f>Cost!#REF!</f>
        <v>#REF!</v>
      </c>
      <c r="BZ27" s="73" t="e">
        <f>Cost!#REF!</f>
        <v>#REF!</v>
      </c>
    </row>
    <row r="28" spans="1:79" ht="36.75" hidden="1" customHeight="1" x14ac:dyDescent="0.25">
      <c r="A28" s="95"/>
      <c r="B28" s="10" t="e">
        <f>#REF!</f>
        <v>#REF!</v>
      </c>
      <c r="C28" s="14" t="e">
        <f>#REF!</f>
        <v>#REF!</v>
      </c>
      <c r="D28" s="81" t="e">
        <f t="shared" si="74"/>
        <v>#REF!</v>
      </c>
      <c r="E28" s="81" t="e">
        <f t="shared" si="74"/>
        <v>#REF!</v>
      </c>
      <c r="F28" s="81" t="e">
        <f t="shared" si="74"/>
        <v>#REF!</v>
      </c>
      <c r="G28" s="81" t="e">
        <f t="shared" si="74"/>
        <v>#REF!</v>
      </c>
      <c r="H28" s="81" t="e">
        <f t="shared" si="74"/>
        <v>#REF!</v>
      </c>
      <c r="I28" s="81" t="e">
        <f t="shared" si="74"/>
        <v>#REF!</v>
      </c>
      <c r="J28" s="81" t="e">
        <f>SUM(D28:I28)</f>
        <v>#REF!</v>
      </c>
      <c r="K28" s="47"/>
      <c r="L28" s="81"/>
      <c r="M28" s="81"/>
      <c r="N28" s="81"/>
      <c r="O28" s="81"/>
      <c r="P28" s="81"/>
      <c r="Q28" s="81"/>
      <c r="R28" s="81"/>
      <c r="S28" s="81" t="e">
        <f>F28</f>
        <v>#REF!</v>
      </c>
      <c r="T28" s="81" t="e">
        <f>SUM(L28:S28)</f>
        <v>#REF!</v>
      </c>
      <c r="U28" s="81" t="e">
        <f t="shared" si="66"/>
        <v>#REF!</v>
      </c>
      <c r="V28" s="81" t="e">
        <f>C28</f>
        <v>#REF!</v>
      </c>
      <c r="X28" s="82">
        <f>SUM(L28:M28)</f>
        <v>0</v>
      </c>
      <c r="Y28" s="82">
        <f>SUM(N28:O28)</f>
        <v>0</v>
      </c>
      <c r="Z28" s="82">
        <f>SUM(P28:Q28)</f>
        <v>0</v>
      </c>
      <c r="AA28" s="82" t="e">
        <f>SUM(R28:S28)</f>
        <v>#REF!</v>
      </c>
      <c r="AB28" s="82" t="e">
        <f>(F28-Q28-R28-S28)+(G28/4)</f>
        <v>#REF!</v>
      </c>
      <c r="AC28" s="82" t="e">
        <f>(G28/4)*2</f>
        <v>#REF!</v>
      </c>
      <c r="AD28" s="82" t="e">
        <f>(G28/4)+(H28/4)</f>
        <v>#REF!</v>
      </c>
      <c r="AE28" s="82" t="e">
        <f>(H28/4)*2</f>
        <v>#REF!</v>
      </c>
      <c r="AF28" s="82" t="e">
        <f>(H28/4)+(I28/4)</f>
        <v>#REF!</v>
      </c>
      <c r="AG28" s="82" t="e">
        <f>(I28/4)*3</f>
        <v>#REF!</v>
      </c>
      <c r="AH28" s="82" t="e">
        <f t="shared" si="2"/>
        <v>#REF!</v>
      </c>
      <c r="AJ28" s="82">
        <f>X28</f>
        <v>0</v>
      </c>
      <c r="AK28" s="82">
        <f>(Y28)+Z28</f>
        <v>0</v>
      </c>
      <c r="AL28" s="82" t="e">
        <f>AA28+AB28</f>
        <v>#REF!</v>
      </c>
      <c r="AM28" s="82" t="e">
        <f>AC28+AD28</f>
        <v>#REF!</v>
      </c>
      <c r="AN28" s="82" t="e">
        <f>AE28+AF28</f>
        <v>#REF!</v>
      </c>
      <c r="AO28" s="82" t="e">
        <f>AG28</f>
        <v>#REF!</v>
      </c>
      <c r="AP28" s="82" t="e">
        <f t="shared" si="9"/>
        <v>#REF!</v>
      </c>
      <c r="AQ28" s="38"/>
      <c r="AR28" s="82">
        <f>X28+Y28</f>
        <v>0</v>
      </c>
      <c r="AS28" s="82" t="e">
        <f>SUM(Z28:AA28)</f>
        <v>#REF!</v>
      </c>
      <c r="AT28" s="82" t="e">
        <f>AB28+AC28</f>
        <v>#REF!</v>
      </c>
      <c r="AU28" s="82" t="e">
        <f>AD28+AE28</f>
        <v>#REF!</v>
      </c>
      <c r="AV28" s="82" t="e">
        <f>AF28+AG28</f>
        <v>#REF!</v>
      </c>
      <c r="AW28" s="82" t="e">
        <f>SUM(AR28:AV28)</f>
        <v>#REF!</v>
      </c>
      <c r="AX28" s="38"/>
      <c r="AY28" s="82">
        <f t="shared" si="75"/>
        <v>0</v>
      </c>
      <c r="AZ28" s="82" t="e">
        <f t="shared" si="75"/>
        <v>#REF!</v>
      </c>
      <c r="BA28" s="82" t="e">
        <f t="shared" si="75"/>
        <v>#REF!</v>
      </c>
      <c r="BB28" s="82" t="e">
        <f t="shared" si="75"/>
        <v>#REF!</v>
      </c>
      <c r="BC28" s="82" t="e">
        <f t="shared" si="75"/>
        <v>#REF!</v>
      </c>
      <c r="BD28" s="82" t="e">
        <f>SUM(AY28:BC28)</f>
        <v>#REF!</v>
      </c>
      <c r="BF28" s="82">
        <f>SUM(X28:Z28)</f>
        <v>0</v>
      </c>
      <c r="BG28" s="82" t="e">
        <f>SUM(AA28:AB28)</f>
        <v>#REF!</v>
      </c>
      <c r="BH28" s="82" t="e">
        <f>SUM(AC28:AD28)</f>
        <v>#REF!</v>
      </c>
      <c r="BI28" s="82" t="e">
        <f>AE28+AF28</f>
        <v>#REF!</v>
      </c>
      <c r="BJ28" s="82" t="e">
        <f>AG28</f>
        <v>#REF!</v>
      </c>
      <c r="BK28" s="82" t="e">
        <f>SUM(BF28:BJ28)</f>
        <v>#REF!</v>
      </c>
      <c r="BM28" s="82">
        <f t="shared" si="76"/>
        <v>0</v>
      </c>
      <c r="BN28" s="82" t="e">
        <f t="shared" si="76"/>
        <v>#REF!</v>
      </c>
      <c r="BO28" s="82" t="e">
        <f t="shared" si="76"/>
        <v>#REF!</v>
      </c>
      <c r="BP28" s="82" t="e">
        <f t="shared" si="76"/>
        <v>#REF!</v>
      </c>
      <c r="BQ28" s="82" t="e">
        <f t="shared" si="76"/>
        <v>#REF!</v>
      </c>
      <c r="BR28" s="82" t="e">
        <f>SUM(BM28:BQ28)</f>
        <v>#REF!</v>
      </c>
      <c r="BU28" s="73" t="e">
        <f>Cost!#REF!</f>
        <v>#REF!</v>
      </c>
      <c r="BV28" s="73" t="e">
        <f>Cost!#REF!</f>
        <v>#REF!</v>
      </c>
      <c r="BW28" s="73" t="e">
        <f>Cost!#REF!</f>
        <v>#REF!</v>
      </c>
      <c r="BX28" s="73" t="e">
        <f>Cost!#REF!</f>
        <v>#REF!</v>
      </c>
      <c r="BY28" s="73" t="e">
        <f>Cost!#REF!</f>
        <v>#REF!</v>
      </c>
      <c r="BZ28" s="73" t="e">
        <f>Cost!#REF!</f>
        <v>#REF!</v>
      </c>
    </row>
    <row r="29" spans="1:79" ht="24.75" customHeight="1" x14ac:dyDescent="0.25">
      <c r="A29" s="95">
        <v>5</v>
      </c>
      <c r="B29" s="10" t="s">
        <v>23</v>
      </c>
      <c r="C29" s="94" t="e">
        <f>SUM(C30:C33)</f>
        <v>#REF!</v>
      </c>
      <c r="D29" s="94" t="e">
        <f t="shared" ref="D29:BO29" si="77">SUM(D30:D33)</f>
        <v>#REF!</v>
      </c>
      <c r="E29" s="94" t="e">
        <f t="shared" si="77"/>
        <v>#REF!</v>
      </c>
      <c r="F29" s="94" t="e">
        <f t="shared" si="77"/>
        <v>#REF!</v>
      </c>
      <c r="G29" s="94" t="e">
        <f t="shared" si="77"/>
        <v>#REF!</v>
      </c>
      <c r="H29" s="94" t="e">
        <f t="shared" si="77"/>
        <v>#REF!</v>
      </c>
      <c r="I29" s="94" t="e">
        <f t="shared" si="77"/>
        <v>#REF!</v>
      </c>
      <c r="J29" s="94" t="e">
        <f t="shared" si="77"/>
        <v>#REF!</v>
      </c>
      <c r="K29" s="61"/>
      <c r="L29" s="78" t="e">
        <f t="shared" si="77"/>
        <v>#REF!</v>
      </c>
      <c r="M29" s="78" t="e">
        <f t="shared" si="77"/>
        <v>#REF!</v>
      </c>
      <c r="N29" s="78" t="e">
        <f t="shared" si="77"/>
        <v>#REF!</v>
      </c>
      <c r="O29" s="78" t="e">
        <f t="shared" si="77"/>
        <v>#REF!</v>
      </c>
      <c r="P29" s="78" t="e">
        <f t="shared" si="77"/>
        <v>#REF!</v>
      </c>
      <c r="Q29" s="78" t="e">
        <f t="shared" si="77"/>
        <v>#REF!</v>
      </c>
      <c r="R29" s="78" t="e">
        <f t="shared" si="77"/>
        <v>#REF!</v>
      </c>
      <c r="S29" s="78" t="e">
        <f t="shared" si="77"/>
        <v>#REF!</v>
      </c>
      <c r="T29" s="78" t="e">
        <f t="shared" si="77"/>
        <v>#REF!</v>
      </c>
      <c r="U29" s="78" t="e">
        <f t="shared" si="77"/>
        <v>#REF!</v>
      </c>
      <c r="V29" s="78" t="e">
        <f t="shared" si="77"/>
        <v>#REF!</v>
      </c>
      <c r="W29" s="61"/>
      <c r="X29" s="78" t="e">
        <f t="shared" si="77"/>
        <v>#REF!</v>
      </c>
      <c r="Y29" s="78" t="e">
        <f t="shared" si="77"/>
        <v>#REF!</v>
      </c>
      <c r="Z29" s="78" t="e">
        <f t="shared" si="77"/>
        <v>#REF!</v>
      </c>
      <c r="AA29" s="78" t="e">
        <f t="shared" si="77"/>
        <v>#REF!</v>
      </c>
      <c r="AB29" s="78" t="e">
        <f t="shared" si="77"/>
        <v>#REF!</v>
      </c>
      <c r="AC29" s="78" t="e">
        <f t="shared" si="77"/>
        <v>#REF!</v>
      </c>
      <c r="AD29" s="78" t="e">
        <f t="shared" si="77"/>
        <v>#REF!</v>
      </c>
      <c r="AE29" s="78" t="e">
        <f t="shared" si="77"/>
        <v>#REF!</v>
      </c>
      <c r="AF29" s="78" t="e">
        <f t="shared" si="77"/>
        <v>#REF!</v>
      </c>
      <c r="AG29" s="78" t="e">
        <f t="shared" si="77"/>
        <v>#REF!</v>
      </c>
      <c r="AH29" s="78" t="e">
        <f t="shared" si="77"/>
        <v>#REF!</v>
      </c>
      <c r="AI29" s="61"/>
      <c r="AJ29" s="78" t="e">
        <f t="shared" si="77"/>
        <v>#REF!</v>
      </c>
      <c r="AK29" s="78" t="e">
        <f t="shared" si="77"/>
        <v>#REF!</v>
      </c>
      <c r="AL29" s="78" t="e">
        <f t="shared" si="77"/>
        <v>#REF!</v>
      </c>
      <c r="AM29" s="78" t="e">
        <f t="shared" si="77"/>
        <v>#REF!</v>
      </c>
      <c r="AN29" s="78" t="e">
        <f t="shared" si="77"/>
        <v>#REF!</v>
      </c>
      <c r="AO29" s="78" t="e">
        <f t="shared" si="77"/>
        <v>#REF!</v>
      </c>
      <c r="AP29" s="78" t="e">
        <f t="shared" si="77"/>
        <v>#REF!</v>
      </c>
      <c r="AQ29" s="61"/>
      <c r="AR29" s="78" t="e">
        <f t="shared" si="77"/>
        <v>#REF!</v>
      </c>
      <c r="AS29" s="78" t="e">
        <f t="shared" si="77"/>
        <v>#REF!</v>
      </c>
      <c r="AT29" s="78" t="e">
        <f t="shared" si="77"/>
        <v>#REF!</v>
      </c>
      <c r="AU29" s="78" t="e">
        <f t="shared" si="77"/>
        <v>#REF!</v>
      </c>
      <c r="AV29" s="78" t="e">
        <f t="shared" si="77"/>
        <v>#REF!</v>
      </c>
      <c r="AW29" s="78" t="e">
        <f t="shared" si="77"/>
        <v>#REF!</v>
      </c>
      <c r="AX29" s="61"/>
      <c r="AY29" s="78" t="e">
        <f t="shared" si="77"/>
        <v>#REF!</v>
      </c>
      <c r="AZ29" s="78" t="e">
        <f t="shared" si="77"/>
        <v>#REF!</v>
      </c>
      <c r="BA29" s="78" t="e">
        <f t="shared" si="77"/>
        <v>#REF!</v>
      </c>
      <c r="BB29" s="78" t="e">
        <f t="shared" si="77"/>
        <v>#REF!</v>
      </c>
      <c r="BC29" s="78" t="e">
        <f t="shared" si="77"/>
        <v>#REF!</v>
      </c>
      <c r="BD29" s="78" t="e">
        <f t="shared" si="77"/>
        <v>#REF!</v>
      </c>
      <c r="BE29" s="61"/>
      <c r="BF29" s="78" t="e">
        <f t="shared" si="77"/>
        <v>#REF!</v>
      </c>
      <c r="BG29" s="78" t="e">
        <f t="shared" si="77"/>
        <v>#REF!</v>
      </c>
      <c r="BH29" s="78" t="e">
        <f t="shared" si="77"/>
        <v>#REF!</v>
      </c>
      <c r="BI29" s="78" t="e">
        <f t="shared" si="77"/>
        <v>#REF!</v>
      </c>
      <c r="BJ29" s="78" t="e">
        <f t="shared" si="77"/>
        <v>#REF!</v>
      </c>
      <c r="BK29" s="78" t="e">
        <f t="shared" si="77"/>
        <v>#REF!</v>
      </c>
      <c r="BL29" s="61"/>
      <c r="BM29" s="78" t="e">
        <f t="shared" si="77"/>
        <v>#REF!</v>
      </c>
      <c r="BN29" s="78" t="e">
        <f t="shared" si="77"/>
        <v>#REF!</v>
      </c>
      <c r="BO29" s="78" t="e">
        <f t="shared" si="77"/>
        <v>#REF!</v>
      </c>
      <c r="BP29" s="78" t="e">
        <f>SUM(BP30:BP33)</f>
        <v>#REF!</v>
      </c>
      <c r="BQ29" s="78" t="e">
        <f>SUM(BQ30:BQ33)</f>
        <v>#REF!</v>
      </c>
      <c r="BR29" s="78" t="e">
        <f>SUM(BR30:BR33)</f>
        <v>#REF!</v>
      </c>
    </row>
    <row r="30" spans="1:79" ht="24" hidden="1" customHeight="1" x14ac:dyDescent="0.25">
      <c r="A30" s="80"/>
      <c r="B30" s="11" t="s">
        <v>1</v>
      </c>
      <c r="C30" s="14" t="e">
        <f>#REF!</f>
        <v>#REF!</v>
      </c>
      <c r="D30" s="81" t="e">
        <f t="shared" ref="D30:I33" si="78">$C30*BU30</f>
        <v>#REF!</v>
      </c>
      <c r="E30" s="81" t="e">
        <f t="shared" si="78"/>
        <v>#REF!</v>
      </c>
      <c r="F30" s="81" t="e">
        <f t="shared" si="78"/>
        <v>#REF!</v>
      </c>
      <c r="G30" s="81" t="e">
        <f t="shared" si="78"/>
        <v>#REF!</v>
      </c>
      <c r="H30" s="81" t="e">
        <f t="shared" si="78"/>
        <v>#REF!</v>
      </c>
      <c r="I30" s="81" t="e">
        <f t="shared" si="78"/>
        <v>#REF!</v>
      </c>
      <c r="J30" s="81" t="e">
        <f>SUM(D30:I30)</f>
        <v>#REF!</v>
      </c>
      <c r="K30" s="47"/>
      <c r="L30" s="81"/>
      <c r="M30" s="81"/>
      <c r="N30" s="57"/>
      <c r="O30" s="81" t="e">
        <f>$E$30/2</f>
        <v>#REF!</v>
      </c>
      <c r="P30" s="81" t="e">
        <f>$E$30/2</f>
        <v>#REF!</v>
      </c>
      <c r="Q30" s="81" t="e">
        <f>$F$30/4</f>
        <v>#REF!</v>
      </c>
      <c r="R30" s="81" t="e">
        <f>$F$30/4</f>
        <v>#REF!</v>
      </c>
      <c r="S30" s="81" t="e">
        <f>$F$30/4</f>
        <v>#REF!</v>
      </c>
      <c r="T30" s="81" t="e">
        <f>SUM(L30:S30)</f>
        <v>#REF!</v>
      </c>
      <c r="U30" s="81" t="e">
        <f>V30-T30</f>
        <v>#REF!</v>
      </c>
      <c r="V30" s="81" t="e">
        <f>C30</f>
        <v>#REF!</v>
      </c>
      <c r="X30" s="82">
        <f>SUM(L30:M30)</f>
        <v>0</v>
      </c>
      <c r="Y30" s="82" t="e">
        <f>SUM(N30:O30)</f>
        <v>#REF!</v>
      </c>
      <c r="Z30" s="82" t="e">
        <f>SUM(P30:Q30)</f>
        <v>#REF!</v>
      </c>
      <c r="AA30" s="82" t="e">
        <f>SUM(R30:S30)</f>
        <v>#REF!</v>
      </c>
      <c r="AB30" s="82" t="e">
        <f>(F30-Q30-R30-S30)+(G30/4)</f>
        <v>#REF!</v>
      </c>
      <c r="AC30" s="82" t="e">
        <f>(G30/4)*2</f>
        <v>#REF!</v>
      </c>
      <c r="AD30" s="82" t="e">
        <f>(G30/4)+(H30/4)</f>
        <v>#REF!</v>
      </c>
      <c r="AE30" s="82" t="e">
        <f>(H30/4)*2</f>
        <v>#REF!</v>
      </c>
      <c r="AF30" s="82" t="e">
        <f>(H30/4)+(I30/4)</f>
        <v>#REF!</v>
      </c>
      <c r="AG30" s="82" t="e">
        <f>(I30/4)*3</f>
        <v>#REF!</v>
      </c>
      <c r="AH30" s="82" t="e">
        <f>SUM(X30:AG30)</f>
        <v>#REF!</v>
      </c>
      <c r="AJ30" s="82">
        <f>X30+(N30*0.2)</f>
        <v>0</v>
      </c>
      <c r="AK30" s="82" t="e">
        <f>(Y30)+Z30</f>
        <v>#REF!</v>
      </c>
      <c r="AL30" s="82" t="e">
        <f>AA30+AB30</f>
        <v>#REF!</v>
      </c>
      <c r="AM30" s="82" t="e">
        <f>AC30+AD30</f>
        <v>#REF!</v>
      </c>
      <c r="AN30" s="82" t="e">
        <f>AE30+AF30</f>
        <v>#REF!</v>
      </c>
      <c r="AO30" s="82" t="e">
        <f t="shared" ref="AO30:AO35" si="79">AG30</f>
        <v>#REF!</v>
      </c>
      <c r="AP30" s="82" t="e">
        <f>SUM(AJ30:AO30)</f>
        <v>#REF!</v>
      </c>
      <c r="AQ30" s="38"/>
      <c r="AR30" s="82" t="e">
        <f>X30+Y30</f>
        <v>#REF!</v>
      </c>
      <c r="AS30" s="82" t="e">
        <f>SUM(Z30:AA30)</f>
        <v>#REF!</v>
      </c>
      <c r="AT30" s="82" t="e">
        <f>AB30+AC30</f>
        <v>#REF!</v>
      </c>
      <c r="AU30" s="82" t="e">
        <f>AD30+AE30</f>
        <v>#REF!</v>
      </c>
      <c r="AV30" s="82" t="e">
        <f>AF30+AG30</f>
        <v>#REF!</v>
      </c>
      <c r="AW30" s="82" t="e">
        <f>SUM(AR30:AV30)</f>
        <v>#REF!</v>
      </c>
      <c r="AX30" s="38"/>
      <c r="AY30" s="82" t="e">
        <f t="shared" ref="AY30:BC33" si="80">AR30/2</f>
        <v>#REF!</v>
      </c>
      <c r="AZ30" s="82" t="e">
        <f>AS30/2</f>
        <v>#REF!</v>
      </c>
      <c r="BA30" s="82" t="e">
        <f>AT30/2</f>
        <v>#REF!</v>
      </c>
      <c r="BB30" s="82" t="e">
        <f>AU30/2</f>
        <v>#REF!</v>
      </c>
      <c r="BC30" s="82" t="e">
        <f>AV30/2</f>
        <v>#REF!</v>
      </c>
      <c r="BD30" s="82" t="e">
        <f>SUM(AY30:BC30)</f>
        <v>#REF!</v>
      </c>
      <c r="BF30" s="82" t="e">
        <f>SUM(X30:Z30)</f>
        <v>#REF!</v>
      </c>
      <c r="BG30" s="82" t="e">
        <f>SUM(AA30:AB30)</f>
        <v>#REF!</v>
      </c>
      <c r="BH30" s="82" t="e">
        <f>SUM(AC30:AD30)</f>
        <v>#REF!</v>
      </c>
      <c r="BI30" s="82" t="e">
        <f>AE30+AF30</f>
        <v>#REF!</v>
      </c>
      <c r="BJ30" s="82" t="e">
        <f>AG30</f>
        <v>#REF!</v>
      </c>
      <c r="BK30" s="82" t="e">
        <f>SUM(BF30:BJ30)</f>
        <v>#REF!</v>
      </c>
      <c r="BM30" s="82" t="e">
        <f>BF30/2</f>
        <v>#REF!</v>
      </c>
      <c r="BN30" s="82" t="e">
        <f>BG30/2</f>
        <v>#REF!</v>
      </c>
      <c r="BO30" s="82" t="e">
        <f>BH30/2</f>
        <v>#REF!</v>
      </c>
      <c r="BP30" s="82" t="e">
        <f>BI30/2</f>
        <v>#REF!</v>
      </c>
      <c r="BQ30" s="82" t="e">
        <f>BJ30/2</f>
        <v>#REF!</v>
      </c>
      <c r="BR30" s="82" t="e">
        <f>SUM(BM30:BQ30)</f>
        <v>#REF!</v>
      </c>
      <c r="BU30" s="73" t="e">
        <f>Cost!#REF!</f>
        <v>#REF!</v>
      </c>
      <c r="BV30" s="73" t="e">
        <f>Cost!#REF!</f>
        <v>#REF!</v>
      </c>
      <c r="BW30" s="73" t="e">
        <f>Cost!#REF!</f>
        <v>#REF!</v>
      </c>
      <c r="BX30" s="73" t="e">
        <f>Cost!#REF!</f>
        <v>#REF!</v>
      </c>
      <c r="BY30" s="73" t="e">
        <f>Cost!#REF!</f>
        <v>#REF!</v>
      </c>
      <c r="BZ30" s="73" t="e">
        <f>Cost!#REF!</f>
        <v>#REF!</v>
      </c>
    </row>
    <row r="31" spans="1:79" ht="25.5" hidden="1" x14ac:dyDescent="0.25">
      <c r="A31" s="83"/>
      <c r="B31" s="29" t="s">
        <v>22</v>
      </c>
      <c r="C31" s="30">
        <f>Cost!C27</f>
        <v>750000</v>
      </c>
      <c r="D31" s="84" t="e">
        <f t="shared" si="78"/>
        <v>#REF!</v>
      </c>
      <c r="E31" s="84" t="e">
        <f t="shared" si="78"/>
        <v>#REF!</v>
      </c>
      <c r="F31" s="84" t="e">
        <f t="shared" si="78"/>
        <v>#REF!</v>
      </c>
      <c r="G31" s="84" t="e">
        <f t="shared" si="78"/>
        <v>#REF!</v>
      </c>
      <c r="H31" s="84" t="e">
        <f t="shared" si="78"/>
        <v>#REF!</v>
      </c>
      <c r="I31" s="84" t="e">
        <f t="shared" si="78"/>
        <v>#REF!</v>
      </c>
      <c r="J31" s="84" t="e">
        <f>SUM(D31:I31)</f>
        <v>#REF!</v>
      </c>
      <c r="K31" s="49"/>
      <c r="L31" s="84" t="e">
        <f>D31</f>
        <v>#REF!</v>
      </c>
      <c r="M31" s="84"/>
      <c r="N31" s="84"/>
      <c r="O31" s="84"/>
      <c r="P31" s="84" t="e">
        <f>E31</f>
        <v>#REF!</v>
      </c>
      <c r="Q31" s="84"/>
      <c r="R31" s="84"/>
      <c r="S31" s="84"/>
      <c r="T31" s="84" t="e">
        <f>SUM(L31:S31)</f>
        <v>#REF!</v>
      </c>
      <c r="U31" s="84" t="e">
        <f>C31-T31</f>
        <v>#REF!</v>
      </c>
      <c r="V31" s="84" t="e">
        <f>T31+U31</f>
        <v>#REF!</v>
      </c>
      <c r="W31" s="59"/>
      <c r="X31" s="85" t="e">
        <f>SUM(L31:M31)</f>
        <v>#REF!</v>
      </c>
      <c r="Y31" s="85">
        <f>SUM(N31:O31)</f>
        <v>0</v>
      </c>
      <c r="Z31" s="85" t="e">
        <f>SUM(P31:Q31)</f>
        <v>#REF!</v>
      </c>
      <c r="AA31" s="85">
        <f>SUM(R31:S31)</f>
        <v>0</v>
      </c>
      <c r="AB31" s="33" t="e">
        <f>(F31-Q31-R31-S31)+(G31/4)</f>
        <v>#REF!</v>
      </c>
      <c r="AC31" s="85" t="e">
        <f>(G31/4)*2</f>
        <v>#REF!</v>
      </c>
      <c r="AD31" s="85" t="e">
        <f>(G31/4)+(H31/4)</f>
        <v>#REF!</v>
      </c>
      <c r="AE31" s="85" t="e">
        <f>(H31/4)*2</f>
        <v>#REF!</v>
      </c>
      <c r="AF31" s="85" t="e">
        <f>(H31/4)+(I31/4)</f>
        <v>#REF!</v>
      </c>
      <c r="AG31" s="82" t="e">
        <f>(I31/4)*3</f>
        <v>#REF!</v>
      </c>
      <c r="AH31" s="85" t="e">
        <f>SUM(X31:AG31)</f>
        <v>#REF!</v>
      </c>
      <c r="AJ31" s="85" t="e">
        <f>X31</f>
        <v>#REF!</v>
      </c>
      <c r="AK31" s="85" t="e">
        <f>(Y31)+Z31</f>
        <v>#REF!</v>
      </c>
      <c r="AL31" s="85" t="e">
        <f>AA31+AB31</f>
        <v>#REF!</v>
      </c>
      <c r="AM31" s="85" t="e">
        <f>AC31+AD31</f>
        <v>#REF!</v>
      </c>
      <c r="AN31" s="33" t="e">
        <f>AE31+AF31</f>
        <v>#REF!</v>
      </c>
      <c r="AO31" s="85" t="e">
        <f t="shared" si="79"/>
        <v>#REF!</v>
      </c>
      <c r="AP31" s="85" t="e">
        <f>SUM(AJ31:AO31)</f>
        <v>#REF!</v>
      </c>
      <c r="AQ31" s="39"/>
      <c r="AR31" s="82" t="e">
        <f>X31+Y31</f>
        <v>#REF!</v>
      </c>
      <c r="AS31" s="82" t="e">
        <f>SUM(Z31:AA31)</f>
        <v>#REF!</v>
      </c>
      <c r="AT31" s="82" t="e">
        <f>AB31+AC31</f>
        <v>#REF!</v>
      </c>
      <c r="AU31" s="82" t="e">
        <f>AD31+AE31</f>
        <v>#REF!</v>
      </c>
      <c r="AV31" s="82" t="e">
        <f>AF31+AG31</f>
        <v>#REF!</v>
      </c>
      <c r="AW31" s="85" t="e">
        <f>SUM(AR31:AV31)</f>
        <v>#REF!</v>
      </c>
      <c r="AX31" s="39"/>
      <c r="AY31" s="82" t="e">
        <f t="shared" si="80"/>
        <v>#REF!</v>
      </c>
      <c r="AZ31" s="82" t="e">
        <f t="shared" si="80"/>
        <v>#REF!</v>
      </c>
      <c r="BA31" s="82" t="e">
        <f t="shared" si="80"/>
        <v>#REF!</v>
      </c>
      <c r="BB31" s="82" t="e">
        <f t="shared" si="80"/>
        <v>#REF!</v>
      </c>
      <c r="BC31" s="82" t="e">
        <f t="shared" si="80"/>
        <v>#REF!</v>
      </c>
      <c r="BD31" s="85" t="e">
        <f>SUM(AY31:BC31)</f>
        <v>#REF!</v>
      </c>
      <c r="BF31" s="82" t="e">
        <f>SUM(X31:Z31)</f>
        <v>#REF!</v>
      </c>
      <c r="BG31" s="82" t="e">
        <f>SUM(AA31:AB31)</f>
        <v>#REF!</v>
      </c>
      <c r="BH31" s="82" t="e">
        <f>SUM(AC31:AD31)</f>
        <v>#REF!</v>
      </c>
      <c r="BI31" s="82" t="e">
        <f>AE31+AF31</f>
        <v>#REF!</v>
      </c>
      <c r="BJ31" s="82" t="e">
        <f>AG31</f>
        <v>#REF!</v>
      </c>
      <c r="BK31" s="85" t="e">
        <f>SUM(BF31:BJ31)</f>
        <v>#REF!</v>
      </c>
      <c r="BM31" s="82" t="e">
        <f t="shared" ref="BM31:BQ32" si="81">BF31/2</f>
        <v>#REF!</v>
      </c>
      <c r="BN31" s="82" t="e">
        <f t="shared" si="81"/>
        <v>#REF!</v>
      </c>
      <c r="BO31" s="82" t="e">
        <f t="shared" si="81"/>
        <v>#REF!</v>
      </c>
      <c r="BP31" s="82" t="e">
        <f t="shared" si="81"/>
        <v>#REF!</v>
      </c>
      <c r="BQ31" s="82" t="e">
        <f t="shared" si="81"/>
        <v>#REF!</v>
      </c>
      <c r="BR31" s="85" t="e">
        <f>SUM(BM31:BQ31)</f>
        <v>#REF!</v>
      </c>
      <c r="BU31" s="73" t="e">
        <f>Cost!#REF!</f>
        <v>#REF!</v>
      </c>
      <c r="BV31" s="73" t="e">
        <f>Cost!#REF!</f>
        <v>#REF!</v>
      </c>
      <c r="BW31" s="73" t="e">
        <f>Cost!#REF!</f>
        <v>#REF!</v>
      </c>
      <c r="BX31" s="73" t="e">
        <f>Cost!#REF!</f>
        <v>#REF!</v>
      </c>
      <c r="BY31" s="73" t="e">
        <f>Cost!#REF!</f>
        <v>#REF!</v>
      </c>
      <c r="BZ31" s="73" t="e">
        <f>Cost!#REF!</f>
        <v>#REF!</v>
      </c>
      <c r="CA31" s="72" t="e">
        <f>SUM(BU31:BZ31)</f>
        <v>#REF!</v>
      </c>
    </row>
    <row r="32" spans="1:79" ht="30" hidden="1" customHeight="1" x14ac:dyDescent="0.25">
      <c r="A32" s="83"/>
      <c r="B32" s="29" t="s">
        <v>2</v>
      </c>
      <c r="C32" s="30" t="e">
        <f>Cost!#REF!</f>
        <v>#REF!</v>
      </c>
      <c r="D32" s="84" t="e">
        <f t="shared" si="78"/>
        <v>#REF!</v>
      </c>
      <c r="E32" s="84" t="e">
        <f t="shared" si="78"/>
        <v>#REF!</v>
      </c>
      <c r="F32" s="84" t="e">
        <f t="shared" si="78"/>
        <v>#REF!</v>
      </c>
      <c r="G32" s="84" t="e">
        <f t="shared" si="78"/>
        <v>#REF!</v>
      </c>
      <c r="H32" s="84" t="e">
        <f t="shared" si="78"/>
        <v>#REF!</v>
      </c>
      <c r="I32" s="84" t="e">
        <f t="shared" si="78"/>
        <v>#REF!</v>
      </c>
      <c r="J32" s="84" t="e">
        <f>SUM(D32:I32)</f>
        <v>#REF!</v>
      </c>
      <c r="K32" s="49"/>
      <c r="L32" s="84" t="e">
        <f>D32</f>
        <v>#REF!</v>
      </c>
      <c r="M32" s="84" t="e">
        <f>$E$32/4</f>
        <v>#REF!</v>
      </c>
      <c r="N32" s="84" t="e">
        <f>$E$32/4</f>
        <v>#REF!</v>
      </c>
      <c r="O32" s="84" t="e">
        <f>$E$32/4</f>
        <v>#REF!</v>
      </c>
      <c r="P32" s="84" t="e">
        <f>$E$32/4</f>
        <v>#REF!</v>
      </c>
      <c r="Q32" s="84" t="e">
        <f>$F$32/4</f>
        <v>#REF!</v>
      </c>
      <c r="R32" s="84" t="e">
        <f>$F$32/4</f>
        <v>#REF!</v>
      </c>
      <c r="S32" s="84" t="e">
        <f>$F$32/4</f>
        <v>#REF!</v>
      </c>
      <c r="T32" s="84" t="e">
        <f>SUM(L32:S32)</f>
        <v>#REF!</v>
      </c>
      <c r="U32" s="84" t="e">
        <f>C32-T32</f>
        <v>#REF!</v>
      </c>
      <c r="V32" s="84" t="e">
        <f>T32+U32</f>
        <v>#REF!</v>
      </c>
      <c r="W32" s="59"/>
      <c r="X32" s="85" t="e">
        <f>SUM(L32:M32)</f>
        <v>#REF!</v>
      </c>
      <c r="Y32" s="85" t="e">
        <f>SUM(N32:O32)</f>
        <v>#REF!</v>
      </c>
      <c r="Z32" s="85" t="e">
        <f>SUM(P32:Q32)</f>
        <v>#REF!</v>
      </c>
      <c r="AA32" s="85" t="e">
        <f>SUM(R32:S32)</f>
        <v>#REF!</v>
      </c>
      <c r="AB32" s="85" t="e">
        <f>(F32-Q32-R32-S32)+(G32/4)</f>
        <v>#REF!</v>
      </c>
      <c r="AC32" s="85" t="e">
        <f>(G32/4)*2</f>
        <v>#REF!</v>
      </c>
      <c r="AD32" s="85" t="e">
        <f>(G32/4)+(H32/4)</f>
        <v>#REF!</v>
      </c>
      <c r="AE32" s="85" t="e">
        <f>(H32/4)*2</f>
        <v>#REF!</v>
      </c>
      <c r="AF32" s="85" t="e">
        <f>(H32/4)+(I32/4)</f>
        <v>#REF!</v>
      </c>
      <c r="AG32" s="82" t="e">
        <f>(I32/4)*3</f>
        <v>#REF!</v>
      </c>
      <c r="AH32" s="85" t="e">
        <f>SUM(X32:AG32)</f>
        <v>#REF!</v>
      </c>
      <c r="AJ32" s="85" t="e">
        <f>X32</f>
        <v>#REF!</v>
      </c>
      <c r="AK32" s="85" t="e">
        <f>(Y32)+Z32</f>
        <v>#REF!</v>
      </c>
      <c r="AL32" s="85" t="e">
        <f>AA32+AB32</f>
        <v>#REF!</v>
      </c>
      <c r="AM32" s="85" t="e">
        <f>AC32+AD32</f>
        <v>#REF!</v>
      </c>
      <c r="AN32" s="85" t="e">
        <f>AE32+AF32</f>
        <v>#REF!</v>
      </c>
      <c r="AO32" s="85" t="e">
        <f t="shared" si="79"/>
        <v>#REF!</v>
      </c>
      <c r="AP32" s="85" t="e">
        <f>SUM(AJ32:AO32)</f>
        <v>#REF!</v>
      </c>
      <c r="AQ32" s="39"/>
      <c r="AR32" s="82" t="e">
        <f>X32+Y32</f>
        <v>#REF!</v>
      </c>
      <c r="AS32" s="82" t="e">
        <f>SUM(Z32:AA32)</f>
        <v>#REF!</v>
      </c>
      <c r="AT32" s="82" t="e">
        <f>AB32+AC32</f>
        <v>#REF!</v>
      </c>
      <c r="AU32" s="82" t="e">
        <f>AD32+AE32</f>
        <v>#REF!</v>
      </c>
      <c r="AV32" s="82" t="e">
        <f>AF32+AG32</f>
        <v>#REF!</v>
      </c>
      <c r="AW32" s="85" t="e">
        <f>SUM(AR32:AV32)</f>
        <v>#REF!</v>
      </c>
      <c r="AX32" s="39"/>
      <c r="AY32" s="82" t="e">
        <f t="shared" si="80"/>
        <v>#REF!</v>
      </c>
      <c r="AZ32" s="82" t="e">
        <f t="shared" si="80"/>
        <v>#REF!</v>
      </c>
      <c r="BA32" s="82" t="e">
        <f t="shared" si="80"/>
        <v>#REF!</v>
      </c>
      <c r="BB32" s="82" t="e">
        <f t="shared" si="80"/>
        <v>#REF!</v>
      </c>
      <c r="BC32" s="82" t="e">
        <f t="shared" si="80"/>
        <v>#REF!</v>
      </c>
      <c r="BD32" s="85" t="e">
        <f>SUM(AY32:BC32)</f>
        <v>#REF!</v>
      </c>
      <c r="BF32" s="82" t="e">
        <f>SUM(X32:Z32)</f>
        <v>#REF!</v>
      </c>
      <c r="BG32" s="82" t="e">
        <f>SUM(AA32:AB32)</f>
        <v>#REF!</v>
      </c>
      <c r="BH32" s="82" t="e">
        <f>SUM(AC32:AD32)</f>
        <v>#REF!</v>
      </c>
      <c r="BI32" s="82" t="e">
        <f>AE32+AF32</f>
        <v>#REF!</v>
      </c>
      <c r="BJ32" s="82" t="e">
        <f>AG32</f>
        <v>#REF!</v>
      </c>
      <c r="BK32" s="85" t="e">
        <f>SUM(BF32:BJ32)</f>
        <v>#REF!</v>
      </c>
      <c r="BM32" s="82" t="e">
        <f t="shared" si="81"/>
        <v>#REF!</v>
      </c>
      <c r="BN32" s="82" t="e">
        <f t="shared" si="81"/>
        <v>#REF!</v>
      </c>
      <c r="BO32" s="82" t="e">
        <f t="shared" si="81"/>
        <v>#REF!</v>
      </c>
      <c r="BP32" s="82" t="e">
        <f t="shared" si="81"/>
        <v>#REF!</v>
      </c>
      <c r="BQ32" s="82" t="e">
        <f t="shared" si="81"/>
        <v>#REF!</v>
      </c>
      <c r="BR32" s="85" t="e">
        <f>SUM(BM32:BQ32)</f>
        <v>#REF!</v>
      </c>
      <c r="BU32" s="73" t="e">
        <f>Cost!#REF!</f>
        <v>#REF!</v>
      </c>
      <c r="BV32" s="73" t="e">
        <f>Cost!#REF!</f>
        <v>#REF!</v>
      </c>
      <c r="BW32" s="73" t="e">
        <f>Cost!#REF!</f>
        <v>#REF!</v>
      </c>
      <c r="BX32" s="73" t="e">
        <f>Cost!#REF!</f>
        <v>#REF!</v>
      </c>
      <c r="BY32" s="73" t="e">
        <f>Cost!#REF!</f>
        <v>#REF!</v>
      </c>
      <c r="BZ32" s="73" t="e">
        <f>Cost!#REF!</f>
        <v>#REF!</v>
      </c>
      <c r="CA32" s="72" t="e">
        <f>SUM(BU32:BZ32)</f>
        <v>#REF!</v>
      </c>
    </row>
    <row r="33" spans="1:79" ht="30" hidden="1" customHeight="1" x14ac:dyDescent="0.25">
      <c r="A33" s="83"/>
      <c r="B33" s="29" t="s">
        <v>3</v>
      </c>
      <c r="C33" s="30" t="e">
        <f>Cost!#REF!</f>
        <v>#REF!</v>
      </c>
      <c r="D33" s="84" t="e">
        <f t="shared" si="78"/>
        <v>#REF!</v>
      </c>
      <c r="E33" s="84" t="e">
        <f t="shared" si="78"/>
        <v>#REF!</v>
      </c>
      <c r="F33" s="84" t="e">
        <f t="shared" si="78"/>
        <v>#REF!</v>
      </c>
      <c r="G33" s="84" t="e">
        <f t="shared" si="78"/>
        <v>#REF!</v>
      </c>
      <c r="H33" s="84" t="e">
        <f t="shared" si="78"/>
        <v>#REF!</v>
      </c>
      <c r="I33" s="84" t="e">
        <f t="shared" si="78"/>
        <v>#REF!</v>
      </c>
      <c r="J33" s="84" t="e">
        <f>SUM(D33:I33)</f>
        <v>#REF!</v>
      </c>
      <c r="K33" s="49"/>
      <c r="L33" s="84"/>
      <c r="M33" s="84"/>
      <c r="N33" s="84"/>
      <c r="O33" s="84"/>
      <c r="P33" s="84"/>
      <c r="Q33" s="84" t="e">
        <f>$F$33/4</f>
        <v>#REF!</v>
      </c>
      <c r="R33" s="84" t="e">
        <f>$F$33/4</f>
        <v>#REF!</v>
      </c>
      <c r="S33" s="84" t="e">
        <f>$F$33/4</f>
        <v>#REF!</v>
      </c>
      <c r="T33" s="84" t="e">
        <f>SUM(L33:S33)</f>
        <v>#REF!</v>
      </c>
      <c r="U33" s="84" t="e">
        <f>C33-T33</f>
        <v>#REF!</v>
      </c>
      <c r="V33" s="84" t="e">
        <f>T33+U33</f>
        <v>#REF!</v>
      </c>
      <c r="W33" s="59"/>
      <c r="X33" s="85">
        <f>SUM(L33:M33)</f>
        <v>0</v>
      </c>
      <c r="Y33" s="85">
        <f>SUM(N33:O33)</f>
        <v>0</v>
      </c>
      <c r="Z33" s="85" t="e">
        <f>SUM(P33:Q33)</f>
        <v>#REF!</v>
      </c>
      <c r="AA33" s="85" t="e">
        <f>SUM(R33:S33)</f>
        <v>#REF!</v>
      </c>
      <c r="AB33" s="85" t="e">
        <f>(F33-Q33-R33-S33)+(G33/4)</f>
        <v>#REF!</v>
      </c>
      <c r="AC33" s="85" t="e">
        <f>(G33/4)*2</f>
        <v>#REF!</v>
      </c>
      <c r="AD33" s="85" t="e">
        <f>(G33/4)+(H33/4)</f>
        <v>#REF!</v>
      </c>
      <c r="AE33" s="85" t="e">
        <f>(H33/4)*2</f>
        <v>#REF!</v>
      </c>
      <c r="AF33" s="85" t="e">
        <f>(H33/4)+(I33/4)</f>
        <v>#REF!</v>
      </c>
      <c r="AG33" s="82" t="e">
        <f>(I33/4)*3</f>
        <v>#REF!</v>
      </c>
      <c r="AH33" s="85" t="e">
        <f>SUM(X33:AG33)</f>
        <v>#REF!</v>
      </c>
      <c r="AJ33" s="85">
        <f>X33</f>
        <v>0</v>
      </c>
      <c r="AK33" s="85" t="e">
        <f>(Y33)+Z33</f>
        <v>#REF!</v>
      </c>
      <c r="AL33" s="85" t="e">
        <f>AA33+AB33</f>
        <v>#REF!</v>
      </c>
      <c r="AM33" s="85" t="e">
        <f>AC33+AD33</f>
        <v>#REF!</v>
      </c>
      <c r="AN33" s="85" t="e">
        <f>AE33+AF33</f>
        <v>#REF!</v>
      </c>
      <c r="AO33" s="85" t="e">
        <f t="shared" si="79"/>
        <v>#REF!</v>
      </c>
      <c r="AP33" s="85" t="e">
        <f>SUM(AJ33:AO33)</f>
        <v>#REF!</v>
      </c>
      <c r="AQ33" s="39"/>
      <c r="AR33" s="82">
        <f>X33+Y33</f>
        <v>0</v>
      </c>
      <c r="AS33" s="82" t="e">
        <f>SUM(Z33:AA33)</f>
        <v>#REF!</v>
      </c>
      <c r="AT33" s="82" t="e">
        <f>AB33+AC33</f>
        <v>#REF!</v>
      </c>
      <c r="AU33" s="82" t="e">
        <f>AD33+AE33</f>
        <v>#REF!</v>
      </c>
      <c r="AV33" s="82" t="e">
        <f>AF33+AG33</f>
        <v>#REF!</v>
      </c>
      <c r="AW33" s="85" t="e">
        <f>SUM(AR33:AV33)</f>
        <v>#REF!</v>
      </c>
      <c r="AX33" s="39"/>
      <c r="AY33" s="82">
        <f t="shared" si="80"/>
        <v>0</v>
      </c>
      <c r="AZ33" s="82" t="e">
        <f>AS33/2</f>
        <v>#REF!</v>
      </c>
      <c r="BA33" s="82" t="e">
        <f>AT33/2</f>
        <v>#REF!</v>
      </c>
      <c r="BB33" s="82" t="e">
        <f>AU33*#REF!</f>
        <v>#REF!</v>
      </c>
      <c r="BC33" s="82" t="e">
        <f>AV33*#REF!</f>
        <v>#REF!</v>
      </c>
      <c r="BD33" s="85" t="e">
        <f>SUM(AY33:BC33)</f>
        <v>#REF!</v>
      </c>
      <c r="BF33" s="82" t="e">
        <f>SUM(X33:Z33)</f>
        <v>#REF!</v>
      </c>
      <c r="BG33" s="82" t="e">
        <f>SUM(AA33:AB33)</f>
        <v>#REF!</v>
      </c>
      <c r="BH33" s="82" t="e">
        <f>SUM(AC33:AD33)</f>
        <v>#REF!</v>
      </c>
      <c r="BI33" s="82" t="e">
        <f>AE33+AF33</f>
        <v>#REF!</v>
      </c>
      <c r="BJ33" s="82" t="e">
        <f>AG33</f>
        <v>#REF!</v>
      </c>
      <c r="BK33" s="85" t="e">
        <f>SUM(BF33:BJ33)</f>
        <v>#REF!</v>
      </c>
      <c r="BM33" s="82" t="e">
        <f>BF33/2</f>
        <v>#REF!</v>
      </c>
      <c r="BN33" s="82" t="e">
        <f>BG33*#REF!</f>
        <v>#REF!</v>
      </c>
      <c r="BO33" s="82" t="e">
        <f>BH33*#REF!</f>
        <v>#REF!</v>
      </c>
      <c r="BP33" s="82" t="e">
        <f>BI33*#REF!</f>
        <v>#REF!</v>
      </c>
      <c r="BQ33" s="82" t="e">
        <f>BJ33*#REF!</f>
        <v>#REF!</v>
      </c>
      <c r="BR33" s="85" t="e">
        <f>SUM(BM33:BQ33)</f>
        <v>#REF!</v>
      </c>
      <c r="BU33" s="73" t="e">
        <f>Cost!#REF!</f>
        <v>#REF!</v>
      </c>
      <c r="BV33" s="73" t="e">
        <f>Cost!#REF!</f>
        <v>#REF!</v>
      </c>
      <c r="BW33" s="73" t="e">
        <f>Cost!#REF!</f>
        <v>#REF!</v>
      </c>
      <c r="BX33" s="73" t="e">
        <f>Cost!#REF!</f>
        <v>#REF!</v>
      </c>
      <c r="BY33" s="73" t="e">
        <f>Cost!#REF!</f>
        <v>#REF!</v>
      </c>
      <c r="BZ33" s="73" t="e">
        <f>Cost!#REF!</f>
        <v>#REF!</v>
      </c>
      <c r="CA33" s="72" t="e">
        <f>SUM(BU33:BZ33)</f>
        <v>#REF!</v>
      </c>
    </row>
    <row r="34" spans="1:79" s="58" customFormat="1" ht="30.75" customHeight="1" x14ac:dyDescent="0.25">
      <c r="A34" s="86"/>
      <c r="B34" s="87" t="s">
        <v>88</v>
      </c>
      <c r="C34" s="88" t="e">
        <f>C29+C25+C18+C12+C6</f>
        <v>#REF!</v>
      </c>
      <c r="D34" s="88" t="e">
        <f t="shared" ref="D34:BO34" si="82">D29+D25+D18+D12+D6</f>
        <v>#REF!</v>
      </c>
      <c r="E34" s="88" t="e">
        <f t="shared" si="82"/>
        <v>#REF!</v>
      </c>
      <c r="F34" s="88" t="e">
        <f t="shared" si="82"/>
        <v>#REF!</v>
      </c>
      <c r="G34" s="88" t="e">
        <f t="shared" si="82"/>
        <v>#REF!</v>
      </c>
      <c r="H34" s="88" t="e">
        <f t="shared" si="82"/>
        <v>#REF!</v>
      </c>
      <c r="I34" s="88" t="e">
        <f t="shared" si="82"/>
        <v>#REF!</v>
      </c>
      <c r="J34" s="88" t="e">
        <f t="shared" si="82"/>
        <v>#REF!</v>
      </c>
      <c r="K34" s="62"/>
      <c r="L34" s="88" t="e">
        <f t="shared" si="82"/>
        <v>#REF!</v>
      </c>
      <c r="M34" s="88" t="e">
        <f t="shared" si="82"/>
        <v>#REF!</v>
      </c>
      <c r="N34" s="88" t="e">
        <f t="shared" si="82"/>
        <v>#REF!</v>
      </c>
      <c r="O34" s="88" t="e">
        <f t="shared" si="82"/>
        <v>#REF!</v>
      </c>
      <c r="P34" s="88" t="e">
        <f t="shared" si="82"/>
        <v>#REF!</v>
      </c>
      <c r="Q34" s="88" t="e">
        <f t="shared" si="82"/>
        <v>#REF!</v>
      </c>
      <c r="R34" s="88" t="e">
        <f t="shared" si="82"/>
        <v>#REF!</v>
      </c>
      <c r="S34" s="88" t="e">
        <f t="shared" si="82"/>
        <v>#REF!</v>
      </c>
      <c r="T34" s="88" t="e">
        <f t="shared" si="82"/>
        <v>#REF!</v>
      </c>
      <c r="U34" s="88" t="e">
        <f t="shared" si="82"/>
        <v>#REF!</v>
      </c>
      <c r="V34" s="88" t="e">
        <f t="shared" si="82"/>
        <v>#REF!</v>
      </c>
      <c r="W34" s="62"/>
      <c r="X34" s="88" t="e">
        <f t="shared" si="82"/>
        <v>#REF!</v>
      </c>
      <c r="Y34" s="88" t="e">
        <f t="shared" si="82"/>
        <v>#REF!</v>
      </c>
      <c r="Z34" s="88" t="e">
        <f t="shared" si="82"/>
        <v>#REF!</v>
      </c>
      <c r="AA34" s="88" t="e">
        <f t="shared" si="82"/>
        <v>#REF!</v>
      </c>
      <c r="AB34" s="88" t="e">
        <f t="shared" si="82"/>
        <v>#REF!</v>
      </c>
      <c r="AC34" s="88" t="e">
        <f t="shared" si="82"/>
        <v>#REF!</v>
      </c>
      <c r="AD34" s="88" t="e">
        <f t="shared" si="82"/>
        <v>#REF!</v>
      </c>
      <c r="AE34" s="88" t="e">
        <f t="shared" si="82"/>
        <v>#REF!</v>
      </c>
      <c r="AF34" s="88" t="e">
        <f t="shared" si="82"/>
        <v>#REF!</v>
      </c>
      <c r="AG34" s="88" t="e">
        <f t="shared" si="82"/>
        <v>#REF!</v>
      </c>
      <c r="AH34" s="88" t="e">
        <f t="shared" si="82"/>
        <v>#REF!</v>
      </c>
      <c r="AI34" s="62"/>
      <c r="AJ34" s="88" t="e">
        <f t="shared" si="82"/>
        <v>#REF!</v>
      </c>
      <c r="AK34" s="88" t="e">
        <f t="shared" si="82"/>
        <v>#REF!</v>
      </c>
      <c r="AL34" s="88" t="e">
        <f t="shared" si="82"/>
        <v>#REF!</v>
      </c>
      <c r="AM34" s="88" t="e">
        <f t="shared" si="82"/>
        <v>#REF!</v>
      </c>
      <c r="AN34" s="88" t="e">
        <f t="shared" si="82"/>
        <v>#REF!</v>
      </c>
      <c r="AO34" s="88" t="e">
        <f t="shared" si="82"/>
        <v>#REF!</v>
      </c>
      <c r="AP34" s="88" t="e">
        <f t="shared" si="82"/>
        <v>#REF!</v>
      </c>
      <c r="AQ34" s="62"/>
      <c r="AR34" s="88" t="e">
        <f t="shared" si="82"/>
        <v>#REF!</v>
      </c>
      <c r="AS34" s="88" t="e">
        <f t="shared" si="82"/>
        <v>#REF!</v>
      </c>
      <c r="AT34" s="88" t="e">
        <f t="shared" si="82"/>
        <v>#REF!</v>
      </c>
      <c r="AU34" s="88" t="e">
        <f t="shared" si="82"/>
        <v>#REF!</v>
      </c>
      <c r="AV34" s="88" t="e">
        <f t="shared" si="82"/>
        <v>#REF!</v>
      </c>
      <c r="AW34" s="88" t="e">
        <f t="shared" si="82"/>
        <v>#REF!</v>
      </c>
      <c r="AX34" s="62"/>
      <c r="AY34" s="88" t="e">
        <f t="shared" si="82"/>
        <v>#REF!</v>
      </c>
      <c r="AZ34" s="88" t="e">
        <f t="shared" si="82"/>
        <v>#REF!</v>
      </c>
      <c r="BA34" s="88" t="e">
        <f t="shared" si="82"/>
        <v>#REF!</v>
      </c>
      <c r="BB34" s="88" t="e">
        <f t="shared" si="82"/>
        <v>#REF!</v>
      </c>
      <c r="BC34" s="88" t="e">
        <f t="shared" si="82"/>
        <v>#REF!</v>
      </c>
      <c r="BD34" s="88" t="e">
        <f t="shared" si="82"/>
        <v>#REF!</v>
      </c>
      <c r="BE34" s="62"/>
      <c r="BF34" s="88" t="e">
        <f t="shared" si="82"/>
        <v>#REF!</v>
      </c>
      <c r="BG34" s="88" t="e">
        <f t="shared" si="82"/>
        <v>#REF!</v>
      </c>
      <c r="BH34" s="88" t="e">
        <f t="shared" si="82"/>
        <v>#REF!</v>
      </c>
      <c r="BI34" s="88" t="e">
        <f t="shared" si="82"/>
        <v>#REF!</v>
      </c>
      <c r="BJ34" s="88" t="e">
        <f t="shared" si="82"/>
        <v>#REF!</v>
      </c>
      <c r="BK34" s="88" t="e">
        <f t="shared" si="82"/>
        <v>#REF!</v>
      </c>
      <c r="BL34" s="62"/>
      <c r="BM34" s="88" t="e">
        <f t="shared" si="82"/>
        <v>#REF!</v>
      </c>
      <c r="BN34" s="88" t="e">
        <f t="shared" si="82"/>
        <v>#REF!</v>
      </c>
      <c r="BO34" s="88" t="e">
        <f t="shared" si="82"/>
        <v>#REF!</v>
      </c>
      <c r="BP34" s="88" t="e">
        <f>BP29+BP25+BP18+BP12+BP6</f>
        <v>#REF!</v>
      </c>
      <c r="BQ34" s="88" t="e">
        <f>BQ29+BQ25+BQ18+BQ12+BQ6</f>
        <v>#REF!</v>
      </c>
      <c r="BR34" s="88" t="e">
        <f>BR29+BR25+BR18+BR12+BR6</f>
        <v>#REF!</v>
      </c>
      <c r="BT34" s="76"/>
      <c r="BU34" s="77"/>
      <c r="BV34" s="77"/>
      <c r="BW34" s="77"/>
      <c r="BX34" s="77"/>
      <c r="BY34" s="77"/>
      <c r="BZ34" s="77"/>
      <c r="CA34" s="76"/>
    </row>
    <row r="35" spans="1:79" ht="34.5" customHeight="1" x14ac:dyDescent="0.25">
      <c r="A35" s="83"/>
      <c r="B35" s="51" t="s">
        <v>57</v>
      </c>
      <c r="C35" s="30" t="e">
        <f>Cost!#REF!</f>
        <v>#REF!</v>
      </c>
      <c r="D35" s="84" t="e">
        <f>C35</f>
        <v>#REF!</v>
      </c>
      <c r="E35" s="84"/>
      <c r="F35" s="84"/>
      <c r="G35" s="84"/>
      <c r="H35" s="84"/>
      <c r="I35" s="84"/>
      <c r="J35" s="84" t="e">
        <f>SUM(D35:I35)</f>
        <v>#REF!</v>
      </c>
      <c r="K35" s="49"/>
      <c r="L35" s="84" t="e">
        <f>D35</f>
        <v>#REF!</v>
      </c>
      <c r="M35" s="84"/>
      <c r="N35" s="84"/>
      <c r="O35" s="84"/>
      <c r="P35" s="84"/>
      <c r="Q35" s="84"/>
      <c r="R35" s="84"/>
      <c r="S35" s="84"/>
      <c r="T35" s="84" t="e">
        <f>SUM(L35:S35)</f>
        <v>#REF!</v>
      </c>
      <c r="U35" s="84" t="e">
        <f>C35-T35</f>
        <v>#REF!</v>
      </c>
      <c r="V35" s="84" t="e">
        <f>T35+U35</f>
        <v>#REF!</v>
      </c>
      <c r="W35" s="59"/>
      <c r="X35" s="85" t="e">
        <f>SUM(L35:M35)</f>
        <v>#REF!</v>
      </c>
      <c r="Y35" s="85">
        <f>SUM(N35:O35)</f>
        <v>0</v>
      </c>
      <c r="Z35" s="85">
        <f>SUM(P35:Q35)</f>
        <v>0</v>
      </c>
      <c r="AA35" s="85">
        <f>SUM(R35:S35)</f>
        <v>0</v>
      </c>
      <c r="AB35" s="85">
        <f>(F35-Q35-R35-S35)+(G35/4)</f>
        <v>0</v>
      </c>
      <c r="AC35" s="85">
        <f>(G35/4)*2</f>
        <v>0</v>
      </c>
      <c r="AD35" s="85">
        <f>(G35/4)+(H35/4)</f>
        <v>0</v>
      </c>
      <c r="AE35" s="85">
        <f>(H35/4)*2</f>
        <v>0</v>
      </c>
      <c r="AF35" s="85">
        <f>(H35/4)+(I35/4)</f>
        <v>0</v>
      </c>
      <c r="AG35" s="82">
        <f>(I35/4)*3</f>
        <v>0</v>
      </c>
      <c r="AH35" s="85" t="e">
        <f>SUM(X35:AG35)</f>
        <v>#REF!</v>
      </c>
      <c r="AJ35" s="85" t="e">
        <f>X35</f>
        <v>#REF!</v>
      </c>
      <c r="AK35" s="85">
        <f>(Y35)+Z35</f>
        <v>0</v>
      </c>
      <c r="AL35" s="85">
        <f>AA35+AB35</f>
        <v>0</v>
      </c>
      <c r="AM35" s="85">
        <f>AC35+AD35</f>
        <v>0</v>
      </c>
      <c r="AN35" s="85">
        <f>AE35+AF35</f>
        <v>0</v>
      </c>
      <c r="AO35" s="85">
        <f t="shared" si="79"/>
        <v>0</v>
      </c>
      <c r="AP35" s="85" t="e">
        <f>SUM(AJ35:AO35)</f>
        <v>#REF!</v>
      </c>
      <c r="AQ35" s="39"/>
      <c r="AR35" s="82" t="e">
        <f>X35+Y35</f>
        <v>#REF!</v>
      </c>
      <c r="AS35" s="82">
        <f>SUM(Z35:AA35)</f>
        <v>0</v>
      </c>
      <c r="AT35" s="82">
        <f>AB35+AC35</f>
        <v>0</v>
      </c>
      <c r="AU35" s="82">
        <f>AD35+AE35</f>
        <v>0</v>
      </c>
      <c r="AV35" s="82">
        <f>AF35+AG35</f>
        <v>0</v>
      </c>
      <c r="AW35" s="85" t="e">
        <f>SUM(AR35:AV35)</f>
        <v>#REF!</v>
      </c>
      <c r="AX35" s="39"/>
      <c r="AY35" s="82" t="e">
        <f>X35</f>
        <v>#REF!</v>
      </c>
      <c r="AZ35" s="82">
        <f>AS35/2</f>
        <v>0</v>
      </c>
      <c r="BA35" s="82">
        <f>AT35/2</f>
        <v>0</v>
      </c>
      <c r="BB35" s="82">
        <f>AU35/2</f>
        <v>0</v>
      </c>
      <c r="BC35" s="82">
        <f>AV35/2</f>
        <v>0</v>
      </c>
      <c r="BD35" s="85" t="e">
        <f>SUM(AY35:BC35)</f>
        <v>#REF!</v>
      </c>
      <c r="BF35" s="82" t="e">
        <f>SUM(X35:Z35)</f>
        <v>#REF!</v>
      </c>
      <c r="BG35" s="82">
        <f>SUM(AA35:AB35)</f>
        <v>0</v>
      </c>
      <c r="BH35" s="82">
        <f>SUM(AC35:AD35)</f>
        <v>0</v>
      </c>
      <c r="BI35" s="82">
        <f>AE35+AF35</f>
        <v>0</v>
      </c>
      <c r="BJ35" s="82">
        <f>AG35</f>
        <v>0</v>
      </c>
      <c r="BK35" s="85" t="e">
        <f>SUM(BF35:BJ35)</f>
        <v>#REF!</v>
      </c>
      <c r="BM35" s="82" t="e">
        <f>BF35</f>
        <v>#REF!</v>
      </c>
      <c r="BN35" s="82">
        <f>BG35/2</f>
        <v>0</v>
      </c>
      <c r="BO35" s="82">
        <f>BH35/2</f>
        <v>0</v>
      </c>
      <c r="BP35" s="82">
        <f>BI35/2</f>
        <v>0</v>
      </c>
      <c r="BQ35" s="82">
        <f>BJ35/2</f>
        <v>0</v>
      </c>
      <c r="BR35" s="85" t="e">
        <f>SUM(BM35:BQ35)</f>
        <v>#REF!</v>
      </c>
      <c r="BU35" s="73" t="e">
        <f>Cost!#REF!</f>
        <v>#REF!</v>
      </c>
      <c r="BV35" s="73" t="e">
        <f>Cost!#REF!</f>
        <v>#REF!</v>
      </c>
      <c r="BW35" s="73" t="e">
        <f>Cost!#REF!</f>
        <v>#REF!</v>
      </c>
      <c r="BX35" s="73" t="e">
        <f>Cost!#REF!</f>
        <v>#REF!</v>
      </c>
      <c r="BY35" s="73" t="e">
        <f>Cost!#REF!</f>
        <v>#REF!</v>
      </c>
      <c r="BZ35" s="73" t="e">
        <f>Cost!#REF!</f>
        <v>#REF!</v>
      </c>
      <c r="CA35" s="72" t="e">
        <f>SUM(BU35:BZ35)</f>
        <v>#REF!</v>
      </c>
    </row>
    <row r="36" spans="1:79" s="58" customFormat="1" ht="32.25" customHeight="1" x14ac:dyDescent="0.25">
      <c r="A36" s="89"/>
      <c r="B36" s="90" t="s">
        <v>89</v>
      </c>
      <c r="C36" s="91" t="e">
        <f>C34+C35</f>
        <v>#REF!</v>
      </c>
      <c r="D36" s="91" t="e">
        <f t="shared" ref="D36:BO36" si="83">D34+D35</f>
        <v>#REF!</v>
      </c>
      <c r="E36" s="91" t="e">
        <f t="shared" si="83"/>
        <v>#REF!</v>
      </c>
      <c r="F36" s="91" t="e">
        <f t="shared" si="83"/>
        <v>#REF!</v>
      </c>
      <c r="G36" s="91" t="e">
        <f t="shared" si="83"/>
        <v>#REF!</v>
      </c>
      <c r="H36" s="91" t="e">
        <f t="shared" si="83"/>
        <v>#REF!</v>
      </c>
      <c r="I36" s="91" t="e">
        <f t="shared" si="83"/>
        <v>#REF!</v>
      </c>
      <c r="J36" s="91" t="e">
        <f t="shared" si="83"/>
        <v>#REF!</v>
      </c>
      <c r="K36" s="63"/>
      <c r="L36" s="91" t="e">
        <f t="shared" si="83"/>
        <v>#REF!</v>
      </c>
      <c r="M36" s="91" t="e">
        <f t="shared" si="83"/>
        <v>#REF!</v>
      </c>
      <c r="N36" s="91" t="e">
        <f t="shared" si="83"/>
        <v>#REF!</v>
      </c>
      <c r="O36" s="91" t="e">
        <f t="shared" si="83"/>
        <v>#REF!</v>
      </c>
      <c r="P36" s="91" t="e">
        <f t="shared" si="83"/>
        <v>#REF!</v>
      </c>
      <c r="Q36" s="91" t="e">
        <f t="shared" si="83"/>
        <v>#REF!</v>
      </c>
      <c r="R36" s="91" t="e">
        <f t="shared" si="83"/>
        <v>#REF!</v>
      </c>
      <c r="S36" s="91" t="e">
        <f t="shared" si="83"/>
        <v>#REF!</v>
      </c>
      <c r="T36" s="91" t="e">
        <f t="shared" si="83"/>
        <v>#REF!</v>
      </c>
      <c r="U36" s="91" t="e">
        <f t="shared" si="83"/>
        <v>#REF!</v>
      </c>
      <c r="V36" s="91" t="e">
        <f t="shared" si="83"/>
        <v>#REF!</v>
      </c>
      <c r="W36" s="63"/>
      <c r="X36" s="91" t="e">
        <f t="shared" si="83"/>
        <v>#REF!</v>
      </c>
      <c r="Y36" s="91" t="e">
        <f t="shared" si="83"/>
        <v>#REF!</v>
      </c>
      <c r="Z36" s="91" t="e">
        <f t="shared" si="83"/>
        <v>#REF!</v>
      </c>
      <c r="AA36" s="91" t="e">
        <f t="shared" si="83"/>
        <v>#REF!</v>
      </c>
      <c r="AB36" s="91" t="e">
        <f t="shared" si="83"/>
        <v>#REF!</v>
      </c>
      <c r="AC36" s="91" t="e">
        <f t="shared" si="83"/>
        <v>#REF!</v>
      </c>
      <c r="AD36" s="91" t="e">
        <f t="shared" si="83"/>
        <v>#REF!</v>
      </c>
      <c r="AE36" s="91" t="e">
        <f t="shared" si="83"/>
        <v>#REF!</v>
      </c>
      <c r="AF36" s="91" t="e">
        <f t="shared" si="83"/>
        <v>#REF!</v>
      </c>
      <c r="AG36" s="91" t="e">
        <f t="shared" si="83"/>
        <v>#REF!</v>
      </c>
      <c r="AH36" s="91" t="e">
        <f t="shared" si="83"/>
        <v>#REF!</v>
      </c>
      <c r="AI36" s="63"/>
      <c r="AJ36" s="91" t="e">
        <f>AJ34+AJ35</f>
        <v>#REF!</v>
      </c>
      <c r="AK36" s="91" t="e">
        <f t="shared" si="83"/>
        <v>#REF!</v>
      </c>
      <c r="AL36" s="91" t="e">
        <f t="shared" si="83"/>
        <v>#REF!</v>
      </c>
      <c r="AM36" s="91" t="e">
        <f t="shared" si="83"/>
        <v>#REF!</v>
      </c>
      <c r="AN36" s="91" t="e">
        <f t="shared" si="83"/>
        <v>#REF!</v>
      </c>
      <c r="AO36" s="91" t="e">
        <f t="shared" si="83"/>
        <v>#REF!</v>
      </c>
      <c r="AP36" s="91" t="e">
        <f t="shared" si="83"/>
        <v>#REF!</v>
      </c>
      <c r="AQ36" s="63"/>
      <c r="AR36" s="91" t="e">
        <f>AR34+AR35</f>
        <v>#REF!</v>
      </c>
      <c r="AS36" s="91" t="e">
        <f t="shared" si="83"/>
        <v>#REF!</v>
      </c>
      <c r="AT36" s="91" t="e">
        <f t="shared" si="83"/>
        <v>#REF!</v>
      </c>
      <c r="AU36" s="91" t="e">
        <f t="shared" si="83"/>
        <v>#REF!</v>
      </c>
      <c r="AV36" s="91" t="e">
        <f t="shared" si="83"/>
        <v>#REF!</v>
      </c>
      <c r="AW36" s="91" t="e">
        <f t="shared" si="83"/>
        <v>#REF!</v>
      </c>
      <c r="AX36" s="63"/>
      <c r="AY36" s="91" t="e">
        <f t="shared" si="83"/>
        <v>#REF!</v>
      </c>
      <c r="AZ36" s="91" t="e">
        <f t="shared" si="83"/>
        <v>#REF!</v>
      </c>
      <c r="BA36" s="91" t="e">
        <f t="shared" si="83"/>
        <v>#REF!</v>
      </c>
      <c r="BB36" s="91" t="e">
        <f t="shared" si="83"/>
        <v>#REF!</v>
      </c>
      <c r="BC36" s="91" t="e">
        <f t="shared" si="83"/>
        <v>#REF!</v>
      </c>
      <c r="BD36" s="91" t="e">
        <f t="shared" si="83"/>
        <v>#REF!</v>
      </c>
      <c r="BE36" s="63"/>
      <c r="BF36" s="91" t="e">
        <f t="shared" si="83"/>
        <v>#REF!</v>
      </c>
      <c r="BG36" s="91" t="e">
        <f t="shared" si="83"/>
        <v>#REF!</v>
      </c>
      <c r="BH36" s="91" t="e">
        <f t="shared" si="83"/>
        <v>#REF!</v>
      </c>
      <c r="BI36" s="91" t="e">
        <f t="shared" si="83"/>
        <v>#REF!</v>
      </c>
      <c r="BJ36" s="91" t="e">
        <f t="shared" si="83"/>
        <v>#REF!</v>
      </c>
      <c r="BK36" s="91" t="e">
        <f t="shared" si="83"/>
        <v>#REF!</v>
      </c>
      <c r="BL36" s="63"/>
      <c r="BM36" s="91" t="e">
        <f t="shared" si="83"/>
        <v>#REF!</v>
      </c>
      <c r="BN36" s="91" t="e">
        <f t="shared" si="83"/>
        <v>#REF!</v>
      </c>
      <c r="BO36" s="91" t="e">
        <f t="shared" si="83"/>
        <v>#REF!</v>
      </c>
      <c r="BP36" s="91" t="e">
        <f>BP34+BP35</f>
        <v>#REF!</v>
      </c>
      <c r="BQ36" s="91" t="e">
        <f>BQ34+BQ35</f>
        <v>#REF!</v>
      </c>
      <c r="BR36" s="91" t="e">
        <f>BR34+BR35</f>
        <v>#REF!</v>
      </c>
      <c r="BT36" s="76"/>
      <c r="BU36" s="77"/>
      <c r="BV36" s="77"/>
      <c r="BW36" s="77"/>
      <c r="BX36" s="77"/>
      <c r="BY36" s="77"/>
      <c r="BZ36" s="77"/>
      <c r="CA36" s="76"/>
    </row>
    <row r="37" spans="1:79" s="58" customFormat="1" ht="29.25" customHeight="1" x14ac:dyDescent="0.25">
      <c r="A37" s="52"/>
      <c r="B37" s="55"/>
      <c r="C37" s="56"/>
      <c r="D37" s="53" t="e">
        <f t="shared" ref="D37:J37" si="84">D36/$C$36</f>
        <v>#REF!</v>
      </c>
      <c r="E37" s="53" t="e">
        <f t="shared" si="84"/>
        <v>#REF!</v>
      </c>
      <c r="F37" s="53" t="e">
        <f t="shared" si="84"/>
        <v>#REF!</v>
      </c>
      <c r="G37" s="53" t="e">
        <f t="shared" si="84"/>
        <v>#REF!</v>
      </c>
      <c r="H37" s="53" t="e">
        <f t="shared" si="84"/>
        <v>#REF!</v>
      </c>
      <c r="I37" s="53" t="e">
        <f t="shared" si="84"/>
        <v>#REF!</v>
      </c>
      <c r="J37" s="53" t="e">
        <f t="shared" si="84"/>
        <v>#REF!</v>
      </c>
      <c r="K37" s="54"/>
      <c r="L37" s="53" t="e">
        <f t="shared" ref="L37:V37" si="85">L36/$C$36</f>
        <v>#REF!</v>
      </c>
      <c r="M37" s="53" t="e">
        <f t="shared" si="85"/>
        <v>#REF!</v>
      </c>
      <c r="N37" s="53" t="e">
        <f t="shared" si="85"/>
        <v>#REF!</v>
      </c>
      <c r="O37" s="53" t="e">
        <f t="shared" si="85"/>
        <v>#REF!</v>
      </c>
      <c r="P37" s="53" t="e">
        <f t="shared" si="85"/>
        <v>#REF!</v>
      </c>
      <c r="Q37" s="53" t="e">
        <f t="shared" si="85"/>
        <v>#REF!</v>
      </c>
      <c r="R37" s="53" t="e">
        <f t="shared" si="85"/>
        <v>#REF!</v>
      </c>
      <c r="S37" s="53" t="e">
        <f t="shared" si="85"/>
        <v>#REF!</v>
      </c>
      <c r="T37" s="53" t="e">
        <f t="shared" si="85"/>
        <v>#REF!</v>
      </c>
      <c r="U37" s="53" t="e">
        <f t="shared" si="85"/>
        <v>#REF!</v>
      </c>
      <c r="V37" s="53" t="e">
        <f t="shared" si="85"/>
        <v>#REF!</v>
      </c>
      <c r="W37" s="60"/>
      <c r="X37" s="35" t="e">
        <f t="shared" ref="X37:AH37" si="86">X36/$AH$36</f>
        <v>#REF!</v>
      </c>
      <c r="Y37" s="35" t="e">
        <f t="shared" si="86"/>
        <v>#REF!</v>
      </c>
      <c r="Z37" s="35" t="e">
        <f t="shared" si="86"/>
        <v>#REF!</v>
      </c>
      <c r="AA37" s="35" t="e">
        <f t="shared" si="86"/>
        <v>#REF!</v>
      </c>
      <c r="AB37" s="35" t="e">
        <f t="shared" si="86"/>
        <v>#REF!</v>
      </c>
      <c r="AC37" s="35" t="e">
        <f t="shared" si="86"/>
        <v>#REF!</v>
      </c>
      <c r="AD37" s="35" t="e">
        <f t="shared" si="86"/>
        <v>#REF!</v>
      </c>
      <c r="AE37" s="35" t="e">
        <f t="shared" si="86"/>
        <v>#REF!</v>
      </c>
      <c r="AF37" s="35" t="e">
        <f t="shared" si="86"/>
        <v>#REF!</v>
      </c>
      <c r="AG37" s="35" t="e">
        <f t="shared" si="86"/>
        <v>#REF!</v>
      </c>
      <c r="AH37" s="35" t="e">
        <f t="shared" si="86"/>
        <v>#REF!</v>
      </c>
      <c r="AI37" s="65"/>
      <c r="AJ37" s="35" t="e">
        <f>AJ36/$AP$36</f>
        <v>#REF!</v>
      </c>
      <c r="AK37" s="35" t="e">
        <f t="shared" ref="AK37:AP37" si="87">AK36/$AP$36</f>
        <v>#REF!</v>
      </c>
      <c r="AL37" s="35" t="e">
        <f t="shared" si="87"/>
        <v>#REF!</v>
      </c>
      <c r="AM37" s="35" t="e">
        <f t="shared" si="87"/>
        <v>#REF!</v>
      </c>
      <c r="AN37" s="35" t="e">
        <f t="shared" si="87"/>
        <v>#REF!</v>
      </c>
      <c r="AO37" s="35" t="e">
        <f t="shared" si="87"/>
        <v>#REF!</v>
      </c>
      <c r="AP37" s="35" t="e">
        <f t="shared" si="87"/>
        <v>#REF!</v>
      </c>
      <c r="AQ37" s="40"/>
      <c r="AR37" s="35" t="e">
        <f t="shared" ref="AR37:AW37" si="88">AR36/$AP$36</f>
        <v>#REF!</v>
      </c>
      <c r="AS37" s="35" t="e">
        <f t="shared" si="88"/>
        <v>#REF!</v>
      </c>
      <c r="AT37" s="35" t="e">
        <f t="shared" si="88"/>
        <v>#REF!</v>
      </c>
      <c r="AU37" s="35" t="e">
        <f t="shared" si="88"/>
        <v>#REF!</v>
      </c>
      <c r="AV37" s="35" t="e">
        <f t="shared" si="88"/>
        <v>#REF!</v>
      </c>
      <c r="AW37" s="35" t="e">
        <f t="shared" si="88"/>
        <v>#REF!</v>
      </c>
      <c r="AX37" s="40"/>
      <c r="AY37" s="35" t="e">
        <f t="shared" ref="AY37:BD37" si="89">AY36/$AP$36</f>
        <v>#REF!</v>
      </c>
      <c r="AZ37" s="35" t="e">
        <f t="shared" si="89"/>
        <v>#REF!</v>
      </c>
      <c r="BA37" s="35" t="e">
        <f t="shared" si="89"/>
        <v>#REF!</v>
      </c>
      <c r="BB37" s="35" t="e">
        <f t="shared" si="89"/>
        <v>#REF!</v>
      </c>
      <c r="BC37" s="35" t="e">
        <f t="shared" si="89"/>
        <v>#REF!</v>
      </c>
      <c r="BD37" s="35" t="e">
        <f t="shared" si="89"/>
        <v>#REF!</v>
      </c>
      <c r="BE37" s="65"/>
      <c r="BF37" s="35" t="e">
        <f t="shared" ref="BF37:BK37" si="90">BF36/$AP$36</f>
        <v>#REF!</v>
      </c>
      <c r="BG37" s="35" t="e">
        <f t="shared" si="90"/>
        <v>#REF!</v>
      </c>
      <c r="BH37" s="35" t="e">
        <f t="shared" si="90"/>
        <v>#REF!</v>
      </c>
      <c r="BI37" s="35" t="e">
        <f t="shared" si="90"/>
        <v>#REF!</v>
      </c>
      <c r="BJ37" s="35" t="e">
        <f t="shared" si="90"/>
        <v>#REF!</v>
      </c>
      <c r="BK37" s="35" t="e">
        <f t="shared" si="90"/>
        <v>#REF!</v>
      </c>
      <c r="BL37" s="65"/>
      <c r="BM37" s="35" t="e">
        <f t="shared" ref="BM37:BR37" si="91">BM36/$BK$36</f>
        <v>#REF!</v>
      </c>
      <c r="BN37" s="35" t="e">
        <f t="shared" si="91"/>
        <v>#REF!</v>
      </c>
      <c r="BO37" s="35" t="e">
        <f t="shared" si="91"/>
        <v>#REF!</v>
      </c>
      <c r="BP37" s="35" t="e">
        <f t="shared" si="91"/>
        <v>#REF!</v>
      </c>
      <c r="BQ37" s="35" t="e">
        <f t="shared" si="91"/>
        <v>#REF!</v>
      </c>
      <c r="BR37" s="35" t="e">
        <f t="shared" si="91"/>
        <v>#REF!</v>
      </c>
      <c r="BT37" s="76"/>
      <c r="BU37" s="77"/>
      <c r="BV37" s="77"/>
      <c r="BW37" s="77"/>
      <c r="BX37" s="77"/>
      <c r="BY37" s="77"/>
      <c r="BZ37" s="77"/>
      <c r="CA37" s="76"/>
    </row>
    <row r="38" spans="1:79" x14ac:dyDescent="0.25">
      <c r="A38" s="2"/>
      <c r="B38" s="5"/>
      <c r="X38" s="32"/>
      <c r="Y38" s="32"/>
      <c r="Z38" s="32"/>
      <c r="AA38" s="32"/>
      <c r="AB38" s="32"/>
      <c r="AC38" s="32"/>
      <c r="AD38" s="32"/>
      <c r="AE38" s="32"/>
      <c r="AF38" s="32"/>
      <c r="AG38" s="32"/>
      <c r="AH38" s="32"/>
      <c r="AJ38" s="32"/>
      <c r="AK38" s="32"/>
      <c r="AL38" s="32"/>
      <c r="AM38" s="32"/>
      <c r="AN38" s="32"/>
      <c r="AO38" s="32"/>
      <c r="AP38" s="32"/>
      <c r="AQ38" s="38"/>
      <c r="AR38" s="32"/>
      <c r="AS38" s="32"/>
      <c r="AT38" s="32"/>
      <c r="AU38" s="32"/>
      <c r="AV38" s="32"/>
      <c r="AW38" s="32"/>
      <c r="AX38" s="38"/>
      <c r="AY38" s="32"/>
      <c r="AZ38" s="32"/>
      <c r="BA38" s="32"/>
      <c r="BB38" s="32"/>
      <c r="BC38" s="32"/>
      <c r="BD38" s="32"/>
      <c r="BF38" s="32"/>
      <c r="BG38" s="32"/>
      <c r="BH38" s="32"/>
      <c r="BI38" s="32"/>
      <c r="BJ38" s="32"/>
      <c r="BK38" s="32"/>
      <c r="BM38" s="32"/>
      <c r="BN38" s="32"/>
      <c r="BO38" s="32"/>
      <c r="BP38" s="32"/>
      <c r="BQ38" s="32"/>
      <c r="BR38" s="32"/>
    </row>
    <row r="39" spans="1:79" x14ac:dyDescent="0.25">
      <c r="X39" s="32"/>
      <c r="Y39" s="32"/>
      <c r="Z39" s="32"/>
      <c r="AA39" s="32"/>
      <c r="AB39" s="32"/>
      <c r="AC39" s="32"/>
      <c r="AD39" s="32"/>
      <c r="AE39" s="32"/>
      <c r="AF39" s="32"/>
      <c r="AG39" s="32"/>
      <c r="AH39" s="32"/>
      <c r="AJ39" s="32"/>
      <c r="AK39" s="32"/>
      <c r="AL39" s="32"/>
      <c r="AM39" s="32"/>
      <c r="AN39" s="32"/>
      <c r="AO39" s="32"/>
      <c r="AP39" s="32"/>
      <c r="AQ39" s="38"/>
      <c r="AR39" s="32"/>
      <c r="AS39" s="32"/>
      <c r="AT39" s="32"/>
      <c r="AU39" s="32"/>
      <c r="AV39" s="32"/>
      <c r="AW39" s="32"/>
      <c r="AX39" s="38"/>
      <c r="AY39" s="32"/>
      <c r="AZ39" s="32"/>
      <c r="BA39" s="32"/>
      <c r="BB39" s="32"/>
      <c r="BC39" s="32"/>
      <c r="BD39" s="32"/>
      <c r="BF39" s="32"/>
      <c r="BG39" s="32"/>
      <c r="BH39" s="32"/>
      <c r="BI39" s="32"/>
      <c r="BJ39" s="32"/>
      <c r="BK39" s="32"/>
      <c r="BM39" s="32"/>
      <c r="BN39" s="32"/>
      <c r="BO39" s="32"/>
      <c r="BP39" s="32"/>
      <c r="BQ39" s="32"/>
      <c r="BR39" s="32"/>
    </row>
    <row r="40" spans="1:79" x14ac:dyDescent="0.25">
      <c r="X40" s="32"/>
      <c r="Y40" s="32"/>
      <c r="Z40" s="32"/>
      <c r="AA40" s="32"/>
      <c r="AB40" s="32"/>
      <c r="AC40" s="32"/>
      <c r="AD40" s="32"/>
      <c r="AE40" s="32"/>
      <c r="AF40" s="32"/>
      <c r="AG40" s="32"/>
      <c r="AH40" s="32"/>
      <c r="AJ40" s="32"/>
      <c r="AK40" s="32"/>
      <c r="AL40" s="32"/>
      <c r="AM40" s="32"/>
      <c r="AN40" s="32"/>
      <c r="AO40" s="32"/>
      <c r="AP40" s="32"/>
      <c r="AQ40" s="38"/>
      <c r="AR40" s="32"/>
      <c r="AS40" s="32"/>
      <c r="AT40" s="32"/>
      <c r="AU40" s="32"/>
      <c r="AV40" s="32"/>
      <c r="AW40" s="32"/>
      <c r="AX40" s="38"/>
      <c r="AY40" s="32"/>
      <c r="AZ40" s="32"/>
      <c r="BA40" s="32"/>
      <c r="BB40" s="32"/>
      <c r="BC40" s="32"/>
      <c r="BD40" s="32"/>
      <c r="BF40" s="32"/>
      <c r="BG40" s="32"/>
      <c r="BH40" s="32"/>
      <c r="BI40" s="32"/>
      <c r="BJ40" s="32"/>
      <c r="BK40" s="32"/>
      <c r="BM40" s="32"/>
      <c r="BN40" s="32"/>
      <c r="BO40" s="32"/>
      <c r="BP40" s="32"/>
      <c r="BQ40" s="32"/>
      <c r="BR40" s="32"/>
    </row>
    <row r="41" spans="1:79" ht="26.25" customHeight="1" x14ac:dyDescent="0.25">
      <c r="A41" s="36" t="s">
        <v>56</v>
      </c>
      <c r="B41" s="36"/>
      <c r="C41" s="36"/>
      <c r="D41" s="42"/>
      <c r="E41" s="42"/>
      <c r="F41" s="42"/>
      <c r="G41" s="42"/>
      <c r="H41" s="42"/>
      <c r="I41" s="42"/>
      <c r="J41" s="42"/>
      <c r="K41" s="44"/>
      <c r="L41" s="42"/>
      <c r="M41" s="42"/>
      <c r="N41" s="42"/>
      <c r="O41" s="42"/>
      <c r="P41" s="42"/>
      <c r="Q41" s="42"/>
      <c r="R41" s="42"/>
      <c r="S41" s="42"/>
      <c r="T41" s="42"/>
      <c r="U41" s="42"/>
      <c r="V41" s="42"/>
      <c r="W41" s="64"/>
      <c r="X41" s="42"/>
      <c r="Y41" s="42"/>
      <c r="Z41" s="42"/>
      <c r="AA41" s="42"/>
      <c r="AB41" s="42"/>
      <c r="AC41" s="42"/>
      <c r="AD41" s="42"/>
      <c r="AE41" s="42"/>
      <c r="AF41" s="42"/>
      <c r="AG41" s="42"/>
      <c r="AH41" s="42"/>
      <c r="AI41" s="64"/>
      <c r="AJ41" s="41"/>
      <c r="AK41" s="42"/>
      <c r="AL41" s="42"/>
      <c r="AM41" s="42"/>
      <c r="AN41" s="42"/>
      <c r="AO41" s="42"/>
      <c r="AP41" s="42"/>
      <c r="AQ41" s="44"/>
      <c r="AR41" s="41"/>
      <c r="AS41" s="42"/>
      <c r="AT41" s="42"/>
      <c r="AU41" s="42"/>
      <c r="AV41" s="42"/>
      <c r="AW41" s="42"/>
      <c r="AX41" s="44"/>
      <c r="AY41" s="41"/>
      <c r="AZ41" s="42"/>
      <c r="BA41" s="42"/>
      <c r="BB41" s="42"/>
      <c r="BC41" s="42"/>
      <c r="BD41" s="42"/>
      <c r="BF41" s="42"/>
      <c r="BG41" s="42"/>
      <c r="BH41" s="42"/>
      <c r="BI41" s="42"/>
      <c r="BJ41" s="42"/>
      <c r="BK41" s="42"/>
      <c r="BM41" s="42"/>
      <c r="BN41" s="42"/>
      <c r="BO41" s="42"/>
      <c r="BP41" s="42"/>
      <c r="BQ41" s="42"/>
      <c r="BR41" s="42"/>
    </row>
    <row r="43" spans="1:79" ht="37.5" customHeight="1" x14ac:dyDescent="0.25">
      <c r="A43" s="12" t="s">
        <v>37</v>
      </c>
      <c r="B43" s="12" t="s">
        <v>33</v>
      </c>
      <c r="C43" s="13" t="s">
        <v>96</v>
      </c>
      <c r="D43" s="13">
        <v>2014</v>
      </c>
      <c r="E43" s="13">
        <v>2015</v>
      </c>
      <c r="F43" s="13">
        <v>2016</v>
      </c>
      <c r="G43" s="13">
        <v>2017</v>
      </c>
      <c r="H43" s="13">
        <v>2018</v>
      </c>
      <c r="I43" s="13">
        <v>2019</v>
      </c>
      <c r="J43" s="13" t="s">
        <v>18</v>
      </c>
      <c r="K43" s="45"/>
      <c r="L43" s="13" t="s">
        <v>30</v>
      </c>
      <c r="M43" s="13" t="s">
        <v>24</v>
      </c>
      <c r="N43" s="13" t="s">
        <v>25</v>
      </c>
      <c r="O43" s="13" t="s">
        <v>28</v>
      </c>
      <c r="P43" s="13" t="s">
        <v>29</v>
      </c>
      <c r="Q43" s="13" t="s">
        <v>26</v>
      </c>
      <c r="R43" s="13" t="s">
        <v>27</v>
      </c>
      <c r="S43" s="13" t="s">
        <v>32</v>
      </c>
      <c r="T43" s="13" t="s">
        <v>35</v>
      </c>
      <c r="U43" s="13" t="s">
        <v>36</v>
      </c>
      <c r="V43" s="13" t="s">
        <v>7</v>
      </c>
      <c r="X43" s="27" t="s">
        <v>77</v>
      </c>
      <c r="Y43" s="27" t="s">
        <v>78</v>
      </c>
      <c r="Z43" s="27" t="s">
        <v>79</v>
      </c>
      <c r="AA43" s="27" t="s">
        <v>80</v>
      </c>
      <c r="AB43" s="27" t="s">
        <v>81</v>
      </c>
      <c r="AC43" s="27" t="s">
        <v>83</v>
      </c>
      <c r="AD43" s="27" t="s">
        <v>84</v>
      </c>
      <c r="AE43" s="27" t="s">
        <v>85</v>
      </c>
      <c r="AF43" s="27" t="s">
        <v>86</v>
      </c>
      <c r="AG43" s="27" t="s">
        <v>87</v>
      </c>
      <c r="AH43" s="27"/>
      <c r="AJ43" s="27" t="s">
        <v>60</v>
      </c>
      <c r="AK43" s="27" t="s">
        <v>62</v>
      </c>
      <c r="AL43" s="27" t="s">
        <v>61</v>
      </c>
      <c r="AM43" s="27" t="s">
        <v>63</v>
      </c>
      <c r="AN43" s="27" t="s">
        <v>64</v>
      </c>
      <c r="AO43" s="27" t="s">
        <v>65</v>
      </c>
      <c r="AP43" s="27" t="s">
        <v>7</v>
      </c>
      <c r="AQ43" s="31"/>
      <c r="AR43" s="27" t="s">
        <v>70</v>
      </c>
      <c r="AS43" s="27" t="s">
        <v>71</v>
      </c>
      <c r="AT43" s="27" t="s">
        <v>72</v>
      </c>
      <c r="AU43" s="27" t="s">
        <v>73</v>
      </c>
      <c r="AV43" s="27" t="s">
        <v>74</v>
      </c>
      <c r="AW43" s="27" t="s">
        <v>7</v>
      </c>
      <c r="AX43" s="31"/>
      <c r="AY43" s="27" t="s">
        <v>70</v>
      </c>
      <c r="AZ43" s="27" t="s">
        <v>71</v>
      </c>
      <c r="BA43" s="27" t="s">
        <v>72</v>
      </c>
      <c r="BB43" s="27" t="s">
        <v>73</v>
      </c>
      <c r="BC43" s="27" t="s">
        <v>74</v>
      </c>
      <c r="BD43" s="27" t="s">
        <v>7</v>
      </c>
      <c r="BF43" s="27" t="s">
        <v>66</v>
      </c>
      <c r="BG43" s="27" t="s">
        <v>67</v>
      </c>
      <c r="BH43" s="27" t="s">
        <v>68</v>
      </c>
      <c r="BI43" s="27" t="s">
        <v>69</v>
      </c>
      <c r="BJ43" s="27" t="s">
        <v>65</v>
      </c>
      <c r="BK43" s="27" t="s">
        <v>7</v>
      </c>
      <c r="BM43" s="27" t="s">
        <v>66</v>
      </c>
      <c r="BN43" s="27" t="s">
        <v>67</v>
      </c>
      <c r="BO43" s="27" t="s">
        <v>68</v>
      </c>
      <c r="BP43" s="27" t="s">
        <v>69</v>
      </c>
      <c r="BQ43" s="27" t="s">
        <v>65</v>
      </c>
      <c r="BR43" s="27" t="s">
        <v>7</v>
      </c>
      <c r="BU43" s="73">
        <v>1</v>
      </c>
      <c r="BV43" s="73">
        <v>2</v>
      </c>
      <c r="BW43" s="73">
        <v>3</v>
      </c>
      <c r="BX43" s="73">
        <v>4</v>
      </c>
      <c r="BY43" s="73">
        <v>5</v>
      </c>
      <c r="BZ43" s="73">
        <v>6</v>
      </c>
    </row>
    <row r="44" spans="1:79" ht="26.25" x14ac:dyDescent="0.25">
      <c r="A44" s="92">
        <v>1</v>
      </c>
      <c r="B44" s="93" t="s">
        <v>34</v>
      </c>
      <c r="C44" s="94" t="e">
        <f>C6/#REF!</f>
        <v>#REF!</v>
      </c>
      <c r="D44" s="94" t="e">
        <f>D6/#REF!</f>
        <v>#REF!</v>
      </c>
      <c r="E44" s="94" t="e">
        <f>E6/#REF!</f>
        <v>#REF!</v>
      </c>
      <c r="F44" s="94" t="e">
        <f>F6/#REF!</f>
        <v>#REF!</v>
      </c>
      <c r="G44" s="94" t="e">
        <f>G6/#REF!</f>
        <v>#REF!</v>
      </c>
      <c r="H44" s="94" t="e">
        <f>H6/#REF!</f>
        <v>#REF!</v>
      </c>
      <c r="I44" s="94" t="e">
        <f>I6/#REF!</f>
        <v>#REF!</v>
      </c>
      <c r="J44" s="94" t="e">
        <f>J6/#REF!</f>
        <v>#REF!</v>
      </c>
      <c r="K44" s="46"/>
      <c r="L44" s="78" t="e">
        <f>L6/#REF!</f>
        <v>#REF!</v>
      </c>
      <c r="M44" s="78" t="e">
        <f>M6/#REF!</f>
        <v>#REF!</v>
      </c>
      <c r="N44" s="78" t="e">
        <f>N6/#REF!</f>
        <v>#REF!</v>
      </c>
      <c r="O44" s="78" t="e">
        <f>O6/#REF!</f>
        <v>#REF!</v>
      </c>
      <c r="P44" s="78" t="e">
        <f>P6/#REF!</f>
        <v>#REF!</v>
      </c>
      <c r="Q44" s="78" t="e">
        <f>Q6/#REF!</f>
        <v>#REF!</v>
      </c>
      <c r="R44" s="78" t="e">
        <f>R6/#REF!</f>
        <v>#REF!</v>
      </c>
      <c r="S44" s="78" t="e">
        <f>S6/#REF!</f>
        <v>#REF!</v>
      </c>
      <c r="T44" s="78" t="e">
        <f>T6/#REF!</f>
        <v>#REF!</v>
      </c>
      <c r="U44" s="78" t="e">
        <f>U6/#REF!</f>
        <v>#REF!</v>
      </c>
      <c r="V44" s="78" t="e">
        <f>V6/#REF!</f>
        <v>#REF!</v>
      </c>
      <c r="X44" s="79" t="e">
        <f>X6/#REF!</f>
        <v>#REF!</v>
      </c>
      <c r="Y44" s="79" t="e">
        <f>Y6/#REF!</f>
        <v>#REF!</v>
      </c>
      <c r="Z44" s="79" t="e">
        <f>Z6/#REF!</f>
        <v>#REF!</v>
      </c>
      <c r="AA44" s="79" t="e">
        <f>AA6/#REF!</f>
        <v>#REF!</v>
      </c>
      <c r="AB44" s="79" t="e">
        <f>AB6/#REF!</f>
        <v>#REF!</v>
      </c>
      <c r="AC44" s="79" t="e">
        <f>AC6/#REF!</f>
        <v>#REF!</v>
      </c>
      <c r="AD44" s="79" t="e">
        <f>AD6/#REF!</f>
        <v>#REF!</v>
      </c>
      <c r="AE44" s="79" t="e">
        <f>AE6/#REF!</f>
        <v>#REF!</v>
      </c>
      <c r="AF44" s="79" t="e">
        <f>AF6/#REF!</f>
        <v>#REF!</v>
      </c>
      <c r="AG44" s="79" t="e">
        <f>AG6/#REF!</f>
        <v>#REF!</v>
      </c>
      <c r="AH44" s="79" t="e">
        <f>AH6/#REF!</f>
        <v>#REF!</v>
      </c>
      <c r="AJ44" s="79" t="e">
        <f>AJ6/#REF!</f>
        <v>#REF!</v>
      </c>
      <c r="AK44" s="79" t="e">
        <f>AK6/#REF!</f>
        <v>#REF!</v>
      </c>
      <c r="AL44" s="79" t="e">
        <f>AL6/#REF!</f>
        <v>#REF!</v>
      </c>
      <c r="AM44" s="79" t="e">
        <f>AM6/#REF!</f>
        <v>#REF!</v>
      </c>
      <c r="AN44" s="79" t="e">
        <f>AN6/#REF!</f>
        <v>#REF!</v>
      </c>
      <c r="AO44" s="79" t="e">
        <f>AO6/#REF!</f>
        <v>#REF!</v>
      </c>
      <c r="AP44" s="79" t="e">
        <f>AP6/#REF!</f>
        <v>#REF!</v>
      </c>
      <c r="AQ44" s="37"/>
      <c r="AR44" s="79" t="e">
        <f>AR6/#REF!</f>
        <v>#REF!</v>
      </c>
      <c r="AS44" s="79" t="e">
        <f>AS6/#REF!</f>
        <v>#REF!</v>
      </c>
      <c r="AT44" s="79" t="e">
        <f>AT6/#REF!</f>
        <v>#REF!</v>
      </c>
      <c r="AU44" s="79" t="e">
        <f>AU6/#REF!</f>
        <v>#REF!</v>
      </c>
      <c r="AV44" s="79" t="e">
        <f>AV6/#REF!</f>
        <v>#REF!</v>
      </c>
      <c r="AW44" s="79" t="e">
        <f>AW6/#REF!</f>
        <v>#REF!</v>
      </c>
      <c r="AX44" s="37"/>
      <c r="AY44" s="79" t="e">
        <f>AY6/#REF!</f>
        <v>#REF!</v>
      </c>
      <c r="AZ44" s="79" t="e">
        <f>AZ6/#REF!</f>
        <v>#REF!</v>
      </c>
      <c r="BA44" s="79" t="e">
        <f>BA6/#REF!</f>
        <v>#REF!</v>
      </c>
      <c r="BB44" s="79" t="e">
        <f>BB6/#REF!</f>
        <v>#REF!</v>
      </c>
      <c r="BC44" s="79" t="e">
        <f>BC6/#REF!</f>
        <v>#REF!</v>
      </c>
      <c r="BD44" s="79" t="e">
        <f>BD6/#REF!</f>
        <v>#REF!</v>
      </c>
      <c r="BF44" s="79" t="e">
        <f>BF6/#REF!</f>
        <v>#REF!</v>
      </c>
      <c r="BG44" s="79" t="e">
        <f>BG6/#REF!</f>
        <v>#REF!</v>
      </c>
      <c r="BH44" s="79" t="e">
        <f>BH6/#REF!</f>
        <v>#REF!</v>
      </c>
      <c r="BI44" s="79" t="e">
        <f>BI6/#REF!</f>
        <v>#REF!</v>
      </c>
      <c r="BJ44" s="79" t="e">
        <f>BJ6/#REF!</f>
        <v>#REF!</v>
      </c>
      <c r="BK44" s="79" t="e">
        <f>BK6/#REF!</f>
        <v>#REF!</v>
      </c>
      <c r="BM44" s="79" t="e">
        <f>BM6/#REF!</f>
        <v>#REF!</v>
      </c>
      <c r="BN44" s="79" t="e">
        <f>BN6/#REF!</f>
        <v>#REF!</v>
      </c>
      <c r="BO44" s="79" t="e">
        <f>BO6/#REF!</f>
        <v>#REF!</v>
      </c>
      <c r="BP44" s="79" t="e">
        <f>BP6/#REF!</f>
        <v>#REF!</v>
      </c>
      <c r="BQ44" s="79" t="e">
        <f>BQ6/#REF!</f>
        <v>#REF!</v>
      </c>
      <c r="BR44" s="79" t="e">
        <f>BR6/#REF!</f>
        <v>#REF!</v>
      </c>
    </row>
    <row r="45" spans="1:79" ht="21" hidden="1" customHeight="1" x14ac:dyDescent="0.25">
      <c r="A45" s="95"/>
      <c r="B45" s="10" t="e">
        <f>#REF!</f>
        <v>#REF!</v>
      </c>
      <c r="C45" s="14" t="e">
        <f>C7/#REF!</f>
        <v>#REF!</v>
      </c>
      <c r="D45" s="81" t="e">
        <f>D7/#REF!</f>
        <v>#REF!</v>
      </c>
      <c r="E45" s="81" t="e">
        <f>E7/#REF!</f>
        <v>#REF!</v>
      </c>
      <c r="F45" s="81" t="e">
        <f>F7/#REF!</f>
        <v>#REF!</v>
      </c>
      <c r="G45" s="81" t="e">
        <f>G7/#REF!</f>
        <v>#REF!</v>
      </c>
      <c r="H45" s="81" t="e">
        <f>H7/#REF!</f>
        <v>#REF!</v>
      </c>
      <c r="I45" s="81" t="e">
        <f>I7/#REF!</f>
        <v>#REF!</v>
      </c>
      <c r="J45" s="81" t="e">
        <f>J7/#REF!</f>
        <v>#REF!</v>
      </c>
      <c r="K45" s="47"/>
      <c r="L45" s="81" t="e">
        <f>L7/#REF!</f>
        <v>#REF!</v>
      </c>
      <c r="M45" s="81" t="e">
        <f>M7/#REF!</f>
        <v>#REF!</v>
      </c>
      <c r="N45" s="81" t="e">
        <f>N7/#REF!</f>
        <v>#REF!</v>
      </c>
      <c r="O45" s="81" t="e">
        <f>O7/#REF!</f>
        <v>#REF!</v>
      </c>
      <c r="P45" s="81" t="e">
        <f>P7/#REF!</f>
        <v>#REF!</v>
      </c>
      <c r="Q45" s="81" t="e">
        <f>Q7/#REF!</f>
        <v>#REF!</v>
      </c>
      <c r="R45" s="81" t="e">
        <f>R7/#REF!</f>
        <v>#REF!</v>
      </c>
      <c r="S45" s="81" t="e">
        <f>S7/#REF!</f>
        <v>#REF!</v>
      </c>
      <c r="T45" s="81" t="e">
        <f>T7/#REF!</f>
        <v>#REF!</v>
      </c>
      <c r="U45" s="81" t="e">
        <f>U7/#REF!</f>
        <v>#REF!</v>
      </c>
      <c r="V45" s="81" t="e">
        <f>V7/#REF!</f>
        <v>#REF!</v>
      </c>
      <c r="X45" s="82" t="e">
        <f>X7/#REF!</f>
        <v>#REF!</v>
      </c>
      <c r="Y45" s="82" t="e">
        <f>Y7/#REF!</f>
        <v>#REF!</v>
      </c>
      <c r="Z45" s="82" t="e">
        <f>Z7/#REF!</f>
        <v>#REF!</v>
      </c>
      <c r="AA45" s="82" t="e">
        <f>AA7/#REF!</f>
        <v>#REF!</v>
      </c>
      <c r="AB45" s="82" t="e">
        <f>AB7/#REF!</f>
        <v>#REF!</v>
      </c>
      <c r="AC45" s="82" t="e">
        <f>AC7/#REF!</f>
        <v>#REF!</v>
      </c>
      <c r="AD45" s="82" t="e">
        <f>AD7/#REF!</f>
        <v>#REF!</v>
      </c>
      <c r="AE45" s="82" t="e">
        <f>AE7/#REF!</f>
        <v>#REF!</v>
      </c>
      <c r="AF45" s="82" t="e">
        <f>AF7/#REF!</f>
        <v>#REF!</v>
      </c>
      <c r="AG45" s="82" t="e">
        <f>AG7/#REF!</f>
        <v>#REF!</v>
      </c>
      <c r="AH45" s="82" t="e">
        <f>AH7/#REF!</f>
        <v>#REF!</v>
      </c>
      <c r="AJ45" s="82" t="e">
        <f>AJ7/#REF!</f>
        <v>#REF!</v>
      </c>
      <c r="AK45" s="82" t="e">
        <f>AK7/#REF!</f>
        <v>#REF!</v>
      </c>
      <c r="AL45" s="82" t="e">
        <f>AL7/#REF!</f>
        <v>#REF!</v>
      </c>
      <c r="AM45" s="82" t="e">
        <f>AM7/#REF!</f>
        <v>#REF!</v>
      </c>
      <c r="AN45" s="82" t="e">
        <f>AN7/#REF!</f>
        <v>#REF!</v>
      </c>
      <c r="AO45" s="82" t="e">
        <f>AO7/#REF!</f>
        <v>#REF!</v>
      </c>
      <c r="AP45" s="82" t="e">
        <f>AP7/#REF!</f>
        <v>#REF!</v>
      </c>
      <c r="AQ45" s="38"/>
      <c r="AR45" s="82" t="e">
        <f>AR7/#REF!</f>
        <v>#REF!</v>
      </c>
      <c r="AS45" s="82" t="e">
        <f>AS7/#REF!</f>
        <v>#REF!</v>
      </c>
      <c r="AT45" s="82" t="e">
        <f>AT7/#REF!</f>
        <v>#REF!</v>
      </c>
      <c r="AU45" s="82" t="e">
        <f>AU7/#REF!</f>
        <v>#REF!</v>
      </c>
      <c r="AV45" s="82" t="e">
        <f>AV7/#REF!</f>
        <v>#REF!</v>
      </c>
      <c r="AW45" s="82" t="e">
        <f>AW7/#REF!</f>
        <v>#REF!</v>
      </c>
      <c r="AX45" s="38"/>
      <c r="AY45" s="82" t="e">
        <f>AY7/#REF!</f>
        <v>#REF!</v>
      </c>
      <c r="AZ45" s="82" t="e">
        <f>AZ7/#REF!</f>
        <v>#REF!</v>
      </c>
      <c r="BA45" s="82" t="e">
        <f>BA7/#REF!</f>
        <v>#REF!</v>
      </c>
      <c r="BB45" s="82" t="e">
        <f>BB7/#REF!</f>
        <v>#REF!</v>
      </c>
      <c r="BC45" s="82" t="e">
        <f>BC7/#REF!</f>
        <v>#REF!</v>
      </c>
      <c r="BD45" s="82" t="e">
        <f>BD7/#REF!</f>
        <v>#REF!</v>
      </c>
      <c r="BF45" s="82" t="e">
        <f>BF7/#REF!</f>
        <v>#REF!</v>
      </c>
      <c r="BG45" s="82" t="e">
        <f>BG7/#REF!</f>
        <v>#REF!</v>
      </c>
      <c r="BH45" s="82" t="e">
        <f>BH7/#REF!</f>
        <v>#REF!</v>
      </c>
      <c r="BI45" s="82" t="e">
        <f>BI7/#REF!</f>
        <v>#REF!</v>
      </c>
      <c r="BJ45" s="82" t="e">
        <f>BJ7/#REF!</f>
        <v>#REF!</v>
      </c>
      <c r="BK45" s="82" t="e">
        <f>BK7/#REF!</f>
        <v>#REF!</v>
      </c>
      <c r="BM45" s="82" t="e">
        <f>BM7/#REF!</f>
        <v>#REF!</v>
      </c>
      <c r="BN45" s="82" t="e">
        <f>BN7/#REF!</f>
        <v>#REF!</v>
      </c>
      <c r="BO45" s="82" t="e">
        <f>BO7/#REF!</f>
        <v>#REF!</v>
      </c>
      <c r="BP45" s="82" t="e">
        <f>BP7/#REF!</f>
        <v>#REF!</v>
      </c>
      <c r="BQ45" s="82" t="e">
        <f>BQ7/#REF!</f>
        <v>#REF!</v>
      </c>
      <c r="BR45" s="82" t="e">
        <f>BR7/#REF!</f>
        <v>#REF!</v>
      </c>
      <c r="BU45" s="73" t="e">
        <f>Cost!#REF!</f>
        <v>#REF!</v>
      </c>
      <c r="BV45" s="73" t="e">
        <f>Cost!#REF!</f>
        <v>#REF!</v>
      </c>
      <c r="BW45" s="73" t="e">
        <f>Cost!#REF!</f>
        <v>#REF!</v>
      </c>
      <c r="BX45" s="73" t="e">
        <f>Cost!#REF!</f>
        <v>#REF!</v>
      </c>
      <c r="BY45" s="73" t="e">
        <f>Cost!#REF!</f>
        <v>#REF!</v>
      </c>
      <c r="BZ45" s="73" t="e">
        <f>Cost!#REF!</f>
        <v>#REF!</v>
      </c>
    </row>
    <row r="46" spans="1:79" ht="21" hidden="1" customHeight="1" x14ac:dyDescent="0.25">
      <c r="A46" s="95"/>
      <c r="B46" s="10" t="e">
        <f>#REF!</f>
        <v>#REF!</v>
      </c>
      <c r="C46" s="14" t="e">
        <f>C8/#REF!</f>
        <v>#REF!</v>
      </c>
      <c r="D46" s="81" t="e">
        <f>D8/#REF!</f>
        <v>#REF!</v>
      </c>
      <c r="E46" s="81" t="e">
        <f>E8/#REF!</f>
        <v>#REF!</v>
      </c>
      <c r="F46" s="81" t="e">
        <f>F8/#REF!</f>
        <v>#REF!</v>
      </c>
      <c r="G46" s="81" t="e">
        <f>G8/#REF!</f>
        <v>#REF!</v>
      </c>
      <c r="H46" s="81" t="e">
        <f>H8/#REF!</f>
        <v>#REF!</v>
      </c>
      <c r="I46" s="81" t="e">
        <f>I8/#REF!</f>
        <v>#REF!</v>
      </c>
      <c r="J46" s="81" t="e">
        <f>J8/#REF!</f>
        <v>#REF!</v>
      </c>
      <c r="K46" s="47"/>
      <c r="L46" s="81" t="e">
        <f>L8/#REF!</f>
        <v>#REF!</v>
      </c>
      <c r="M46" s="81" t="e">
        <f>M8/#REF!</f>
        <v>#REF!</v>
      </c>
      <c r="N46" s="81" t="e">
        <f>N8/#REF!</f>
        <v>#REF!</v>
      </c>
      <c r="O46" s="81" t="e">
        <f>O8/#REF!</f>
        <v>#REF!</v>
      </c>
      <c r="P46" s="81" t="e">
        <f>P8/#REF!</f>
        <v>#REF!</v>
      </c>
      <c r="Q46" s="81" t="e">
        <f>Q8/#REF!</f>
        <v>#REF!</v>
      </c>
      <c r="R46" s="81" t="e">
        <f>R8/#REF!</f>
        <v>#REF!</v>
      </c>
      <c r="S46" s="81" t="e">
        <f>S8/#REF!</f>
        <v>#REF!</v>
      </c>
      <c r="T46" s="81" t="e">
        <f>T8/#REF!</f>
        <v>#REF!</v>
      </c>
      <c r="U46" s="81" t="e">
        <f>U8/#REF!</f>
        <v>#REF!</v>
      </c>
      <c r="V46" s="81" t="e">
        <f>V8/#REF!</f>
        <v>#REF!</v>
      </c>
      <c r="X46" s="82" t="e">
        <f>X8/#REF!</f>
        <v>#REF!</v>
      </c>
      <c r="Y46" s="82" t="e">
        <f>Y8/#REF!</f>
        <v>#REF!</v>
      </c>
      <c r="Z46" s="82" t="e">
        <f>Z8/#REF!</f>
        <v>#REF!</v>
      </c>
      <c r="AA46" s="82" t="e">
        <f>AA8/#REF!</f>
        <v>#REF!</v>
      </c>
      <c r="AB46" s="82" t="e">
        <f>AB8/#REF!</f>
        <v>#REF!</v>
      </c>
      <c r="AC46" s="82" t="e">
        <f>AC8/#REF!</f>
        <v>#REF!</v>
      </c>
      <c r="AD46" s="82" t="e">
        <f>AD8/#REF!</f>
        <v>#REF!</v>
      </c>
      <c r="AE46" s="82" t="e">
        <f>AE8/#REF!</f>
        <v>#REF!</v>
      </c>
      <c r="AF46" s="82" t="e">
        <f>AF8/#REF!</f>
        <v>#REF!</v>
      </c>
      <c r="AG46" s="82" t="e">
        <f>AG8/#REF!</f>
        <v>#REF!</v>
      </c>
      <c r="AH46" s="82" t="e">
        <f>AH8/#REF!</f>
        <v>#REF!</v>
      </c>
      <c r="AJ46" s="82" t="e">
        <f>AJ8/#REF!</f>
        <v>#REF!</v>
      </c>
      <c r="AK46" s="82" t="e">
        <f>AK8/#REF!</f>
        <v>#REF!</v>
      </c>
      <c r="AL46" s="82" t="e">
        <f>AL8/#REF!</f>
        <v>#REF!</v>
      </c>
      <c r="AM46" s="82" t="e">
        <f>AM8/#REF!</f>
        <v>#REF!</v>
      </c>
      <c r="AN46" s="82" t="e">
        <f>AN8/#REF!</f>
        <v>#REF!</v>
      </c>
      <c r="AO46" s="82" t="e">
        <f>AO8/#REF!</f>
        <v>#REF!</v>
      </c>
      <c r="AP46" s="82" t="e">
        <f>AP8/#REF!</f>
        <v>#REF!</v>
      </c>
      <c r="AQ46" s="38"/>
      <c r="AR46" s="82" t="e">
        <f>AR8/#REF!</f>
        <v>#REF!</v>
      </c>
      <c r="AS46" s="82" t="e">
        <f>AS8/#REF!</f>
        <v>#REF!</v>
      </c>
      <c r="AT46" s="82" t="e">
        <f>AT8/#REF!</f>
        <v>#REF!</v>
      </c>
      <c r="AU46" s="82" t="e">
        <f>AU8/#REF!</f>
        <v>#REF!</v>
      </c>
      <c r="AV46" s="82" t="e">
        <f>AV8/#REF!</f>
        <v>#REF!</v>
      </c>
      <c r="AW46" s="82" t="e">
        <f>AW8/#REF!</f>
        <v>#REF!</v>
      </c>
      <c r="AX46" s="38"/>
      <c r="AY46" s="82" t="e">
        <f>AY8/#REF!</f>
        <v>#REF!</v>
      </c>
      <c r="AZ46" s="82" t="e">
        <f>AZ8/#REF!</f>
        <v>#REF!</v>
      </c>
      <c r="BA46" s="82" t="e">
        <f>BA8/#REF!</f>
        <v>#REF!</v>
      </c>
      <c r="BB46" s="82" t="e">
        <f>BB8/#REF!</f>
        <v>#REF!</v>
      </c>
      <c r="BC46" s="82" t="e">
        <f>BC8/#REF!</f>
        <v>#REF!</v>
      </c>
      <c r="BD46" s="82" t="e">
        <f>BD8/#REF!</f>
        <v>#REF!</v>
      </c>
      <c r="BF46" s="82" t="e">
        <f>BF8/#REF!</f>
        <v>#REF!</v>
      </c>
      <c r="BG46" s="82" t="e">
        <f>BG8/#REF!</f>
        <v>#REF!</v>
      </c>
      <c r="BH46" s="82" t="e">
        <f>BH8/#REF!</f>
        <v>#REF!</v>
      </c>
      <c r="BI46" s="82" t="e">
        <f>BI8/#REF!</f>
        <v>#REF!</v>
      </c>
      <c r="BJ46" s="82" t="e">
        <f>BJ8/#REF!</f>
        <v>#REF!</v>
      </c>
      <c r="BK46" s="82" t="e">
        <f>BK8/#REF!</f>
        <v>#REF!</v>
      </c>
      <c r="BM46" s="82" t="e">
        <f>BM8/#REF!</f>
        <v>#REF!</v>
      </c>
      <c r="BN46" s="82" t="e">
        <f>BN8/#REF!</f>
        <v>#REF!</v>
      </c>
      <c r="BO46" s="82" t="e">
        <f>BO8/#REF!</f>
        <v>#REF!</v>
      </c>
      <c r="BP46" s="82" t="e">
        <f>BP8/#REF!</f>
        <v>#REF!</v>
      </c>
      <c r="BQ46" s="82" t="e">
        <f>BQ8/#REF!</f>
        <v>#REF!</v>
      </c>
      <c r="BR46" s="82" t="e">
        <f>BR8/#REF!</f>
        <v>#REF!</v>
      </c>
      <c r="BU46" s="73" t="e">
        <f>Cost!#REF!</f>
        <v>#REF!</v>
      </c>
      <c r="BV46" s="73" t="e">
        <f>Cost!#REF!</f>
        <v>#REF!</v>
      </c>
      <c r="BW46" s="73" t="e">
        <f>Cost!#REF!</f>
        <v>#REF!</v>
      </c>
      <c r="BX46" s="73" t="e">
        <f>Cost!#REF!</f>
        <v>#REF!</v>
      </c>
      <c r="BY46" s="73" t="e">
        <f>Cost!#REF!</f>
        <v>#REF!</v>
      </c>
      <c r="BZ46" s="73" t="e">
        <f>Cost!#REF!</f>
        <v>#REF!</v>
      </c>
    </row>
    <row r="47" spans="1:79" ht="21" hidden="1" customHeight="1" x14ac:dyDescent="0.25">
      <c r="A47" s="95"/>
      <c r="B47" s="10" t="e">
        <f>#REF!</f>
        <v>#REF!</v>
      </c>
      <c r="C47" s="14" t="e">
        <f>C9/#REF!</f>
        <v>#REF!</v>
      </c>
      <c r="D47" s="81" t="e">
        <f>D9/#REF!</f>
        <v>#REF!</v>
      </c>
      <c r="E47" s="81" t="e">
        <f>E9/#REF!</f>
        <v>#REF!</v>
      </c>
      <c r="F47" s="81" t="e">
        <f>F9/#REF!</f>
        <v>#REF!</v>
      </c>
      <c r="G47" s="81" t="e">
        <f>G9/#REF!</f>
        <v>#REF!</v>
      </c>
      <c r="H47" s="81" t="e">
        <f>H9/#REF!</f>
        <v>#REF!</v>
      </c>
      <c r="I47" s="81" t="e">
        <f>I9/#REF!</f>
        <v>#REF!</v>
      </c>
      <c r="J47" s="81" t="e">
        <f>J9/#REF!</f>
        <v>#REF!</v>
      </c>
      <c r="K47" s="47"/>
      <c r="L47" s="81" t="e">
        <f>L9/#REF!</f>
        <v>#REF!</v>
      </c>
      <c r="M47" s="81" t="e">
        <f>M9/#REF!</f>
        <v>#REF!</v>
      </c>
      <c r="N47" s="81" t="e">
        <f>N9/#REF!</f>
        <v>#REF!</v>
      </c>
      <c r="O47" s="81" t="e">
        <f>O9/#REF!</f>
        <v>#REF!</v>
      </c>
      <c r="P47" s="81" t="e">
        <f>P9/#REF!</f>
        <v>#REF!</v>
      </c>
      <c r="Q47" s="81" t="e">
        <f>Q9/#REF!</f>
        <v>#REF!</v>
      </c>
      <c r="R47" s="81" t="e">
        <f>R9/#REF!</f>
        <v>#REF!</v>
      </c>
      <c r="S47" s="81" t="e">
        <f>S9/#REF!</f>
        <v>#REF!</v>
      </c>
      <c r="T47" s="81" t="e">
        <f>T9/#REF!</f>
        <v>#REF!</v>
      </c>
      <c r="U47" s="81" t="e">
        <f>U9/#REF!</f>
        <v>#REF!</v>
      </c>
      <c r="V47" s="81" t="e">
        <f>V9/#REF!</f>
        <v>#REF!</v>
      </c>
      <c r="X47" s="82" t="e">
        <f>X9/#REF!</f>
        <v>#REF!</v>
      </c>
      <c r="Y47" s="82" t="e">
        <f>Y9/#REF!</f>
        <v>#REF!</v>
      </c>
      <c r="Z47" s="82" t="e">
        <f>Z9/#REF!</f>
        <v>#REF!</v>
      </c>
      <c r="AA47" s="82" t="e">
        <f>AA9/#REF!</f>
        <v>#REF!</v>
      </c>
      <c r="AB47" s="82" t="e">
        <f>AB9/#REF!</f>
        <v>#REF!</v>
      </c>
      <c r="AC47" s="82" t="e">
        <f>AC9/#REF!</f>
        <v>#REF!</v>
      </c>
      <c r="AD47" s="82" t="e">
        <f>AD9/#REF!</f>
        <v>#REF!</v>
      </c>
      <c r="AE47" s="82" t="e">
        <f>AE9/#REF!</f>
        <v>#REF!</v>
      </c>
      <c r="AF47" s="82" t="e">
        <f>AF9/#REF!</f>
        <v>#REF!</v>
      </c>
      <c r="AG47" s="82" t="e">
        <f>AG9/#REF!</f>
        <v>#REF!</v>
      </c>
      <c r="AH47" s="82" t="e">
        <f>AH9/#REF!</f>
        <v>#REF!</v>
      </c>
      <c r="AJ47" s="82" t="e">
        <f>AJ9/#REF!</f>
        <v>#REF!</v>
      </c>
      <c r="AK47" s="82" t="e">
        <f>AK9/#REF!</f>
        <v>#REF!</v>
      </c>
      <c r="AL47" s="82" t="e">
        <f>AL9/#REF!</f>
        <v>#REF!</v>
      </c>
      <c r="AM47" s="82" t="e">
        <f>AM9/#REF!</f>
        <v>#REF!</v>
      </c>
      <c r="AN47" s="82" t="e">
        <f>AN9/#REF!</f>
        <v>#REF!</v>
      </c>
      <c r="AO47" s="82" t="e">
        <f>AO9/#REF!</f>
        <v>#REF!</v>
      </c>
      <c r="AP47" s="82" t="e">
        <f>AP9/#REF!</f>
        <v>#REF!</v>
      </c>
      <c r="AQ47" s="38"/>
      <c r="AR47" s="82" t="e">
        <f>AR9/#REF!</f>
        <v>#REF!</v>
      </c>
      <c r="AS47" s="82" t="e">
        <f>AS9/#REF!</f>
        <v>#REF!</v>
      </c>
      <c r="AT47" s="82" t="e">
        <f>AT9/#REF!</f>
        <v>#REF!</v>
      </c>
      <c r="AU47" s="82" t="e">
        <f>AU9/#REF!</f>
        <v>#REF!</v>
      </c>
      <c r="AV47" s="82" t="e">
        <f>AV9/#REF!</f>
        <v>#REF!</v>
      </c>
      <c r="AW47" s="82" t="e">
        <f>AW9/#REF!</f>
        <v>#REF!</v>
      </c>
      <c r="AX47" s="38"/>
      <c r="AY47" s="82" t="e">
        <f>AY9/#REF!</f>
        <v>#REF!</v>
      </c>
      <c r="AZ47" s="82" t="e">
        <f>AZ9/#REF!</f>
        <v>#REF!</v>
      </c>
      <c r="BA47" s="82" t="e">
        <f>BA9/#REF!</f>
        <v>#REF!</v>
      </c>
      <c r="BB47" s="82" t="e">
        <f>BB9/#REF!</f>
        <v>#REF!</v>
      </c>
      <c r="BC47" s="82" t="e">
        <f>BC9/#REF!</f>
        <v>#REF!</v>
      </c>
      <c r="BD47" s="82" t="e">
        <f>BD9/#REF!</f>
        <v>#REF!</v>
      </c>
      <c r="BF47" s="82" t="e">
        <f>BF9/#REF!</f>
        <v>#REF!</v>
      </c>
      <c r="BG47" s="82" t="e">
        <f>BG9/#REF!</f>
        <v>#REF!</v>
      </c>
      <c r="BH47" s="82" t="e">
        <f>BH9/#REF!</f>
        <v>#REF!</v>
      </c>
      <c r="BI47" s="82" t="e">
        <f>BI9/#REF!</f>
        <v>#REF!</v>
      </c>
      <c r="BJ47" s="82" t="e">
        <f>BJ9/#REF!</f>
        <v>#REF!</v>
      </c>
      <c r="BK47" s="82" t="e">
        <f>BK9/#REF!</f>
        <v>#REF!</v>
      </c>
      <c r="BM47" s="82" t="e">
        <f>BM9/#REF!</f>
        <v>#REF!</v>
      </c>
      <c r="BN47" s="82" t="e">
        <f>BN9/#REF!</f>
        <v>#REF!</v>
      </c>
      <c r="BO47" s="82" t="e">
        <f>BO9/#REF!</f>
        <v>#REF!</v>
      </c>
      <c r="BP47" s="82" t="e">
        <f>BP9/#REF!</f>
        <v>#REF!</v>
      </c>
      <c r="BQ47" s="82" t="e">
        <f>BQ9/#REF!</f>
        <v>#REF!</v>
      </c>
      <c r="BR47" s="82" t="e">
        <f>BR9/#REF!</f>
        <v>#REF!</v>
      </c>
      <c r="BU47" s="73" t="e">
        <f>Cost!#REF!</f>
        <v>#REF!</v>
      </c>
      <c r="BV47" s="73" t="e">
        <f>Cost!#REF!</f>
        <v>#REF!</v>
      </c>
      <c r="BW47" s="73" t="e">
        <f>Cost!#REF!</f>
        <v>#REF!</v>
      </c>
      <c r="BX47" s="73" t="e">
        <f>Cost!#REF!</f>
        <v>#REF!</v>
      </c>
      <c r="BY47" s="73" t="e">
        <f>Cost!#REF!</f>
        <v>#REF!</v>
      </c>
      <c r="BZ47" s="73" t="e">
        <f>Cost!#REF!</f>
        <v>#REF!</v>
      </c>
    </row>
    <row r="48" spans="1:79" ht="21" hidden="1" customHeight="1" x14ac:dyDescent="0.25">
      <c r="A48" s="95"/>
      <c r="B48" s="10" t="e">
        <f>#REF!</f>
        <v>#REF!</v>
      </c>
      <c r="C48" s="14" t="e">
        <f>C10/#REF!</f>
        <v>#REF!</v>
      </c>
      <c r="D48" s="81" t="e">
        <f>D10/#REF!</f>
        <v>#REF!</v>
      </c>
      <c r="E48" s="81" t="e">
        <f>E10/#REF!</f>
        <v>#REF!</v>
      </c>
      <c r="F48" s="81" t="e">
        <f>F10/#REF!</f>
        <v>#REF!</v>
      </c>
      <c r="G48" s="81" t="e">
        <f>G10/#REF!</f>
        <v>#REF!</v>
      </c>
      <c r="H48" s="81" t="e">
        <f>H10/#REF!</f>
        <v>#REF!</v>
      </c>
      <c r="I48" s="81" t="e">
        <f>I10/#REF!</f>
        <v>#REF!</v>
      </c>
      <c r="J48" s="81" t="e">
        <f>J10/#REF!</f>
        <v>#REF!</v>
      </c>
      <c r="K48" s="47"/>
      <c r="L48" s="81" t="e">
        <f>L10/#REF!</f>
        <v>#REF!</v>
      </c>
      <c r="M48" s="81" t="e">
        <f>M10/#REF!</f>
        <v>#REF!</v>
      </c>
      <c r="N48" s="81" t="e">
        <f>N10/#REF!</f>
        <v>#REF!</v>
      </c>
      <c r="O48" s="81" t="e">
        <f>O10/#REF!</f>
        <v>#REF!</v>
      </c>
      <c r="P48" s="81" t="e">
        <f>P10/#REF!</f>
        <v>#REF!</v>
      </c>
      <c r="Q48" s="81" t="e">
        <f>Q10/#REF!</f>
        <v>#REF!</v>
      </c>
      <c r="R48" s="81" t="e">
        <f>R10/#REF!</f>
        <v>#REF!</v>
      </c>
      <c r="S48" s="81" t="e">
        <f>S10/#REF!</f>
        <v>#REF!</v>
      </c>
      <c r="T48" s="81" t="e">
        <f>T10/#REF!</f>
        <v>#REF!</v>
      </c>
      <c r="U48" s="81" t="e">
        <f>U10/#REF!</f>
        <v>#REF!</v>
      </c>
      <c r="V48" s="81" t="e">
        <f>V10/#REF!</f>
        <v>#REF!</v>
      </c>
      <c r="X48" s="82" t="e">
        <f>X10/#REF!</f>
        <v>#REF!</v>
      </c>
      <c r="Y48" s="82" t="e">
        <f>Y10/#REF!</f>
        <v>#REF!</v>
      </c>
      <c r="Z48" s="82" t="e">
        <f>Z10/#REF!</f>
        <v>#REF!</v>
      </c>
      <c r="AA48" s="82" t="e">
        <f>AA10/#REF!</f>
        <v>#REF!</v>
      </c>
      <c r="AB48" s="82" t="e">
        <f>AB10/#REF!</f>
        <v>#REF!</v>
      </c>
      <c r="AC48" s="82" t="e">
        <f>AC10/#REF!</f>
        <v>#REF!</v>
      </c>
      <c r="AD48" s="82" t="e">
        <f>AD10/#REF!</f>
        <v>#REF!</v>
      </c>
      <c r="AE48" s="82" t="e">
        <f>AE10/#REF!</f>
        <v>#REF!</v>
      </c>
      <c r="AF48" s="82" t="e">
        <f>AF10/#REF!</f>
        <v>#REF!</v>
      </c>
      <c r="AG48" s="82" t="e">
        <f>AG10/#REF!</f>
        <v>#REF!</v>
      </c>
      <c r="AH48" s="82" t="e">
        <f>AH10/#REF!</f>
        <v>#REF!</v>
      </c>
      <c r="AJ48" s="82" t="e">
        <f>AJ10/#REF!</f>
        <v>#REF!</v>
      </c>
      <c r="AK48" s="82" t="e">
        <f>AK10/#REF!</f>
        <v>#REF!</v>
      </c>
      <c r="AL48" s="82" t="e">
        <f>AL10/#REF!</f>
        <v>#REF!</v>
      </c>
      <c r="AM48" s="82" t="e">
        <f>AM10/#REF!</f>
        <v>#REF!</v>
      </c>
      <c r="AN48" s="82" t="e">
        <f>AN10/#REF!</f>
        <v>#REF!</v>
      </c>
      <c r="AO48" s="82" t="e">
        <f>AO10/#REF!</f>
        <v>#REF!</v>
      </c>
      <c r="AP48" s="82" t="e">
        <f>AP10/#REF!</f>
        <v>#REF!</v>
      </c>
      <c r="AQ48" s="38"/>
      <c r="AR48" s="82" t="e">
        <f>AR10/#REF!</f>
        <v>#REF!</v>
      </c>
      <c r="AS48" s="82" t="e">
        <f>AS10/#REF!</f>
        <v>#REF!</v>
      </c>
      <c r="AT48" s="82" t="e">
        <f>AT10/#REF!</f>
        <v>#REF!</v>
      </c>
      <c r="AU48" s="82" t="e">
        <f>AU10/#REF!</f>
        <v>#REF!</v>
      </c>
      <c r="AV48" s="82" t="e">
        <f>AV10/#REF!</f>
        <v>#REF!</v>
      </c>
      <c r="AW48" s="82" t="e">
        <f>AW10/#REF!</f>
        <v>#REF!</v>
      </c>
      <c r="AX48" s="38"/>
      <c r="AY48" s="82" t="e">
        <f>AY10/#REF!</f>
        <v>#REF!</v>
      </c>
      <c r="AZ48" s="82" t="e">
        <f>AZ10/#REF!</f>
        <v>#REF!</v>
      </c>
      <c r="BA48" s="82" t="e">
        <f>BA10/#REF!</f>
        <v>#REF!</v>
      </c>
      <c r="BB48" s="82" t="e">
        <f>BB10/#REF!</f>
        <v>#REF!</v>
      </c>
      <c r="BC48" s="82" t="e">
        <f>BC10/#REF!</f>
        <v>#REF!</v>
      </c>
      <c r="BD48" s="82" t="e">
        <f>BD10/#REF!</f>
        <v>#REF!</v>
      </c>
      <c r="BF48" s="82" t="e">
        <f>BF10/#REF!</f>
        <v>#REF!</v>
      </c>
      <c r="BG48" s="82" t="e">
        <f>BG10/#REF!</f>
        <v>#REF!</v>
      </c>
      <c r="BH48" s="82" t="e">
        <f>BH10/#REF!</f>
        <v>#REF!</v>
      </c>
      <c r="BI48" s="82" t="e">
        <f>BI10/#REF!</f>
        <v>#REF!</v>
      </c>
      <c r="BJ48" s="82" t="e">
        <f>BJ10/#REF!</f>
        <v>#REF!</v>
      </c>
      <c r="BK48" s="82" t="e">
        <f>BK10/#REF!</f>
        <v>#REF!</v>
      </c>
      <c r="BM48" s="82" t="e">
        <f>BM10/#REF!</f>
        <v>#REF!</v>
      </c>
      <c r="BN48" s="82" t="e">
        <f>BN10/#REF!</f>
        <v>#REF!</v>
      </c>
      <c r="BO48" s="82" t="e">
        <f>BO10/#REF!</f>
        <v>#REF!</v>
      </c>
      <c r="BP48" s="82" t="e">
        <f>BP10/#REF!</f>
        <v>#REF!</v>
      </c>
      <c r="BQ48" s="82" t="e">
        <f>BQ10/#REF!</f>
        <v>#REF!</v>
      </c>
      <c r="BR48" s="82" t="e">
        <f>BR10/#REF!</f>
        <v>#REF!</v>
      </c>
      <c r="BU48" s="73" t="e">
        <f>Cost!#REF!</f>
        <v>#REF!</v>
      </c>
      <c r="BV48" s="73" t="e">
        <f>Cost!#REF!</f>
        <v>#REF!</v>
      </c>
      <c r="BW48" s="73" t="e">
        <f>Cost!#REF!</f>
        <v>#REF!</v>
      </c>
      <c r="BX48" s="73" t="e">
        <f>Cost!#REF!</f>
        <v>#REF!</v>
      </c>
      <c r="BY48" s="73" t="e">
        <f>Cost!#REF!</f>
        <v>#REF!</v>
      </c>
      <c r="BZ48" s="73" t="e">
        <f>Cost!#REF!</f>
        <v>#REF!</v>
      </c>
    </row>
    <row r="49" spans="1:79" ht="21" hidden="1" customHeight="1" x14ac:dyDescent="0.25">
      <c r="A49" s="95"/>
      <c r="B49" s="10" t="e">
        <f>#REF!</f>
        <v>#REF!</v>
      </c>
      <c r="C49" s="14" t="e">
        <f>C11/#REF!</f>
        <v>#REF!</v>
      </c>
      <c r="D49" s="81" t="e">
        <f>D11/#REF!</f>
        <v>#REF!</v>
      </c>
      <c r="E49" s="81" t="e">
        <f>E11/#REF!</f>
        <v>#REF!</v>
      </c>
      <c r="F49" s="81" t="e">
        <f>F11/#REF!</f>
        <v>#REF!</v>
      </c>
      <c r="G49" s="81" t="e">
        <f>G11/#REF!</f>
        <v>#REF!</v>
      </c>
      <c r="H49" s="81" t="e">
        <f>H11/#REF!</f>
        <v>#REF!</v>
      </c>
      <c r="I49" s="81" t="e">
        <f>I11/#REF!</f>
        <v>#REF!</v>
      </c>
      <c r="J49" s="81" t="e">
        <f>J11/#REF!</f>
        <v>#REF!</v>
      </c>
      <c r="K49" s="47"/>
      <c r="L49" s="81" t="e">
        <f>L11/#REF!</f>
        <v>#REF!</v>
      </c>
      <c r="M49" s="81" t="e">
        <f>M11/#REF!</f>
        <v>#REF!</v>
      </c>
      <c r="N49" s="81" t="e">
        <f>N11/#REF!</f>
        <v>#REF!</v>
      </c>
      <c r="O49" s="81" t="e">
        <f>O11/#REF!</f>
        <v>#REF!</v>
      </c>
      <c r="P49" s="81" t="e">
        <f>P11/#REF!</f>
        <v>#REF!</v>
      </c>
      <c r="Q49" s="81" t="e">
        <f>Q11/#REF!</f>
        <v>#REF!</v>
      </c>
      <c r="R49" s="81" t="e">
        <f>R11/#REF!</f>
        <v>#REF!</v>
      </c>
      <c r="S49" s="81" t="e">
        <f>S11/#REF!</f>
        <v>#REF!</v>
      </c>
      <c r="T49" s="81" t="e">
        <f>T11/#REF!</f>
        <v>#REF!</v>
      </c>
      <c r="U49" s="81" t="e">
        <f>U11/#REF!</f>
        <v>#REF!</v>
      </c>
      <c r="V49" s="81" t="e">
        <f>V11/#REF!</f>
        <v>#REF!</v>
      </c>
      <c r="X49" s="82" t="e">
        <f>X11/#REF!</f>
        <v>#REF!</v>
      </c>
      <c r="Y49" s="82" t="e">
        <f>Y11/#REF!</f>
        <v>#REF!</v>
      </c>
      <c r="Z49" s="82" t="e">
        <f>Z11/#REF!</f>
        <v>#REF!</v>
      </c>
      <c r="AA49" s="82" t="e">
        <f>AA11/#REF!</f>
        <v>#REF!</v>
      </c>
      <c r="AB49" s="82" t="e">
        <f>AB11/#REF!</f>
        <v>#REF!</v>
      </c>
      <c r="AC49" s="82" t="e">
        <f>AC11/#REF!</f>
        <v>#REF!</v>
      </c>
      <c r="AD49" s="82" t="e">
        <f>AD11/#REF!</f>
        <v>#REF!</v>
      </c>
      <c r="AE49" s="82" t="e">
        <f>AE11/#REF!</f>
        <v>#REF!</v>
      </c>
      <c r="AF49" s="82" t="e">
        <f>AF11/#REF!</f>
        <v>#REF!</v>
      </c>
      <c r="AG49" s="82" t="e">
        <f>AG11/#REF!</f>
        <v>#REF!</v>
      </c>
      <c r="AH49" s="82" t="e">
        <f>AH11/#REF!</f>
        <v>#REF!</v>
      </c>
      <c r="AJ49" s="82" t="e">
        <f>AJ11/#REF!</f>
        <v>#REF!</v>
      </c>
      <c r="AK49" s="82" t="e">
        <f>AK11/#REF!</f>
        <v>#REF!</v>
      </c>
      <c r="AL49" s="82" t="e">
        <f>AL11/#REF!</f>
        <v>#REF!</v>
      </c>
      <c r="AM49" s="82" t="e">
        <f>AM11/#REF!</f>
        <v>#REF!</v>
      </c>
      <c r="AN49" s="82" t="e">
        <f>AN11/#REF!</f>
        <v>#REF!</v>
      </c>
      <c r="AO49" s="82" t="e">
        <f>AO11/#REF!</f>
        <v>#REF!</v>
      </c>
      <c r="AP49" s="82" t="e">
        <f>AP11/#REF!</f>
        <v>#REF!</v>
      </c>
      <c r="AQ49" s="38"/>
      <c r="AR49" s="82" t="e">
        <f>AR11/#REF!</f>
        <v>#REF!</v>
      </c>
      <c r="AS49" s="82" t="e">
        <f>AS11/#REF!</f>
        <v>#REF!</v>
      </c>
      <c r="AT49" s="82" t="e">
        <f>AT11/#REF!</f>
        <v>#REF!</v>
      </c>
      <c r="AU49" s="82" t="e">
        <f>AU11/#REF!</f>
        <v>#REF!</v>
      </c>
      <c r="AV49" s="82" t="e">
        <f>AV11/#REF!</f>
        <v>#REF!</v>
      </c>
      <c r="AW49" s="82" t="e">
        <f>AW11/#REF!</f>
        <v>#REF!</v>
      </c>
      <c r="AX49" s="38"/>
      <c r="AY49" s="82" t="e">
        <f>AY11/#REF!</f>
        <v>#REF!</v>
      </c>
      <c r="AZ49" s="82" t="e">
        <f>AZ11/#REF!</f>
        <v>#REF!</v>
      </c>
      <c r="BA49" s="82" t="e">
        <f>BA11/#REF!</f>
        <v>#REF!</v>
      </c>
      <c r="BB49" s="82" t="e">
        <f>BB11/#REF!</f>
        <v>#REF!</v>
      </c>
      <c r="BC49" s="82" t="e">
        <f>BC11/#REF!</f>
        <v>#REF!</v>
      </c>
      <c r="BD49" s="82" t="e">
        <f>BD11/#REF!</f>
        <v>#REF!</v>
      </c>
      <c r="BF49" s="82" t="e">
        <f>BF11/#REF!</f>
        <v>#REF!</v>
      </c>
      <c r="BG49" s="82" t="e">
        <f>BG11/#REF!</f>
        <v>#REF!</v>
      </c>
      <c r="BH49" s="82" t="e">
        <f>BH11/#REF!</f>
        <v>#REF!</v>
      </c>
      <c r="BI49" s="82" t="e">
        <f>BI11/#REF!</f>
        <v>#REF!</v>
      </c>
      <c r="BJ49" s="82" t="e">
        <f>BJ11/#REF!</f>
        <v>#REF!</v>
      </c>
      <c r="BK49" s="82" t="e">
        <f>BK11/#REF!</f>
        <v>#REF!</v>
      </c>
      <c r="BM49" s="82" t="e">
        <f>BM11/#REF!</f>
        <v>#REF!</v>
      </c>
      <c r="BN49" s="82" t="e">
        <f>BN11/#REF!</f>
        <v>#REF!</v>
      </c>
      <c r="BO49" s="82" t="e">
        <f>BO11/#REF!</f>
        <v>#REF!</v>
      </c>
      <c r="BP49" s="82" t="e">
        <f>BP11/#REF!</f>
        <v>#REF!</v>
      </c>
      <c r="BQ49" s="82" t="e">
        <f>BQ11/#REF!</f>
        <v>#REF!</v>
      </c>
      <c r="BR49" s="82" t="e">
        <f>BR11/#REF!</f>
        <v>#REF!</v>
      </c>
      <c r="BU49" s="73" t="e">
        <f>Cost!#REF!</f>
        <v>#REF!</v>
      </c>
      <c r="BV49" s="73" t="e">
        <f>Cost!#REF!</f>
        <v>#REF!</v>
      </c>
      <c r="BW49" s="73" t="e">
        <f>Cost!#REF!</f>
        <v>#REF!</v>
      </c>
      <c r="BX49" s="73" t="e">
        <f>Cost!#REF!</f>
        <v>#REF!</v>
      </c>
      <c r="BY49" s="73" t="e">
        <f>Cost!#REF!</f>
        <v>#REF!</v>
      </c>
      <c r="BZ49" s="73" t="e">
        <f>Cost!#REF!</f>
        <v>#REF!</v>
      </c>
    </row>
    <row r="50" spans="1:79" ht="24.75" customHeight="1" x14ac:dyDescent="0.25">
      <c r="A50" s="95">
        <v>2</v>
      </c>
      <c r="B50" s="96" t="s">
        <v>38</v>
      </c>
      <c r="C50" s="14" t="e">
        <f>C12/#REF!</f>
        <v>#REF!</v>
      </c>
      <c r="D50" s="14" t="e">
        <f>D12/#REF!</f>
        <v>#REF!</v>
      </c>
      <c r="E50" s="14" t="e">
        <f>E12/#REF!</f>
        <v>#REF!</v>
      </c>
      <c r="F50" s="14" t="e">
        <f>F12/#REF!</f>
        <v>#REF!</v>
      </c>
      <c r="G50" s="14" t="e">
        <f>G12/#REF!</f>
        <v>#REF!</v>
      </c>
      <c r="H50" s="14" t="e">
        <f>H12/#REF!</f>
        <v>#REF!</v>
      </c>
      <c r="I50" s="14" t="e">
        <f>I12/#REF!</f>
        <v>#REF!</v>
      </c>
      <c r="J50" s="14" t="e">
        <f>J12/#REF!</f>
        <v>#REF!</v>
      </c>
      <c r="K50" s="48"/>
      <c r="L50" s="43" t="e">
        <f>L12/#REF!</f>
        <v>#REF!</v>
      </c>
      <c r="M50" s="43" t="e">
        <f>M12/#REF!</f>
        <v>#REF!</v>
      </c>
      <c r="N50" s="43" t="e">
        <f>N12/#REF!</f>
        <v>#REF!</v>
      </c>
      <c r="O50" s="43" t="e">
        <f>O12/#REF!</f>
        <v>#REF!</v>
      </c>
      <c r="P50" s="43" t="e">
        <f>P12/#REF!</f>
        <v>#REF!</v>
      </c>
      <c r="Q50" s="43" t="e">
        <f>Q12/#REF!</f>
        <v>#REF!</v>
      </c>
      <c r="R50" s="43" t="e">
        <f>R12/#REF!</f>
        <v>#REF!</v>
      </c>
      <c r="S50" s="43" t="e">
        <f>S12/#REF!</f>
        <v>#REF!</v>
      </c>
      <c r="T50" s="43" t="e">
        <f>T12/#REF!</f>
        <v>#REF!</v>
      </c>
      <c r="U50" s="43" t="e">
        <f>U12/#REF!</f>
        <v>#REF!</v>
      </c>
      <c r="V50" s="43" t="e">
        <f>V12/#REF!</f>
        <v>#REF!</v>
      </c>
      <c r="X50" s="79" t="e">
        <f>X12/#REF!</f>
        <v>#REF!</v>
      </c>
      <c r="Y50" s="79" t="e">
        <f>Y12/#REF!</f>
        <v>#REF!</v>
      </c>
      <c r="Z50" s="79" t="e">
        <f>Z12/#REF!</f>
        <v>#REF!</v>
      </c>
      <c r="AA50" s="79" t="e">
        <f>AA12/#REF!</f>
        <v>#REF!</v>
      </c>
      <c r="AB50" s="79" t="e">
        <f>AB12/#REF!</f>
        <v>#REF!</v>
      </c>
      <c r="AC50" s="79" t="e">
        <f>AC12/#REF!</f>
        <v>#REF!</v>
      </c>
      <c r="AD50" s="79" t="e">
        <f>AD12/#REF!</f>
        <v>#REF!</v>
      </c>
      <c r="AE50" s="79" t="e">
        <f>AE12/#REF!</f>
        <v>#REF!</v>
      </c>
      <c r="AF50" s="79" t="e">
        <f>AF12/#REF!</f>
        <v>#REF!</v>
      </c>
      <c r="AG50" s="79" t="e">
        <f>AG12/#REF!</f>
        <v>#REF!</v>
      </c>
      <c r="AH50" s="79" t="e">
        <f>AH12/#REF!</f>
        <v>#REF!</v>
      </c>
      <c r="AJ50" s="79" t="e">
        <f>AJ12/#REF!</f>
        <v>#REF!</v>
      </c>
      <c r="AK50" s="79" t="e">
        <f>AK12/#REF!</f>
        <v>#REF!</v>
      </c>
      <c r="AL50" s="79" t="e">
        <f>AL12/#REF!</f>
        <v>#REF!</v>
      </c>
      <c r="AM50" s="79" t="e">
        <f>AM12/#REF!</f>
        <v>#REF!</v>
      </c>
      <c r="AN50" s="79" t="e">
        <f>AN12/#REF!</f>
        <v>#REF!</v>
      </c>
      <c r="AO50" s="79" t="e">
        <f>AO12/#REF!</f>
        <v>#REF!</v>
      </c>
      <c r="AP50" s="79" t="e">
        <f>AP12/#REF!</f>
        <v>#REF!</v>
      </c>
      <c r="AQ50" s="37"/>
      <c r="AR50" s="79" t="e">
        <f>AR12/#REF!</f>
        <v>#REF!</v>
      </c>
      <c r="AS50" s="79" t="e">
        <f>AS12/#REF!</f>
        <v>#REF!</v>
      </c>
      <c r="AT50" s="79" t="e">
        <f>AT12/#REF!</f>
        <v>#REF!</v>
      </c>
      <c r="AU50" s="79" t="e">
        <f>AU12/#REF!</f>
        <v>#REF!</v>
      </c>
      <c r="AV50" s="79" t="e">
        <f>AV12/#REF!</f>
        <v>#REF!</v>
      </c>
      <c r="AW50" s="79" t="e">
        <f>AW12/#REF!</f>
        <v>#REF!</v>
      </c>
      <c r="AX50" s="37"/>
      <c r="AY50" s="79" t="e">
        <f>AY12/#REF!</f>
        <v>#REF!</v>
      </c>
      <c r="AZ50" s="79" t="e">
        <f>AZ12/#REF!</f>
        <v>#REF!</v>
      </c>
      <c r="BA50" s="79" t="e">
        <f>BA12/#REF!</f>
        <v>#REF!</v>
      </c>
      <c r="BB50" s="79" t="e">
        <f>BB12/#REF!</f>
        <v>#REF!</v>
      </c>
      <c r="BC50" s="79" t="e">
        <f>BC12/#REF!</f>
        <v>#REF!</v>
      </c>
      <c r="BD50" s="79" t="e">
        <f>BD12/#REF!</f>
        <v>#REF!</v>
      </c>
      <c r="BF50" s="79" t="e">
        <f>BF12/#REF!</f>
        <v>#REF!</v>
      </c>
      <c r="BG50" s="79" t="e">
        <f>BG12/#REF!</f>
        <v>#REF!</v>
      </c>
      <c r="BH50" s="79" t="e">
        <f>BH12/#REF!</f>
        <v>#REF!</v>
      </c>
      <c r="BI50" s="79" t="e">
        <f>BI12/#REF!</f>
        <v>#REF!</v>
      </c>
      <c r="BJ50" s="79" t="e">
        <f>BJ12/#REF!</f>
        <v>#REF!</v>
      </c>
      <c r="BK50" s="79" t="e">
        <f>BK12/#REF!</f>
        <v>#REF!</v>
      </c>
      <c r="BM50" s="79" t="e">
        <f>BM12/#REF!</f>
        <v>#REF!</v>
      </c>
      <c r="BN50" s="79" t="e">
        <f>BN12/#REF!</f>
        <v>#REF!</v>
      </c>
      <c r="BO50" s="79" t="e">
        <f>BO12/#REF!</f>
        <v>#REF!</v>
      </c>
      <c r="BP50" s="79" t="e">
        <f>BP12/#REF!</f>
        <v>#REF!</v>
      </c>
      <c r="BQ50" s="79" t="e">
        <f>BQ12/#REF!</f>
        <v>#REF!</v>
      </c>
      <c r="BR50" s="79" t="e">
        <f>BR12/#REF!</f>
        <v>#REF!</v>
      </c>
    </row>
    <row r="51" spans="1:79" ht="29.25" hidden="1" customHeight="1" x14ac:dyDescent="0.25">
      <c r="A51" s="95"/>
      <c r="B51" s="10" t="e">
        <f>#REF!</f>
        <v>#REF!</v>
      </c>
      <c r="C51" s="14" t="e">
        <f>C13/#REF!</f>
        <v>#REF!</v>
      </c>
      <c r="D51" s="81" t="e">
        <f>D13/#REF!</f>
        <v>#REF!</v>
      </c>
      <c r="E51" s="81" t="e">
        <f>E13/#REF!</f>
        <v>#REF!</v>
      </c>
      <c r="F51" s="81" t="e">
        <f>F13/#REF!</f>
        <v>#REF!</v>
      </c>
      <c r="G51" s="81" t="e">
        <f>G13/#REF!</f>
        <v>#REF!</v>
      </c>
      <c r="H51" s="81" t="e">
        <f>H13/#REF!</f>
        <v>#REF!</v>
      </c>
      <c r="I51" s="81" t="e">
        <f>I13/#REF!</f>
        <v>#REF!</v>
      </c>
      <c r="J51" s="81" t="e">
        <f>J13/#REF!</f>
        <v>#REF!</v>
      </c>
      <c r="K51" s="47"/>
      <c r="L51" s="81" t="e">
        <f>L13/#REF!</f>
        <v>#REF!</v>
      </c>
      <c r="M51" s="81" t="e">
        <f>M13/#REF!</f>
        <v>#REF!</v>
      </c>
      <c r="N51" s="81" t="e">
        <f>N13/#REF!</f>
        <v>#REF!</v>
      </c>
      <c r="O51" s="81" t="e">
        <f>O13/#REF!</f>
        <v>#REF!</v>
      </c>
      <c r="P51" s="81" t="e">
        <f>P13/#REF!</f>
        <v>#REF!</v>
      </c>
      <c r="Q51" s="81" t="e">
        <f>Q13/#REF!</f>
        <v>#REF!</v>
      </c>
      <c r="R51" s="81" t="e">
        <f>R13/#REF!</f>
        <v>#REF!</v>
      </c>
      <c r="S51" s="81" t="e">
        <f>S13/#REF!</f>
        <v>#REF!</v>
      </c>
      <c r="T51" s="81" t="e">
        <f>T13/#REF!</f>
        <v>#REF!</v>
      </c>
      <c r="U51" s="81" t="e">
        <f>U13/#REF!</f>
        <v>#REF!</v>
      </c>
      <c r="V51" s="81" t="e">
        <f>V13/#REF!</f>
        <v>#REF!</v>
      </c>
      <c r="X51" s="82" t="e">
        <f>X13/#REF!</f>
        <v>#REF!</v>
      </c>
      <c r="Y51" s="82" t="e">
        <f>Y13/#REF!</f>
        <v>#REF!</v>
      </c>
      <c r="Z51" s="82" t="e">
        <f>Z13/#REF!</f>
        <v>#REF!</v>
      </c>
      <c r="AA51" s="82" t="e">
        <f>AA13/#REF!</f>
        <v>#REF!</v>
      </c>
      <c r="AB51" s="82" t="e">
        <f>AB13/#REF!</f>
        <v>#REF!</v>
      </c>
      <c r="AC51" s="82" t="e">
        <f>AC13/#REF!</f>
        <v>#REF!</v>
      </c>
      <c r="AD51" s="82" t="e">
        <f>AD13/#REF!</f>
        <v>#REF!</v>
      </c>
      <c r="AE51" s="82" t="e">
        <f>AE13/#REF!</f>
        <v>#REF!</v>
      </c>
      <c r="AF51" s="82" t="e">
        <f>AF13/#REF!</f>
        <v>#REF!</v>
      </c>
      <c r="AG51" s="82" t="e">
        <f>AG13/#REF!</f>
        <v>#REF!</v>
      </c>
      <c r="AH51" s="82" t="e">
        <f>AH13/#REF!</f>
        <v>#REF!</v>
      </c>
      <c r="AJ51" s="82" t="e">
        <f>AJ13/#REF!</f>
        <v>#REF!</v>
      </c>
      <c r="AK51" s="82" t="e">
        <f>AK13/#REF!</f>
        <v>#REF!</v>
      </c>
      <c r="AL51" s="82" t="e">
        <f>AL13/#REF!</f>
        <v>#REF!</v>
      </c>
      <c r="AM51" s="82" t="e">
        <f>AM13/#REF!</f>
        <v>#REF!</v>
      </c>
      <c r="AN51" s="82" t="e">
        <f>AN13/#REF!</f>
        <v>#REF!</v>
      </c>
      <c r="AO51" s="82" t="e">
        <f>AO13/#REF!</f>
        <v>#REF!</v>
      </c>
      <c r="AP51" s="82" t="e">
        <f>AP13/#REF!</f>
        <v>#REF!</v>
      </c>
      <c r="AQ51" s="38"/>
      <c r="AR51" s="82" t="e">
        <f>AR13/#REF!</f>
        <v>#REF!</v>
      </c>
      <c r="AS51" s="82" t="e">
        <f>AS13/#REF!</f>
        <v>#REF!</v>
      </c>
      <c r="AT51" s="82" t="e">
        <f>AT13/#REF!</f>
        <v>#REF!</v>
      </c>
      <c r="AU51" s="82" t="e">
        <f>AU13/#REF!</f>
        <v>#REF!</v>
      </c>
      <c r="AV51" s="82" t="e">
        <f>AV13/#REF!</f>
        <v>#REF!</v>
      </c>
      <c r="AW51" s="82" t="e">
        <f>AW13/#REF!</f>
        <v>#REF!</v>
      </c>
      <c r="AX51" s="38"/>
      <c r="AY51" s="82" t="e">
        <f>AY13/#REF!</f>
        <v>#REF!</v>
      </c>
      <c r="AZ51" s="82" t="e">
        <f>AZ13/#REF!</f>
        <v>#REF!</v>
      </c>
      <c r="BA51" s="82" t="e">
        <f>BA13/#REF!</f>
        <v>#REF!</v>
      </c>
      <c r="BB51" s="82" t="e">
        <f>BB13/#REF!</f>
        <v>#REF!</v>
      </c>
      <c r="BC51" s="82" t="e">
        <f>BC13/#REF!</f>
        <v>#REF!</v>
      </c>
      <c r="BD51" s="82" t="e">
        <f>BD13/#REF!</f>
        <v>#REF!</v>
      </c>
      <c r="BF51" s="82" t="e">
        <f>BF13/#REF!</f>
        <v>#REF!</v>
      </c>
      <c r="BG51" s="82" t="e">
        <f>BG13/#REF!</f>
        <v>#REF!</v>
      </c>
      <c r="BH51" s="82" t="e">
        <f>BH13/#REF!</f>
        <v>#REF!</v>
      </c>
      <c r="BI51" s="82" t="e">
        <f>BI13/#REF!</f>
        <v>#REF!</v>
      </c>
      <c r="BJ51" s="82" t="e">
        <f>BJ13/#REF!</f>
        <v>#REF!</v>
      </c>
      <c r="BK51" s="82" t="e">
        <f>BK13/#REF!</f>
        <v>#REF!</v>
      </c>
      <c r="BM51" s="82" t="e">
        <f>BM13/#REF!</f>
        <v>#REF!</v>
      </c>
      <c r="BN51" s="82" t="e">
        <f>BN13/#REF!</f>
        <v>#REF!</v>
      </c>
      <c r="BO51" s="82" t="e">
        <f>BO13/#REF!</f>
        <v>#REF!</v>
      </c>
      <c r="BP51" s="82" t="e">
        <f>BP13/#REF!</f>
        <v>#REF!</v>
      </c>
      <c r="BQ51" s="82" t="e">
        <f>BQ13/#REF!</f>
        <v>#REF!</v>
      </c>
      <c r="BR51" s="82" t="e">
        <f>BR13/#REF!</f>
        <v>#REF!</v>
      </c>
      <c r="BU51" s="73" t="e">
        <f>Cost!#REF!</f>
        <v>#REF!</v>
      </c>
      <c r="BV51" s="73" t="e">
        <f>Cost!#REF!</f>
        <v>#REF!</v>
      </c>
      <c r="BW51" s="73" t="e">
        <f>Cost!#REF!</f>
        <v>#REF!</v>
      </c>
      <c r="BX51" s="73" t="e">
        <f>Cost!#REF!</f>
        <v>#REF!</v>
      </c>
      <c r="BY51" s="73" t="e">
        <f>Cost!#REF!</f>
        <v>#REF!</v>
      </c>
      <c r="BZ51" s="73" t="e">
        <f>Cost!#REF!</f>
        <v>#REF!</v>
      </c>
    </row>
    <row r="52" spans="1:79" ht="35.25" hidden="1" customHeight="1" x14ac:dyDescent="0.25">
      <c r="A52" s="95"/>
      <c r="B52" s="10" t="e">
        <f>#REF!</f>
        <v>#REF!</v>
      </c>
      <c r="C52" s="14" t="e">
        <f>C14/#REF!</f>
        <v>#REF!</v>
      </c>
      <c r="D52" s="81" t="e">
        <f>D14/#REF!</f>
        <v>#REF!</v>
      </c>
      <c r="E52" s="81" t="e">
        <f>E14/#REF!</f>
        <v>#REF!</v>
      </c>
      <c r="F52" s="81" t="e">
        <f>F14/#REF!</f>
        <v>#REF!</v>
      </c>
      <c r="G52" s="81" t="e">
        <f>G14/#REF!</f>
        <v>#REF!</v>
      </c>
      <c r="H52" s="81" t="e">
        <f>H14/#REF!</f>
        <v>#REF!</v>
      </c>
      <c r="I52" s="81" t="e">
        <f>I14/#REF!</f>
        <v>#REF!</v>
      </c>
      <c r="J52" s="81" t="e">
        <f>J14/#REF!</f>
        <v>#REF!</v>
      </c>
      <c r="K52" s="47"/>
      <c r="L52" s="81" t="e">
        <f>L14/#REF!</f>
        <v>#REF!</v>
      </c>
      <c r="M52" s="81" t="e">
        <f>M14/#REF!</f>
        <v>#REF!</v>
      </c>
      <c r="N52" s="81" t="e">
        <f>N14/#REF!</f>
        <v>#REF!</v>
      </c>
      <c r="O52" s="81" t="e">
        <f>O14/#REF!</f>
        <v>#REF!</v>
      </c>
      <c r="P52" s="81" t="e">
        <f>P14/#REF!</f>
        <v>#REF!</v>
      </c>
      <c r="Q52" s="81" t="e">
        <f>Q14/#REF!</f>
        <v>#REF!</v>
      </c>
      <c r="R52" s="81" t="e">
        <f>R14/#REF!</f>
        <v>#REF!</v>
      </c>
      <c r="S52" s="81" t="e">
        <f>S14/#REF!</f>
        <v>#REF!</v>
      </c>
      <c r="T52" s="81" t="e">
        <f>T14/#REF!</f>
        <v>#REF!</v>
      </c>
      <c r="U52" s="81" t="e">
        <f>U14/#REF!</f>
        <v>#REF!</v>
      </c>
      <c r="V52" s="81" t="e">
        <f>V14/#REF!</f>
        <v>#REF!</v>
      </c>
      <c r="X52" s="82" t="e">
        <f>X14/#REF!</f>
        <v>#REF!</v>
      </c>
      <c r="Y52" s="82" t="e">
        <f>Y14/#REF!</f>
        <v>#REF!</v>
      </c>
      <c r="Z52" s="82" t="e">
        <f>Z14/#REF!</f>
        <v>#REF!</v>
      </c>
      <c r="AA52" s="82" t="e">
        <f>AA14/#REF!</f>
        <v>#REF!</v>
      </c>
      <c r="AB52" s="82" t="e">
        <f>AB14/#REF!</f>
        <v>#REF!</v>
      </c>
      <c r="AC52" s="82" t="e">
        <f>AC14/#REF!</f>
        <v>#REF!</v>
      </c>
      <c r="AD52" s="82" t="e">
        <f>AD14/#REF!</f>
        <v>#REF!</v>
      </c>
      <c r="AE52" s="82" t="e">
        <f>AE14/#REF!</f>
        <v>#REF!</v>
      </c>
      <c r="AF52" s="82" t="e">
        <f>AF14/#REF!</f>
        <v>#REF!</v>
      </c>
      <c r="AG52" s="82" t="e">
        <f>AG14/#REF!</f>
        <v>#REF!</v>
      </c>
      <c r="AH52" s="82" t="e">
        <f>AH14/#REF!</f>
        <v>#REF!</v>
      </c>
      <c r="AJ52" s="82" t="e">
        <f>AJ14/#REF!</f>
        <v>#REF!</v>
      </c>
      <c r="AK52" s="82" t="e">
        <f>AK14/#REF!</f>
        <v>#REF!</v>
      </c>
      <c r="AL52" s="82" t="e">
        <f>AL14/#REF!</f>
        <v>#REF!</v>
      </c>
      <c r="AM52" s="82" t="e">
        <f>AM14/#REF!</f>
        <v>#REF!</v>
      </c>
      <c r="AN52" s="82" t="e">
        <f>AN14/#REF!</f>
        <v>#REF!</v>
      </c>
      <c r="AO52" s="82" t="e">
        <f>AO14/#REF!</f>
        <v>#REF!</v>
      </c>
      <c r="AP52" s="82" t="e">
        <f>AP14/#REF!</f>
        <v>#REF!</v>
      </c>
      <c r="AQ52" s="38"/>
      <c r="AR52" s="82" t="e">
        <f>AR14/#REF!</f>
        <v>#REF!</v>
      </c>
      <c r="AS52" s="82" t="e">
        <f>AS14/#REF!</f>
        <v>#REF!</v>
      </c>
      <c r="AT52" s="82" t="e">
        <f>AT14/#REF!</f>
        <v>#REF!</v>
      </c>
      <c r="AU52" s="82" t="e">
        <f>AU14/#REF!</f>
        <v>#REF!</v>
      </c>
      <c r="AV52" s="82" t="e">
        <f>AV14/#REF!</f>
        <v>#REF!</v>
      </c>
      <c r="AW52" s="82" t="e">
        <f>AW14/#REF!</f>
        <v>#REF!</v>
      </c>
      <c r="AX52" s="38"/>
      <c r="AY52" s="82" t="e">
        <f>AY14/#REF!</f>
        <v>#REF!</v>
      </c>
      <c r="AZ52" s="82" t="e">
        <f>AZ14/#REF!</f>
        <v>#REF!</v>
      </c>
      <c r="BA52" s="82" t="e">
        <f>BA14/#REF!</f>
        <v>#REF!</v>
      </c>
      <c r="BB52" s="82" t="e">
        <f>BB14/#REF!</f>
        <v>#REF!</v>
      </c>
      <c r="BC52" s="82" t="e">
        <f>BC14/#REF!</f>
        <v>#REF!</v>
      </c>
      <c r="BD52" s="82" t="e">
        <f>BD14/#REF!</f>
        <v>#REF!</v>
      </c>
      <c r="BF52" s="82" t="e">
        <f>BF14/#REF!</f>
        <v>#REF!</v>
      </c>
      <c r="BG52" s="82" t="e">
        <f>BG14/#REF!</f>
        <v>#REF!</v>
      </c>
      <c r="BH52" s="82" t="e">
        <f>BH14/#REF!</f>
        <v>#REF!</v>
      </c>
      <c r="BI52" s="82" t="e">
        <f>BI14/#REF!</f>
        <v>#REF!</v>
      </c>
      <c r="BJ52" s="82" t="e">
        <f>BJ14/#REF!</f>
        <v>#REF!</v>
      </c>
      <c r="BK52" s="82" t="e">
        <f>BK14/#REF!</f>
        <v>#REF!</v>
      </c>
      <c r="BM52" s="82" t="e">
        <f>BM14/#REF!</f>
        <v>#REF!</v>
      </c>
      <c r="BN52" s="82" t="e">
        <f>BN14/#REF!</f>
        <v>#REF!</v>
      </c>
      <c r="BO52" s="82" t="e">
        <f>BO14/#REF!</f>
        <v>#REF!</v>
      </c>
      <c r="BP52" s="82" t="e">
        <f>BP14/#REF!</f>
        <v>#REF!</v>
      </c>
      <c r="BQ52" s="82" t="e">
        <f>BQ14/#REF!</f>
        <v>#REF!</v>
      </c>
      <c r="BR52" s="82" t="e">
        <f>BR14/#REF!</f>
        <v>#REF!</v>
      </c>
      <c r="BU52" s="73" t="e">
        <f>Cost!#REF!</f>
        <v>#REF!</v>
      </c>
      <c r="BV52" s="73" t="e">
        <f>Cost!#REF!</f>
        <v>#REF!</v>
      </c>
      <c r="BW52" s="73" t="e">
        <f>Cost!#REF!</f>
        <v>#REF!</v>
      </c>
      <c r="BX52" s="73" t="e">
        <f>Cost!#REF!</f>
        <v>#REF!</v>
      </c>
      <c r="BY52" s="73" t="e">
        <f>Cost!#REF!</f>
        <v>#REF!</v>
      </c>
      <c r="BZ52" s="73" t="e">
        <f>Cost!#REF!</f>
        <v>#REF!</v>
      </c>
    </row>
    <row r="53" spans="1:79" ht="66" hidden="1" customHeight="1" x14ac:dyDescent="0.25">
      <c r="A53" s="95"/>
      <c r="B53" s="10" t="e">
        <f>#REF!</f>
        <v>#REF!</v>
      </c>
      <c r="C53" s="14" t="e">
        <f>C15/#REF!</f>
        <v>#REF!</v>
      </c>
      <c r="D53" s="81" t="e">
        <f>D15/#REF!</f>
        <v>#REF!</v>
      </c>
      <c r="E53" s="81" t="e">
        <f>E15/#REF!</f>
        <v>#REF!</v>
      </c>
      <c r="F53" s="81" t="e">
        <f>F15/#REF!</f>
        <v>#REF!</v>
      </c>
      <c r="G53" s="81" t="e">
        <f>G15/#REF!</f>
        <v>#REF!</v>
      </c>
      <c r="H53" s="81" t="e">
        <f>H15/#REF!</f>
        <v>#REF!</v>
      </c>
      <c r="I53" s="81" t="e">
        <f>I15/#REF!</f>
        <v>#REF!</v>
      </c>
      <c r="J53" s="81" t="e">
        <f>J15/#REF!</f>
        <v>#REF!</v>
      </c>
      <c r="K53" s="47"/>
      <c r="L53" s="81" t="e">
        <f>L15/#REF!</f>
        <v>#REF!</v>
      </c>
      <c r="M53" s="81" t="e">
        <f>M15/#REF!</f>
        <v>#REF!</v>
      </c>
      <c r="N53" s="81" t="e">
        <f>N15/#REF!</f>
        <v>#REF!</v>
      </c>
      <c r="O53" s="81" t="e">
        <f>O15/#REF!</f>
        <v>#REF!</v>
      </c>
      <c r="P53" s="81" t="e">
        <f>P15/#REF!</f>
        <v>#REF!</v>
      </c>
      <c r="Q53" s="81" t="e">
        <f>Q15/#REF!</f>
        <v>#REF!</v>
      </c>
      <c r="R53" s="81" t="e">
        <f>R15/#REF!</f>
        <v>#REF!</v>
      </c>
      <c r="S53" s="81" t="e">
        <f>S15/#REF!</f>
        <v>#REF!</v>
      </c>
      <c r="T53" s="81" t="e">
        <f>T15/#REF!</f>
        <v>#REF!</v>
      </c>
      <c r="U53" s="81" t="e">
        <f>U15/#REF!</f>
        <v>#REF!</v>
      </c>
      <c r="V53" s="81" t="e">
        <f>V15/#REF!</f>
        <v>#REF!</v>
      </c>
      <c r="X53" s="82" t="e">
        <f>X15/#REF!</f>
        <v>#REF!</v>
      </c>
      <c r="Y53" s="82" t="e">
        <f>Y15/#REF!</f>
        <v>#REF!</v>
      </c>
      <c r="Z53" s="82" t="e">
        <f>Z15/#REF!</f>
        <v>#REF!</v>
      </c>
      <c r="AA53" s="82" t="e">
        <f>AA15/#REF!</f>
        <v>#REF!</v>
      </c>
      <c r="AB53" s="82" t="e">
        <f>AB15/#REF!</f>
        <v>#REF!</v>
      </c>
      <c r="AC53" s="82" t="e">
        <f>AC15/#REF!</f>
        <v>#REF!</v>
      </c>
      <c r="AD53" s="82" t="e">
        <f>AD15/#REF!</f>
        <v>#REF!</v>
      </c>
      <c r="AE53" s="82" t="e">
        <f>AE15/#REF!</f>
        <v>#REF!</v>
      </c>
      <c r="AF53" s="82" t="e">
        <f>AF15/#REF!</f>
        <v>#REF!</v>
      </c>
      <c r="AG53" s="82" t="e">
        <f>AG15/#REF!</f>
        <v>#REF!</v>
      </c>
      <c r="AH53" s="82" t="e">
        <f>AH15/#REF!</f>
        <v>#REF!</v>
      </c>
      <c r="AJ53" s="82" t="e">
        <f>AJ15/#REF!</f>
        <v>#REF!</v>
      </c>
      <c r="AK53" s="82" t="e">
        <f>AK15/#REF!</f>
        <v>#REF!</v>
      </c>
      <c r="AL53" s="82" t="e">
        <f>AL15/#REF!</f>
        <v>#REF!</v>
      </c>
      <c r="AM53" s="82" t="e">
        <f>AM15/#REF!</f>
        <v>#REF!</v>
      </c>
      <c r="AN53" s="82" t="e">
        <f>AN15/#REF!</f>
        <v>#REF!</v>
      </c>
      <c r="AO53" s="82" t="e">
        <f>AO15/#REF!</f>
        <v>#REF!</v>
      </c>
      <c r="AP53" s="82" t="e">
        <f>AP15/#REF!</f>
        <v>#REF!</v>
      </c>
      <c r="AQ53" s="38"/>
      <c r="AR53" s="82" t="e">
        <f>AR15/#REF!</f>
        <v>#REF!</v>
      </c>
      <c r="AS53" s="82" t="e">
        <f>AS15/#REF!</f>
        <v>#REF!</v>
      </c>
      <c r="AT53" s="82" t="e">
        <f>AT15/#REF!</f>
        <v>#REF!</v>
      </c>
      <c r="AU53" s="82" t="e">
        <f>AU15/#REF!</f>
        <v>#REF!</v>
      </c>
      <c r="AV53" s="82" t="e">
        <f>AV15/#REF!</f>
        <v>#REF!</v>
      </c>
      <c r="AW53" s="82" t="e">
        <f>AW15/#REF!</f>
        <v>#REF!</v>
      </c>
      <c r="AX53" s="38"/>
      <c r="AY53" s="82" t="e">
        <f>AY15/#REF!</f>
        <v>#REF!</v>
      </c>
      <c r="AZ53" s="82" t="e">
        <f>AZ15/#REF!</f>
        <v>#REF!</v>
      </c>
      <c r="BA53" s="82" t="e">
        <f>BA15/#REF!</f>
        <v>#REF!</v>
      </c>
      <c r="BB53" s="82" t="e">
        <f>BB15/#REF!</f>
        <v>#REF!</v>
      </c>
      <c r="BC53" s="82" t="e">
        <f>BC15/#REF!</f>
        <v>#REF!</v>
      </c>
      <c r="BD53" s="82" t="e">
        <f>BD15/#REF!</f>
        <v>#REF!</v>
      </c>
      <c r="BF53" s="82" t="e">
        <f>BF15/#REF!</f>
        <v>#REF!</v>
      </c>
      <c r="BG53" s="82" t="e">
        <f>BG15/#REF!</f>
        <v>#REF!</v>
      </c>
      <c r="BH53" s="82" t="e">
        <f>BH15/#REF!</f>
        <v>#REF!</v>
      </c>
      <c r="BI53" s="82" t="e">
        <f>BI15/#REF!</f>
        <v>#REF!</v>
      </c>
      <c r="BJ53" s="82" t="e">
        <f>BJ15/#REF!</f>
        <v>#REF!</v>
      </c>
      <c r="BK53" s="82" t="e">
        <f>BK15/#REF!</f>
        <v>#REF!</v>
      </c>
      <c r="BM53" s="82" t="e">
        <f>BM15/#REF!</f>
        <v>#REF!</v>
      </c>
      <c r="BN53" s="82" t="e">
        <f>BN15/#REF!</f>
        <v>#REF!</v>
      </c>
      <c r="BO53" s="82" t="e">
        <f>BO15/#REF!</f>
        <v>#REF!</v>
      </c>
      <c r="BP53" s="82" t="e">
        <f>BP15/#REF!</f>
        <v>#REF!</v>
      </c>
      <c r="BQ53" s="82" t="e">
        <f>BQ15/#REF!</f>
        <v>#REF!</v>
      </c>
      <c r="BR53" s="82" t="e">
        <f>BR15/#REF!</f>
        <v>#REF!</v>
      </c>
      <c r="BU53" s="73" t="e">
        <f>Cost!#REF!</f>
        <v>#REF!</v>
      </c>
      <c r="BV53" s="73" t="e">
        <f>Cost!#REF!</f>
        <v>#REF!</v>
      </c>
      <c r="BW53" s="73" t="e">
        <f>Cost!#REF!</f>
        <v>#REF!</v>
      </c>
      <c r="BX53" s="73" t="e">
        <f>Cost!#REF!</f>
        <v>#REF!</v>
      </c>
      <c r="BY53" s="73" t="e">
        <f>Cost!#REF!</f>
        <v>#REF!</v>
      </c>
      <c r="BZ53" s="73" t="e">
        <f>Cost!#REF!</f>
        <v>#REF!</v>
      </c>
    </row>
    <row r="54" spans="1:79" hidden="1" x14ac:dyDescent="0.25">
      <c r="A54" s="95"/>
      <c r="B54" s="10" t="e">
        <f>#REF!</f>
        <v>#REF!</v>
      </c>
      <c r="C54" s="14" t="e">
        <f>C16/#REF!</f>
        <v>#REF!</v>
      </c>
      <c r="D54" s="81" t="e">
        <f>D16/#REF!</f>
        <v>#REF!</v>
      </c>
      <c r="E54" s="81" t="e">
        <f>E16/#REF!</f>
        <v>#REF!</v>
      </c>
      <c r="F54" s="81" t="e">
        <f>F16/#REF!</f>
        <v>#REF!</v>
      </c>
      <c r="G54" s="81" t="e">
        <f>G16/#REF!</f>
        <v>#REF!</v>
      </c>
      <c r="H54" s="81" t="e">
        <f>H16/#REF!</f>
        <v>#REF!</v>
      </c>
      <c r="I54" s="81" t="e">
        <f>I16/#REF!</f>
        <v>#REF!</v>
      </c>
      <c r="J54" s="81" t="e">
        <f>J16/#REF!</f>
        <v>#REF!</v>
      </c>
      <c r="K54" s="47"/>
      <c r="L54" s="81" t="e">
        <f>L16/#REF!</f>
        <v>#REF!</v>
      </c>
      <c r="M54" s="81" t="e">
        <f>M16/#REF!</f>
        <v>#REF!</v>
      </c>
      <c r="N54" s="81" t="e">
        <f>N16/#REF!</f>
        <v>#REF!</v>
      </c>
      <c r="O54" s="81" t="e">
        <f>O16/#REF!</f>
        <v>#REF!</v>
      </c>
      <c r="P54" s="81" t="e">
        <f>P16/#REF!</f>
        <v>#REF!</v>
      </c>
      <c r="Q54" s="81" t="e">
        <f>Q16/#REF!</f>
        <v>#REF!</v>
      </c>
      <c r="R54" s="81" t="e">
        <f>R16/#REF!</f>
        <v>#REF!</v>
      </c>
      <c r="S54" s="81" t="e">
        <f>S16/#REF!</f>
        <v>#REF!</v>
      </c>
      <c r="T54" s="81" t="e">
        <f>T16/#REF!</f>
        <v>#REF!</v>
      </c>
      <c r="U54" s="81" t="e">
        <f>U16/#REF!</f>
        <v>#REF!</v>
      </c>
      <c r="V54" s="81" t="e">
        <f>V16/#REF!</f>
        <v>#REF!</v>
      </c>
      <c r="X54" s="82" t="e">
        <f>X16/#REF!</f>
        <v>#REF!</v>
      </c>
      <c r="Y54" s="82" t="e">
        <f>Y16/#REF!</f>
        <v>#REF!</v>
      </c>
      <c r="Z54" s="82" t="e">
        <f>Z16/#REF!</f>
        <v>#REF!</v>
      </c>
      <c r="AA54" s="82" t="e">
        <f>AA16/#REF!</f>
        <v>#REF!</v>
      </c>
      <c r="AB54" s="82" t="e">
        <f>AB16/#REF!</f>
        <v>#REF!</v>
      </c>
      <c r="AC54" s="82" t="e">
        <f>AC16/#REF!</f>
        <v>#REF!</v>
      </c>
      <c r="AD54" s="82" t="e">
        <f>AD16/#REF!</f>
        <v>#REF!</v>
      </c>
      <c r="AE54" s="82" t="e">
        <f>AE16/#REF!</f>
        <v>#REF!</v>
      </c>
      <c r="AF54" s="82" t="e">
        <f>AF16/#REF!</f>
        <v>#REF!</v>
      </c>
      <c r="AG54" s="82" t="e">
        <f>AG16/#REF!</f>
        <v>#REF!</v>
      </c>
      <c r="AH54" s="82" t="e">
        <f>AH16/#REF!</f>
        <v>#REF!</v>
      </c>
      <c r="AJ54" s="82" t="e">
        <f>AJ16/#REF!</f>
        <v>#REF!</v>
      </c>
      <c r="AK54" s="82" t="e">
        <f>AK16/#REF!</f>
        <v>#REF!</v>
      </c>
      <c r="AL54" s="82" t="e">
        <f>AL16/#REF!</f>
        <v>#REF!</v>
      </c>
      <c r="AM54" s="82" t="e">
        <f>AM16/#REF!</f>
        <v>#REF!</v>
      </c>
      <c r="AN54" s="82" t="e">
        <f>AN16/#REF!</f>
        <v>#REF!</v>
      </c>
      <c r="AO54" s="82" t="e">
        <f>AO16/#REF!</f>
        <v>#REF!</v>
      </c>
      <c r="AP54" s="82" t="e">
        <f>AP16/#REF!</f>
        <v>#REF!</v>
      </c>
      <c r="AQ54" s="38"/>
      <c r="AR54" s="82" t="e">
        <f>AR16/#REF!</f>
        <v>#REF!</v>
      </c>
      <c r="AS54" s="82" t="e">
        <f>AS16/#REF!</f>
        <v>#REF!</v>
      </c>
      <c r="AT54" s="82" t="e">
        <f>AT16/#REF!</f>
        <v>#REF!</v>
      </c>
      <c r="AU54" s="82" t="e">
        <f>AU16/#REF!</f>
        <v>#REF!</v>
      </c>
      <c r="AV54" s="82" t="e">
        <f>AV16/#REF!</f>
        <v>#REF!</v>
      </c>
      <c r="AW54" s="82" t="e">
        <f>AW16/#REF!</f>
        <v>#REF!</v>
      </c>
      <c r="AX54" s="38"/>
      <c r="AY54" s="82" t="e">
        <f>AY16/#REF!</f>
        <v>#REF!</v>
      </c>
      <c r="AZ54" s="82" t="e">
        <f>AZ16/#REF!</f>
        <v>#REF!</v>
      </c>
      <c r="BA54" s="82" t="e">
        <f>BA16/#REF!</f>
        <v>#REF!</v>
      </c>
      <c r="BB54" s="82" t="e">
        <f>BB16/#REF!</f>
        <v>#REF!</v>
      </c>
      <c r="BC54" s="82" t="e">
        <f>BC16/#REF!</f>
        <v>#REF!</v>
      </c>
      <c r="BD54" s="82" t="e">
        <f>BD16/#REF!</f>
        <v>#REF!</v>
      </c>
      <c r="BF54" s="82" t="e">
        <f>BF16/#REF!</f>
        <v>#REF!</v>
      </c>
      <c r="BG54" s="82" t="e">
        <f>BG16/#REF!</f>
        <v>#REF!</v>
      </c>
      <c r="BH54" s="82" t="e">
        <f>BH16/#REF!</f>
        <v>#REF!</v>
      </c>
      <c r="BI54" s="82" t="e">
        <f>BI16/#REF!</f>
        <v>#REF!</v>
      </c>
      <c r="BJ54" s="82" t="e">
        <f>BJ16/#REF!</f>
        <v>#REF!</v>
      </c>
      <c r="BK54" s="82" t="e">
        <f>BK16/#REF!</f>
        <v>#REF!</v>
      </c>
      <c r="BM54" s="82" t="e">
        <f>BM16/#REF!</f>
        <v>#REF!</v>
      </c>
      <c r="BN54" s="82" t="e">
        <f>BN16/#REF!</f>
        <v>#REF!</v>
      </c>
      <c r="BO54" s="82" t="e">
        <f>BO16/#REF!</f>
        <v>#REF!</v>
      </c>
      <c r="BP54" s="82" t="e">
        <f>BP16/#REF!</f>
        <v>#REF!</v>
      </c>
      <c r="BQ54" s="82" t="e">
        <f>BQ16/#REF!</f>
        <v>#REF!</v>
      </c>
      <c r="BR54" s="82" t="e">
        <f>BR16/#REF!</f>
        <v>#REF!</v>
      </c>
      <c r="BU54" s="73" t="e">
        <f>Cost!#REF!</f>
        <v>#REF!</v>
      </c>
      <c r="BV54" s="73" t="e">
        <f>Cost!#REF!</f>
        <v>#REF!</v>
      </c>
      <c r="BW54" s="73" t="e">
        <f>Cost!#REF!</f>
        <v>#REF!</v>
      </c>
      <c r="BX54" s="73" t="e">
        <f>Cost!#REF!</f>
        <v>#REF!</v>
      </c>
      <c r="BY54" s="73" t="e">
        <f>Cost!#REF!</f>
        <v>#REF!</v>
      </c>
      <c r="BZ54" s="73" t="e">
        <f>Cost!#REF!</f>
        <v>#REF!</v>
      </c>
    </row>
    <row r="55" spans="1:79" ht="82.5" hidden="1" customHeight="1" x14ac:dyDescent="0.25">
      <c r="A55" s="95"/>
      <c r="B55" s="10" t="e">
        <f>#REF!</f>
        <v>#REF!</v>
      </c>
      <c r="C55" s="14" t="e">
        <f>C17/#REF!</f>
        <v>#REF!</v>
      </c>
      <c r="D55" s="81" t="e">
        <f>D17/#REF!</f>
        <v>#REF!</v>
      </c>
      <c r="E55" s="81" t="e">
        <f>E17/#REF!</f>
        <v>#REF!</v>
      </c>
      <c r="F55" s="81" t="e">
        <f>F17/#REF!</f>
        <v>#REF!</v>
      </c>
      <c r="G55" s="81" t="e">
        <f>G17/#REF!</f>
        <v>#REF!</v>
      </c>
      <c r="H55" s="81" t="e">
        <f>H17/#REF!</f>
        <v>#REF!</v>
      </c>
      <c r="I55" s="81" t="e">
        <f>I17/#REF!</f>
        <v>#REF!</v>
      </c>
      <c r="J55" s="81" t="e">
        <f>J17/#REF!</f>
        <v>#REF!</v>
      </c>
      <c r="K55" s="47"/>
      <c r="L55" s="81" t="e">
        <f>L17/#REF!</f>
        <v>#REF!</v>
      </c>
      <c r="M55" s="81" t="e">
        <f>M17/#REF!</f>
        <v>#REF!</v>
      </c>
      <c r="N55" s="81" t="e">
        <f>N17/#REF!</f>
        <v>#REF!</v>
      </c>
      <c r="O55" s="81" t="e">
        <f>O17/#REF!</f>
        <v>#REF!</v>
      </c>
      <c r="P55" s="81" t="e">
        <f>P17/#REF!</f>
        <v>#REF!</v>
      </c>
      <c r="Q55" s="81" t="e">
        <f>Q17/#REF!</f>
        <v>#REF!</v>
      </c>
      <c r="R55" s="81" t="e">
        <f>R17/#REF!</f>
        <v>#REF!</v>
      </c>
      <c r="S55" s="81" t="e">
        <f>S17/#REF!</f>
        <v>#REF!</v>
      </c>
      <c r="T55" s="81" t="e">
        <f>T17/#REF!</f>
        <v>#REF!</v>
      </c>
      <c r="U55" s="81" t="e">
        <f>U17/#REF!</f>
        <v>#REF!</v>
      </c>
      <c r="V55" s="81" t="e">
        <f>V17/#REF!</f>
        <v>#REF!</v>
      </c>
      <c r="X55" s="82" t="e">
        <f>X17/#REF!</f>
        <v>#REF!</v>
      </c>
      <c r="Y55" s="82" t="e">
        <f>Y17/#REF!</f>
        <v>#REF!</v>
      </c>
      <c r="Z55" s="82" t="e">
        <f>Z17/#REF!</f>
        <v>#REF!</v>
      </c>
      <c r="AA55" s="82" t="e">
        <f>AA17/#REF!</f>
        <v>#REF!</v>
      </c>
      <c r="AB55" s="82" t="e">
        <f>AB17/#REF!</f>
        <v>#REF!</v>
      </c>
      <c r="AC55" s="82" t="e">
        <f>AC17/#REF!</f>
        <v>#REF!</v>
      </c>
      <c r="AD55" s="82" t="e">
        <f>AD17/#REF!</f>
        <v>#REF!</v>
      </c>
      <c r="AE55" s="82" t="e">
        <f>AE17/#REF!</f>
        <v>#REF!</v>
      </c>
      <c r="AF55" s="82" t="e">
        <f>AF17/#REF!</f>
        <v>#REF!</v>
      </c>
      <c r="AG55" s="82" t="e">
        <f>AG17/#REF!</f>
        <v>#REF!</v>
      </c>
      <c r="AH55" s="82" t="e">
        <f>AH17/#REF!</f>
        <v>#REF!</v>
      </c>
      <c r="AJ55" s="82" t="e">
        <f>AJ17/#REF!</f>
        <v>#REF!</v>
      </c>
      <c r="AK55" s="82" t="e">
        <f>AK17/#REF!</f>
        <v>#REF!</v>
      </c>
      <c r="AL55" s="82" t="e">
        <f>AL17/#REF!</f>
        <v>#REF!</v>
      </c>
      <c r="AM55" s="82" t="e">
        <f>AM17/#REF!</f>
        <v>#REF!</v>
      </c>
      <c r="AN55" s="82" t="e">
        <f>AN17/#REF!</f>
        <v>#REF!</v>
      </c>
      <c r="AO55" s="82" t="e">
        <f>AO17/#REF!</f>
        <v>#REF!</v>
      </c>
      <c r="AP55" s="82" t="e">
        <f>AP17/#REF!</f>
        <v>#REF!</v>
      </c>
      <c r="AQ55" s="38"/>
      <c r="AR55" s="82" t="e">
        <f>AR17/#REF!</f>
        <v>#REF!</v>
      </c>
      <c r="AS55" s="82" t="e">
        <f>AS17/#REF!</f>
        <v>#REF!</v>
      </c>
      <c r="AT55" s="82" t="e">
        <f>AT17/#REF!</f>
        <v>#REF!</v>
      </c>
      <c r="AU55" s="82" t="e">
        <f>AU17/#REF!</f>
        <v>#REF!</v>
      </c>
      <c r="AV55" s="82" t="e">
        <f>AV17/#REF!</f>
        <v>#REF!</v>
      </c>
      <c r="AW55" s="82" t="e">
        <f>AW17/#REF!</f>
        <v>#REF!</v>
      </c>
      <c r="AX55" s="38"/>
      <c r="AY55" s="82" t="e">
        <f>AY17/#REF!</f>
        <v>#REF!</v>
      </c>
      <c r="AZ55" s="82" t="e">
        <f>AZ17/#REF!</f>
        <v>#REF!</v>
      </c>
      <c r="BA55" s="82" t="e">
        <f>BA17/#REF!</f>
        <v>#REF!</v>
      </c>
      <c r="BB55" s="82" t="e">
        <f>BB17/#REF!</f>
        <v>#REF!</v>
      </c>
      <c r="BC55" s="82" t="e">
        <f>BC17/#REF!</f>
        <v>#REF!</v>
      </c>
      <c r="BD55" s="82" t="e">
        <f>BD17/#REF!</f>
        <v>#REF!</v>
      </c>
      <c r="BF55" s="82" t="e">
        <f>BF17/#REF!</f>
        <v>#REF!</v>
      </c>
      <c r="BG55" s="82" t="e">
        <f>BG17/#REF!</f>
        <v>#REF!</v>
      </c>
      <c r="BH55" s="82" t="e">
        <f>BH17/#REF!</f>
        <v>#REF!</v>
      </c>
      <c r="BI55" s="82" t="e">
        <f>BI17/#REF!</f>
        <v>#REF!</v>
      </c>
      <c r="BJ55" s="82" t="e">
        <f>BJ17/#REF!</f>
        <v>#REF!</v>
      </c>
      <c r="BK55" s="82" t="e">
        <f>BK17/#REF!</f>
        <v>#REF!</v>
      </c>
      <c r="BM55" s="82" t="e">
        <f>BM17/#REF!</f>
        <v>#REF!</v>
      </c>
      <c r="BN55" s="82" t="e">
        <f>BN17/#REF!</f>
        <v>#REF!</v>
      </c>
      <c r="BO55" s="82" t="e">
        <f>BO17/#REF!</f>
        <v>#REF!</v>
      </c>
      <c r="BP55" s="82" t="e">
        <f>BP17/#REF!</f>
        <v>#REF!</v>
      </c>
      <c r="BQ55" s="82" t="e">
        <f>BQ17/#REF!</f>
        <v>#REF!</v>
      </c>
      <c r="BR55" s="82" t="e">
        <f>BR17/#REF!</f>
        <v>#REF!</v>
      </c>
      <c r="BU55" s="73" t="e">
        <f>Cost!#REF!</f>
        <v>#REF!</v>
      </c>
      <c r="BV55" s="73" t="e">
        <f>Cost!#REF!</f>
        <v>#REF!</v>
      </c>
      <c r="BW55" s="73" t="e">
        <f>Cost!#REF!</f>
        <v>#REF!</v>
      </c>
      <c r="BX55" s="73" t="e">
        <f>Cost!#REF!</f>
        <v>#REF!</v>
      </c>
      <c r="BY55" s="73" t="e">
        <f>Cost!#REF!</f>
        <v>#REF!</v>
      </c>
      <c r="BZ55" s="73" t="e">
        <f>Cost!#REF!</f>
        <v>#REF!</v>
      </c>
    </row>
    <row r="56" spans="1:79" ht="24.75" customHeight="1" x14ac:dyDescent="0.25">
      <c r="A56" s="95">
        <v>3</v>
      </c>
      <c r="B56" s="10" t="s">
        <v>39</v>
      </c>
      <c r="C56" s="94" t="e">
        <f>C18/#REF!</f>
        <v>#REF!</v>
      </c>
      <c r="D56" s="94" t="e">
        <f>D18/#REF!</f>
        <v>#REF!</v>
      </c>
      <c r="E56" s="94" t="e">
        <f>E18/#REF!</f>
        <v>#REF!</v>
      </c>
      <c r="F56" s="94" t="e">
        <f>F18/#REF!</f>
        <v>#REF!</v>
      </c>
      <c r="G56" s="94" t="e">
        <f>G18/#REF!</f>
        <v>#REF!</v>
      </c>
      <c r="H56" s="94" t="e">
        <f>H18/#REF!</f>
        <v>#REF!</v>
      </c>
      <c r="I56" s="94" t="e">
        <f>I18/#REF!</f>
        <v>#REF!</v>
      </c>
      <c r="J56" s="94" t="e">
        <f>J18/#REF!</f>
        <v>#REF!</v>
      </c>
      <c r="K56" s="46"/>
      <c r="L56" s="78" t="e">
        <f>L18/#REF!</f>
        <v>#REF!</v>
      </c>
      <c r="M56" s="78" t="e">
        <f>M18/#REF!</f>
        <v>#REF!</v>
      </c>
      <c r="N56" s="78" t="e">
        <f>N18/#REF!</f>
        <v>#REF!</v>
      </c>
      <c r="O56" s="78" t="e">
        <f>O18/#REF!</f>
        <v>#REF!</v>
      </c>
      <c r="P56" s="78" t="e">
        <f>P18/#REF!</f>
        <v>#REF!</v>
      </c>
      <c r="Q56" s="78" t="e">
        <f>Q18/#REF!</f>
        <v>#REF!</v>
      </c>
      <c r="R56" s="78" t="e">
        <f>R18/#REF!</f>
        <v>#REF!</v>
      </c>
      <c r="S56" s="78" t="e">
        <f>S18/#REF!</f>
        <v>#REF!</v>
      </c>
      <c r="T56" s="78" t="e">
        <f>T18/#REF!</f>
        <v>#REF!</v>
      </c>
      <c r="U56" s="78" t="e">
        <f>U18/#REF!</f>
        <v>#REF!</v>
      </c>
      <c r="V56" s="78" t="e">
        <f>V18/#REF!</f>
        <v>#REF!</v>
      </c>
      <c r="X56" s="79" t="e">
        <f>X18/#REF!</f>
        <v>#REF!</v>
      </c>
      <c r="Y56" s="79" t="e">
        <f>Y18/#REF!</f>
        <v>#REF!</v>
      </c>
      <c r="Z56" s="79" t="e">
        <f>Z18/#REF!</f>
        <v>#REF!</v>
      </c>
      <c r="AA56" s="79" t="e">
        <f>AA18/#REF!</f>
        <v>#REF!</v>
      </c>
      <c r="AB56" s="79" t="e">
        <f>AB18/#REF!</f>
        <v>#REF!</v>
      </c>
      <c r="AC56" s="79" t="e">
        <f>AC18/#REF!</f>
        <v>#REF!</v>
      </c>
      <c r="AD56" s="79" t="e">
        <f>AD18/#REF!</f>
        <v>#REF!</v>
      </c>
      <c r="AE56" s="79" t="e">
        <f>AE18/#REF!</f>
        <v>#REF!</v>
      </c>
      <c r="AF56" s="79" t="e">
        <f>AF18/#REF!</f>
        <v>#REF!</v>
      </c>
      <c r="AG56" s="79" t="e">
        <f>AG18/#REF!</f>
        <v>#REF!</v>
      </c>
      <c r="AH56" s="79" t="e">
        <f>AH18/#REF!</f>
        <v>#REF!</v>
      </c>
      <c r="AJ56" s="79" t="e">
        <f>AJ18/#REF!</f>
        <v>#REF!</v>
      </c>
      <c r="AK56" s="79" t="e">
        <f>AK18/#REF!</f>
        <v>#REF!</v>
      </c>
      <c r="AL56" s="79" t="e">
        <f>AL18/#REF!</f>
        <v>#REF!</v>
      </c>
      <c r="AM56" s="79" t="e">
        <f>AM18/#REF!</f>
        <v>#REF!</v>
      </c>
      <c r="AN56" s="79" t="e">
        <f>AN18/#REF!</f>
        <v>#REF!</v>
      </c>
      <c r="AO56" s="79" t="e">
        <f>AO18/#REF!</f>
        <v>#REF!</v>
      </c>
      <c r="AP56" s="79" t="e">
        <f>AP18/#REF!</f>
        <v>#REF!</v>
      </c>
      <c r="AQ56" s="37"/>
      <c r="AR56" s="79" t="e">
        <f>AR18/#REF!</f>
        <v>#REF!</v>
      </c>
      <c r="AS56" s="79" t="e">
        <f>AS18/#REF!</f>
        <v>#REF!</v>
      </c>
      <c r="AT56" s="79" t="e">
        <f>AT18/#REF!</f>
        <v>#REF!</v>
      </c>
      <c r="AU56" s="79" t="e">
        <f>AU18/#REF!</f>
        <v>#REF!</v>
      </c>
      <c r="AV56" s="79" t="e">
        <f>AV18/#REF!</f>
        <v>#REF!</v>
      </c>
      <c r="AW56" s="79" t="e">
        <f>AW18/#REF!</f>
        <v>#REF!</v>
      </c>
      <c r="AX56" s="37"/>
      <c r="AY56" s="79" t="e">
        <f>AY18/#REF!</f>
        <v>#REF!</v>
      </c>
      <c r="AZ56" s="79" t="e">
        <f>AZ18/#REF!</f>
        <v>#REF!</v>
      </c>
      <c r="BA56" s="79" t="e">
        <f>BA18/#REF!</f>
        <v>#REF!</v>
      </c>
      <c r="BB56" s="79" t="e">
        <f>BB18/#REF!</f>
        <v>#REF!</v>
      </c>
      <c r="BC56" s="79" t="e">
        <f>BC18/#REF!</f>
        <v>#REF!</v>
      </c>
      <c r="BD56" s="79" t="e">
        <f>BD18/#REF!</f>
        <v>#REF!</v>
      </c>
      <c r="BF56" s="79" t="e">
        <f>BF18/#REF!</f>
        <v>#REF!</v>
      </c>
      <c r="BG56" s="79" t="e">
        <f>BG18/#REF!</f>
        <v>#REF!</v>
      </c>
      <c r="BH56" s="79" t="e">
        <f>BH18/#REF!</f>
        <v>#REF!</v>
      </c>
      <c r="BI56" s="79" t="e">
        <f>BI18/#REF!</f>
        <v>#REF!</v>
      </c>
      <c r="BJ56" s="79" t="e">
        <f>BJ18/#REF!</f>
        <v>#REF!</v>
      </c>
      <c r="BK56" s="79" t="e">
        <f>BK18/#REF!</f>
        <v>#REF!</v>
      </c>
      <c r="BM56" s="79" t="e">
        <f>BM18/#REF!</f>
        <v>#REF!</v>
      </c>
      <c r="BN56" s="79" t="e">
        <f>BN18/#REF!</f>
        <v>#REF!</v>
      </c>
      <c r="BO56" s="79" t="e">
        <f>BO18/#REF!</f>
        <v>#REF!</v>
      </c>
      <c r="BP56" s="79" t="e">
        <f>BP18/#REF!</f>
        <v>#REF!</v>
      </c>
      <c r="BQ56" s="79" t="e">
        <f>BQ18/#REF!</f>
        <v>#REF!</v>
      </c>
      <c r="BR56" s="79" t="e">
        <f>BR18/#REF!</f>
        <v>#REF!</v>
      </c>
    </row>
    <row r="57" spans="1:79" hidden="1" x14ac:dyDescent="0.25">
      <c r="A57" s="95"/>
      <c r="B57" s="10" t="e">
        <f>#REF!</f>
        <v>#REF!</v>
      </c>
      <c r="C57" s="14" t="e">
        <f>C19/#REF!</f>
        <v>#REF!</v>
      </c>
      <c r="D57" s="81" t="e">
        <f>D19/#REF!</f>
        <v>#REF!</v>
      </c>
      <c r="E57" s="81" t="e">
        <f>E19/#REF!</f>
        <v>#REF!</v>
      </c>
      <c r="F57" s="81" t="e">
        <f>F19/#REF!</f>
        <v>#REF!</v>
      </c>
      <c r="G57" s="81" t="e">
        <f>G19/#REF!</f>
        <v>#REF!</v>
      </c>
      <c r="H57" s="81" t="e">
        <f>H19/#REF!</f>
        <v>#REF!</v>
      </c>
      <c r="I57" s="81" t="e">
        <f>I19/#REF!</f>
        <v>#REF!</v>
      </c>
      <c r="J57" s="81" t="e">
        <f>J19/#REF!</f>
        <v>#REF!</v>
      </c>
      <c r="K57" s="47"/>
      <c r="L57" s="81" t="e">
        <f>L19/#REF!</f>
        <v>#REF!</v>
      </c>
      <c r="M57" s="81" t="e">
        <f>M19/#REF!</f>
        <v>#REF!</v>
      </c>
      <c r="N57" s="81" t="e">
        <f>N19/#REF!</f>
        <v>#REF!</v>
      </c>
      <c r="O57" s="81" t="e">
        <f>O19/#REF!</f>
        <v>#REF!</v>
      </c>
      <c r="P57" s="81" t="e">
        <f>P19/#REF!</f>
        <v>#REF!</v>
      </c>
      <c r="Q57" s="81" t="e">
        <f>Q19/#REF!</f>
        <v>#REF!</v>
      </c>
      <c r="R57" s="81" t="e">
        <f>R19/#REF!</f>
        <v>#REF!</v>
      </c>
      <c r="S57" s="81" t="e">
        <f>S19/#REF!</f>
        <v>#REF!</v>
      </c>
      <c r="T57" s="81" t="e">
        <f>T19/#REF!</f>
        <v>#REF!</v>
      </c>
      <c r="U57" s="81" t="e">
        <f>U19/#REF!</f>
        <v>#REF!</v>
      </c>
      <c r="V57" s="81" t="e">
        <f>V19/#REF!</f>
        <v>#REF!</v>
      </c>
      <c r="X57" s="82" t="e">
        <f>X19/#REF!</f>
        <v>#REF!</v>
      </c>
      <c r="Y57" s="82" t="e">
        <f>Y19/#REF!</f>
        <v>#REF!</v>
      </c>
      <c r="Z57" s="82" t="e">
        <f>Z19/#REF!</f>
        <v>#REF!</v>
      </c>
      <c r="AA57" s="82" t="e">
        <f>AA19/#REF!</f>
        <v>#REF!</v>
      </c>
      <c r="AB57" s="82" t="e">
        <f>AB19/#REF!</f>
        <v>#REF!</v>
      </c>
      <c r="AC57" s="82" t="e">
        <f>AC19/#REF!</f>
        <v>#REF!</v>
      </c>
      <c r="AD57" s="82" t="e">
        <f>AD19/#REF!</f>
        <v>#REF!</v>
      </c>
      <c r="AE57" s="82" t="e">
        <f>AE19/#REF!</f>
        <v>#REF!</v>
      </c>
      <c r="AF57" s="82" t="e">
        <f>AF19/#REF!</f>
        <v>#REF!</v>
      </c>
      <c r="AG57" s="82" t="e">
        <f>AG19/#REF!</f>
        <v>#REF!</v>
      </c>
      <c r="AH57" s="82" t="e">
        <f>AH19/#REF!</f>
        <v>#REF!</v>
      </c>
      <c r="AJ57" s="82" t="e">
        <f>AJ19/#REF!</f>
        <v>#REF!</v>
      </c>
      <c r="AK57" s="82" t="e">
        <f>AK19/#REF!</f>
        <v>#REF!</v>
      </c>
      <c r="AL57" s="82" t="e">
        <f>AL19/#REF!</f>
        <v>#REF!</v>
      </c>
      <c r="AM57" s="82" t="e">
        <f>AM19/#REF!</f>
        <v>#REF!</v>
      </c>
      <c r="AN57" s="82" t="e">
        <f>AN19/#REF!</f>
        <v>#REF!</v>
      </c>
      <c r="AO57" s="82" t="e">
        <f>AO19/#REF!</f>
        <v>#REF!</v>
      </c>
      <c r="AP57" s="82" t="e">
        <f>AP19/#REF!</f>
        <v>#REF!</v>
      </c>
      <c r="AQ57" s="38"/>
      <c r="AR57" s="82" t="e">
        <f>AR19/#REF!</f>
        <v>#REF!</v>
      </c>
      <c r="AS57" s="82" t="e">
        <f>AS19/#REF!</f>
        <v>#REF!</v>
      </c>
      <c r="AT57" s="82" t="e">
        <f>AT19/#REF!</f>
        <v>#REF!</v>
      </c>
      <c r="AU57" s="82" t="e">
        <f>AU19/#REF!</f>
        <v>#REF!</v>
      </c>
      <c r="AV57" s="82" t="e">
        <f>AV19/#REF!</f>
        <v>#REF!</v>
      </c>
      <c r="AW57" s="82" t="e">
        <f>AW19/#REF!</f>
        <v>#REF!</v>
      </c>
      <c r="AX57" s="38"/>
      <c r="AY57" s="82" t="e">
        <f>AY19/#REF!</f>
        <v>#REF!</v>
      </c>
      <c r="AZ57" s="82" t="e">
        <f>AZ19/#REF!</f>
        <v>#REF!</v>
      </c>
      <c r="BA57" s="82" t="e">
        <f>BA19/#REF!</f>
        <v>#REF!</v>
      </c>
      <c r="BB57" s="82" t="e">
        <f>BB19/#REF!</f>
        <v>#REF!</v>
      </c>
      <c r="BC57" s="82" t="e">
        <f>BC19/#REF!</f>
        <v>#REF!</v>
      </c>
      <c r="BD57" s="82" t="e">
        <f>BD19/#REF!</f>
        <v>#REF!</v>
      </c>
      <c r="BF57" s="82" t="e">
        <f>BF19/#REF!</f>
        <v>#REF!</v>
      </c>
      <c r="BG57" s="82" t="e">
        <f>BG19/#REF!</f>
        <v>#REF!</v>
      </c>
      <c r="BH57" s="82" t="e">
        <f>BH19/#REF!</f>
        <v>#REF!</v>
      </c>
      <c r="BI57" s="82" t="e">
        <f>BI19/#REF!</f>
        <v>#REF!</v>
      </c>
      <c r="BJ57" s="82" t="e">
        <f>BJ19/#REF!</f>
        <v>#REF!</v>
      </c>
      <c r="BK57" s="82" t="e">
        <f>BK19/#REF!</f>
        <v>#REF!</v>
      </c>
      <c r="BM57" s="82" t="e">
        <f>BM19/#REF!</f>
        <v>#REF!</v>
      </c>
      <c r="BN57" s="82" t="e">
        <f>BN19/#REF!</f>
        <v>#REF!</v>
      </c>
      <c r="BO57" s="82" t="e">
        <f>BO19/#REF!</f>
        <v>#REF!</v>
      </c>
      <c r="BP57" s="82" t="e">
        <f>BP19/#REF!</f>
        <v>#REF!</v>
      </c>
      <c r="BQ57" s="82" t="e">
        <f>BQ19/#REF!</f>
        <v>#REF!</v>
      </c>
      <c r="BR57" s="82" t="e">
        <f>BR19/#REF!</f>
        <v>#REF!</v>
      </c>
      <c r="BU57" s="73" t="e">
        <f>Cost!#REF!</f>
        <v>#REF!</v>
      </c>
      <c r="BV57" s="73" t="e">
        <f>Cost!#REF!</f>
        <v>#REF!</v>
      </c>
      <c r="BW57" s="73" t="e">
        <f>Cost!#REF!</f>
        <v>#REF!</v>
      </c>
      <c r="BX57" s="73" t="e">
        <f>Cost!#REF!</f>
        <v>#REF!</v>
      </c>
      <c r="BY57" s="73" t="e">
        <f>Cost!#REF!</f>
        <v>#REF!</v>
      </c>
      <c r="BZ57" s="73" t="e">
        <f>Cost!#REF!</f>
        <v>#REF!</v>
      </c>
    </row>
    <row r="58" spans="1:79" hidden="1" x14ac:dyDescent="0.25">
      <c r="A58" s="95"/>
      <c r="B58" s="10" t="e">
        <f>#REF!</f>
        <v>#REF!</v>
      </c>
      <c r="C58" s="14" t="e">
        <f>C20/#REF!</f>
        <v>#REF!</v>
      </c>
      <c r="D58" s="81" t="e">
        <f>D20/#REF!</f>
        <v>#REF!</v>
      </c>
      <c r="E58" s="81" t="e">
        <f>E20/#REF!</f>
        <v>#REF!</v>
      </c>
      <c r="F58" s="81" t="e">
        <f>F20/#REF!</f>
        <v>#REF!</v>
      </c>
      <c r="G58" s="81" t="e">
        <f>G20/#REF!</f>
        <v>#REF!</v>
      </c>
      <c r="H58" s="81" t="e">
        <f>H20/#REF!</f>
        <v>#REF!</v>
      </c>
      <c r="I58" s="81" t="e">
        <f>I20/#REF!</f>
        <v>#REF!</v>
      </c>
      <c r="J58" s="81" t="e">
        <f>J20/#REF!</f>
        <v>#REF!</v>
      </c>
      <c r="K58" s="47"/>
      <c r="L58" s="81" t="e">
        <f>L20/#REF!</f>
        <v>#REF!</v>
      </c>
      <c r="M58" s="81" t="e">
        <f>M20/#REF!</f>
        <v>#REF!</v>
      </c>
      <c r="N58" s="81" t="e">
        <f>N20/#REF!</f>
        <v>#REF!</v>
      </c>
      <c r="O58" s="81" t="e">
        <f>O20/#REF!</f>
        <v>#REF!</v>
      </c>
      <c r="P58" s="81" t="e">
        <f>P20/#REF!</f>
        <v>#REF!</v>
      </c>
      <c r="Q58" s="81" t="e">
        <f>Q20/#REF!</f>
        <v>#REF!</v>
      </c>
      <c r="R58" s="81" t="e">
        <f>R20/#REF!</f>
        <v>#REF!</v>
      </c>
      <c r="S58" s="81" t="e">
        <f>S20/#REF!</f>
        <v>#REF!</v>
      </c>
      <c r="T58" s="81" t="e">
        <f>T20/#REF!</f>
        <v>#REF!</v>
      </c>
      <c r="U58" s="81" t="e">
        <f>U20/#REF!</f>
        <v>#REF!</v>
      </c>
      <c r="V58" s="81" t="e">
        <f>V20/#REF!</f>
        <v>#REF!</v>
      </c>
      <c r="X58" s="82" t="e">
        <f>X20/#REF!</f>
        <v>#REF!</v>
      </c>
      <c r="Y58" s="82" t="e">
        <f>Y20/#REF!</f>
        <v>#REF!</v>
      </c>
      <c r="Z58" s="82" t="e">
        <f>Z20/#REF!</f>
        <v>#REF!</v>
      </c>
      <c r="AA58" s="82" t="e">
        <f>AA20/#REF!</f>
        <v>#REF!</v>
      </c>
      <c r="AB58" s="82" t="e">
        <f>AB20/#REF!</f>
        <v>#REF!</v>
      </c>
      <c r="AC58" s="82" t="e">
        <f>AC20/#REF!</f>
        <v>#REF!</v>
      </c>
      <c r="AD58" s="82" t="e">
        <f>AD20/#REF!</f>
        <v>#REF!</v>
      </c>
      <c r="AE58" s="82" t="e">
        <f>AE20/#REF!</f>
        <v>#REF!</v>
      </c>
      <c r="AF58" s="82" t="e">
        <f>AF20/#REF!</f>
        <v>#REF!</v>
      </c>
      <c r="AG58" s="82" t="e">
        <f>AG20/#REF!</f>
        <v>#REF!</v>
      </c>
      <c r="AH58" s="82" t="e">
        <f>AH20/#REF!</f>
        <v>#REF!</v>
      </c>
      <c r="AJ58" s="82" t="e">
        <f>AJ20/#REF!</f>
        <v>#REF!</v>
      </c>
      <c r="AK58" s="82" t="e">
        <f>AK20/#REF!</f>
        <v>#REF!</v>
      </c>
      <c r="AL58" s="82" t="e">
        <f>AL20/#REF!</f>
        <v>#REF!</v>
      </c>
      <c r="AM58" s="82" t="e">
        <f>AM20/#REF!</f>
        <v>#REF!</v>
      </c>
      <c r="AN58" s="82" t="e">
        <f>AN20/#REF!</f>
        <v>#REF!</v>
      </c>
      <c r="AO58" s="82" t="e">
        <f>AO20/#REF!</f>
        <v>#REF!</v>
      </c>
      <c r="AP58" s="82" t="e">
        <f>AP20/#REF!</f>
        <v>#REF!</v>
      </c>
      <c r="AQ58" s="38"/>
      <c r="AR58" s="82" t="e">
        <f>AR20/#REF!</f>
        <v>#REF!</v>
      </c>
      <c r="AS58" s="82" t="e">
        <f>AS20/#REF!</f>
        <v>#REF!</v>
      </c>
      <c r="AT58" s="82" t="e">
        <f>AT20/#REF!</f>
        <v>#REF!</v>
      </c>
      <c r="AU58" s="82" t="e">
        <f>AU20/#REF!</f>
        <v>#REF!</v>
      </c>
      <c r="AV58" s="82" t="e">
        <f>AV20/#REF!</f>
        <v>#REF!</v>
      </c>
      <c r="AW58" s="82" t="e">
        <f>AW20/#REF!</f>
        <v>#REF!</v>
      </c>
      <c r="AX58" s="38"/>
      <c r="AY58" s="82" t="e">
        <f>AY20/#REF!</f>
        <v>#REF!</v>
      </c>
      <c r="AZ58" s="82" t="e">
        <f>AZ20/#REF!</f>
        <v>#REF!</v>
      </c>
      <c r="BA58" s="82" t="e">
        <f>BA20/#REF!</f>
        <v>#REF!</v>
      </c>
      <c r="BB58" s="82" t="e">
        <f>BB20/#REF!</f>
        <v>#REF!</v>
      </c>
      <c r="BC58" s="82" t="e">
        <f>BC20/#REF!</f>
        <v>#REF!</v>
      </c>
      <c r="BD58" s="82" t="e">
        <f>BD20/#REF!</f>
        <v>#REF!</v>
      </c>
      <c r="BF58" s="82" t="e">
        <f>BF20/#REF!</f>
        <v>#REF!</v>
      </c>
      <c r="BG58" s="82" t="e">
        <f>BG20/#REF!</f>
        <v>#REF!</v>
      </c>
      <c r="BH58" s="82" t="e">
        <f>BH20/#REF!</f>
        <v>#REF!</v>
      </c>
      <c r="BI58" s="82" t="e">
        <f>BI20/#REF!</f>
        <v>#REF!</v>
      </c>
      <c r="BJ58" s="82" t="e">
        <f>BJ20/#REF!</f>
        <v>#REF!</v>
      </c>
      <c r="BK58" s="82" t="e">
        <f>BK20/#REF!</f>
        <v>#REF!</v>
      </c>
      <c r="BM58" s="82" t="e">
        <f>BM20/#REF!</f>
        <v>#REF!</v>
      </c>
      <c r="BN58" s="82" t="e">
        <f>BN20/#REF!</f>
        <v>#REF!</v>
      </c>
      <c r="BO58" s="82" t="e">
        <f>BO20/#REF!</f>
        <v>#REF!</v>
      </c>
      <c r="BP58" s="82" t="e">
        <f>BP20/#REF!</f>
        <v>#REF!</v>
      </c>
      <c r="BQ58" s="82" t="e">
        <f>BQ20/#REF!</f>
        <v>#REF!</v>
      </c>
      <c r="BR58" s="82" t="e">
        <f>BR20/#REF!</f>
        <v>#REF!</v>
      </c>
      <c r="BU58" s="73" t="e">
        <f>Cost!#REF!</f>
        <v>#REF!</v>
      </c>
      <c r="BV58" s="73" t="e">
        <f>Cost!#REF!</f>
        <v>#REF!</v>
      </c>
      <c r="BW58" s="73" t="e">
        <f>Cost!#REF!</f>
        <v>#REF!</v>
      </c>
      <c r="BX58" s="73" t="e">
        <f>Cost!#REF!</f>
        <v>#REF!</v>
      </c>
      <c r="BY58" s="73" t="e">
        <f>Cost!#REF!</f>
        <v>#REF!</v>
      </c>
      <c r="BZ58" s="73" t="e">
        <f>Cost!#REF!</f>
        <v>#REF!</v>
      </c>
    </row>
    <row r="59" spans="1:79" hidden="1" x14ac:dyDescent="0.25">
      <c r="A59" s="95"/>
      <c r="B59" s="10" t="e">
        <f>#REF!</f>
        <v>#REF!</v>
      </c>
      <c r="C59" s="14" t="e">
        <f>C21/#REF!</f>
        <v>#REF!</v>
      </c>
      <c r="D59" s="81" t="e">
        <f>D21/#REF!</f>
        <v>#REF!</v>
      </c>
      <c r="E59" s="81" t="e">
        <f>E21/#REF!</f>
        <v>#REF!</v>
      </c>
      <c r="F59" s="81" t="e">
        <f>F21/#REF!</f>
        <v>#REF!</v>
      </c>
      <c r="G59" s="81" t="e">
        <f>G21/#REF!</f>
        <v>#REF!</v>
      </c>
      <c r="H59" s="81" t="e">
        <f>H21/#REF!</f>
        <v>#REF!</v>
      </c>
      <c r="I59" s="81" t="e">
        <f>I21/#REF!</f>
        <v>#REF!</v>
      </c>
      <c r="J59" s="81" t="e">
        <f>J21/#REF!</f>
        <v>#REF!</v>
      </c>
      <c r="K59" s="47"/>
      <c r="L59" s="81" t="e">
        <f>L21/#REF!</f>
        <v>#REF!</v>
      </c>
      <c r="M59" s="81" t="e">
        <f>M21/#REF!</f>
        <v>#REF!</v>
      </c>
      <c r="N59" s="81" t="e">
        <f>N21/#REF!</f>
        <v>#REF!</v>
      </c>
      <c r="O59" s="81" t="e">
        <f>O21/#REF!</f>
        <v>#REF!</v>
      </c>
      <c r="P59" s="81" t="e">
        <f>P21/#REF!</f>
        <v>#REF!</v>
      </c>
      <c r="Q59" s="81" t="e">
        <f>Q21/#REF!</f>
        <v>#REF!</v>
      </c>
      <c r="R59" s="81" t="e">
        <f>R21/#REF!</f>
        <v>#REF!</v>
      </c>
      <c r="S59" s="81" t="e">
        <f>S21/#REF!</f>
        <v>#REF!</v>
      </c>
      <c r="T59" s="81" t="e">
        <f>T21/#REF!</f>
        <v>#REF!</v>
      </c>
      <c r="U59" s="81" t="e">
        <f>U21/#REF!</f>
        <v>#REF!</v>
      </c>
      <c r="V59" s="81" t="e">
        <f>V21/#REF!</f>
        <v>#REF!</v>
      </c>
      <c r="X59" s="82" t="e">
        <f>X21/#REF!</f>
        <v>#REF!</v>
      </c>
      <c r="Y59" s="82" t="e">
        <f>Y21/#REF!</f>
        <v>#REF!</v>
      </c>
      <c r="Z59" s="82" t="e">
        <f>Z21/#REF!</f>
        <v>#REF!</v>
      </c>
      <c r="AA59" s="82" t="e">
        <f>AA21/#REF!</f>
        <v>#REF!</v>
      </c>
      <c r="AB59" s="82" t="e">
        <f>AB21/#REF!</f>
        <v>#REF!</v>
      </c>
      <c r="AC59" s="82" t="e">
        <f>AC21/#REF!</f>
        <v>#REF!</v>
      </c>
      <c r="AD59" s="82" t="e">
        <f>AD21/#REF!</f>
        <v>#REF!</v>
      </c>
      <c r="AE59" s="82" t="e">
        <f>AE21/#REF!</f>
        <v>#REF!</v>
      </c>
      <c r="AF59" s="82" t="e">
        <f>AF21/#REF!</f>
        <v>#REF!</v>
      </c>
      <c r="AG59" s="82" t="e">
        <f>AG21/#REF!</f>
        <v>#REF!</v>
      </c>
      <c r="AH59" s="82" t="e">
        <f>AH21/#REF!</f>
        <v>#REF!</v>
      </c>
      <c r="AJ59" s="82" t="e">
        <f>AJ21/#REF!</f>
        <v>#REF!</v>
      </c>
      <c r="AK59" s="82" t="e">
        <f>AK21/#REF!</f>
        <v>#REF!</v>
      </c>
      <c r="AL59" s="82" t="e">
        <f>AL21/#REF!</f>
        <v>#REF!</v>
      </c>
      <c r="AM59" s="82" t="e">
        <f>AM21/#REF!</f>
        <v>#REF!</v>
      </c>
      <c r="AN59" s="82" t="e">
        <f>AN21/#REF!</f>
        <v>#REF!</v>
      </c>
      <c r="AO59" s="82" t="e">
        <f>AO21/#REF!</f>
        <v>#REF!</v>
      </c>
      <c r="AP59" s="82" t="e">
        <f>AP21/#REF!</f>
        <v>#REF!</v>
      </c>
      <c r="AQ59" s="38"/>
      <c r="AR59" s="82" t="e">
        <f>AR21/#REF!</f>
        <v>#REF!</v>
      </c>
      <c r="AS59" s="82" t="e">
        <f>AS21/#REF!</f>
        <v>#REF!</v>
      </c>
      <c r="AT59" s="82" t="e">
        <f>AT21/#REF!</f>
        <v>#REF!</v>
      </c>
      <c r="AU59" s="82" t="e">
        <f>AU21/#REF!</f>
        <v>#REF!</v>
      </c>
      <c r="AV59" s="82" t="e">
        <f>AV21/#REF!</f>
        <v>#REF!</v>
      </c>
      <c r="AW59" s="82" t="e">
        <f>AW21/#REF!</f>
        <v>#REF!</v>
      </c>
      <c r="AX59" s="38"/>
      <c r="AY59" s="82" t="e">
        <f>AY21/#REF!</f>
        <v>#REF!</v>
      </c>
      <c r="AZ59" s="82" t="e">
        <f>AZ21/#REF!</f>
        <v>#REF!</v>
      </c>
      <c r="BA59" s="82" t="e">
        <f>BA21/#REF!</f>
        <v>#REF!</v>
      </c>
      <c r="BB59" s="82" t="e">
        <f>BB21/#REF!</f>
        <v>#REF!</v>
      </c>
      <c r="BC59" s="82" t="e">
        <f>BC21/#REF!</f>
        <v>#REF!</v>
      </c>
      <c r="BD59" s="82" t="e">
        <f>BD21/#REF!</f>
        <v>#REF!</v>
      </c>
      <c r="BF59" s="82" t="e">
        <f>BF21/#REF!</f>
        <v>#REF!</v>
      </c>
      <c r="BG59" s="82" t="e">
        <f>BG21/#REF!</f>
        <v>#REF!</v>
      </c>
      <c r="BH59" s="82" t="e">
        <f>BH21/#REF!</f>
        <v>#REF!</v>
      </c>
      <c r="BI59" s="82" t="e">
        <f>BI21/#REF!</f>
        <v>#REF!</v>
      </c>
      <c r="BJ59" s="82" t="e">
        <f>BJ21/#REF!</f>
        <v>#REF!</v>
      </c>
      <c r="BK59" s="82" t="e">
        <f>BK21/#REF!</f>
        <v>#REF!</v>
      </c>
      <c r="BM59" s="82" t="e">
        <f>BM21/#REF!</f>
        <v>#REF!</v>
      </c>
      <c r="BN59" s="82" t="e">
        <f>BN21/#REF!</f>
        <v>#REF!</v>
      </c>
      <c r="BO59" s="82" t="e">
        <f>BO21/#REF!</f>
        <v>#REF!</v>
      </c>
      <c r="BP59" s="82" t="e">
        <f>BP21/#REF!</f>
        <v>#REF!</v>
      </c>
      <c r="BQ59" s="82" t="e">
        <f>BQ21/#REF!</f>
        <v>#REF!</v>
      </c>
      <c r="BR59" s="82" t="e">
        <f>BR21/#REF!</f>
        <v>#REF!</v>
      </c>
      <c r="BU59" s="73" t="e">
        <f>Cost!#REF!</f>
        <v>#REF!</v>
      </c>
      <c r="BV59" s="73" t="e">
        <f>Cost!#REF!</f>
        <v>#REF!</v>
      </c>
      <c r="BW59" s="73" t="e">
        <f>Cost!#REF!</f>
        <v>#REF!</v>
      </c>
      <c r="BX59" s="73" t="e">
        <f>Cost!#REF!</f>
        <v>#REF!</v>
      </c>
      <c r="BY59" s="73" t="e">
        <f>Cost!#REF!</f>
        <v>#REF!</v>
      </c>
      <c r="BZ59" s="73" t="e">
        <f>Cost!#REF!</f>
        <v>#REF!</v>
      </c>
    </row>
    <row r="60" spans="1:79" hidden="1" x14ac:dyDescent="0.25">
      <c r="A60" s="95"/>
      <c r="B60" s="10" t="e">
        <f>#REF!</f>
        <v>#REF!</v>
      </c>
      <c r="C60" s="14" t="e">
        <f>C22/#REF!</f>
        <v>#REF!</v>
      </c>
      <c r="D60" s="81" t="e">
        <f>D22/#REF!</f>
        <v>#REF!</v>
      </c>
      <c r="E60" s="81" t="e">
        <f>E22/#REF!</f>
        <v>#REF!</v>
      </c>
      <c r="F60" s="81" t="e">
        <f>F22/#REF!</f>
        <v>#REF!</v>
      </c>
      <c r="G60" s="81" t="e">
        <f>G22/#REF!</f>
        <v>#REF!</v>
      </c>
      <c r="H60" s="81" t="e">
        <f>H22/#REF!</f>
        <v>#REF!</v>
      </c>
      <c r="I60" s="81" t="e">
        <f>I22/#REF!</f>
        <v>#REF!</v>
      </c>
      <c r="J60" s="81" t="e">
        <f>J22/#REF!</f>
        <v>#REF!</v>
      </c>
      <c r="K60" s="47"/>
      <c r="L60" s="81" t="e">
        <f>L22/#REF!</f>
        <v>#REF!</v>
      </c>
      <c r="M60" s="81" t="e">
        <f>M22/#REF!</f>
        <v>#REF!</v>
      </c>
      <c r="N60" s="81" t="e">
        <f>N22/#REF!</f>
        <v>#REF!</v>
      </c>
      <c r="O60" s="81" t="e">
        <f>O22/#REF!</f>
        <v>#REF!</v>
      </c>
      <c r="P60" s="81" t="e">
        <f>P22/#REF!</f>
        <v>#REF!</v>
      </c>
      <c r="Q60" s="81" t="e">
        <f>Q22/#REF!</f>
        <v>#REF!</v>
      </c>
      <c r="R60" s="81" t="e">
        <f>R22/#REF!</f>
        <v>#REF!</v>
      </c>
      <c r="S60" s="81" t="e">
        <f>S22/#REF!</f>
        <v>#REF!</v>
      </c>
      <c r="T60" s="81" t="e">
        <f>T22/#REF!</f>
        <v>#REF!</v>
      </c>
      <c r="U60" s="81" t="e">
        <f>U22/#REF!</f>
        <v>#REF!</v>
      </c>
      <c r="V60" s="81" t="e">
        <f>V22/#REF!</f>
        <v>#REF!</v>
      </c>
      <c r="X60" s="82" t="e">
        <f>X22/#REF!</f>
        <v>#REF!</v>
      </c>
      <c r="Y60" s="82" t="e">
        <f>Y22/#REF!</f>
        <v>#REF!</v>
      </c>
      <c r="Z60" s="82" t="e">
        <f>Z22/#REF!</f>
        <v>#REF!</v>
      </c>
      <c r="AA60" s="82" t="e">
        <f>AA22/#REF!</f>
        <v>#REF!</v>
      </c>
      <c r="AB60" s="82" t="e">
        <f>AB22/#REF!</f>
        <v>#REF!</v>
      </c>
      <c r="AC60" s="82" t="e">
        <f>AC22/#REF!</f>
        <v>#REF!</v>
      </c>
      <c r="AD60" s="82" t="e">
        <f>AD22/#REF!</f>
        <v>#REF!</v>
      </c>
      <c r="AE60" s="82" t="e">
        <f>AE22/#REF!</f>
        <v>#REF!</v>
      </c>
      <c r="AF60" s="82" t="e">
        <f>AF22/#REF!</f>
        <v>#REF!</v>
      </c>
      <c r="AG60" s="82" t="e">
        <f>AG22/#REF!</f>
        <v>#REF!</v>
      </c>
      <c r="AH60" s="82" t="e">
        <f>AH22/#REF!</f>
        <v>#REF!</v>
      </c>
      <c r="AJ60" s="82" t="e">
        <f>AJ22/#REF!</f>
        <v>#REF!</v>
      </c>
      <c r="AK60" s="82" t="e">
        <f>AK22/#REF!</f>
        <v>#REF!</v>
      </c>
      <c r="AL60" s="82" t="e">
        <f>AL22/#REF!</f>
        <v>#REF!</v>
      </c>
      <c r="AM60" s="82" t="e">
        <f>AM22/#REF!</f>
        <v>#REF!</v>
      </c>
      <c r="AN60" s="82" t="e">
        <f>AN22/#REF!</f>
        <v>#REF!</v>
      </c>
      <c r="AO60" s="82" t="e">
        <f>AO22/#REF!</f>
        <v>#REF!</v>
      </c>
      <c r="AP60" s="82" t="e">
        <f>AP22/#REF!</f>
        <v>#REF!</v>
      </c>
      <c r="AQ60" s="38"/>
      <c r="AR60" s="82" t="e">
        <f>AR22/#REF!</f>
        <v>#REF!</v>
      </c>
      <c r="AS60" s="82" t="e">
        <f>AS22/#REF!</f>
        <v>#REF!</v>
      </c>
      <c r="AT60" s="82" t="e">
        <f>AT22/#REF!</f>
        <v>#REF!</v>
      </c>
      <c r="AU60" s="82" t="e">
        <f>AU22/#REF!</f>
        <v>#REF!</v>
      </c>
      <c r="AV60" s="82" t="e">
        <f>AV22/#REF!</f>
        <v>#REF!</v>
      </c>
      <c r="AW60" s="82" t="e">
        <f>AW22/#REF!</f>
        <v>#REF!</v>
      </c>
      <c r="AX60" s="38"/>
      <c r="AY60" s="82" t="e">
        <f>AY22/#REF!</f>
        <v>#REF!</v>
      </c>
      <c r="AZ60" s="82" t="e">
        <f>AZ22/#REF!</f>
        <v>#REF!</v>
      </c>
      <c r="BA60" s="82" t="e">
        <f>BA22/#REF!</f>
        <v>#REF!</v>
      </c>
      <c r="BB60" s="82" t="e">
        <f>BB22/#REF!</f>
        <v>#REF!</v>
      </c>
      <c r="BC60" s="82" t="e">
        <f>BC22/#REF!</f>
        <v>#REF!</v>
      </c>
      <c r="BD60" s="82" t="e">
        <f>BD22/#REF!</f>
        <v>#REF!</v>
      </c>
      <c r="BF60" s="82" t="e">
        <f>BF22/#REF!</f>
        <v>#REF!</v>
      </c>
      <c r="BG60" s="82" t="e">
        <f>BG22/#REF!</f>
        <v>#REF!</v>
      </c>
      <c r="BH60" s="82" t="e">
        <f>BH22/#REF!</f>
        <v>#REF!</v>
      </c>
      <c r="BI60" s="82" t="e">
        <f>BI22/#REF!</f>
        <v>#REF!</v>
      </c>
      <c r="BJ60" s="82" t="e">
        <f>BJ22/#REF!</f>
        <v>#REF!</v>
      </c>
      <c r="BK60" s="82" t="e">
        <f>BK22/#REF!</f>
        <v>#REF!</v>
      </c>
      <c r="BM60" s="82" t="e">
        <f>BM22/#REF!</f>
        <v>#REF!</v>
      </c>
      <c r="BN60" s="82" t="e">
        <f>BN22/#REF!</f>
        <v>#REF!</v>
      </c>
      <c r="BO60" s="82" t="e">
        <f>BO22/#REF!</f>
        <v>#REF!</v>
      </c>
      <c r="BP60" s="82" t="e">
        <f>BP22/#REF!</f>
        <v>#REF!</v>
      </c>
      <c r="BQ60" s="82" t="e">
        <f>BQ22/#REF!</f>
        <v>#REF!</v>
      </c>
      <c r="BR60" s="82" t="e">
        <f>BR22/#REF!</f>
        <v>#REF!</v>
      </c>
      <c r="BU60" s="73" t="e">
        <f>Cost!#REF!</f>
        <v>#REF!</v>
      </c>
      <c r="BV60" s="73" t="e">
        <f>Cost!#REF!</f>
        <v>#REF!</v>
      </c>
      <c r="BW60" s="73" t="e">
        <f>Cost!#REF!</f>
        <v>#REF!</v>
      </c>
      <c r="BX60" s="73" t="e">
        <f>Cost!#REF!</f>
        <v>#REF!</v>
      </c>
      <c r="BY60" s="73" t="e">
        <f>Cost!#REF!</f>
        <v>#REF!</v>
      </c>
      <c r="BZ60" s="73" t="e">
        <f>Cost!#REF!</f>
        <v>#REF!</v>
      </c>
    </row>
    <row r="61" spans="1:79" hidden="1" x14ac:dyDescent="0.25">
      <c r="A61" s="95"/>
      <c r="B61" s="10" t="e">
        <f>#REF!</f>
        <v>#REF!</v>
      </c>
      <c r="C61" s="14" t="e">
        <f>C23/#REF!</f>
        <v>#REF!</v>
      </c>
      <c r="D61" s="81" t="e">
        <f>D23/#REF!</f>
        <v>#REF!</v>
      </c>
      <c r="E61" s="81" t="e">
        <f>E23/#REF!</f>
        <v>#REF!</v>
      </c>
      <c r="F61" s="81" t="e">
        <f>F23/#REF!</f>
        <v>#REF!</v>
      </c>
      <c r="G61" s="81" t="e">
        <f>G23/#REF!</f>
        <v>#REF!</v>
      </c>
      <c r="H61" s="81" t="e">
        <f>H23/#REF!</f>
        <v>#REF!</v>
      </c>
      <c r="I61" s="81" t="e">
        <f>I23/#REF!</f>
        <v>#REF!</v>
      </c>
      <c r="J61" s="81" t="e">
        <f>J23/#REF!</f>
        <v>#REF!</v>
      </c>
      <c r="K61" s="47"/>
      <c r="L61" s="81" t="e">
        <f>L23/#REF!</f>
        <v>#REF!</v>
      </c>
      <c r="M61" s="81" t="e">
        <f>M23/#REF!</f>
        <v>#REF!</v>
      </c>
      <c r="N61" s="81" t="e">
        <f>N23/#REF!</f>
        <v>#REF!</v>
      </c>
      <c r="O61" s="81" t="e">
        <f>O23/#REF!</f>
        <v>#REF!</v>
      </c>
      <c r="P61" s="81" t="e">
        <f>P23/#REF!</f>
        <v>#REF!</v>
      </c>
      <c r="Q61" s="81" t="e">
        <f>Q23/#REF!</f>
        <v>#REF!</v>
      </c>
      <c r="R61" s="81" t="e">
        <f>R23/#REF!</f>
        <v>#REF!</v>
      </c>
      <c r="S61" s="81" t="e">
        <f>S23/#REF!</f>
        <v>#REF!</v>
      </c>
      <c r="T61" s="81" t="e">
        <f>T23/#REF!</f>
        <v>#REF!</v>
      </c>
      <c r="U61" s="81" t="e">
        <f>U23/#REF!</f>
        <v>#REF!</v>
      </c>
      <c r="V61" s="81" t="e">
        <f>V23/#REF!</f>
        <v>#REF!</v>
      </c>
      <c r="X61" s="82" t="e">
        <f>X23/#REF!</f>
        <v>#REF!</v>
      </c>
      <c r="Y61" s="82" t="e">
        <f>Y23/#REF!</f>
        <v>#REF!</v>
      </c>
      <c r="Z61" s="82" t="e">
        <f>Z23/#REF!</f>
        <v>#REF!</v>
      </c>
      <c r="AA61" s="82" t="e">
        <f>AA23/#REF!</f>
        <v>#REF!</v>
      </c>
      <c r="AB61" s="82" t="e">
        <f>AB23/#REF!</f>
        <v>#REF!</v>
      </c>
      <c r="AC61" s="82" t="e">
        <f>AC23/#REF!</f>
        <v>#REF!</v>
      </c>
      <c r="AD61" s="82" t="e">
        <f>AD23/#REF!</f>
        <v>#REF!</v>
      </c>
      <c r="AE61" s="82" t="e">
        <f>AE23/#REF!</f>
        <v>#REF!</v>
      </c>
      <c r="AF61" s="82" t="e">
        <f>AF23/#REF!</f>
        <v>#REF!</v>
      </c>
      <c r="AG61" s="82" t="e">
        <f>AG23/#REF!</f>
        <v>#REF!</v>
      </c>
      <c r="AH61" s="82" t="e">
        <f>AH23/#REF!</f>
        <v>#REF!</v>
      </c>
      <c r="AJ61" s="82" t="e">
        <f>AJ23/#REF!</f>
        <v>#REF!</v>
      </c>
      <c r="AK61" s="82" t="e">
        <f>AK23/#REF!</f>
        <v>#REF!</v>
      </c>
      <c r="AL61" s="82" t="e">
        <f>AL23/#REF!</f>
        <v>#REF!</v>
      </c>
      <c r="AM61" s="82" t="e">
        <f>AM23/#REF!</f>
        <v>#REF!</v>
      </c>
      <c r="AN61" s="82" t="e">
        <f>AN23/#REF!</f>
        <v>#REF!</v>
      </c>
      <c r="AO61" s="82" t="e">
        <f>AO23/#REF!</f>
        <v>#REF!</v>
      </c>
      <c r="AP61" s="82" t="e">
        <f>AP23/#REF!</f>
        <v>#REF!</v>
      </c>
      <c r="AQ61" s="38"/>
      <c r="AR61" s="82" t="e">
        <f>AR23/#REF!</f>
        <v>#REF!</v>
      </c>
      <c r="AS61" s="82" t="e">
        <f>AS23/#REF!</f>
        <v>#REF!</v>
      </c>
      <c r="AT61" s="82" t="e">
        <f>AT23/#REF!</f>
        <v>#REF!</v>
      </c>
      <c r="AU61" s="82" t="e">
        <f>AU23/#REF!</f>
        <v>#REF!</v>
      </c>
      <c r="AV61" s="82" t="e">
        <f>AV23/#REF!</f>
        <v>#REF!</v>
      </c>
      <c r="AW61" s="82" t="e">
        <f>AW23/#REF!</f>
        <v>#REF!</v>
      </c>
      <c r="AX61" s="38"/>
      <c r="AY61" s="82" t="e">
        <f>AY23/#REF!</f>
        <v>#REF!</v>
      </c>
      <c r="AZ61" s="82" t="e">
        <f>AZ23/#REF!</f>
        <v>#REF!</v>
      </c>
      <c r="BA61" s="82" t="e">
        <f>BA23/#REF!</f>
        <v>#REF!</v>
      </c>
      <c r="BB61" s="82" t="e">
        <f>BB23/#REF!</f>
        <v>#REF!</v>
      </c>
      <c r="BC61" s="82" t="e">
        <f>BC23/#REF!</f>
        <v>#REF!</v>
      </c>
      <c r="BD61" s="82" t="e">
        <f>BD23/#REF!</f>
        <v>#REF!</v>
      </c>
      <c r="BF61" s="82" t="e">
        <f>BF23/#REF!</f>
        <v>#REF!</v>
      </c>
      <c r="BG61" s="82" t="e">
        <f>BG23/#REF!</f>
        <v>#REF!</v>
      </c>
      <c r="BH61" s="82" t="e">
        <f>BH23/#REF!</f>
        <v>#REF!</v>
      </c>
      <c r="BI61" s="82" t="e">
        <f>BI23/#REF!</f>
        <v>#REF!</v>
      </c>
      <c r="BJ61" s="82" t="e">
        <f>BJ23/#REF!</f>
        <v>#REF!</v>
      </c>
      <c r="BK61" s="82" t="e">
        <f>BK23/#REF!</f>
        <v>#REF!</v>
      </c>
      <c r="BM61" s="82" t="e">
        <f>BM23/#REF!</f>
        <v>#REF!</v>
      </c>
      <c r="BN61" s="82" t="e">
        <f>BN23/#REF!</f>
        <v>#REF!</v>
      </c>
      <c r="BO61" s="82" t="e">
        <f>BO23/#REF!</f>
        <v>#REF!</v>
      </c>
      <c r="BP61" s="82" t="e">
        <f>BP23/#REF!</f>
        <v>#REF!</v>
      </c>
      <c r="BQ61" s="82" t="e">
        <f>BQ23/#REF!</f>
        <v>#REF!</v>
      </c>
      <c r="BR61" s="82" t="e">
        <f>BR23/#REF!</f>
        <v>#REF!</v>
      </c>
      <c r="BU61" s="73" t="e">
        <f>Cost!#REF!</f>
        <v>#REF!</v>
      </c>
      <c r="BV61" s="73" t="e">
        <f>Cost!#REF!</f>
        <v>#REF!</v>
      </c>
      <c r="BW61" s="73" t="e">
        <f>Cost!#REF!</f>
        <v>#REF!</v>
      </c>
      <c r="BX61" s="73" t="e">
        <f>Cost!#REF!</f>
        <v>#REF!</v>
      </c>
      <c r="BY61" s="73" t="e">
        <f>Cost!#REF!</f>
        <v>#REF!</v>
      </c>
      <c r="BZ61" s="73" t="e">
        <f>Cost!#REF!</f>
        <v>#REF!</v>
      </c>
    </row>
    <row r="62" spans="1:79" hidden="1" x14ac:dyDescent="0.25">
      <c r="A62" s="95"/>
      <c r="B62" s="10" t="e">
        <f>#REF!</f>
        <v>#REF!</v>
      </c>
      <c r="C62" s="14" t="e">
        <f>C24/#REF!</f>
        <v>#REF!</v>
      </c>
      <c r="D62" s="81" t="e">
        <f>D24/#REF!</f>
        <v>#REF!</v>
      </c>
      <c r="E62" s="81" t="e">
        <f>E24/#REF!</f>
        <v>#REF!</v>
      </c>
      <c r="F62" s="81" t="e">
        <f>F24/#REF!</f>
        <v>#REF!</v>
      </c>
      <c r="G62" s="81" t="e">
        <f>G24/#REF!</f>
        <v>#REF!</v>
      </c>
      <c r="H62" s="81" t="e">
        <f>H24/#REF!</f>
        <v>#REF!</v>
      </c>
      <c r="I62" s="81" t="e">
        <f>I24/#REF!</f>
        <v>#REF!</v>
      </c>
      <c r="J62" s="81" t="e">
        <f>J24/#REF!</f>
        <v>#REF!</v>
      </c>
      <c r="K62" s="47"/>
      <c r="L62" s="81" t="e">
        <f>L24/#REF!</f>
        <v>#REF!</v>
      </c>
      <c r="M62" s="81" t="e">
        <f>M24/#REF!</f>
        <v>#REF!</v>
      </c>
      <c r="N62" s="81" t="e">
        <f>N24/#REF!</f>
        <v>#REF!</v>
      </c>
      <c r="O62" s="81" t="e">
        <f>O24/#REF!</f>
        <v>#REF!</v>
      </c>
      <c r="P62" s="81" t="e">
        <f>P24/#REF!</f>
        <v>#REF!</v>
      </c>
      <c r="Q62" s="81" t="e">
        <f>Q24/#REF!</f>
        <v>#REF!</v>
      </c>
      <c r="R62" s="81" t="e">
        <f>R24/#REF!</f>
        <v>#REF!</v>
      </c>
      <c r="S62" s="81" t="e">
        <f>S24/#REF!</f>
        <v>#REF!</v>
      </c>
      <c r="T62" s="81" t="e">
        <f>T24/#REF!</f>
        <v>#REF!</v>
      </c>
      <c r="U62" s="81" t="e">
        <f>U24/#REF!</f>
        <v>#REF!</v>
      </c>
      <c r="V62" s="81" t="e">
        <f>V24/#REF!</f>
        <v>#REF!</v>
      </c>
      <c r="X62" s="82" t="e">
        <f>X24/#REF!</f>
        <v>#REF!</v>
      </c>
      <c r="Y62" s="82" t="e">
        <f>Y24/#REF!</f>
        <v>#REF!</v>
      </c>
      <c r="Z62" s="82" t="e">
        <f>Z24/#REF!</f>
        <v>#REF!</v>
      </c>
      <c r="AA62" s="82" t="e">
        <f>AA24/#REF!</f>
        <v>#REF!</v>
      </c>
      <c r="AB62" s="82" t="e">
        <f>AB24/#REF!</f>
        <v>#REF!</v>
      </c>
      <c r="AC62" s="82" t="e">
        <f>AC24/#REF!</f>
        <v>#REF!</v>
      </c>
      <c r="AD62" s="82" t="e">
        <f>AD24/#REF!</f>
        <v>#REF!</v>
      </c>
      <c r="AE62" s="82" t="e">
        <f>AE24/#REF!</f>
        <v>#REF!</v>
      </c>
      <c r="AF62" s="82" t="e">
        <f>AF24/#REF!</f>
        <v>#REF!</v>
      </c>
      <c r="AG62" s="82" t="e">
        <f>AG24/#REF!</f>
        <v>#REF!</v>
      </c>
      <c r="AH62" s="82" t="e">
        <f>AH24/#REF!</f>
        <v>#REF!</v>
      </c>
      <c r="AJ62" s="82" t="e">
        <f>AJ24/#REF!</f>
        <v>#REF!</v>
      </c>
      <c r="AK62" s="82" t="e">
        <f>AK24/#REF!</f>
        <v>#REF!</v>
      </c>
      <c r="AL62" s="82" t="e">
        <f>AL24/#REF!</f>
        <v>#REF!</v>
      </c>
      <c r="AM62" s="82" t="e">
        <f>AM24/#REF!</f>
        <v>#REF!</v>
      </c>
      <c r="AN62" s="82" t="e">
        <f>AN24/#REF!</f>
        <v>#REF!</v>
      </c>
      <c r="AO62" s="82" t="e">
        <f>AO24/#REF!</f>
        <v>#REF!</v>
      </c>
      <c r="AP62" s="82" t="e">
        <f>AP24/#REF!</f>
        <v>#REF!</v>
      </c>
      <c r="AQ62" s="38"/>
      <c r="AR62" s="82" t="e">
        <f>AR24/#REF!</f>
        <v>#REF!</v>
      </c>
      <c r="AS62" s="82" t="e">
        <f>AS24/#REF!</f>
        <v>#REF!</v>
      </c>
      <c r="AT62" s="82" t="e">
        <f>AT24/#REF!</f>
        <v>#REF!</v>
      </c>
      <c r="AU62" s="82" t="e">
        <f>AU24/#REF!</f>
        <v>#REF!</v>
      </c>
      <c r="AV62" s="82" t="e">
        <f>AV24/#REF!</f>
        <v>#REF!</v>
      </c>
      <c r="AW62" s="82" t="e">
        <f>AW24/#REF!</f>
        <v>#REF!</v>
      </c>
      <c r="AX62" s="38"/>
      <c r="AY62" s="82" t="e">
        <f>AY24/#REF!</f>
        <v>#REF!</v>
      </c>
      <c r="AZ62" s="82" t="e">
        <f>AZ24/#REF!</f>
        <v>#REF!</v>
      </c>
      <c r="BA62" s="82" t="e">
        <f>BA24/#REF!</f>
        <v>#REF!</v>
      </c>
      <c r="BB62" s="82" t="e">
        <f>BB24/#REF!</f>
        <v>#REF!</v>
      </c>
      <c r="BC62" s="82" t="e">
        <f>BC24/#REF!</f>
        <v>#REF!</v>
      </c>
      <c r="BD62" s="82" t="e">
        <f>BD24/#REF!</f>
        <v>#REF!</v>
      </c>
      <c r="BF62" s="82" t="e">
        <f>BF24/#REF!</f>
        <v>#REF!</v>
      </c>
      <c r="BG62" s="82" t="e">
        <f>BG24/#REF!</f>
        <v>#REF!</v>
      </c>
      <c r="BH62" s="82" t="e">
        <f>BH24/#REF!</f>
        <v>#REF!</v>
      </c>
      <c r="BI62" s="82" t="e">
        <f>BI24/#REF!</f>
        <v>#REF!</v>
      </c>
      <c r="BJ62" s="82" t="e">
        <f>BJ24/#REF!</f>
        <v>#REF!</v>
      </c>
      <c r="BK62" s="82" t="e">
        <f>BK24/#REF!</f>
        <v>#REF!</v>
      </c>
      <c r="BM62" s="82" t="e">
        <f>BM24/#REF!</f>
        <v>#REF!</v>
      </c>
      <c r="BN62" s="82" t="e">
        <f>BN24/#REF!</f>
        <v>#REF!</v>
      </c>
      <c r="BO62" s="82" t="e">
        <f>BO24/#REF!</f>
        <v>#REF!</v>
      </c>
      <c r="BP62" s="82" t="e">
        <f>BP24/#REF!</f>
        <v>#REF!</v>
      </c>
      <c r="BQ62" s="82" t="e">
        <f>BQ24/#REF!</f>
        <v>#REF!</v>
      </c>
      <c r="BR62" s="82" t="e">
        <f>BR24/#REF!</f>
        <v>#REF!</v>
      </c>
      <c r="BU62" s="73" t="e">
        <f>Cost!#REF!</f>
        <v>#REF!</v>
      </c>
      <c r="BV62" s="73" t="e">
        <f>Cost!#REF!</f>
        <v>#REF!</v>
      </c>
      <c r="BW62" s="73" t="e">
        <f>Cost!#REF!</f>
        <v>#REF!</v>
      </c>
      <c r="BX62" s="73" t="e">
        <f>Cost!#REF!</f>
        <v>#REF!</v>
      </c>
      <c r="BY62" s="73" t="e">
        <f>Cost!#REF!</f>
        <v>#REF!</v>
      </c>
      <c r="BZ62" s="73" t="e">
        <f>Cost!#REF!</f>
        <v>#REF!</v>
      </c>
    </row>
    <row r="63" spans="1:79" s="58" customFormat="1" ht="24.75" customHeight="1" x14ac:dyDescent="0.25">
      <c r="A63" s="95">
        <v>4</v>
      </c>
      <c r="B63" s="10" t="s">
        <v>40</v>
      </c>
      <c r="C63" s="94" t="e">
        <f>C25/#REF!</f>
        <v>#REF!</v>
      </c>
      <c r="D63" s="94" t="e">
        <f>D25/#REF!</f>
        <v>#REF!</v>
      </c>
      <c r="E63" s="94" t="e">
        <f>E25/#REF!</f>
        <v>#REF!</v>
      </c>
      <c r="F63" s="94" t="e">
        <f>F25/#REF!</f>
        <v>#REF!</v>
      </c>
      <c r="G63" s="94" t="e">
        <f>G25/#REF!</f>
        <v>#REF!</v>
      </c>
      <c r="H63" s="94" t="e">
        <f>H25/#REF!</f>
        <v>#REF!</v>
      </c>
      <c r="I63" s="94" t="e">
        <f>I25/#REF!</f>
        <v>#REF!</v>
      </c>
      <c r="J63" s="94" t="e">
        <f>J25/#REF!</f>
        <v>#REF!</v>
      </c>
      <c r="K63" s="46"/>
      <c r="L63" s="78" t="e">
        <f>L25/#REF!</f>
        <v>#REF!</v>
      </c>
      <c r="M63" s="78" t="e">
        <f>M25/#REF!</f>
        <v>#REF!</v>
      </c>
      <c r="N63" s="78" t="e">
        <f>N25/#REF!</f>
        <v>#REF!</v>
      </c>
      <c r="O63" s="78" t="e">
        <f>O25/#REF!</f>
        <v>#REF!</v>
      </c>
      <c r="P63" s="78" t="e">
        <f>P25/#REF!</f>
        <v>#REF!</v>
      </c>
      <c r="Q63" s="78" t="e">
        <f>Q25/#REF!</f>
        <v>#REF!</v>
      </c>
      <c r="R63" s="78" t="e">
        <f>R25/#REF!</f>
        <v>#REF!</v>
      </c>
      <c r="S63" s="78" t="e">
        <f>S25/#REF!</f>
        <v>#REF!</v>
      </c>
      <c r="T63" s="78" t="e">
        <f>T25/#REF!</f>
        <v>#REF!</v>
      </c>
      <c r="U63" s="78" t="e">
        <f>U25/#REF!</f>
        <v>#REF!</v>
      </c>
      <c r="V63" s="78" t="e">
        <f>V25/#REF!</f>
        <v>#REF!</v>
      </c>
      <c r="W63" s="65"/>
      <c r="X63" s="79" t="e">
        <f>X25/#REF!</f>
        <v>#REF!</v>
      </c>
      <c r="Y63" s="79" t="e">
        <f>Y25/#REF!</f>
        <v>#REF!</v>
      </c>
      <c r="Z63" s="79" t="e">
        <f>Z25/#REF!</f>
        <v>#REF!</v>
      </c>
      <c r="AA63" s="79" t="e">
        <f>AA25/#REF!</f>
        <v>#REF!</v>
      </c>
      <c r="AB63" s="79" t="e">
        <f>AB25/#REF!</f>
        <v>#REF!</v>
      </c>
      <c r="AC63" s="79" t="e">
        <f>AC25/#REF!</f>
        <v>#REF!</v>
      </c>
      <c r="AD63" s="79" t="e">
        <f>AD25/#REF!</f>
        <v>#REF!</v>
      </c>
      <c r="AE63" s="79" t="e">
        <f>AE25/#REF!</f>
        <v>#REF!</v>
      </c>
      <c r="AF63" s="79" t="e">
        <f>AF25/#REF!</f>
        <v>#REF!</v>
      </c>
      <c r="AG63" s="79" t="e">
        <f>AG25/#REF!</f>
        <v>#REF!</v>
      </c>
      <c r="AH63" s="79" t="e">
        <f>AH25/#REF!</f>
        <v>#REF!</v>
      </c>
      <c r="AI63" s="65"/>
      <c r="AJ63" s="79" t="e">
        <f>AJ25/#REF!</f>
        <v>#REF!</v>
      </c>
      <c r="AK63" s="79" t="e">
        <f>AK25/#REF!</f>
        <v>#REF!</v>
      </c>
      <c r="AL63" s="79" t="e">
        <f>AL25/#REF!</f>
        <v>#REF!</v>
      </c>
      <c r="AM63" s="79" t="e">
        <f>AM25/#REF!</f>
        <v>#REF!</v>
      </c>
      <c r="AN63" s="79" t="e">
        <f>AN25/#REF!</f>
        <v>#REF!</v>
      </c>
      <c r="AO63" s="79" t="e">
        <f>AO25/#REF!</f>
        <v>#REF!</v>
      </c>
      <c r="AP63" s="79" t="e">
        <f>AP25/#REF!</f>
        <v>#REF!</v>
      </c>
      <c r="AQ63" s="37"/>
      <c r="AR63" s="79" t="e">
        <f>AR25/#REF!</f>
        <v>#REF!</v>
      </c>
      <c r="AS63" s="79" t="e">
        <f>AS25/#REF!</f>
        <v>#REF!</v>
      </c>
      <c r="AT63" s="79" t="e">
        <f>AT25/#REF!</f>
        <v>#REF!</v>
      </c>
      <c r="AU63" s="79" t="e">
        <f>AU25/#REF!</f>
        <v>#REF!</v>
      </c>
      <c r="AV63" s="79" t="e">
        <f>AV25/#REF!</f>
        <v>#REF!</v>
      </c>
      <c r="AW63" s="79" t="e">
        <f>AW25/#REF!</f>
        <v>#REF!</v>
      </c>
      <c r="AX63" s="37"/>
      <c r="AY63" s="79" t="e">
        <f>AY25/#REF!</f>
        <v>#REF!</v>
      </c>
      <c r="AZ63" s="79" t="e">
        <f>AZ25/#REF!</f>
        <v>#REF!</v>
      </c>
      <c r="BA63" s="79" t="e">
        <f>BA25/#REF!</f>
        <v>#REF!</v>
      </c>
      <c r="BB63" s="79" t="e">
        <f>BB25/#REF!</f>
        <v>#REF!</v>
      </c>
      <c r="BC63" s="79" t="e">
        <f>BC25/#REF!</f>
        <v>#REF!</v>
      </c>
      <c r="BD63" s="79" t="e">
        <f>BD25/#REF!</f>
        <v>#REF!</v>
      </c>
      <c r="BE63" s="65"/>
      <c r="BF63" s="79" t="e">
        <f>BF25/#REF!</f>
        <v>#REF!</v>
      </c>
      <c r="BG63" s="79" t="e">
        <f>BG25/#REF!</f>
        <v>#REF!</v>
      </c>
      <c r="BH63" s="79" t="e">
        <f>BH25/#REF!</f>
        <v>#REF!</v>
      </c>
      <c r="BI63" s="79" t="e">
        <f>BI25/#REF!</f>
        <v>#REF!</v>
      </c>
      <c r="BJ63" s="79" t="e">
        <f>BJ25/#REF!</f>
        <v>#REF!</v>
      </c>
      <c r="BK63" s="79" t="e">
        <f>BK25/#REF!</f>
        <v>#REF!</v>
      </c>
      <c r="BL63" s="65"/>
      <c r="BM63" s="79" t="e">
        <f>BM25/#REF!</f>
        <v>#REF!</v>
      </c>
      <c r="BN63" s="79" t="e">
        <f>BN25/#REF!</f>
        <v>#REF!</v>
      </c>
      <c r="BO63" s="79" t="e">
        <f>BO25/#REF!</f>
        <v>#REF!</v>
      </c>
      <c r="BP63" s="79" t="e">
        <f>BP25/#REF!</f>
        <v>#REF!</v>
      </c>
      <c r="BQ63" s="79" t="e">
        <f>BQ25/#REF!</f>
        <v>#REF!</v>
      </c>
      <c r="BR63" s="79" t="e">
        <f>BR25/#REF!</f>
        <v>#REF!</v>
      </c>
      <c r="BT63" s="76"/>
      <c r="BU63" s="77"/>
      <c r="BV63" s="77"/>
      <c r="BW63" s="77"/>
      <c r="BX63" s="77"/>
      <c r="BY63" s="77"/>
      <c r="BZ63" s="77"/>
      <c r="CA63" s="76"/>
    </row>
    <row r="64" spans="1:79" ht="21.75" hidden="1" customHeight="1" x14ac:dyDescent="0.25">
      <c r="A64" s="95"/>
      <c r="B64" s="10" t="e">
        <f>#REF!</f>
        <v>#REF!</v>
      </c>
      <c r="C64" s="14" t="e">
        <f>C26/#REF!</f>
        <v>#REF!</v>
      </c>
      <c r="D64" s="81" t="e">
        <f>D26/#REF!</f>
        <v>#REF!</v>
      </c>
      <c r="E64" s="81" t="e">
        <f>E26/#REF!</f>
        <v>#REF!</v>
      </c>
      <c r="F64" s="81" t="e">
        <f>F26/#REF!</f>
        <v>#REF!</v>
      </c>
      <c r="G64" s="81" t="e">
        <f>G26/#REF!</f>
        <v>#REF!</v>
      </c>
      <c r="H64" s="81" t="e">
        <f>H26/#REF!</f>
        <v>#REF!</v>
      </c>
      <c r="I64" s="81" t="e">
        <f>I26/#REF!</f>
        <v>#REF!</v>
      </c>
      <c r="J64" s="81" t="e">
        <f>J26/#REF!</f>
        <v>#REF!</v>
      </c>
      <c r="K64" s="47"/>
      <c r="L64" s="81" t="e">
        <f>L26/#REF!</f>
        <v>#REF!</v>
      </c>
      <c r="M64" s="81" t="e">
        <f>M26/#REF!</f>
        <v>#REF!</v>
      </c>
      <c r="N64" s="81" t="e">
        <f>N26/#REF!</f>
        <v>#REF!</v>
      </c>
      <c r="O64" s="81" t="e">
        <f>O26/#REF!</f>
        <v>#REF!</v>
      </c>
      <c r="P64" s="81" t="e">
        <f>P26/#REF!</f>
        <v>#REF!</v>
      </c>
      <c r="Q64" s="81" t="e">
        <f>Q26/#REF!</f>
        <v>#REF!</v>
      </c>
      <c r="R64" s="81" t="e">
        <f>R26/#REF!</f>
        <v>#REF!</v>
      </c>
      <c r="S64" s="81" t="e">
        <f>S26/#REF!</f>
        <v>#REF!</v>
      </c>
      <c r="T64" s="81" t="e">
        <f>T26/#REF!</f>
        <v>#REF!</v>
      </c>
      <c r="U64" s="81" t="e">
        <f>U26/#REF!</f>
        <v>#REF!</v>
      </c>
      <c r="V64" s="81" t="e">
        <f>V26/#REF!</f>
        <v>#REF!</v>
      </c>
      <c r="X64" s="82" t="e">
        <f>X26/#REF!</f>
        <v>#REF!</v>
      </c>
      <c r="Y64" s="82" t="e">
        <f>Y26/#REF!</f>
        <v>#REF!</v>
      </c>
      <c r="Z64" s="82" t="e">
        <f>Z26/#REF!</f>
        <v>#REF!</v>
      </c>
      <c r="AA64" s="82" t="e">
        <f>AA26/#REF!</f>
        <v>#REF!</v>
      </c>
      <c r="AB64" s="82" t="e">
        <f>AB26/#REF!</f>
        <v>#REF!</v>
      </c>
      <c r="AC64" s="82" t="e">
        <f>AC26/#REF!</f>
        <v>#REF!</v>
      </c>
      <c r="AD64" s="82" t="e">
        <f>AD26/#REF!</f>
        <v>#REF!</v>
      </c>
      <c r="AE64" s="82" t="e">
        <f>AE26/#REF!</f>
        <v>#REF!</v>
      </c>
      <c r="AF64" s="82" t="e">
        <f>AF26/#REF!</f>
        <v>#REF!</v>
      </c>
      <c r="AG64" s="82" t="e">
        <f>AG26/#REF!</f>
        <v>#REF!</v>
      </c>
      <c r="AH64" s="82" t="e">
        <f>AH26/#REF!</f>
        <v>#REF!</v>
      </c>
      <c r="AJ64" s="82" t="e">
        <f>AJ26/#REF!</f>
        <v>#REF!</v>
      </c>
      <c r="AK64" s="82" t="e">
        <f>AK26/#REF!</f>
        <v>#REF!</v>
      </c>
      <c r="AL64" s="82" t="e">
        <f>AL26/#REF!</f>
        <v>#REF!</v>
      </c>
      <c r="AM64" s="82" t="e">
        <f>AM26/#REF!</f>
        <v>#REF!</v>
      </c>
      <c r="AN64" s="82" t="e">
        <f>AN26/#REF!</f>
        <v>#REF!</v>
      </c>
      <c r="AO64" s="82" t="e">
        <f>AO26/#REF!</f>
        <v>#REF!</v>
      </c>
      <c r="AP64" s="82" t="e">
        <f>AP26/#REF!</f>
        <v>#REF!</v>
      </c>
      <c r="AQ64" s="38"/>
      <c r="AR64" s="82" t="e">
        <f>AR26/#REF!</f>
        <v>#REF!</v>
      </c>
      <c r="AS64" s="82" t="e">
        <f>AS26/#REF!</f>
        <v>#REF!</v>
      </c>
      <c r="AT64" s="82" t="e">
        <f>AT26/#REF!</f>
        <v>#REF!</v>
      </c>
      <c r="AU64" s="82" t="e">
        <f>AU26/#REF!</f>
        <v>#REF!</v>
      </c>
      <c r="AV64" s="82" t="e">
        <f>AV26/#REF!</f>
        <v>#REF!</v>
      </c>
      <c r="AW64" s="82" t="e">
        <f>AW26/#REF!</f>
        <v>#REF!</v>
      </c>
      <c r="AX64" s="38"/>
      <c r="AY64" s="82" t="e">
        <f>AY26/#REF!</f>
        <v>#REF!</v>
      </c>
      <c r="AZ64" s="82" t="e">
        <f>AZ26/#REF!</f>
        <v>#REF!</v>
      </c>
      <c r="BA64" s="82" t="e">
        <f>BA26/#REF!</f>
        <v>#REF!</v>
      </c>
      <c r="BB64" s="82" t="e">
        <f>BB26/#REF!</f>
        <v>#REF!</v>
      </c>
      <c r="BC64" s="82" t="e">
        <f>BC26/#REF!</f>
        <v>#REF!</v>
      </c>
      <c r="BD64" s="82" t="e">
        <f>BD26/#REF!</f>
        <v>#REF!</v>
      </c>
      <c r="BF64" s="82" t="e">
        <f>BF26/#REF!</f>
        <v>#REF!</v>
      </c>
      <c r="BG64" s="82" t="e">
        <f>BG26/#REF!</f>
        <v>#REF!</v>
      </c>
      <c r="BH64" s="82" t="e">
        <f>BH26/#REF!</f>
        <v>#REF!</v>
      </c>
      <c r="BI64" s="82" t="e">
        <f>BI26/#REF!</f>
        <v>#REF!</v>
      </c>
      <c r="BJ64" s="82" t="e">
        <f>BJ26/#REF!</f>
        <v>#REF!</v>
      </c>
      <c r="BK64" s="82" t="e">
        <f>BK26/#REF!</f>
        <v>#REF!</v>
      </c>
      <c r="BM64" s="82" t="e">
        <f>BM26/#REF!</f>
        <v>#REF!</v>
      </c>
      <c r="BN64" s="82" t="e">
        <f>BN26/#REF!</f>
        <v>#REF!</v>
      </c>
      <c r="BO64" s="82" t="e">
        <f>BO26/#REF!</f>
        <v>#REF!</v>
      </c>
      <c r="BP64" s="82" t="e">
        <f>BP26/#REF!</f>
        <v>#REF!</v>
      </c>
      <c r="BQ64" s="82" t="e">
        <f>BQ26/#REF!</f>
        <v>#REF!</v>
      </c>
      <c r="BR64" s="82" t="e">
        <f>BR26/#REF!</f>
        <v>#REF!</v>
      </c>
      <c r="BU64" s="73" t="e">
        <f>Cost!#REF!</f>
        <v>#REF!</v>
      </c>
      <c r="BV64" s="73" t="e">
        <f>Cost!#REF!</f>
        <v>#REF!</v>
      </c>
      <c r="BW64" s="73" t="e">
        <f>Cost!#REF!</f>
        <v>#REF!</v>
      </c>
      <c r="BX64" s="73" t="e">
        <f>Cost!#REF!</f>
        <v>#REF!</v>
      </c>
      <c r="BY64" s="73" t="e">
        <f>Cost!#REF!</f>
        <v>#REF!</v>
      </c>
      <c r="BZ64" s="73" t="e">
        <f>Cost!#REF!</f>
        <v>#REF!</v>
      </c>
    </row>
    <row r="65" spans="1:79" ht="30" hidden="1" customHeight="1" x14ac:dyDescent="0.25">
      <c r="A65" s="95"/>
      <c r="B65" s="10" t="e">
        <f>#REF!</f>
        <v>#REF!</v>
      </c>
      <c r="C65" s="14" t="e">
        <f>C27/#REF!</f>
        <v>#REF!</v>
      </c>
      <c r="D65" s="81" t="e">
        <f>D27/#REF!</f>
        <v>#REF!</v>
      </c>
      <c r="E65" s="81" t="e">
        <f>E27/#REF!</f>
        <v>#REF!</v>
      </c>
      <c r="F65" s="81" t="e">
        <f>F27/#REF!</f>
        <v>#REF!</v>
      </c>
      <c r="G65" s="81" t="e">
        <f>G27/#REF!</f>
        <v>#REF!</v>
      </c>
      <c r="H65" s="81" t="e">
        <f>H27/#REF!</f>
        <v>#REF!</v>
      </c>
      <c r="I65" s="81" t="e">
        <f>I27/#REF!</f>
        <v>#REF!</v>
      </c>
      <c r="J65" s="81" t="e">
        <f>J27/#REF!</f>
        <v>#REF!</v>
      </c>
      <c r="K65" s="47"/>
      <c r="L65" s="81" t="e">
        <f>L27/#REF!</f>
        <v>#REF!</v>
      </c>
      <c r="M65" s="81" t="e">
        <f>M27/#REF!</f>
        <v>#REF!</v>
      </c>
      <c r="N65" s="81" t="e">
        <f>N27/#REF!</f>
        <v>#REF!</v>
      </c>
      <c r="O65" s="81" t="e">
        <f>O27/#REF!</f>
        <v>#REF!</v>
      </c>
      <c r="P65" s="81" t="e">
        <f>P27/#REF!</f>
        <v>#REF!</v>
      </c>
      <c r="Q65" s="81" t="e">
        <f>Q27/#REF!</f>
        <v>#REF!</v>
      </c>
      <c r="R65" s="81" t="e">
        <f>R27/#REF!</f>
        <v>#REF!</v>
      </c>
      <c r="S65" s="81" t="e">
        <f>S27/#REF!</f>
        <v>#REF!</v>
      </c>
      <c r="T65" s="81" t="e">
        <f>T27/#REF!</f>
        <v>#REF!</v>
      </c>
      <c r="U65" s="81" t="e">
        <f>U27/#REF!</f>
        <v>#REF!</v>
      </c>
      <c r="V65" s="81" t="e">
        <f>V27/#REF!</f>
        <v>#REF!</v>
      </c>
      <c r="X65" s="82" t="e">
        <f>X27/#REF!</f>
        <v>#REF!</v>
      </c>
      <c r="Y65" s="82" t="e">
        <f>Y27/#REF!</f>
        <v>#REF!</v>
      </c>
      <c r="Z65" s="82" t="e">
        <f>Z27/#REF!</f>
        <v>#REF!</v>
      </c>
      <c r="AA65" s="82" t="e">
        <f>AA27/#REF!</f>
        <v>#REF!</v>
      </c>
      <c r="AB65" s="82" t="e">
        <f>AB27/#REF!</f>
        <v>#REF!</v>
      </c>
      <c r="AC65" s="82" t="e">
        <f>AC27/#REF!</f>
        <v>#REF!</v>
      </c>
      <c r="AD65" s="82" t="e">
        <f>AD27/#REF!</f>
        <v>#REF!</v>
      </c>
      <c r="AE65" s="82" t="e">
        <f>AE27/#REF!</f>
        <v>#REF!</v>
      </c>
      <c r="AF65" s="82" t="e">
        <f>AF27/#REF!</f>
        <v>#REF!</v>
      </c>
      <c r="AG65" s="82" t="e">
        <f>AG27/#REF!</f>
        <v>#REF!</v>
      </c>
      <c r="AH65" s="82" t="e">
        <f>AH27/#REF!</f>
        <v>#REF!</v>
      </c>
      <c r="AJ65" s="82" t="e">
        <f>AJ27/#REF!</f>
        <v>#REF!</v>
      </c>
      <c r="AK65" s="82" t="e">
        <f>AK27/#REF!</f>
        <v>#REF!</v>
      </c>
      <c r="AL65" s="82" t="e">
        <f>AL27/#REF!</f>
        <v>#REF!</v>
      </c>
      <c r="AM65" s="82" t="e">
        <f>AM27/#REF!</f>
        <v>#REF!</v>
      </c>
      <c r="AN65" s="82" t="e">
        <f>AN27/#REF!</f>
        <v>#REF!</v>
      </c>
      <c r="AO65" s="82" t="e">
        <f>AO27/#REF!</f>
        <v>#REF!</v>
      </c>
      <c r="AP65" s="82" t="e">
        <f>AP27/#REF!</f>
        <v>#REF!</v>
      </c>
      <c r="AQ65" s="38"/>
      <c r="AR65" s="82" t="e">
        <f>AR27/#REF!</f>
        <v>#REF!</v>
      </c>
      <c r="AS65" s="82" t="e">
        <f>AS27/#REF!</f>
        <v>#REF!</v>
      </c>
      <c r="AT65" s="82" t="e">
        <f>AT27/#REF!</f>
        <v>#REF!</v>
      </c>
      <c r="AU65" s="82" t="e">
        <f>AU27/#REF!</f>
        <v>#REF!</v>
      </c>
      <c r="AV65" s="82" t="e">
        <f>AV27/#REF!</f>
        <v>#REF!</v>
      </c>
      <c r="AW65" s="82" t="e">
        <f>AW27/#REF!</f>
        <v>#REF!</v>
      </c>
      <c r="AX65" s="38"/>
      <c r="AY65" s="82" t="e">
        <f>AY27/#REF!</f>
        <v>#REF!</v>
      </c>
      <c r="AZ65" s="82" t="e">
        <f>AZ27/#REF!</f>
        <v>#REF!</v>
      </c>
      <c r="BA65" s="82" t="e">
        <f>BA27/#REF!</f>
        <v>#REF!</v>
      </c>
      <c r="BB65" s="82" t="e">
        <f>BB27/#REF!</f>
        <v>#REF!</v>
      </c>
      <c r="BC65" s="82" t="e">
        <f>BC27/#REF!</f>
        <v>#REF!</v>
      </c>
      <c r="BD65" s="82" t="e">
        <f>BD27/#REF!</f>
        <v>#REF!</v>
      </c>
      <c r="BF65" s="82" t="e">
        <f>BF27/#REF!</f>
        <v>#REF!</v>
      </c>
      <c r="BG65" s="82" t="e">
        <f>BG27/#REF!</f>
        <v>#REF!</v>
      </c>
      <c r="BH65" s="82" t="e">
        <f>BH27/#REF!</f>
        <v>#REF!</v>
      </c>
      <c r="BI65" s="82" t="e">
        <f>BI27/#REF!</f>
        <v>#REF!</v>
      </c>
      <c r="BJ65" s="82" t="e">
        <f>BJ27/#REF!</f>
        <v>#REF!</v>
      </c>
      <c r="BK65" s="82" t="e">
        <f>BK27/#REF!</f>
        <v>#REF!</v>
      </c>
      <c r="BM65" s="82" t="e">
        <f>BM27/#REF!</f>
        <v>#REF!</v>
      </c>
      <c r="BN65" s="82" t="e">
        <f>BN27/#REF!</f>
        <v>#REF!</v>
      </c>
      <c r="BO65" s="82" t="e">
        <f>BO27/#REF!</f>
        <v>#REF!</v>
      </c>
      <c r="BP65" s="82" t="e">
        <f>BP27/#REF!</f>
        <v>#REF!</v>
      </c>
      <c r="BQ65" s="82" t="e">
        <f>BQ27/#REF!</f>
        <v>#REF!</v>
      </c>
      <c r="BR65" s="82" t="e">
        <f>BR27/#REF!</f>
        <v>#REF!</v>
      </c>
      <c r="BU65" s="73" t="e">
        <f>Cost!#REF!</f>
        <v>#REF!</v>
      </c>
      <c r="BV65" s="73" t="e">
        <f>Cost!#REF!</f>
        <v>#REF!</v>
      </c>
      <c r="BW65" s="73" t="e">
        <f>Cost!#REF!</f>
        <v>#REF!</v>
      </c>
      <c r="BX65" s="73" t="e">
        <f>Cost!#REF!</f>
        <v>#REF!</v>
      </c>
      <c r="BY65" s="73" t="e">
        <f>Cost!#REF!</f>
        <v>#REF!</v>
      </c>
      <c r="BZ65" s="73" t="e">
        <f>Cost!#REF!</f>
        <v>#REF!</v>
      </c>
    </row>
    <row r="66" spans="1:79" ht="36.75" hidden="1" customHeight="1" x14ac:dyDescent="0.25">
      <c r="A66" s="95"/>
      <c r="B66" s="10" t="e">
        <f>#REF!</f>
        <v>#REF!</v>
      </c>
      <c r="C66" s="14" t="e">
        <f>C28/#REF!</f>
        <v>#REF!</v>
      </c>
      <c r="D66" s="81" t="e">
        <f>D28/#REF!</f>
        <v>#REF!</v>
      </c>
      <c r="E66" s="81" t="e">
        <f>E28/#REF!</f>
        <v>#REF!</v>
      </c>
      <c r="F66" s="81" t="e">
        <f>F28/#REF!</f>
        <v>#REF!</v>
      </c>
      <c r="G66" s="81" t="e">
        <f>G28/#REF!</f>
        <v>#REF!</v>
      </c>
      <c r="H66" s="81" t="e">
        <f>H28/#REF!</f>
        <v>#REF!</v>
      </c>
      <c r="I66" s="81" t="e">
        <f>I28/#REF!</f>
        <v>#REF!</v>
      </c>
      <c r="J66" s="81" t="e">
        <f>J28/#REF!</f>
        <v>#REF!</v>
      </c>
      <c r="K66" s="47"/>
      <c r="L66" s="81" t="e">
        <f>L28/#REF!</f>
        <v>#REF!</v>
      </c>
      <c r="M66" s="81" t="e">
        <f>M28/#REF!</f>
        <v>#REF!</v>
      </c>
      <c r="N66" s="81" t="e">
        <f>N28/#REF!</f>
        <v>#REF!</v>
      </c>
      <c r="O66" s="81" t="e">
        <f>O28/#REF!</f>
        <v>#REF!</v>
      </c>
      <c r="P66" s="81" t="e">
        <f>P28/#REF!</f>
        <v>#REF!</v>
      </c>
      <c r="Q66" s="81" t="e">
        <f>Q28/#REF!</f>
        <v>#REF!</v>
      </c>
      <c r="R66" s="81" t="e">
        <f>R28/#REF!</f>
        <v>#REF!</v>
      </c>
      <c r="S66" s="81" t="e">
        <f>S28/#REF!</f>
        <v>#REF!</v>
      </c>
      <c r="T66" s="81" t="e">
        <f>T28/#REF!</f>
        <v>#REF!</v>
      </c>
      <c r="U66" s="81" t="e">
        <f>U28/#REF!</f>
        <v>#REF!</v>
      </c>
      <c r="V66" s="81" t="e">
        <f>V28/#REF!</f>
        <v>#REF!</v>
      </c>
      <c r="X66" s="82" t="e">
        <f>X28/#REF!</f>
        <v>#REF!</v>
      </c>
      <c r="Y66" s="82" t="e">
        <f>Y28/#REF!</f>
        <v>#REF!</v>
      </c>
      <c r="Z66" s="82" t="e">
        <f>Z28/#REF!</f>
        <v>#REF!</v>
      </c>
      <c r="AA66" s="82" t="e">
        <f>AA28/#REF!</f>
        <v>#REF!</v>
      </c>
      <c r="AB66" s="82" t="e">
        <f>AB28/#REF!</f>
        <v>#REF!</v>
      </c>
      <c r="AC66" s="82" t="e">
        <f>AC28/#REF!</f>
        <v>#REF!</v>
      </c>
      <c r="AD66" s="82" t="e">
        <f>AD28/#REF!</f>
        <v>#REF!</v>
      </c>
      <c r="AE66" s="82" t="e">
        <f>AE28/#REF!</f>
        <v>#REF!</v>
      </c>
      <c r="AF66" s="82" t="e">
        <f>AF28/#REF!</f>
        <v>#REF!</v>
      </c>
      <c r="AG66" s="82" t="e">
        <f>AG28/#REF!</f>
        <v>#REF!</v>
      </c>
      <c r="AH66" s="82" t="e">
        <f>AH28/#REF!</f>
        <v>#REF!</v>
      </c>
      <c r="AJ66" s="82" t="e">
        <f>AJ28/#REF!</f>
        <v>#REF!</v>
      </c>
      <c r="AK66" s="82" t="e">
        <f>AK28/#REF!</f>
        <v>#REF!</v>
      </c>
      <c r="AL66" s="82" t="e">
        <f>AL28/#REF!</f>
        <v>#REF!</v>
      </c>
      <c r="AM66" s="82" t="e">
        <f>AM28/#REF!</f>
        <v>#REF!</v>
      </c>
      <c r="AN66" s="82" t="e">
        <f>AN28/#REF!</f>
        <v>#REF!</v>
      </c>
      <c r="AO66" s="82" t="e">
        <f>AO28/#REF!</f>
        <v>#REF!</v>
      </c>
      <c r="AP66" s="82" t="e">
        <f>AP28/#REF!</f>
        <v>#REF!</v>
      </c>
      <c r="AQ66" s="38"/>
      <c r="AR66" s="82" t="e">
        <f>AR28/#REF!</f>
        <v>#REF!</v>
      </c>
      <c r="AS66" s="82" t="e">
        <f>AS28/#REF!</f>
        <v>#REF!</v>
      </c>
      <c r="AT66" s="82" t="e">
        <f>AT28/#REF!</f>
        <v>#REF!</v>
      </c>
      <c r="AU66" s="82" t="e">
        <f>AU28/#REF!</f>
        <v>#REF!</v>
      </c>
      <c r="AV66" s="82" t="e">
        <f>AV28/#REF!</f>
        <v>#REF!</v>
      </c>
      <c r="AW66" s="82" t="e">
        <f>AW28/#REF!</f>
        <v>#REF!</v>
      </c>
      <c r="AX66" s="38"/>
      <c r="AY66" s="82" t="e">
        <f>AY28/#REF!</f>
        <v>#REF!</v>
      </c>
      <c r="AZ66" s="82" t="e">
        <f>AZ28/#REF!</f>
        <v>#REF!</v>
      </c>
      <c r="BA66" s="82" t="e">
        <f>BA28/#REF!</f>
        <v>#REF!</v>
      </c>
      <c r="BB66" s="82" t="e">
        <f>BB28/#REF!</f>
        <v>#REF!</v>
      </c>
      <c r="BC66" s="82" t="e">
        <f>BC28/#REF!</f>
        <v>#REF!</v>
      </c>
      <c r="BD66" s="82" t="e">
        <f>BD28/#REF!</f>
        <v>#REF!</v>
      </c>
      <c r="BF66" s="82" t="e">
        <f>BF28/#REF!</f>
        <v>#REF!</v>
      </c>
      <c r="BG66" s="82" t="e">
        <f>BG28/#REF!</f>
        <v>#REF!</v>
      </c>
      <c r="BH66" s="82" t="e">
        <f>BH28/#REF!</f>
        <v>#REF!</v>
      </c>
      <c r="BI66" s="82" t="e">
        <f>BI28/#REF!</f>
        <v>#REF!</v>
      </c>
      <c r="BJ66" s="82" t="e">
        <f>BJ28/#REF!</f>
        <v>#REF!</v>
      </c>
      <c r="BK66" s="82" t="e">
        <f>BK28/#REF!</f>
        <v>#REF!</v>
      </c>
      <c r="BM66" s="82" t="e">
        <f>BM28/#REF!</f>
        <v>#REF!</v>
      </c>
      <c r="BN66" s="82" t="e">
        <f>BN28/#REF!</f>
        <v>#REF!</v>
      </c>
      <c r="BO66" s="82" t="e">
        <f>BO28/#REF!</f>
        <v>#REF!</v>
      </c>
      <c r="BP66" s="82" t="e">
        <f>BP28/#REF!</f>
        <v>#REF!</v>
      </c>
      <c r="BQ66" s="82" t="e">
        <f>BQ28/#REF!</f>
        <v>#REF!</v>
      </c>
      <c r="BR66" s="82" t="e">
        <f>BR28/#REF!</f>
        <v>#REF!</v>
      </c>
      <c r="BU66" s="73" t="e">
        <f>Cost!#REF!</f>
        <v>#REF!</v>
      </c>
      <c r="BV66" s="73" t="e">
        <f>Cost!#REF!</f>
        <v>#REF!</v>
      </c>
      <c r="BW66" s="73" t="e">
        <f>Cost!#REF!</f>
        <v>#REF!</v>
      </c>
      <c r="BX66" s="73" t="e">
        <f>Cost!#REF!</f>
        <v>#REF!</v>
      </c>
      <c r="BY66" s="73" t="e">
        <f>Cost!#REF!</f>
        <v>#REF!</v>
      </c>
      <c r="BZ66" s="73" t="e">
        <f>Cost!#REF!</f>
        <v>#REF!</v>
      </c>
    </row>
    <row r="67" spans="1:79" ht="24.75" customHeight="1" x14ac:dyDescent="0.25">
      <c r="A67" s="95">
        <v>5</v>
      </c>
      <c r="B67" s="10" t="s">
        <v>23</v>
      </c>
      <c r="C67" s="94" t="e">
        <f>C29/#REF!</f>
        <v>#REF!</v>
      </c>
      <c r="D67" s="94" t="e">
        <f>D29/#REF!</f>
        <v>#REF!</v>
      </c>
      <c r="E67" s="94" t="e">
        <f>E29/#REF!</f>
        <v>#REF!</v>
      </c>
      <c r="F67" s="94" t="e">
        <f>F29/#REF!</f>
        <v>#REF!</v>
      </c>
      <c r="G67" s="94" t="e">
        <f>G29/#REF!</f>
        <v>#REF!</v>
      </c>
      <c r="H67" s="94" t="e">
        <f>H29/#REF!</f>
        <v>#REF!</v>
      </c>
      <c r="I67" s="94" t="e">
        <f>I29/#REF!</f>
        <v>#REF!</v>
      </c>
      <c r="J67" s="94" t="e">
        <f>J29/#REF!</f>
        <v>#REF!</v>
      </c>
      <c r="K67" s="61"/>
      <c r="L67" s="78" t="e">
        <f>L29/#REF!</f>
        <v>#REF!</v>
      </c>
      <c r="M67" s="78" t="e">
        <f>M29/#REF!</f>
        <v>#REF!</v>
      </c>
      <c r="N67" s="78" t="e">
        <f>N29/#REF!</f>
        <v>#REF!</v>
      </c>
      <c r="O67" s="78" t="e">
        <f>O29/#REF!</f>
        <v>#REF!</v>
      </c>
      <c r="P67" s="78" t="e">
        <f>P29/#REF!</f>
        <v>#REF!</v>
      </c>
      <c r="Q67" s="78" t="e">
        <f>Q29/#REF!</f>
        <v>#REF!</v>
      </c>
      <c r="R67" s="78" t="e">
        <f>R29/#REF!</f>
        <v>#REF!</v>
      </c>
      <c r="S67" s="78" t="e">
        <f>S29/#REF!</f>
        <v>#REF!</v>
      </c>
      <c r="T67" s="78" t="e">
        <f>T29/#REF!</f>
        <v>#REF!</v>
      </c>
      <c r="U67" s="78" t="e">
        <f>U29/#REF!</f>
        <v>#REF!</v>
      </c>
      <c r="V67" s="78" t="e">
        <f>V29/#REF!</f>
        <v>#REF!</v>
      </c>
      <c r="W67" s="61"/>
      <c r="X67" s="78" t="e">
        <f>X29/#REF!</f>
        <v>#REF!</v>
      </c>
      <c r="Y67" s="78" t="e">
        <f>Y29/#REF!</f>
        <v>#REF!</v>
      </c>
      <c r="Z67" s="78" t="e">
        <f>Z29/#REF!</f>
        <v>#REF!</v>
      </c>
      <c r="AA67" s="78" t="e">
        <f>AA29/#REF!</f>
        <v>#REF!</v>
      </c>
      <c r="AB67" s="78" t="e">
        <f>AB29/#REF!</f>
        <v>#REF!</v>
      </c>
      <c r="AC67" s="78" t="e">
        <f>AC29/#REF!</f>
        <v>#REF!</v>
      </c>
      <c r="AD67" s="78" t="e">
        <f>AD29/#REF!</f>
        <v>#REF!</v>
      </c>
      <c r="AE67" s="78" t="e">
        <f>AE29/#REF!</f>
        <v>#REF!</v>
      </c>
      <c r="AF67" s="78" t="e">
        <f>AF29/#REF!</f>
        <v>#REF!</v>
      </c>
      <c r="AG67" s="78" t="e">
        <f>AG29/#REF!</f>
        <v>#REF!</v>
      </c>
      <c r="AH67" s="78" t="e">
        <f>AH29/#REF!</f>
        <v>#REF!</v>
      </c>
      <c r="AI67" s="61"/>
      <c r="AJ67" s="78" t="e">
        <f>AJ29/#REF!</f>
        <v>#REF!</v>
      </c>
      <c r="AK67" s="78" t="e">
        <f>AK29/#REF!</f>
        <v>#REF!</v>
      </c>
      <c r="AL67" s="78" t="e">
        <f>AL29/#REF!</f>
        <v>#REF!</v>
      </c>
      <c r="AM67" s="78" t="e">
        <f>AM29/#REF!</f>
        <v>#REF!</v>
      </c>
      <c r="AN67" s="78" t="e">
        <f>AN29/#REF!</f>
        <v>#REF!</v>
      </c>
      <c r="AO67" s="78" t="e">
        <f>AO29/#REF!</f>
        <v>#REF!</v>
      </c>
      <c r="AP67" s="78" t="e">
        <f>AP29/#REF!</f>
        <v>#REF!</v>
      </c>
      <c r="AQ67" s="61"/>
      <c r="AR67" s="78" t="e">
        <f>AR29/#REF!</f>
        <v>#REF!</v>
      </c>
      <c r="AS67" s="78" t="e">
        <f>AS29/#REF!</f>
        <v>#REF!</v>
      </c>
      <c r="AT67" s="78" t="e">
        <f>AT29/#REF!</f>
        <v>#REF!</v>
      </c>
      <c r="AU67" s="78" t="e">
        <f>AU29/#REF!</f>
        <v>#REF!</v>
      </c>
      <c r="AV67" s="78" t="e">
        <f>AV29/#REF!</f>
        <v>#REF!</v>
      </c>
      <c r="AW67" s="78" t="e">
        <f>AW29/#REF!</f>
        <v>#REF!</v>
      </c>
      <c r="AX67" s="61"/>
      <c r="AY67" s="78" t="e">
        <f>AY29/#REF!</f>
        <v>#REF!</v>
      </c>
      <c r="AZ67" s="78" t="e">
        <f>AZ29/#REF!</f>
        <v>#REF!</v>
      </c>
      <c r="BA67" s="78" t="e">
        <f>BA29/#REF!</f>
        <v>#REF!</v>
      </c>
      <c r="BB67" s="78" t="e">
        <f>BB29/#REF!</f>
        <v>#REF!</v>
      </c>
      <c r="BC67" s="78" t="e">
        <f>BC29/#REF!</f>
        <v>#REF!</v>
      </c>
      <c r="BD67" s="78" t="e">
        <f>BD29/#REF!</f>
        <v>#REF!</v>
      </c>
      <c r="BE67" s="61"/>
      <c r="BF67" s="78" t="e">
        <f>BF29/#REF!</f>
        <v>#REF!</v>
      </c>
      <c r="BG67" s="78" t="e">
        <f>BG29/#REF!</f>
        <v>#REF!</v>
      </c>
      <c r="BH67" s="78" t="e">
        <f>BH29/#REF!</f>
        <v>#REF!</v>
      </c>
      <c r="BI67" s="78" t="e">
        <f>BI29/#REF!</f>
        <v>#REF!</v>
      </c>
      <c r="BJ67" s="78" t="e">
        <f>BJ29/#REF!</f>
        <v>#REF!</v>
      </c>
      <c r="BK67" s="78" t="e">
        <f>BK29/#REF!</f>
        <v>#REF!</v>
      </c>
      <c r="BL67" s="61"/>
      <c r="BM67" s="78" t="e">
        <f>BM29/#REF!</f>
        <v>#REF!</v>
      </c>
      <c r="BN67" s="78" t="e">
        <f>BN29/#REF!</f>
        <v>#REF!</v>
      </c>
      <c r="BO67" s="78" t="e">
        <f>BO29/#REF!</f>
        <v>#REF!</v>
      </c>
      <c r="BP67" s="78" t="e">
        <f>BP29/#REF!</f>
        <v>#REF!</v>
      </c>
      <c r="BQ67" s="78" t="e">
        <f>BQ29/#REF!</f>
        <v>#REF!</v>
      </c>
      <c r="BR67" s="78" t="e">
        <f>BR29/#REF!</f>
        <v>#REF!</v>
      </c>
    </row>
    <row r="68" spans="1:79" ht="24" hidden="1" customHeight="1" x14ac:dyDescent="0.25">
      <c r="A68" s="80"/>
      <c r="B68" s="11" t="s">
        <v>1</v>
      </c>
      <c r="C68" s="14" t="e">
        <f>C30/#REF!</f>
        <v>#REF!</v>
      </c>
      <c r="D68" s="81" t="e">
        <f>D30/#REF!</f>
        <v>#REF!</v>
      </c>
      <c r="E68" s="81" t="e">
        <f>E30/#REF!</f>
        <v>#REF!</v>
      </c>
      <c r="F68" s="81" t="e">
        <f>F30/#REF!</f>
        <v>#REF!</v>
      </c>
      <c r="G68" s="81" t="e">
        <f>G30/#REF!</f>
        <v>#REF!</v>
      </c>
      <c r="H68" s="81" t="e">
        <f>H30/#REF!</f>
        <v>#REF!</v>
      </c>
      <c r="I68" s="81" t="e">
        <f>I30/#REF!</f>
        <v>#REF!</v>
      </c>
      <c r="J68" s="81" t="e">
        <f>J30/#REF!</f>
        <v>#REF!</v>
      </c>
      <c r="K68" s="47"/>
      <c r="L68" s="81" t="e">
        <f>L30/#REF!</f>
        <v>#REF!</v>
      </c>
      <c r="M68" s="81" t="e">
        <f>M30/#REF!</f>
        <v>#REF!</v>
      </c>
      <c r="N68" s="57" t="e">
        <f>N30/#REF!</f>
        <v>#REF!</v>
      </c>
      <c r="O68" s="81" t="e">
        <f>O30/#REF!</f>
        <v>#REF!</v>
      </c>
      <c r="P68" s="81" t="e">
        <f>P30/#REF!</f>
        <v>#REF!</v>
      </c>
      <c r="Q68" s="81" t="e">
        <f>Q30/#REF!</f>
        <v>#REF!</v>
      </c>
      <c r="R68" s="81" t="e">
        <f>R30/#REF!</f>
        <v>#REF!</v>
      </c>
      <c r="S68" s="81" t="e">
        <f>S30/#REF!</f>
        <v>#REF!</v>
      </c>
      <c r="T68" s="81" t="e">
        <f>T30/#REF!</f>
        <v>#REF!</v>
      </c>
      <c r="U68" s="81" t="e">
        <f>U30/#REF!</f>
        <v>#REF!</v>
      </c>
      <c r="V68" s="81" t="e">
        <f>V30/#REF!</f>
        <v>#REF!</v>
      </c>
      <c r="X68" s="82" t="e">
        <f>X30/#REF!</f>
        <v>#REF!</v>
      </c>
      <c r="Y68" s="82" t="e">
        <f>Y30/#REF!</f>
        <v>#REF!</v>
      </c>
      <c r="Z68" s="82" t="e">
        <f>Z30/#REF!</f>
        <v>#REF!</v>
      </c>
      <c r="AA68" s="82" t="e">
        <f>AA30/#REF!</f>
        <v>#REF!</v>
      </c>
      <c r="AB68" s="82" t="e">
        <f>AB30/#REF!</f>
        <v>#REF!</v>
      </c>
      <c r="AC68" s="82" t="e">
        <f>AC30/#REF!</f>
        <v>#REF!</v>
      </c>
      <c r="AD68" s="82" t="e">
        <f>AD30/#REF!</f>
        <v>#REF!</v>
      </c>
      <c r="AE68" s="82" t="e">
        <f>AE30/#REF!</f>
        <v>#REF!</v>
      </c>
      <c r="AF68" s="82" t="e">
        <f>AF30/#REF!</f>
        <v>#REF!</v>
      </c>
      <c r="AG68" s="82" t="e">
        <f>AG30/#REF!</f>
        <v>#REF!</v>
      </c>
      <c r="AH68" s="82" t="e">
        <f>AH30/#REF!</f>
        <v>#REF!</v>
      </c>
      <c r="AJ68" s="82" t="e">
        <f>AJ30/#REF!</f>
        <v>#REF!</v>
      </c>
      <c r="AK68" s="82" t="e">
        <f>AK30/#REF!</f>
        <v>#REF!</v>
      </c>
      <c r="AL68" s="82" t="e">
        <f>AL30/#REF!</f>
        <v>#REF!</v>
      </c>
      <c r="AM68" s="82" t="e">
        <f>AM30/#REF!</f>
        <v>#REF!</v>
      </c>
      <c r="AN68" s="82" t="e">
        <f>AN30/#REF!</f>
        <v>#REF!</v>
      </c>
      <c r="AO68" s="82" t="e">
        <f>AO30/#REF!</f>
        <v>#REF!</v>
      </c>
      <c r="AP68" s="82" t="e">
        <f>AP30/#REF!</f>
        <v>#REF!</v>
      </c>
      <c r="AQ68" s="38"/>
      <c r="AR68" s="82" t="e">
        <f>AR30/#REF!</f>
        <v>#REF!</v>
      </c>
      <c r="AS68" s="82" t="e">
        <f>AS30/#REF!</f>
        <v>#REF!</v>
      </c>
      <c r="AT68" s="82" t="e">
        <f>AT30/#REF!</f>
        <v>#REF!</v>
      </c>
      <c r="AU68" s="82" t="e">
        <f>AU30/#REF!</f>
        <v>#REF!</v>
      </c>
      <c r="AV68" s="82" t="e">
        <f>AV30/#REF!</f>
        <v>#REF!</v>
      </c>
      <c r="AW68" s="82" t="e">
        <f>AW30/#REF!</f>
        <v>#REF!</v>
      </c>
      <c r="AX68" s="38"/>
      <c r="AY68" s="82" t="e">
        <f>AY30/#REF!</f>
        <v>#REF!</v>
      </c>
      <c r="AZ68" s="82" t="e">
        <f>AZ30/#REF!</f>
        <v>#REF!</v>
      </c>
      <c r="BA68" s="82" t="e">
        <f>BA30/#REF!</f>
        <v>#REF!</v>
      </c>
      <c r="BB68" s="82" t="e">
        <f>BB30/#REF!</f>
        <v>#REF!</v>
      </c>
      <c r="BC68" s="82" t="e">
        <f>BC30/#REF!</f>
        <v>#REF!</v>
      </c>
      <c r="BD68" s="82" t="e">
        <f>BD30/#REF!</f>
        <v>#REF!</v>
      </c>
      <c r="BF68" s="82" t="e">
        <f>BF30/#REF!</f>
        <v>#REF!</v>
      </c>
      <c r="BG68" s="82" t="e">
        <f>BG30/#REF!</f>
        <v>#REF!</v>
      </c>
      <c r="BH68" s="82" t="e">
        <f>BH30/#REF!</f>
        <v>#REF!</v>
      </c>
      <c r="BI68" s="82" t="e">
        <f>BI30/#REF!</f>
        <v>#REF!</v>
      </c>
      <c r="BJ68" s="82" t="e">
        <f>BJ30/#REF!</f>
        <v>#REF!</v>
      </c>
      <c r="BK68" s="82" t="e">
        <f>BK30/#REF!</f>
        <v>#REF!</v>
      </c>
      <c r="BM68" s="82" t="e">
        <f>BM30/#REF!</f>
        <v>#REF!</v>
      </c>
      <c r="BN68" s="82" t="e">
        <f>BN30/#REF!</f>
        <v>#REF!</v>
      </c>
      <c r="BO68" s="82" t="e">
        <f>BO30/#REF!</f>
        <v>#REF!</v>
      </c>
      <c r="BP68" s="82" t="e">
        <f>BP30/#REF!</f>
        <v>#REF!</v>
      </c>
      <c r="BQ68" s="82" t="e">
        <f>BQ30/#REF!</f>
        <v>#REF!</v>
      </c>
      <c r="BR68" s="82" t="e">
        <f>BR30/#REF!</f>
        <v>#REF!</v>
      </c>
      <c r="BU68" s="73" t="e">
        <f>Cost!#REF!</f>
        <v>#REF!</v>
      </c>
      <c r="BV68" s="73" t="e">
        <f>Cost!#REF!</f>
        <v>#REF!</v>
      </c>
      <c r="BW68" s="73" t="e">
        <f>Cost!#REF!</f>
        <v>#REF!</v>
      </c>
      <c r="BX68" s="73" t="e">
        <f>Cost!#REF!</f>
        <v>#REF!</v>
      </c>
      <c r="BY68" s="73" t="e">
        <f>Cost!#REF!</f>
        <v>#REF!</v>
      </c>
      <c r="BZ68" s="73" t="e">
        <f>Cost!#REF!</f>
        <v>#REF!</v>
      </c>
    </row>
    <row r="69" spans="1:79" ht="25.5" hidden="1" x14ac:dyDescent="0.25">
      <c r="A69" s="83"/>
      <c r="B69" s="29" t="s">
        <v>22</v>
      </c>
      <c r="C69" s="30" t="e">
        <f>C31/#REF!</f>
        <v>#REF!</v>
      </c>
      <c r="D69" s="84" t="e">
        <f>D31/#REF!</f>
        <v>#REF!</v>
      </c>
      <c r="E69" s="84" t="e">
        <f>E31/#REF!</f>
        <v>#REF!</v>
      </c>
      <c r="F69" s="84" t="e">
        <f>F31/#REF!</f>
        <v>#REF!</v>
      </c>
      <c r="G69" s="84" t="e">
        <f>G31/#REF!</f>
        <v>#REF!</v>
      </c>
      <c r="H69" s="84" t="e">
        <f>H31/#REF!</f>
        <v>#REF!</v>
      </c>
      <c r="I69" s="84" t="e">
        <f>I31/#REF!</f>
        <v>#REF!</v>
      </c>
      <c r="J69" s="84" t="e">
        <f>J31/#REF!</f>
        <v>#REF!</v>
      </c>
      <c r="K69" s="49"/>
      <c r="L69" s="84" t="e">
        <f>L31/#REF!</f>
        <v>#REF!</v>
      </c>
      <c r="M69" s="84" t="e">
        <f>M31/#REF!</f>
        <v>#REF!</v>
      </c>
      <c r="N69" s="84" t="e">
        <f>N31/#REF!</f>
        <v>#REF!</v>
      </c>
      <c r="O69" s="84" t="e">
        <f>O31/#REF!</f>
        <v>#REF!</v>
      </c>
      <c r="P69" s="84" t="e">
        <f>P31/#REF!</f>
        <v>#REF!</v>
      </c>
      <c r="Q69" s="84" t="e">
        <f>Q31/#REF!</f>
        <v>#REF!</v>
      </c>
      <c r="R69" s="84" t="e">
        <f>R31/#REF!</f>
        <v>#REF!</v>
      </c>
      <c r="S69" s="84" t="e">
        <f>S31/#REF!</f>
        <v>#REF!</v>
      </c>
      <c r="T69" s="84" t="e">
        <f>T31/#REF!</f>
        <v>#REF!</v>
      </c>
      <c r="U69" s="84" t="e">
        <f>U31/#REF!</f>
        <v>#REF!</v>
      </c>
      <c r="V69" s="84" t="e">
        <f>V31/#REF!</f>
        <v>#REF!</v>
      </c>
      <c r="W69" s="59"/>
      <c r="X69" s="85" t="e">
        <f>X31/#REF!</f>
        <v>#REF!</v>
      </c>
      <c r="Y69" s="85" t="e">
        <f>Y31/#REF!</f>
        <v>#REF!</v>
      </c>
      <c r="Z69" s="85" t="e">
        <f>Z31/#REF!</f>
        <v>#REF!</v>
      </c>
      <c r="AA69" s="85" t="e">
        <f>AA31/#REF!</f>
        <v>#REF!</v>
      </c>
      <c r="AB69" s="33" t="e">
        <f>AB31/#REF!</f>
        <v>#REF!</v>
      </c>
      <c r="AC69" s="85" t="e">
        <f>AC31/#REF!</f>
        <v>#REF!</v>
      </c>
      <c r="AD69" s="85" t="e">
        <f>AD31/#REF!</f>
        <v>#REF!</v>
      </c>
      <c r="AE69" s="85" t="e">
        <f>AE31/#REF!</f>
        <v>#REF!</v>
      </c>
      <c r="AF69" s="85" t="e">
        <f>AF31/#REF!</f>
        <v>#REF!</v>
      </c>
      <c r="AG69" s="82" t="e">
        <f>AG31/#REF!</f>
        <v>#REF!</v>
      </c>
      <c r="AH69" s="85" t="e">
        <f>AH31/#REF!</f>
        <v>#REF!</v>
      </c>
      <c r="AJ69" s="85" t="e">
        <f>AJ31/#REF!</f>
        <v>#REF!</v>
      </c>
      <c r="AK69" s="85" t="e">
        <f>AK31/#REF!</f>
        <v>#REF!</v>
      </c>
      <c r="AL69" s="85" t="e">
        <f>AL31/#REF!</f>
        <v>#REF!</v>
      </c>
      <c r="AM69" s="85" t="e">
        <f>AM31/#REF!</f>
        <v>#REF!</v>
      </c>
      <c r="AN69" s="33" t="e">
        <f>AN31/#REF!</f>
        <v>#REF!</v>
      </c>
      <c r="AO69" s="85" t="e">
        <f>AO31/#REF!</f>
        <v>#REF!</v>
      </c>
      <c r="AP69" s="85" t="e">
        <f>AP31/#REF!</f>
        <v>#REF!</v>
      </c>
      <c r="AQ69" s="39"/>
      <c r="AR69" s="82" t="e">
        <f>AR31/#REF!</f>
        <v>#REF!</v>
      </c>
      <c r="AS69" s="82" t="e">
        <f>AS31/#REF!</f>
        <v>#REF!</v>
      </c>
      <c r="AT69" s="82" t="e">
        <f>AT31/#REF!</f>
        <v>#REF!</v>
      </c>
      <c r="AU69" s="82" t="e">
        <f>AU31/#REF!</f>
        <v>#REF!</v>
      </c>
      <c r="AV69" s="82" t="e">
        <f>AV31/#REF!</f>
        <v>#REF!</v>
      </c>
      <c r="AW69" s="85" t="e">
        <f>AW31/#REF!</f>
        <v>#REF!</v>
      </c>
      <c r="AX69" s="39"/>
      <c r="AY69" s="82" t="e">
        <f>AY31/#REF!</f>
        <v>#REF!</v>
      </c>
      <c r="AZ69" s="82" t="e">
        <f>AZ31/#REF!</f>
        <v>#REF!</v>
      </c>
      <c r="BA69" s="82" t="e">
        <f>BA31/#REF!</f>
        <v>#REF!</v>
      </c>
      <c r="BB69" s="82" t="e">
        <f>BB31/#REF!</f>
        <v>#REF!</v>
      </c>
      <c r="BC69" s="82" t="e">
        <f>BC31/#REF!</f>
        <v>#REF!</v>
      </c>
      <c r="BD69" s="85" t="e">
        <f>BD31/#REF!</f>
        <v>#REF!</v>
      </c>
      <c r="BF69" s="82" t="e">
        <f>BF31/#REF!</f>
        <v>#REF!</v>
      </c>
      <c r="BG69" s="82" t="e">
        <f>BG31/#REF!</f>
        <v>#REF!</v>
      </c>
      <c r="BH69" s="82" t="e">
        <f>BH31/#REF!</f>
        <v>#REF!</v>
      </c>
      <c r="BI69" s="82" t="e">
        <f>BI31/#REF!</f>
        <v>#REF!</v>
      </c>
      <c r="BJ69" s="82" t="e">
        <f>BJ31/#REF!</f>
        <v>#REF!</v>
      </c>
      <c r="BK69" s="85" t="e">
        <f>BK31/#REF!</f>
        <v>#REF!</v>
      </c>
      <c r="BM69" s="82" t="e">
        <f>BM31/#REF!</f>
        <v>#REF!</v>
      </c>
      <c r="BN69" s="82" t="e">
        <f>BN31/#REF!</f>
        <v>#REF!</v>
      </c>
      <c r="BO69" s="82" t="e">
        <f>BO31/#REF!</f>
        <v>#REF!</v>
      </c>
      <c r="BP69" s="82" t="e">
        <f>BP31/#REF!</f>
        <v>#REF!</v>
      </c>
      <c r="BQ69" s="82" t="e">
        <f>BQ31/#REF!</f>
        <v>#REF!</v>
      </c>
      <c r="BR69" s="85" t="e">
        <f>BR31/#REF!</f>
        <v>#REF!</v>
      </c>
      <c r="BU69" s="73" t="e">
        <f>Cost!#REF!</f>
        <v>#REF!</v>
      </c>
      <c r="BV69" s="73" t="e">
        <f>Cost!#REF!</f>
        <v>#REF!</v>
      </c>
      <c r="BW69" s="73" t="e">
        <f>Cost!#REF!</f>
        <v>#REF!</v>
      </c>
      <c r="BX69" s="73" t="e">
        <f>Cost!#REF!</f>
        <v>#REF!</v>
      </c>
      <c r="BY69" s="73" t="e">
        <f>Cost!#REF!</f>
        <v>#REF!</v>
      </c>
      <c r="BZ69" s="73" t="e">
        <f>Cost!#REF!</f>
        <v>#REF!</v>
      </c>
      <c r="CA69" s="72" t="e">
        <f>SUM(BU69:BZ69)</f>
        <v>#REF!</v>
      </c>
    </row>
    <row r="70" spans="1:79" ht="30" hidden="1" customHeight="1" x14ac:dyDescent="0.25">
      <c r="A70" s="83"/>
      <c r="B70" s="29" t="s">
        <v>2</v>
      </c>
      <c r="C70" s="30" t="e">
        <f>C32/#REF!</f>
        <v>#REF!</v>
      </c>
      <c r="D70" s="84" t="e">
        <f>D32/#REF!</f>
        <v>#REF!</v>
      </c>
      <c r="E70" s="84" t="e">
        <f>E32/#REF!</f>
        <v>#REF!</v>
      </c>
      <c r="F70" s="84" t="e">
        <f>F32/#REF!</f>
        <v>#REF!</v>
      </c>
      <c r="G70" s="84" t="e">
        <f>G32/#REF!</f>
        <v>#REF!</v>
      </c>
      <c r="H70" s="84" t="e">
        <f>H32/#REF!</f>
        <v>#REF!</v>
      </c>
      <c r="I70" s="84" t="e">
        <f>I32/#REF!</f>
        <v>#REF!</v>
      </c>
      <c r="J70" s="84" t="e">
        <f>J32/#REF!</f>
        <v>#REF!</v>
      </c>
      <c r="K70" s="49"/>
      <c r="L70" s="84" t="e">
        <f>L32/#REF!</f>
        <v>#REF!</v>
      </c>
      <c r="M70" s="84" t="e">
        <f>M32/#REF!</f>
        <v>#REF!</v>
      </c>
      <c r="N70" s="84" t="e">
        <f>N32/#REF!</f>
        <v>#REF!</v>
      </c>
      <c r="O70" s="84" t="e">
        <f>O32/#REF!</f>
        <v>#REF!</v>
      </c>
      <c r="P70" s="84" t="e">
        <f>P32/#REF!</f>
        <v>#REF!</v>
      </c>
      <c r="Q70" s="84" t="e">
        <f>Q32/#REF!</f>
        <v>#REF!</v>
      </c>
      <c r="R70" s="84" t="e">
        <f>R32/#REF!</f>
        <v>#REF!</v>
      </c>
      <c r="S70" s="84" t="e">
        <f>S32/#REF!</f>
        <v>#REF!</v>
      </c>
      <c r="T70" s="84" t="e">
        <f>T32/#REF!</f>
        <v>#REF!</v>
      </c>
      <c r="U70" s="84" t="e">
        <f>U32/#REF!</f>
        <v>#REF!</v>
      </c>
      <c r="V70" s="84" t="e">
        <f>V32/#REF!</f>
        <v>#REF!</v>
      </c>
      <c r="W70" s="59"/>
      <c r="X70" s="85" t="e">
        <f>X32/#REF!</f>
        <v>#REF!</v>
      </c>
      <c r="Y70" s="85" t="e">
        <f>Y32/#REF!</f>
        <v>#REF!</v>
      </c>
      <c r="Z70" s="85" t="e">
        <f>Z32/#REF!</f>
        <v>#REF!</v>
      </c>
      <c r="AA70" s="85" t="e">
        <f>AA32/#REF!</f>
        <v>#REF!</v>
      </c>
      <c r="AB70" s="85" t="e">
        <f>AB32/#REF!</f>
        <v>#REF!</v>
      </c>
      <c r="AC70" s="85" t="e">
        <f>AC32/#REF!</f>
        <v>#REF!</v>
      </c>
      <c r="AD70" s="85" t="e">
        <f>AD32/#REF!</f>
        <v>#REF!</v>
      </c>
      <c r="AE70" s="85" t="e">
        <f>AE32/#REF!</f>
        <v>#REF!</v>
      </c>
      <c r="AF70" s="85" t="e">
        <f>AF32/#REF!</f>
        <v>#REF!</v>
      </c>
      <c r="AG70" s="82" t="e">
        <f>AG32/#REF!</f>
        <v>#REF!</v>
      </c>
      <c r="AH70" s="85" t="e">
        <f>AH32/#REF!</f>
        <v>#REF!</v>
      </c>
      <c r="AJ70" s="85" t="e">
        <f>AJ32/#REF!</f>
        <v>#REF!</v>
      </c>
      <c r="AK70" s="85" t="e">
        <f>AK32/#REF!</f>
        <v>#REF!</v>
      </c>
      <c r="AL70" s="85" t="e">
        <f>AL32/#REF!</f>
        <v>#REF!</v>
      </c>
      <c r="AM70" s="85" t="e">
        <f>AM32/#REF!</f>
        <v>#REF!</v>
      </c>
      <c r="AN70" s="85" t="e">
        <f>AN32/#REF!</f>
        <v>#REF!</v>
      </c>
      <c r="AO70" s="85" t="e">
        <f>AO32/#REF!</f>
        <v>#REF!</v>
      </c>
      <c r="AP70" s="85" t="e">
        <f>AP32/#REF!</f>
        <v>#REF!</v>
      </c>
      <c r="AQ70" s="39"/>
      <c r="AR70" s="82" t="e">
        <f>AR32/#REF!</f>
        <v>#REF!</v>
      </c>
      <c r="AS70" s="82" t="e">
        <f>AS32/#REF!</f>
        <v>#REF!</v>
      </c>
      <c r="AT70" s="82" t="e">
        <f>AT32/#REF!</f>
        <v>#REF!</v>
      </c>
      <c r="AU70" s="82" t="e">
        <f>AU32/#REF!</f>
        <v>#REF!</v>
      </c>
      <c r="AV70" s="82" t="e">
        <f>AV32/#REF!</f>
        <v>#REF!</v>
      </c>
      <c r="AW70" s="85" t="e">
        <f>AW32/#REF!</f>
        <v>#REF!</v>
      </c>
      <c r="AX70" s="39"/>
      <c r="AY70" s="82" t="e">
        <f>AY32/#REF!</f>
        <v>#REF!</v>
      </c>
      <c r="AZ70" s="82" t="e">
        <f>AZ32/#REF!</f>
        <v>#REF!</v>
      </c>
      <c r="BA70" s="82" t="e">
        <f>BA32/#REF!</f>
        <v>#REF!</v>
      </c>
      <c r="BB70" s="82" t="e">
        <f>BB32/#REF!</f>
        <v>#REF!</v>
      </c>
      <c r="BC70" s="82" t="e">
        <f>BC32/#REF!</f>
        <v>#REF!</v>
      </c>
      <c r="BD70" s="85" t="e">
        <f>BD32/#REF!</f>
        <v>#REF!</v>
      </c>
      <c r="BF70" s="82" t="e">
        <f>BF32/#REF!</f>
        <v>#REF!</v>
      </c>
      <c r="BG70" s="82" t="e">
        <f>BG32/#REF!</f>
        <v>#REF!</v>
      </c>
      <c r="BH70" s="82" t="e">
        <f>BH32/#REF!</f>
        <v>#REF!</v>
      </c>
      <c r="BI70" s="82" t="e">
        <f>BI32/#REF!</f>
        <v>#REF!</v>
      </c>
      <c r="BJ70" s="82" t="e">
        <f>BJ32/#REF!</f>
        <v>#REF!</v>
      </c>
      <c r="BK70" s="85" t="e">
        <f>BK32/#REF!</f>
        <v>#REF!</v>
      </c>
      <c r="BM70" s="82" t="e">
        <f>BM32/#REF!</f>
        <v>#REF!</v>
      </c>
      <c r="BN70" s="82" t="e">
        <f>BN32/#REF!</f>
        <v>#REF!</v>
      </c>
      <c r="BO70" s="82" t="e">
        <f>BO32/#REF!</f>
        <v>#REF!</v>
      </c>
      <c r="BP70" s="82" t="e">
        <f>BP32/#REF!</f>
        <v>#REF!</v>
      </c>
      <c r="BQ70" s="82" t="e">
        <f>BQ32/#REF!</f>
        <v>#REF!</v>
      </c>
      <c r="BR70" s="85" t="e">
        <f>BR32/#REF!</f>
        <v>#REF!</v>
      </c>
      <c r="BU70" s="73" t="e">
        <f>Cost!#REF!</f>
        <v>#REF!</v>
      </c>
      <c r="BV70" s="73" t="e">
        <f>Cost!#REF!</f>
        <v>#REF!</v>
      </c>
      <c r="BW70" s="73" t="e">
        <f>Cost!#REF!</f>
        <v>#REF!</v>
      </c>
      <c r="BX70" s="73" t="e">
        <f>Cost!#REF!</f>
        <v>#REF!</v>
      </c>
      <c r="BY70" s="73" t="e">
        <f>Cost!#REF!</f>
        <v>#REF!</v>
      </c>
      <c r="BZ70" s="73" t="e">
        <f>Cost!#REF!</f>
        <v>#REF!</v>
      </c>
      <c r="CA70" s="72" t="e">
        <f>SUM(BU70:BZ70)</f>
        <v>#REF!</v>
      </c>
    </row>
    <row r="71" spans="1:79" ht="30" hidden="1" customHeight="1" x14ac:dyDescent="0.25">
      <c r="A71" s="83"/>
      <c r="B71" s="29" t="s">
        <v>3</v>
      </c>
      <c r="C71" s="30" t="e">
        <f>C33/#REF!</f>
        <v>#REF!</v>
      </c>
      <c r="D71" s="84" t="e">
        <f>D33/#REF!</f>
        <v>#REF!</v>
      </c>
      <c r="E71" s="84" t="e">
        <f>E33/#REF!</f>
        <v>#REF!</v>
      </c>
      <c r="F71" s="84" t="e">
        <f>F33/#REF!</f>
        <v>#REF!</v>
      </c>
      <c r="G71" s="84" t="e">
        <f>G33/#REF!</f>
        <v>#REF!</v>
      </c>
      <c r="H71" s="84" t="e">
        <f>H33/#REF!</f>
        <v>#REF!</v>
      </c>
      <c r="I71" s="84" t="e">
        <f>I33/#REF!</f>
        <v>#REF!</v>
      </c>
      <c r="J71" s="84" t="e">
        <f>J33/#REF!</f>
        <v>#REF!</v>
      </c>
      <c r="K71" s="49"/>
      <c r="L71" s="84" t="e">
        <f>L33/#REF!</f>
        <v>#REF!</v>
      </c>
      <c r="M71" s="84" t="e">
        <f>M33/#REF!</f>
        <v>#REF!</v>
      </c>
      <c r="N71" s="84" t="e">
        <f>N33/#REF!</f>
        <v>#REF!</v>
      </c>
      <c r="O71" s="84" t="e">
        <f>O33/#REF!</f>
        <v>#REF!</v>
      </c>
      <c r="P71" s="84" t="e">
        <f>P33/#REF!</f>
        <v>#REF!</v>
      </c>
      <c r="Q71" s="84" t="e">
        <f>Q33/#REF!</f>
        <v>#REF!</v>
      </c>
      <c r="R71" s="84" t="e">
        <f>R33/#REF!</f>
        <v>#REF!</v>
      </c>
      <c r="S71" s="84" t="e">
        <f>S33/#REF!</f>
        <v>#REF!</v>
      </c>
      <c r="T71" s="84" t="e">
        <f>T33/#REF!</f>
        <v>#REF!</v>
      </c>
      <c r="U71" s="84" t="e">
        <f>U33/#REF!</f>
        <v>#REF!</v>
      </c>
      <c r="V71" s="84" t="e">
        <f>V33/#REF!</f>
        <v>#REF!</v>
      </c>
      <c r="W71" s="59"/>
      <c r="X71" s="85" t="e">
        <f>X33/#REF!</f>
        <v>#REF!</v>
      </c>
      <c r="Y71" s="85" t="e">
        <f>Y33/#REF!</f>
        <v>#REF!</v>
      </c>
      <c r="Z71" s="85" t="e">
        <f>Z33/#REF!</f>
        <v>#REF!</v>
      </c>
      <c r="AA71" s="85" t="e">
        <f>AA33/#REF!</f>
        <v>#REF!</v>
      </c>
      <c r="AB71" s="85" t="e">
        <f>AB33/#REF!</f>
        <v>#REF!</v>
      </c>
      <c r="AC71" s="85" t="e">
        <f>AC33/#REF!</f>
        <v>#REF!</v>
      </c>
      <c r="AD71" s="85" t="e">
        <f>AD33/#REF!</f>
        <v>#REF!</v>
      </c>
      <c r="AE71" s="85" t="e">
        <f>AE33/#REF!</f>
        <v>#REF!</v>
      </c>
      <c r="AF71" s="85" t="e">
        <f>AF33/#REF!</f>
        <v>#REF!</v>
      </c>
      <c r="AG71" s="82" t="e">
        <f>AG33/#REF!</f>
        <v>#REF!</v>
      </c>
      <c r="AH71" s="85" t="e">
        <f>AH33/#REF!</f>
        <v>#REF!</v>
      </c>
      <c r="AJ71" s="85" t="e">
        <f>AJ33/#REF!</f>
        <v>#REF!</v>
      </c>
      <c r="AK71" s="85" t="e">
        <f>AK33/#REF!</f>
        <v>#REF!</v>
      </c>
      <c r="AL71" s="85" t="e">
        <f>AL33/#REF!</f>
        <v>#REF!</v>
      </c>
      <c r="AM71" s="85" t="e">
        <f>AM33/#REF!</f>
        <v>#REF!</v>
      </c>
      <c r="AN71" s="85" t="e">
        <f>AN33/#REF!</f>
        <v>#REF!</v>
      </c>
      <c r="AO71" s="85" t="e">
        <f>AO33/#REF!</f>
        <v>#REF!</v>
      </c>
      <c r="AP71" s="85" t="e">
        <f>AP33/#REF!</f>
        <v>#REF!</v>
      </c>
      <c r="AQ71" s="39"/>
      <c r="AR71" s="82" t="e">
        <f>AR33/#REF!</f>
        <v>#REF!</v>
      </c>
      <c r="AS71" s="82" t="e">
        <f>AS33/#REF!</f>
        <v>#REF!</v>
      </c>
      <c r="AT71" s="82" t="e">
        <f>AT33/#REF!</f>
        <v>#REF!</v>
      </c>
      <c r="AU71" s="82" t="e">
        <f>AU33/#REF!</f>
        <v>#REF!</v>
      </c>
      <c r="AV71" s="82" t="e">
        <f>AV33/#REF!</f>
        <v>#REF!</v>
      </c>
      <c r="AW71" s="85" t="e">
        <f>AW33/#REF!</f>
        <v>#REF!</v>
      </c>
      <c r="AX71" s="39"/>
      <c r="AY71" s="82" t="e">
        <f>AY33/#REF!</f>
        <v>#REF!</v>
      </c>
      <c r="AZ71" s="82" t="e">
        <f>AZ33/#REF!</f>
        <v>#REF!</v>
      </c>
      <c r="BA71" s="82" t="e">
        <f>BA33/#REF!</f>
        <v>#REF!</v>
      </c>
      <c r="BB71" s="82" t="e">
        <f>BB33/#REF!</f>
        <v>#REF!</v>
      </c>
      <c r="BC71" s="82" t="e">
        <f>BC33/#REF!</f>
        <v>#REF!</v>
      </c>
      <c r="BD71" s="85" t="e">
        <f>BD33/#REF!</f>
        <v>#REF!</v>
      </c>
      <c r="BF71" s="82" t="e">
        <f>BF33/#REF!</f>
        <v>#REF!</v>
      </c>
      <c r="BG71" s="82" t="e">
        <f>BG33/#REF!</f>
        <v>#REF!</v>
      </c>
      <c r="BH71" s="82" t="e">
        <f>BH33/#REF!</f>
        <v>#REF!</v>
      </c>
      <c r="BI71" s="82" t="e">
        <f>BI33/#REF!</f>
        <v>#REF!</v>
      </c>
      <c r="BJ71" s="82" t="e">
        <f>BJ33/#REF!</f>
        <v>#REF!</v>
      </c>
      <c r="BK71" s="85" t="e">
        <f>BK33/#REF!</f>
        <v>#REF!</v>
      </c>
      <c r="BM71" s="82" t="e">
        <f>BM33/#REF!</f>
        <v>#REF!</v>
      </c>
      <c r="BN71" s="82" t="e">
        <f>BN33/#REF!</f>
        <v>#REF!</v>
      </c>
      <c r="BO71" s="82" t="e">
        <f>BO33/#REF!</f>
        <v>#REF!</v>
      </c>
      <c r="BP71" s="82" t="e">
        <f>BP33/#REF!</f>
        <v>#REF!</v>
      </c>
      <c r="BQ71" s="82" t="e">
        <f>BQ33/#REF!</f>
        <v>#REF!</v>
      </c>
      <c r="BR71" s="85" t="e">
        <f>BR33/#REF!</f>
        <v>#REF!</v>
      </c>
      <c r="BU71" s="73" t="e">
        <f>Cost!#REF!</f>
        <v>#REF!</v>
      </c>
      <c r="BV71" s="73" t="e">
        <f>Cost!#REF!</f>
        <v>#REF!</v>
      </c>
      <c r="BW71" s="73" t="e">
        <f>Cost!#REF!</f>
        <v>#REF!</v>
      </c>
      <c r="BX71" s="73" t="e">
        <f>Cost!#REF!</f>
        <v>#REF!</v>
      </c>
      <c r="BY71" s="73" t="e">
        <f>Cost!#REF!</f>
        <v>#REF!</v>
      </c>
      <c r="BZ71" s="73" t="e">
        <f>Cost!#REF!</f>
        <v>#REF!</v>
      </c>
      <c r="CA71" s="72" t="e">
        <f>SUM(BU71:BZ71)</f>
        <v>#REF!</v>
      </c>
    </row>
    <row r="72" spans="1:79" s="58" customFormat="1" ht="30.75" customHeight="1" x14ac:dyDescent="0.25">
      <c r="A72" s="86"/>
      <c r="B72" s="87" t="s">
        <v>88</v>
      </c>
      <c r="C72" s="88" t="e">
        <f>C34/#REF!</f>
        <v>#REF!</v>
      </c>
      <c r="D72" s="88" t="e">
        <f>D34/#REF!</f>
        <v>#REF!</v>
      </c>
      <c r="E72" s="88" t="e">
        <f>E34/#REF!</f>
        <v>#REF!</v>
      </c>
      <c r="F72" s="88" t="e">
        <f>F34/#REF!</f>
        <v>#REF!</v>
      </c>
      <c r="G72" s="88" t="e">
        <f>G34/#REF!</f>
        <v>#REF!</v>
      </c>
      <c r="H72" s="88" t="e">
        <f>H34/#REF!</f>
        <v>#REF!</v>
      </c>
      <c r="I72" s="88" t="e">
        <f>I34/#REF!</f>
        <v>#REF!</v>
      </c>
      <c r="J72" s="88" t="e">
        <f>J34/#REF!</f>
        <v>#REF!</v>
      </c>
      <c r="K72" s="62"/>
      <c r="L72" s="88" t="e">
        <f>L34/#REF!</f>
        <v>#REF!</v>
      </c>
      <c r="M72" s="88" t="e">
        <f>M34/#REF!</f>
        <v>#REF!</v>
      </c>
      <c r="N72" s="88" t="e">
        <f>N34/#REF!</f>
        <v>#REF!</v>
      </c>
      <c r="O72" s="88" t="e">
        <f>O34/#REF!</f>
        <v>#REF!</v>
      </c>
      <c r="P72" s="88" t="e">
        <f>P34/#REF!</f>
        <v>#REF!</v>
      </c>
      <c r="Q72" s="88" t="e">
        <f>Q34/#REF!</f>
        <v>#REF!</v>
      </c>
      <c r="R72" s="88" t="e">
        <f>R34/#REF!</f>
        <v>#REF!</v>
      </c>
      <c r="S72" s="88" t="e">
        <f>S34/#REF!</f>
        <v>#REF!</v>
      </c>
      <c r="T72" s="88" t="e">
        <f>T34/#REF!</f>
        <v>#REF!</v>
      </c>
      <c r="U72" s="88" t="e">
        <f>U34/#REF!</f>
        <v>#REF!</v>
      </c>
      <c r="V72" s="88" t="e">
        <f>V34/#REF!</f>
        <v>#REF!</v>
      </c>
      <c r="W72" s="62"/>
      <c r="X72" s="88" t="e">
        <f>X34/#REF!</f>
        <v>#REF!</v>
      </c>
      <c r="Y72" s="88" t="e">
        <f>Y34/#REF!</f>
        <v>#REF!</v>
      </c>
      <c r="Z72" s="88" t="e">
        <f>Z34/#REF!</f>
        <v>#REF!</v>
      </c>
      <c r="AA72" s="88" t="e">
        <f>AA34/#REF!</f>
        <v>#REF!</v>
      </c>
      <c r="AB72" s="88" t="e">
        <f>AB34/#REF!</f>
        <v>#REF!</v>
      </c>
      <c r="AC72" s="88" t="e">
        <f>AC34/#REF!</f>
        <v>#REF!</v>
      </c>
      <c r="AD72" s="88" t="e">
        <f>AD34/#REF!</f>
        <v>#REF!</v>
      </c>
      <c r="AE72" s="88" t="e">
        <f>AE34/#REF!</f>
        <v>#REF!</v>
      </c>
      <c r="AF72" s="88" t="e">
        <f>AF34/#REF!</f>
        <v>#REF!</v>
      </c>
      <c r="AG72" s="88" t="e">
        <f>AG34/#REF!</f>
        <v>#REF!</v>
      </c>
      <c r="AH72" s="88" t="e">
        <f>AH34/#REF!</f>
        <v>#REF!</v>
      </c>
      <c r="AI72" s="62"/>
      <c r="AJ72" s="88" t="e">
        <f>AJ34/#REF!</f>
        <v>#REF!</v>
      </c>
      <c r="AK72" s="88" t="e">
        <f>AK34/#REF!</f>
        <v>#REF!</v>
      </c>
      <c r="AL72" s="88" t="e">
        <f>AL34/#REF!</f>
        <v>#REF!</v>
      </c>
      <c r="AM72" s="88" t="e">
        <f>AM34/#REF!</f>
        <v>#REF!</v>
      </c>
      <c r="AN72" s="88" t="e">
        <f>AN34/#REF!</f>
        <v>#REF!</v>
      </c>
      <c r="AO72" s="88" t="e">
        <f>AO34/#REF!</f>
        <v>#REF!</v>
      </c>
      <c r="AP72" s="88" t="e">
        <f>AP34/#REF!</f>
        <v>#REF!</v>
      </c>
      <c r="AQ72" s="62"/>
      <c r="AR72" s="88" t="e">
        <f>AR34/#REF!</f>
        <v>#REF!</v>
      </c>
      <c r="AS72" s="88" t="e">
        <f>AS34/#REF!</f>
        <v>#REF!</v>
      </c>
      <c r="AT72" s="88" t="e">
        <f>AT34/#REF!</f>
        <v>#REF!</v>
      </c>
      <c r="AU72" s="88" t="e">
        <f>AU34/#REF!</f>
        <v>#REF!</v>
      </c>
      <c r="AV72" s="88" t="e">
        <f>AV34/#REF!</f>
        <v>#REF!</v>
      </c>
      <c r="AW72" s="88" t="e">
        <f>AW34/#REF!</f>
        <v>#REF!</v>
      </c>
      <c r="AX72" s="62"/>
      <c r="AY72" s="88" t="e">
        <f>AY34/#REF!</f>
        <v>#REF!</v>
      </c>
      <c r="AZ72" s="88" t="e">
        <f>AZ34/#REF!</f>
        <v>#REF!</v>
      </c>
      <c r="BA72" s="88" t="e">
        <f>BA34/#REF!</f>
        <v>#REF!</v>
      </c>
      <c r="BB72" s="88" t="e">
        <f>BB34/#REF!</f>
        <v>#REF!</v>
      </c>
      <c r="BC72" s="88" t="e">
        <f>BC34/#REF!</f>
        <v>#REF!</v>
      </c>
      <c r="BD72" s="88" t="e">
        <f>BD34/#REF!</f>
        <v>#REF!</v>
      </c>
      <c r="BE72" s="62"/>
      <c r="BF72" s="88" t="e">
        <f>BF34/#REF!</f>
        <v>#REF!</v>
      </c>
      <c r="BG72" s="88" t="e">
        <f>BG34/#REF!</f>
        <v>#REF!</v>
      </c>
      <c r="BH72" s="88" t="e">
        <f>BH34/#REF!</f>
        <v>#REF!</v>
      </c>
      <c r="BI72" s="88" t="e">
        <f>BI34/#REF!</f>
        <v>#REF!</v>
      </c>
      <c r="BJ72" s="88" t="e">
        <f>BJ34/#REF!</f>
        <v>#REF!</v>
      </c>
      <c r="BK72" s="88" t="e">
        <f>BK34/#REF!</f>
        <v>#REF!</v>
      </c>
      <c r="BL72" s="62"/>
      <c r="BM72" s="88" t="e">
        <f>BM34/#REF!</f>
        <v>#REF!</v>
      </c>
      <c r="BN72" s="88" t="e">
        <f>BN34/#REF!</f>
        <v>#REF!</v>
      </c>
      <c r="BO72" s="88" t="e">
        <f>BO34/#REF!</f>
        <v>#REF!</v>
      </c>
      <c r="BP72" s="88" t="e">
        <f>BP34/#REF!</f>
        <v>#REF!</v>
      </c>
      <c r="BQ72" s="88" t="e">
        <f>BQ34/#REF!</f>
        <v>#REF!</v>
      </c>
      <c r="BR72" s="88" t="e">
        <f>BR34/#REF!</f>
        <v>#REF!</v>
      </c>
      <c r="BT72" s="76"/>
      <c r="BU72" s="77"/>
      <c r="BV72" s="77"/>
      <c r="BW72" s="77"/>
      <c r="BX72" s="77"/>
      <c r="BY72" s="77"/>
      <c r="BZ72" s="77"/>
      <c r="CA72" s="76"/>
    </row>
    <row r="73" spans="1:79" ht="34.5" customHeight="1" x14ac:dyDescent="0.25">
      <c r="A73" s="83"/>
      <c r="B73" s="51" t="s">
        <v>57</v>
      </c>
      <c r="C73" s="30" t="e">
        <f>C35/#REF!</f>
        <v>#REF!</v>
      </c>
      <c r="D73" s="84" t="e">
        <f>D35/#REF!</f>
        <v>#REF!</v>
      </c>
      <c r="E73" s="84" t="e">
        <f>E35/#REF!</f>
        <v>#REF!</v>
      </c>
      <c r="F73" s="84" t="e">
        <f>F35/#REF!</f>
        <v>#REF!</v>
      </c>
      <c r="G73" s="84" t="e">
        <f>G35/#REF!</f>
        <v>#REF!</v>
      </c>
      <c r="H73" s="84" t="e">
        <f>H35/#REF!</f>
        <v>#REF!</v>
      </c>
      <c r="I73" s="84" t="e">
        <f>I35/#REF!</f>
        <v>#REF!</v>
      </c>
      <c r="J73" s="84" t="e">
        <f>J35/#REF!</f>
        <v>#REF!</v>
      </c>
      <c r="K73" s="49"/>
      <c r="L73" s="84" t="e">
        <f>L35/#REF!</f>
        <v>#REF!</v>
      </c>
      <c r="M73" s="84" t="e">
        <f>M35/#REF!</f>
        <v>#REF!</v>
      </c>
      <c r="N73" s="84" t="e">
        <f>N35/#REF!</f>
        <v>#REF!</v>
      </c>
      <c r="O73" s="84" t="e">
        <f>O35/#REF!</f>
        <v>#REF!</v>
      </c>
      <c r="P73" s="84" t="e">
        <f>P35/#REF!</f>
        <v>#REF!</v>
      </c>
      <c r="Q73" s="84" t="e">
        <f>Q35/#REF!</f>
        <v>#REF!</v>
      </c>
      <c r="R73" s="84" t="e">
        <f>R35/#REF!</f>
        <v>#REF!</v>
      </c>
      <c r="S73" s="84" t="e">
        <f>S35/#REF!</f>
        <v>#REF!</v>
      </c>
      <c r="T73" s="84" t="e">
        <f>T35/#REF!</f>
        <v>#REF!</v>
      </c>
      <c r="U73" s="84" t="e">
        <f>U35/#REF!</f>
        <v>#REF!</v>
      </c>
      <c r="V73" s="84" t="e">
        <f>V35/#REF!</f>
        <v>#REF!</v>
      </c>
      <c r="W73" s="59"/>
      <c r="X73" s="85" t="e">
        <f>X35/#REF!</f>
        <v>#REF!</v>
      </c>
      <c r="Y73" s="85" t="e">
        <f>Y35/#REF!</f>
        <v>#REF!</v>
      </c>
      <c r="Z73" s="85" t="e">
        <f>Z35/#REF!</f>
        <v>#REF!</v>
      </c>
      <c r="AA73" s="85" t="e">
        <f>AA35/#REF!</f>
        <v>#REF!</v>
      </c>
      <c r="AB73" s="85" t="e">
        <f>AB35/#REF!</f>
        <v>#REF!</v>
      </c>
      <c r="AC73" s="85" t="e">
        <f>AC35/#REF!</f>
        <v>#REF!</v>
      </c>
      <c r="AD73" s="85" t="e">
        <f>AD35/#REF!</f>
        <v>#REF!</v>
      </c>
      <c r="AE73" s="85" t="e">
        <f>AE35/#REF!</f>
        <v>#REF!</v>
      </c>
      <c r="AF73" s="85" t="e">
        <f>AF35/#REF!</f>
        <v>#REF!</v>
      </c>
      <c r="AG73" s="82" t="e">
        <f>AG35/#REF!</f>
        <v>#REF!</v>
      </c>
      <c r="AH73" s="85" t="e">
        <f>AH35/#REF!</f>
        <v>#REF!</v>
      </c>
      <c r="AJ73" s="85" t="e">
        <f>AJ35/#REF!</f>
        <v>#REF!</v>
      </c>
      <c r="AK73" s="85" t="e">
        <f>AK35/#REF!</f>
        <v>#REF!</v>
      </c>
      <c r="AL73" s="85" t="e">
        <f>AL35/#REF!</f>
        <v>#REF!</v>
      </c>
      <c r="AM73" s="85" t="e">
        <f>AM35/#REF!</f>
        <v>#REF!</v>
      </c>
      <c r="AN73" s="85" t="e">
        <f>AN35/#REF!</f>
        <v>#REF!</v>
      </c>
      <c r="AO73" s="85" t="e">
        <f>AO35/#REF!</f>
        <v>#REF!</v>
      </c>
      <c r="AP73" s="85" t="e">
        <f>AP35/#REF!</f>
        <v>#REF!</v>
      </c>
      <c r="AQ73" s="39"/>
      <c r="AR73" s="82" t="e">
        <f>AR35/#REF!</f>
        <v>#REF!</v>
      </c>
      <c r="AS73" s="82" t="e">
        <f>AS35/#REF!</f>
        <v>#REF!</v>
      </c>
      <c r="AT73" s="82" t="e">
        <f>AT35/#REF!</f>
        <v>#REF!</v>
      </c>
      <c r="AU73" s="82" t="e">
        <f>AU35/#REF!</f>
        <v>#REF!</v>
      </c>
      <c r="AV73" s="82" t="e">
        <f>AV35/#REF!</f>
        <v>#REF!</v>
      </c>
      <c r="AW73" s="85" t="e">
        <f>AW35/#REF!</f>
        <v>#REF!</v>
      </c>
      <c r="AX73" s="39"/>
      <c r="AY73" s="82" t="e">
        <f>AY35/#REF!</f>
        <v>#REF!</v>
      </c>
      <c r="AZ73" s="82" t="e">
        <f>AZ35/#REF!</f>
        <v>#REF!</v>
      </c>
      <c r="BA73" s="82" t="e">
        <f>BA35/#REF!</f>
        <v>#REF!</v>
      </c>
      <c r="BB73" s="82" t="e">
        <f>BB35/#REF!</f>
        <v>#REF!</v>
      </c>
      <c r="BC73" s="82" t="e">
        <f>BC35/#REF!</f>
        <v>#REF!</v>
      </c>
      <c r="BD73" s="85" t="e">
        <f>BD35/#REF!</f>
        <v>#REF!</v>
      </c>
      <c r="BF73" s="82" t="e">
        <f>BF35/#REF!</f>
        <v>#REF!</v>
      </c>
      <c r="BG73" s="82" t="e">
        <f>BG35/#REF!</f>
        <v>#REF!</v>
      </c>
      <c r="BH73" s="82" t="e">
        <f>BH35/#REF!</f>
        <v>#REF!</v>
      </c>
      <c r="BI73" s="82" t="e">
        <f>BI35/#REF!</f>
        <v>#REF!</v>
      </c>
      <c r="BJ73" s="82" t="e">
        <f>BJ35/#REF!</f>
        <v>#REF!</v>
      </c>
      <c r="BK73" s="85" t="e">
        <f>BK35/#REF!</f>
        <v>#REF!</v>
      </c>
      <c r="BM73" s="82" t="e">
        <f>BM35/#REF!</f>
        <v>#REF!</v>
      </c>
      <c r="BN73" s="82" t="e">
        <f>BN35/#REF!</f>
        <v>#REF!</v>
      </c>
      <c r="BO73" s="82" t="e">
        <f>BO35/#REF!</f>
        <v>#REF!</v>
      </c>
      <c r="BP73" s="82" t="e">
        <f>BP35/#REF!</f>
        <v>#REF!</v>
      </c>
      <c r="BQ73" s="82" t="e">
        <f>BQ35/#REF!</f>
        <v>#REF!</v>
      </c>
      <c r="BR73" s="85" t="e">
        <f>BR35/#REF!</f>
        <v>#REF!</v>
      </c>
      <c r="BU73" s="73" t="e">
        <f>Cost!#REF!</f>
        <v>#REF!</v>
      </c>
      <c r="BV73" s="73" t="e">
        <f>Cost!#REF!</f>
        <v>#REF!</v>
      </c>
      <c r="BW73" s="73" t="e">
        <f>Cost!#REF!</f>
        <v>#REF!</v>
      </c>
      <c r="BX73" s="73" t="e">
        <f>Cost!#REF!</f>
        <v>#REF!</v>
      </c>
      <c r="BY73" s="73" t="e">
        <f>Cost!#REF!</f>
        <v>#REF!</v>
      </c>
      <c r="BZ73" s="73" t="e">
        <f>Cost!#REF!</f>
        <v>#REF!</v>
      </c>
      <c r="CA73" s="72" t="e">
        <f>SUM(BU73:BZ73)</f>
        <v>#REF!</v>
      </c>
    </row>
    <row r="74" spans="1:79" s="58" customFormat="1" ht="32.25" customHeight="1" x14ac:dyDescent="0.25">
      <c r="A74" s="89"/>
      <c r="B74" s="90" t="s">
        <v>89</v>
      </c>
      <c r="C74" s="91" t="e">
        <f>C72+C73</f>
        <v>#REF!</v>
      </c>
      <c r="D74" s="91" t="e">
        <f t="shared" ref="D74:J74" si="92">D72+D73</f>
        <v>#REF!</v>
      </c>
      <c r="E74" s="91" t="e">
        <f t="shared" si="92"/>
        <v>#REF!</v>
      </c>
      <c r="F74" s="91" t="e">
        <f t="shared" si="92"/>
        <v>#REF!</v>
      </c>
      <c r="G74" s="91" t="e">
        <f t="shared" si="92"/>
        <v>#REF!</v>
      </c>
      <c r="H74" s="91" t="e">
        <f t="shared" si="92"/>
        <v>#REF!</v>
      </c>
      <c r="I74" s="91" t="e">
        <f t="shared" si="92"/>
        <v>#REF!</v>
      </c>
      <c r="J74" s="91" t="e">
        <f t="shared" si="92"/>
        <v>#REF!</v>
      </c>
      <c r="K74" s="63"/>
      <c r="L74" s="91" t="e">
        <f t="shared" ref="L74:V74" si="93">L72+L73</f>
        <v>#REF!</v>
      </c>
      <c r="M74" s="91" t="e">
        <f t="shared" si="93"/>
        <v>#REF!</v>
      </c>
      <c r="N74" s="91" t="e">
        <f t="shared" si="93"/>
        <v>#REF!</v>
      </c>
      <c r="O74" s="91" t="e">
        <f t="shared" si="93"/>
        <v>#REF!</v>
      </c>
      <c r="P74" s="91" t="e">
        <f t="shared" si="93"/>
        <v>#REF!</v>
      </c>
      <c r="Q74" s="91" t="e">
        <f t="shared" si="93"/>
        <v>#REF!</v>
      </c>
      <c r="R74" s="91" t="e">
        <f t="shared" si="93"/>
        <v>#REF!</v>
      </c>
      <c r="S74" s="91" t="e">
        <f t="shared" si="93"/>
        <v>#REF!</v>
      </c>
      <c r="T74" s="91" t="e">
        <f t="shared" si="93"/>
        <v>#REF!</v>
      </c>
      <c r="U74" s="91" t="e">
        <f t="shared" si="93"/>
        <v>#REF!</v>
      </c>
      <c r="V74" s="91" t="e">
        <f t="shared" si="93"/>
        <v>#REF!</v>
      </c>
      <c r="W74" s="63"/>
      <c r="X74" s="91" t="e">
        <f>X72+X73</f>
        <v>#REF!</v>
      </c>
      <c r="Y74" s="91" t="e">
        <f t="shared" ref="Y74:AH74" si="94">Y72+Y73</f>
        <v>#REF!</v>
      </c>
      <c r="Z74" s="91" t="e">
        <f t="shared" si="94"/>
        <v>#REF!</v>
      </c>
      <c r="AA74" s="91" t="e">
        <f t="shared" si="94"/>
        <v>#REF!</v>
      </c>
      <c r="AB74" s="91" t="e">
        <f t="shared" si="94"/>
        <v>#REF!</v>
      </c>
      <c r="AC74" s="91" t="e">
        <f t="shared" si="94"/>
        <v>#REF!</v>
      </c>
      <c r="AD74" s="91" t="e">
        <f t="shared" si="94"/>
        <v>#REF!</v>
      </c>
      <c r="AE74" s="91" t="e">
        <f t="shared" si="94"/>
        <v>#REF!</v>
      </c>
      <c r="AF74" s="91" t="e">
        <f t="shared" si="94"/>
        <v>#REF!</v>
      </c>
      <c r="AG74" s="91" t="e">
        <f t="shared" si="94"/>
        <v>#REF!</v>
      </c>
      <c r="AH74" s="91" t="e">
        <f t="shared" si="94"/>
        <v>#REF!</v>
      </c>
      <c r="AI74" s="63"/>
      <c r="AJ74" s="91" t="e">
        <f>AJ72+AJ73</f>
        <v>#REF!</v>
      </c>
      <c r="AK74" s="91" t="e">
        <f t="shared" ref="AK74:AP74" si="95">AK72+AK73</f>
        <v>#REF!</v>
      </c>
      <c r="AL74" s="91" t="e">
        <f t="shared" si="95"/>
        <v>#REF!</v>
      </c>
      <c r="AM74" s="91" t="e">
        <f t="shared" si="95"/>
        <v>#REF!</v>
      </c>
      <c r="AN74" s="91" t="e">
        <f t="shared" si="95"/>
        <v>#REF!</v>
      </c>
      <c r="AO74" s="91" t="e">
        <f t="shared" si="95"/>
        <v>#REF!</v>
      </c>
      <c r="AP74" s="91" t="e">
        <f t="shared" si="95"/>
        <v>#REF!</v>
      </c>
      <c r="AQ74" s="63"/>
      <c r="AR74" s="91" t="e">
        <f t="shared" ref="AR74:AW74" si="96">AR72+AR73</f>
        <v>#REF!</v>
      </c>
      <c r="AS74" s="91" t="e">
        <f t="shared" si="96"/>
        <v>#REF!</v>
      </c>
      <c r="AT74" s="91" t="e">
        <f t="shared" si="96"/>
        <v>#REF!</v>
      </c>
      <c r="AU74" s="91" t="e">
        <f t="shared" si="96"/>
        <v>#REF!</v>
      </c>
      <c r="AV74" s="91" t="e">
        <f t="shared" si="96"/>
        <v>#REF!</v>
      </c>
      <c r="AW74" s="91" t="e">
        <f t="shared" si="96"/>
        <v>#REF!</v>
      </c>
      <c r="AX74" s="63"/>
      <c r="AY74" s="91" t="e">
        <f t="shared" ref="AY74:BD74" si="97">AY72+AY73</f>
        <v>#REF!</v>
      </c>
      <c r="AZ74" s="91" t="e">
        <f t="shared" si="97"/>
        <v>#REF!</v>
      </c>
      <c r="BA74" s="91" t="e">
        <f t="shared" si="97"/>
        <v>#REF!</v>
      </c>
      <c r="BB74" s="91" t="e">
        <f t="shared" si="97"/>
        <v>#REF!</v>
      </c>
      <c r="BC74" s="91" t="e">
        <f t="shared" si="97"/>
        <v>#REF!</v>
      </c>
      <c r="BD74" s="91" t="e">
        <f t="shared" si="97"/>
        <v>#REF!</v>
      </c>
      <c r="BE74" s="63"/>
      <c r="BF74" s="91" t="e">
        <f t="shared" ref="BF74:BK74" si="98">BF72+BF73</f>
        <v>#REF!</v>
      </c>
      <c r="BG74" s="91" t="e">
        <f t="shared" si="98"/>
        <v>#REF!</v>
      </c>
      <c r="BH74" s="91" t="e">
        <f t="shared" si="98"/>
        <v>#REF!</v>
      </c>
      <c r="BI74" s="91" t="e">
        <f t="shared" si="98"/>
        <v>#REF!</v>
      </c>
      <c r="BJ74" s="91" t="e">
        <f t="shared" si="98"/>
        <v>#REF!</v>
      </c>
      <c r="BK74" s="91" t="e">
        <f t="shared" si="98"/>
        <v>#REF!</v>
      </c>
      <c r="BL74" s="63"/>
      <c r="BM74" s="91" t="e">
        <f t="shared" ref="BM74:BR74" si="99">BM72+BM73</f>
        <v>#REF!</v>
      </c>
      <c r="BN74" s="91" t="e">
        <f t="shared" si="99"/>
        <v>#REF!</v>
      </c>
      <c r="BO74" s="91" t="e">
        <f t="shared" si="99"/>
        <v>#REF!</v>
      </c>
      <c r="BP74" s="91" t="e">
        <f t="shared" si="99"/>
        <v>#REF!</v>
      </c>
      <c r="BQ74" s="91" t="e">
        <f t="shared" si="99"/>
        <v>#REF!</v>
      </c>
      <c r="BR74" s="91" t="e">
        <f t="shared" si="99"/>
        <v>#REF!</v>
      </c>
      <c r="BT74" s="76"/>
      <c r="BU74" s="77"/>
      <c r="BV74" s="77"/>
      <c r="BW74" s="77"/>
      <c r="BX74" s="77"/>
      <c r="BY74" s="77"/>
      <c r="BZ74" s="77"/>
      <c r="CA74" s="76"/>
    </row>
    <row r="75" spans="1:79" s="58" customFormat="1" ht="29.25" customHeight="1" x14ac:dyDescent="0.25">
      <c r="A75" s="52"/>
      <c r="B75" s="55"/>
      <c r="C75" s="56"/>
      <c r="D75" s="53" t="e">
        <f>D74/$C$74</f>
        <v>#REF!</v>
      </c>
      <c r="E75" s="53" t="e">
        <f t="shared" ref="E75:BK75" si="100">E74/$C$74</f>
        <v>#REF!</v>
      </c>
      <c r="F75" s="53" t="e">
        <f t="shared" si="100"/>
        <v>#REF!</v>
      </c>
      <c r="G75" s="53" t="e">
        <f t="shared" si="100"/>
        <v>#REF!</v>
      </c>
      <c r="H75" s="53" t="e">
        <f t="shared" si="100"/>
        <v>#REF!</v>
      </c>
      <c r="I75" s="53" t="e">
        <f t="shared" si="100"/>
        <v>#REF!</v>
      </c>
      <c r="J75" s="53" t="e">
        <f t="shared" si="100"/>
        <v>#REF!</v>
      </c>
      <c r="K75" s="54"/>
      <c r="L75" s="53" t="e">
        <f t="shared" si="100"/>
        <v>#REF!</v>
      </c>
      <c r="M75" s="53" t="e">
        <f t="shared" si="100"/>
        <v>#REF!</v>
      </c>
      <c r="N75" s="53" t="e">
        <f t="shared" si="100"/>
        <v>#REF!</v>
      </c>
      <c r="O75" s="53" t="e">
        <f t="shared" si="100"/>
        <v>#REF!</v>
      </c>
      <c r="P75" s="53" t="e">
        <f t="shared" si="100"/>
        <v>#REF!</v>
      </c>
      <c r="Q75" s="53" t="e">
        <f t="shared" si="100"/>
        <v>#REF!</v>
      </c>
      <c r="R75" s="53" t="e">
        <f t="shared" si="100"/>
        <v>#REF!</v>
      </c>
      <c r="S75" s="53" t="e">
        <f t="shared" si="100"/>
        <v>#REF!</v>
      </c>
      <c r="T75" s="53" t="e">
        <f t="shared" si="100"/>
        <v>#REF!</v>
      </c>
      <c r="U75" s="53" t="e">
        <f t="shared" si="100"/>
        <v>#REF!</v>
      </c>
      <c r="V75" s="53" t="e">
        <f t="shared" si="100"/>
        <v>#REF!</v>
      </c>
      <c r="W75" s="60"/>
      <c r="X75" s="35" t="e">
        <f t="shared" si="100"/>
        <v>#REF!</v>
      </c>
      <c r="Y75" s="35" t="e">
        <f t="shared" si="100"/>
        <v>#REF!</v>
      </c>
      <c r="Z75" s="35" t="e">
        <f t="shared" si="100"/>
        <v>#REF!</v>
      </c>
      <c r="AA75" s="35" t="e">
        <f t="shared" si="100"/>
        <v>#REF!</v>
      </c>
      <c r="AB75" s="35" t="e">
        <f t="shared" si="100"/>
        <v>#REF!</v>
      </c>
      <c r="AC75" s="35" t="e">
        <f t="shared" si="100"/>
        <v>#REF!</v>
      </c>
      <c r="AD75" s="35" t="e">
        <f t="shared" si="100"/>
        <v>#REF!</v>
      </c>
      <c r="AE75" s="35" t="e">
        <f t="shared" si="100"/>
        <v>#REF!</v>
      </c>
      <c r="AF75" s="35" t="e">
        <f t="shared" si="100"/>
        <v>#REF!</v>
      </c>
      <c r="AG75" s="35" t="e">
        <f t="shared" si="100"/>
        <v>#REF!</v>
      </c>
      <c r="AH75" s="35" t="e">
        <f t="shared" si="100"/>
        <v>#REF!</v>
      </c>
      <c r="AI75" s="65"/>
      <c r="AJ75" s="35" t="e">
        <f t="shared" si="100"/>
        <v>#REF!</v>
      </c>
      <c r="AK75" s="35" t="e">
        <f t="shared" si="100"/>
        <v>#REF!</v>
      </c>
      <c r="AL75" s="35" t="e">
        <f t="shared" si="100"/>
        <v>#REF!</v>
      </c>
      <c r="AM75" s="35" t="e">
        <f t="shared" si="100"/>
        <v>#REF!</v>
      </c>
      <c r="AN75" s="35" t="e">
        <f t="shared" si="100"/>
        <v>#REF!</v>
      </c>
      <c r="AO75" s="35" t="e">
        <f t="shared" si="100"/>
        <v>#REF!</v>
      </c>
      <c r="AP75" s="35" t="e">
        <f t="shared" si="100"/>
        <v>#REF!</v>
      </c>
      <c r="AQ75" s="40"/>
      <c r="AR75" s="35" t="e">
        <f t="shared" si="100"/>
        <v>#REF!</v>
      </c>
      <c r="AS75" s="35" t="e">
        <f t="shared" si="100"/>
        <v>#REF!</v>
      </c>
      <c r="AT75" s="35" t="e">
        <f t="shared" si="100"/>
        <v>#REF!</v>
      </c>
      <c r="AU75" s="35" t="e">
        <f t="shared" si="100"/>
        <v>#REF!</v>
      </c>
      <c r="AV75" s="35" t="e">
        <f t="shared" si="100"/>
        <v>#REF!</v>
      </c>
      <c r="AW75" s="35" t="e">
        <f t="shared" si="100"/>
        <v>#REF!</v>
      </c>
      <c r="AX75" s="40"/>
      <c r="AY75" s="35" t="e">
        <f t="shared" ref="AY75:BD75" si="101">AY74/$BD$74</f>
        <v>#REF!</v>
      </c>
      <c r="AZ75" s="35" t="e">
        <f t="shared" si="101"/>
        <v>#REF!</v>
      </c>
      <c r="BA75" s="35" t="e">
        <f t="shared" si="101"/>
        <v>#REF!</v>
      </c>
      <c r="BB75" s="35" t="e">
        <f t="shared" si="101"/>
        <v>#REF!</v>
      </c>
      <c r="BC75" s="35" t="e">
        <f t="shared" si="101"/>
        <v>#REF!</v>
      </c>
      <c r="BD75" s="35" t="e">
        <f t="shared" si="101"/>
        <v>#REF!</v>
      </c>
      <c r="BE75" s="65"/>
      <c r="BF75" s="35" t="e">
        <f t="shared" si="100"/>
        <v>#REF!</v>
      </c>
      <c r="BG75" s="35" t="e">
        <f t="shared" si="100"/>
        <v>#REF!</v>
      </c>
      <c r="BH75" s="35" t="e">
        <f t="shared" si="100"/>
        <v>#REF!</v>
      </c>
      <c r="BI75" s="35" t="e">
        <f t="shared" si="100"/>
        <v>#REF!</v>
      </c>
      <c r="BJ75" s="35" t="e">
        <f t="shared" si="100"/>
        <v>#REF!</v>
      </c>
      <c r="BK75" s="35" t="e">
        <f t="shared" si="100"/>
        <v>#REF!</v>
      </c>
      <c r="BL75" s="65"/>
      <c r="BM75" s="35" t="e">
        <f t="shared" ref="BM75:BR75" si="102">BM74/$BR$74</f>
        <v>#REF!</v>
      </c>
      <c r="BN75" s="35" t="e">
        <f t="shared" si="102"/>
        <v>#REF!</v>
      </c>
      <c r="BO75" s="35" t="e">
        <f t="shared" si="102"/>
        <v>#REF!</v>
      </c>
      <c r="BP75" s="35" t="e">
        <f t="shared" si="102"/>
        <v>#REF!</v>
      </c>
      <c r="BQ75" s="35" t="e">
        <f t="shared" si="102"/>
        <v>#REF!</v>
      </c>
      <c r="BR75" s="35" t="e">
        <f t="shared" si="102"/>
        <v>#REF!</v>
      </c>
      <c r="BT75" s="76"/>
      <c r="BU75" s="77"/>
      <c r="BV75" s="77"/>
      <c r="BW75" s="77"/>
      <c r="BX75" s="77"/>
      <c r="BY75" s="77"/>
      <c r="BZ75" s="77"/>
      <c r="CA75" s="76"/>
    </row>
    <row r="76" spans="1:79" x14ac:dyDescent="0.25">
      <c r="X76" s="32"/>
      <c r="Y76" s="32"/>
      <c r="Z76" s="32"/>
      <c r="AA76" s="32"/>
      <c r="AB76" s="32"/>
      <c r="AC76" s="32"/>
      <c r="AD76" s="32"/>
      <c r="AE76" s="32"/>
      <c r="AF76" s="32"/>
      <c r="AG76" s="32"/>
      <c r="AH76" s="32"/>
      <c r="AJ76" s="32"/>
      <c r="AK76" s="32"/>
      <c r="AL76" s="32"/>
      <c r="AM76" s="32"/>
      <c r="AN76" s="32"/>
      <c r="AO76" s="32"/>
      <c r="AP76" s="32"/>
      <c r="AQ76" s="38"/>
      <c r="AR76" s="32"/>
      <c r="AS76" s="32"/>
      <c r="AT76" s="32"/>
      <c r="AU76" s="32"/>
      <c r="AV76" s="32"/>
      <c r="AW76" s="32"/>
      <c r="AX76" s="38"/>
      <c r="AY76" s="32"/>
      <c r="AZ76" s="32"/>
      <c r="BA76" s="32"/>
      <c r="BB76" s="32"/>
      <c r="BC76" s="32"/>
      <c r="BD76" s="32"/>
      <c r="BF76" s="32"/>
      <c r="BG76" s="32"/>
      <c r="BH76" s="32"/>
      <c r="BI76" s="32"/>
      <c r="BJ76" s="32"/>
      <c r="BK76" s="32"/>
      <c r="BM76" s="32"/>
      <c r="BN76" s="32"/>
      <c r="BO76" s="32"/>
      <c r="BP76" s="32"/>
      <c r="BQ76" s="32"/>
      <c r="BR76" s="32"/>
    </row>
    <row r="77" spans="1:79" x14ac:dyDescent="0.25">
      <c r="X77" s="32"/>
      <c r="Y77" s="32"/>
      <c r="Z77" s="32"/>
      <c r="AA77" s="32"/>
      <c r="AB77" s="32"/>
      <c r="AC77" s="32"/>
      <c r="AD77" s="32"/>
      <c r="AE77" s="32"/>
      <c r="AF77" s="32"/>
      <c r="AG77" s="32"/>
      <c r="AH77" s="32"/>
      <c r="AJ77" s="32"/>
      <c r="AK77" s="32"/>
      <c r="AL77" s="32"/>
      <c r="AM77" s="32"/>
      <c r="AN77" s="32"/>
      <c r="AO77" s="32"/>
      <c r="AP77" s="32"/>
      <c r="AQ77" s="38"/>
      <c r="AR77" s="32"/>
      <c r="AS77" s="32"/>
      <c r="AT77" s="32"/>
      <c r="AU77" s="32"/>
      <c r="AV77" s="32"/>
      <c r="AW77" s="32"/>
      <c r="AX77" s="38"/>
      <c r="AY77" s="32"/>
      <c r="AZ77" s="32"/>
      <c r="BA77" s="32"/>
      <c r="BB77" s="32"/>
      <c r="BC77" s="32"/>
      <c r="BD77" s="32"/>
      <c r="BF77" s="32"/>
      <c r="BG77" s="32"/>
      <c r="BH77" s="32"/>
      <c r="BI77" s="32"/>
      <c r="BJ77" s="32"/>
      <c r="BK77" s="32"/>
      <c r="BM77" s="32"/>
      <c r="BN77" s="32"/>
      <c r="BO77" s="32"/>
      <c r="BP77" s="32"/>
      <c r="BQ77" s="32"/>
      <c r="BR77" s="32"/>
    </row>
    <row r="78" spans="1:79" x14ac:dyDescent="0.25">
      <c r="X78" s="32"/>
      <c r="Y78" s="32"/>
      <c r="Z78" s="32"/>
      <c r="AA78" s="32"/>
      <c r="AB78" s="32"/>
      <c r="AC78" s="32"/>
      <c r="AD78" s="32"/>
      <c r="AE78" s="32"/>
      <c r="AF78" s="32"/>
      <c r="AG78" s="32"/>
      <c r="AH78" s="32"/>
      <c r="AJ78" s="32"/>
      <c r="AK78" s="32"/>
      <c r="AL78" s="32"/>
      <c r="AM78" s="32"/>
      <c r="AN78" s="32"/>
      <c r="AO78" s="32"/>
      <c r="AP78" s="32"/>
      <c r="AQ78" s="38"/>
      <c r="AR78" s="32"/>
      <c r="AS78" s="32"/>
      <c r="AT78" s="32"/>
      <c r="AU78" s="32"/>
      <c r="AV78" s="32"/>
      <c r="AW78" s="32"/>
      <c r="AX78" s="38"/>
      <c r="AY78" s="32"/>
      <c r="AZ78" s="32"/>
      <c r="BA78" s="32"/>
      <c r="BB78" s="32"/>
      <c r="BC78" s="32"/>
      <c r="BD78" s="32"/>
      <c r="BF78" s="32"/>
      <c r="BG78" s="32"/>
      <c r="BH78" s="32"/>
      <c r="BI78" s="32"/>
      <c r="BJ78" s="32"/>
      <c r="BK78" s="32"/>
      <c r="BM78" s="32"/>
      <c r="BN78" s="32"/>
      <c r="BO78" s="32"/>
      <c r="BP78" s="32"/>
      <c r="BQ78" s="32"/>
      <c r="BR78" s="32"/>
    </row>
    <row r="79" spans="1:79" x14ac:dyDescent="0.25">
      <c r="X79" s="32"/>
      <c r="Y79" s="32"/>
      <c r="Z79" s="32"/>
      <c r="AA79" s="32"/>
      <c r="AB79" s="32"/>
      <c r="AC79" s="32"/>
      <c r="AD79" s="32"/>
      <c r="AE79" s="32"/>
      <c r="AF79" s="32"/>
      <c r="AG79" s="32"/>
      <c r="AH79" s="32"/>
      <c r="AJ79" s="32"/>
      <c r="AK79" s="32"/>
      <c r="AL79" s="32"/>
      <c r="AM79" s="32"/>
      <c r="AN79" s="32"/>
      <c r="AO79" s="32"/>
      <c r="AP79" s="32"/>
      <c r="AQ79" s="38"/>
      <c r="AR79" s="32"/>
      <c r="AS79" s="32"/>
      <c r="AT79" s="32"/>
      <c r="AU79" s="32"/>
      <c r="AV79" s="32"/>
      <c r="AW79" s="32"/>
      <c r="AX79" s="38"/>
      <c r="AY79" s="32"/>
      <c r="AZ79" s="32"/>
      <c r="BA79" s="32"/>
      <c r="BB79" s="32"/>
      <c r="BC79" s="32"/>
      <c r="BD79" s="32"/>
      <c r="BF79" s="32"/>
      <c r="BG79" s="32"/>
      <c r="BH79" s="32"/>
      <c r="BI79" s="32"/>
      <c r="BJ79" s="32"/>
      <c r="BK79" s="32"/>
      <c r="BM79" s="32"/>
      <c r="BN79" s="32"/>
      <c r="BO79" s="32"/>
      <c r="BP79" s="32"/>
      <c r="BQ79" s="32"/>
      <c r="BR79" s="32"/>
    </row>
  </sheetData>
  <mergeCells count="9">
    <mergeCell ref="A1:BR1"/>
    <mergeCell ref="L2:V2"/>
    <mergeCell ref="X2:AH2"/>
    <mergeCell ref="AJ2:AP2"/>
    <mergeCell ref="AR2:AW2"/>
    <mergeCell ref="AY2:BD2"/>
    <mergeCell ref="BF2:BK2"/>
    <mergeCell ref="BM2:BR2"/>
    <mergeCell ref="A2:K2"/>
  </mergeCells>
  <pageMargins left="0.7" right="0.7" top="0.75" bottom="0.75" header="0.3" footer="0.3"/>
  <pageSetup orientation="portrait" r:id="rId1"/>
  <ignoredErrors>
    <ignoredError sqref="D12:J29 J3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79"/>
  <sheetViews>
    <sheetView showGridLines="0" zoomScale="70" zoomScaleNormal="70" workbookViewId="0">
      <selection activeCell="AG34" sqref="AG34"/>
    </sheetView>
  </sheetViews>
  <sheetFormatPr defaultColWidth="0" defaultRowHeight="15" x14ac:dyDescent="0.25"/>
  <cols>
    <col min="1" max="1" width="12.7109375" style="4" customWidth="1"/>
    <col min="2" max="2" width="39" style="3" customWidth="1"/>
    <col min="3" max="3" width="17.140625" style="2" customWidth="1"/>
    <col min="4" max="10" width="19.28515625" hidden="1" customWidth="1"/>
    <col min="11" max="11" width="19.28515625" style="50" hidden="1" customWidth="1"/>
    <col min="12" max="12" width="16.42578125" hidden="1" customWidth="1"/>
    <col min="13" max="13" width="16.7109375" hidden="1" customWidth="1"/>
    <col min="14" max="14" width="18.140625" hidden="1" customWidth="1"/>
    <col min="15" max="15" width="17.5703125" hidden="1" customWidth="1"/>
    <col min="16" max="16" width="16.7109375" hidden="1" customWidth="1"/>
    <col min="17" max="17" width="17.140625" hidden="1" customWidth="1"/>
    <col min="18" max="19" width="17" hidden="1" customWidth="1"/>
    <col min="20" max="20" width="18.85546875" hidden="1" customWidth="1"/>
    <col min="21" max="21" width="18.5703125" hidden="1" customWidth="1"/>
    <col min="22" max="22" width="19.85546875" hidden="1" customWidth="1"/>
    <col min="23" max="23" width="17.28515625" style="50" hidden="1" customWidth="1"/>
    <col min="24" max="33" width="16.28515625" style="34" customWidth="1"/>
    <col min="34" max="34" width="17.7109375" style="34" customWidth="1"/>
    <col min="35" max="35" width="17.28515625" style="50" customWidth="1"/>
    <col min="36" max="36" width="17.85546875" style="34" hidden="1" customWidth="1"/>
    <col min="37" max="37" width="18.85546875" style="34" hidden="1" customWidth="1"/>
    <col min="38" max="40" width="17.85546875" style="34" hidden="1" customWidth="1"/>
    <col min="41" max="41" width="19.85546875" style="34" hidden="1" customWidth="1"/>
    <col min="42" max="42" width="19.7109375" style="34" hidden="1" customWidth="1"/>
    <col min="43" max="43" width="19.7109375" style="66" hidden="1" customWidth="1"/>
    <col min="44" max="44" width="17.85546875" style="34" hidden="1" customWidth="1"/>
    <col min="45" max="45" width="18.85546875" style="34" hidden="1" customWidth="1"/>
    <col min="46" max="48" width="17.85546875" style="34" hidden="1" customWidth="1"/>
    <col min="49" max="49" width="19.7109375" style="34" hidden="1" customWidth="1"/>
    <col min="50" max="50" width="19.7109375" style="66" hidden="1" customWidth="1"/>
    <col min="51" max="51" width="17.85546875" style="34" hidden="1" customWidth="1"/>
    <col min="52" max="52" width="18.85546875" style="34" hidden="1" customWidth="1"/>
    <col min="53" max="55" width="17.85546875" style="34" hidden="1" customWidth="1"/>
    <col min="56" max="56" width="19.7109375" style="34" hidden="1" customWidth="1"/>
    <col min="57" max="57" width="17.28515625" style="50" hidden="1" customWidth="1"/>
    <col min="58" max="58" width="17.85546875" style="34" hidden="1" customWidth="1"/>
    <col min="59" max="59" width="18.85546875" style="34" hidden="1" customWidth="1"/>
    <col min="60" max="62" width="17.85546875" style="34" hidden="1" customWidth="1"/>
    <col min="63" max="63" width="19.7109375" style="34" hidden="1" customWidth="1"/>
    <col min="64" max="64" width="17.28515625" style="50" hidden="1" customWidth="1"/>
    <col min="65" max="65" width="17.85546875" style="34" hidden="1" customWidth="1"/>
    <col min="66" max="66" width="18.85546875" style="34" hidden="1" customWidth="1"/>
    <col min="67" max="69" width="17.85546875" style="34" hidden="1" customWidth="1"/>
    <col min="70" max="70" width="19.7109375" style="34" hidden="1" customWidth="1"/>
    <col min="71" max="71" width="17.28515625" style="57" hidden="1" customWidth="1"/>
    <col min="72" max="72" width="17.28515625" style="72" hidden="1" customWidth="1"/>
    <col min="73" max="78" width="9.140625" style="73" hidden="1" customWidth="1"/>
    <col min="79" max="79" width="9.140625" style="72" hidden="1" customWidth="1"/>
    <col min="80" max="16384" width="9.140625" style="57" hidden="1"/>
  </cols>
  <sheetData>
    <row r="1" spans="1:79" ht="51" customHeight="1" x14ac:dyDescent="0.25">
      <c r="A1" s="254" t="s">
        <v>91</v>
      </c>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O1" s="254"/>
      <c r="AP1" s="254"/>
      <c r="AQ1" s="254"/>
      <c r="AR1" s="254"/>
      <c r="AS1" s="254"/>
      <c r="AT1" s="254"/>
      <c r="AU1" s="254"/>
      <c r="AV1" s="254"/>
      <c r="AW1" s="254"/>
      <c r="AX1" s="254"/>
      <c r="AY1" s="254"/>
      <c r="AZ1" s="254"/>
      <c r="BA1" s="254"/>
      <c r="BB1" s="254"/>
      <c r="BC1" s="254"/>
      <c r="BD1" s="254"/>
      <c r="BE1" s="254"/>
      <c r="BF1" s="254"/>
      <c r="BG1" s="254"/>
      <c r="BH1" s="254"/>
      <c r="BI1" s="254"/>
      <c r="BJ1" s="254"/>
      <c r="BK1" s="254"/>
      <c r="BL1" s="254"/>
      <c r="BM1" s="254"/>
      <c r="BN1" s="254"/>
      <c r="BO1" s="254"/>
      <c r="BP1" s="254"/>
      <c r="BQ1" s="254"/>
      <c r="BR1" s="254"/>
    </row>
    <row r="2" spans="1:79" s="71" customFormat="1" ht="29.25" customHeight="1" x14ac:dyDescent="0.3">
      <c r="A2" s="67"/>
      <c r="B2" s="67"/>
      <c r="C2" s="67"/>
      <c r="D2" s="67" t="s">
        <v>58</v>
      </c>
      <c r="E2" s="67"/>
      <c r="F2" s="67"/>
      <c r="G2" s="67"/>
      <c r="H2" s="67"/>
      <c r="I2" s="67"/>
      <c r="J2" s="67"/>
      <c r="K2" s="68"/>
      <c r="L2" s="67" t="s">
        <v>59</v>
      </c>
      <c r="M2" s="67"/>
      <c r="N2" s="67"/>
      <c r="O2" s="67"/>
      <c r="P2" s="67"/>
      <c r="Q2" s="67"/>
      <c r="R2" s="67"/>
      <c r="S2" s="67"/>
      <c r="T2" s="67"/>
      <c r="U2" s="67"/>
      <c r="V2" s="67"/>
      <c r="W2" s="69"/>
      <c r="X2" s="255" t="s">
        <v>82</v>
      </c>
      <c r="Y2" s="255"/>
      <c r="Z2" s="255"/>
      <c r="AA2" s="255"/>
      <c r="AB2" s="255"/>
      <c r="AC2" s="255"/>
      <c r="AD2" s="255"/>
      <c r="AE2" s="255"/>
      <c r="AF2" s="67"/>
      <c r="AG2" s="67"/>
      <c r="AH2" s="67"/>
      <c r="AI2" s="69"/>
      <c r="AJ2" s="254" t="s">
        <v>92</v>
      </c>
      <c r="AK2" s="255"/>
      <c r="AL2" s="255"/>
      <c r="AM2" s="255"/>
      <c r="AN2" s="255"/>
      <c r="AO2" s="255"/>
      <c r="AP2" s="255"/>
      <c r="AQ2" s="68"/>
      <c r="AR2" s="254" t="s">
        <v>93</v>
      </c>
      <c r="AS2" s="255"/>
      <c r="AT2" s="255"/>
      <c r="AU2" s="255"/>
      <c r="AV2" s="255"/>
      <c r="AW2" s="255"/>
      <c r="AX2" s="68"/>
      <c r="AY2" s="254" t="s">
        <v>94</v>
      </c>
      <c r="AZ2" s="255"/>
      <c r="BA2" s="255"/>
      <c r="BB2" s="255"/>
      <c r="BC2" s="255"/>
      <c r="BD2" s="255"/>
      <c r="BE2" s="70"/>
      <c r="BF2" s="255" t="s">
        <v>75</v>
      </c>
      <c r="BG2" s="255"/>
      <c r="BH2" s="255"/>
      <c r="BI2" s="255"/>
      <c r="BJ2" s="255"/>
      <c r="BK2" s="255"/>
      <c r="BL2" s="70"/>
      <c r="BM2" s="255" t="s">
        <v>76</v>
      </c>
      <c r="BN2" s="255"/>
      <c r="BO2" s="255"/>
      <c r="BP2" s="255"/>
      <c r="BQ2" s="255"/>
      <c r="BR2" s="255"/>
      <c r="BT2" s="74"/>
      <c r="BU2" s="75"/>
      <c r="BV2" s="75"/>
      <c r="BW2" s="75"/>
      <c r="BX2" s="75"/>
      <c r="BY2" s="75"/>
      <c r="BZ2" s="75"/>
      <c r="CA2" s="74"/>
    </row>
    <row r="3" spans="1:79" ht="26.25" customHeight="1" x14ac:dyDescent="0.25">
      <c r="A3" s="36" t="s">
        <v>90</v>
      </c>
      <c r="B3" s="36"/>
      <c r="C3" s="36"/>
      <c r="D3" s="42"/>
      <c r="E3" s="42"/>
      <c r="F3" s="42"/>
      <c r="G3" s="42"/>
      <c r="H3" s="42"/>
      <c r="I3" s="42"/>
      <c r="J3" s="42"/>
      <c r="K3" s="44"/>
      <c r="L3" s="42"/>
      <c r="M3" s="42"/>
      <c r="N3" s="42"/>
      <c r="O3" s="42"/>
      <c r="P3" s="42"/>
      <c r="Q3" s="42"/>
      <c r="R3" s="42"/>
      <c r="S3" s="42"/>
      <c r="T3" s="42"/>
      <c r="U3" s="42"/>
      <c r="V3" s="42"/>
      <c r="W3" s="64"/>
      <c r="X3" s="42"/>
      <c r="Y3" s="42"/>
      <c r="Z3" s="42"/>
      <c r="AA3" s="42"/>
      <c r="AB3" s="42"/>
      <c r="AC3" s="42"/>
      <c r="AD3" s="42"/>
      <c r="AE3" s="42"/>
      <c r="AF3" s="42"/>
      <c r="AG3" s="42"/>
      <c r="AH3" s="42"/>
      <c r="AI3" s="64"/>
      <c r="AJ3" s="41"/>
      <c r="AK3" s="42"/>
      <c r="AL3" s="42"/>
      <c r="AM3" s="42"/>
      <c r="AN3" s="42"/>
      <c r="AO3" s="42"/>
      <c r="AP3" s="42"/>
      <c r="AQ3" s="44"/>
      <c r="AR3" s="41"/>
      <c r="AS3" s="42"/>
      <c r="AT3" s="42"/>
      <c r="AU3" s="42"/>
      <c r="AV3" s="42"/>
      <c r="AW3" s="42"/>
      <c r="AX3" s="44"/>
      <c r="AY3" s="41"/>
      <c r="AZ3" s="42"/>
      <c r="BA3" s="42"/>
      <c r="BB3" s="42"/>
      <c r="BC3" s="42"/>
      <c r="BD3" s="42"/>
      <c r="BF3" s="42"/>
      <c r="BG3" s="42"/>
      <c r="BH3" s="42"/>
      <c r="BI3" s="42"/>
      <c r="BJ3" s="42"/>
      <c r="BK3" s="42"/>
      <c r="BM3" s="42"/>
      <c r="BN3" s="42"/>
      <c r="BO3" s="42"/>
      <c r="BP3" s="42"/>
      <c r="BQ3" s="42"/>
      <c r="BR3" s="42"/>
    </row>
    <row r="5" spans="1:79" ht="37.5" customHeight="1" x14ac:dyDescent="0.25">
      <c r="A5" s="12" t="s">
        <v>37</v>
      </c>
      <c r="B5" s="12" t="s">
        <v>33</v>
      </c>
      <c r="C5" s="13" t="s">
        <v>95</v>
      </c>
      <c r="D5" s="13">
        <v>2014</v>
      </c>
      <c r="E5" s="13">
        <v>2015</v>
      </c>
      <c r="F5" s="13">
        <v>2016</v>
      </c>
      <c r="G5" s="13">
        <v>2017</v>
      </c>
      <c r="H5" s="13">
        <v>2018</v>
      </c>
      <c r="I5" s="13">
        <v>2019</v>
      </c>
      <c r="J5" s="13" t="s">
        <v>18</v>
      </c>
      <c r="K5" s="45"/>
      <c r="L5" s="13" t="s">
        <v>30</v>
      </c>
      <c r="M5" s="13" t="s">
        <v>24</v>
      </c>
      <c r="N5" s="13" t="s">
        <v>25</v>
      </c>
      <c r="O5" s="13" t="s">
        <v>28</v>
      </c>
      <c r="P5" s="13" t="s">
        <v>29</v>
      </c>
      <c r="Q5" s="13" t="s">
        <v>26</v>
      </c>
      <c r="R5" s="13" t="s">
        <v>27</v>
      </c>
      <c r="S5" s="13" t="s">
        <v>32</v>
      </c>
      <c r="T5" s="13" t="s">
        <v>35</v>
      </c>
      <c r="U5" s="13" t="s">
        <v>36</v>
      </c>
      <c r="V5" s="13" t="s">
        <v>7</v>
      </c>
      <c r="X5" s="27" t="s">
        <v>77</v>
      </c>
      <c r="Y5" s="27" t="s">
        <v>78</v>
      </c>
      <c r="Z5" s="27" t="s">
        <v>79</v>
      </c>
      <c r="AA5" s="27" t="s">
        <v>80</v>
      </c>
      <c r="AB5" s="27" t="s">
        <v>81</v>
      </c>
      <c r="AC5" s="27" t="s">
        <v>83</v>
      </c>
      <c r="AD5" s="27" t="s">
        <v>84</v>
      </c>
      <c r="AE5" s="27" t="s">
        <v>85</v>
      </c>
      <c r="AF5" s="27" t="s">
        <v>86</v>
      </c>
      <c r="AG5" s="27" t="s">
        <v>87</v>
      </c>
      <c r="AH5" s="27"/>
      <c r="AJ5" s="27" t="s">
        <v>60</v>
      </c>
      <c r="AK5" s="27" t="s">
        <v>62</v>
      </c>
      <c r="AL5" s="27" t="s">
        <v>61</v>
      </c>
      <c r="AM5" s="27" t="s">
        <v>63</v>
      </c>
      <c r="AN5" s="27" t="s">
        <v>64</v>
      </c>
      <c r="AO5" s="27" t="s">
        <v>65</v>
      </c>
      <c r="AP5" s="27" t="s">
        <v>7</v>
      </c>
      <c r="AQ5" s="31"/>
      <c r="AR5" s="27" t="s">
        <v>70</v>
      </c>
      <c r="AS5" s="27" t="s">
        <v>71</v>
      </c>
      <c r="AT5" s="27" t="s">
        <v>72</v>
      </c>
      <c r="AU5" s="27" t="s">
        <v>73</v>
      </c>
      <c r="AV5" s="27" t="s">
        <v>74</v>
      </c>
      <c r="AW5" s="27" t="s">
        <v>7</v>
      </c>
      <c r="AX5" s="31"/>
      <c r="AY5" s="27" t="s">
        <v>70</v>
      </c>
      <c r="AZ5" s="27" t="s">
        <v>71</v>
      </c>
      <c r="BA5" s="27" t="s">
        <v>72</v>
      </c>
      <c r="BB5" s="27" t="s">
        <v>73</v>
      </c>
      <c r="BC5" s="27" t="s">
        <v>74</v>
      </c>
      <c r="BD5" s="27" t="s">
        <v>7</v>
      </c>
      <c r="BF5" s="27" t="s">
        <v>66</v>
      </c>
      <c r="BG5" s="27" t="s">
        <v>67</v>
      </c>
      <c r="BH5" s="27" t="s">
        <v>68</v>
      </c>
      <c r="BI5" s="27" t="s">
        <v>69</v>
      </c>
      <c r="BJ5" s="27" t="s">
        <v>65</v>
      </c>
      <c r="BK5" s="27" t="s">
        <v>7</v>
      </c>
      <c r="BM5" s="27" t="s">
        <v>66</v>
      </c>
      <c r="BN5" s="27" t="s">
        <v>67</v>
      </c>
      <c r="BO5" s="27" t="s">
        <v>68</v>
      </c>
      <c r="BP5" s="27" t="s">
        <v>69</v>
      </c>
      <c r="BQ5" s="27" t="s">
        <v>65</v>
      </c>
      <c r="BR5" s="27" t="s">
        <v>7</v>
      </c>
      <c r="BU5" s="73">
        <v>1</v>
      </c>
      <c r="BV5" s="73">
        <v>2</v>
      </c>
      <c r="BW5" s="73">
        <v>3</v>
      </c>
      <c r="BX5" s="73">
        <v>4</v>
      </c>
      <c r="BY5" s="73">
        <v>5</v>
      </c>
      <c r="BZ5" s="73">
        <v>6</v>
      </c>
    </row>
    <row r="6" spans="1:79" s="99" customFormat="1" ht="26.25" x14ac:dyDescent="0.25">
      <c r="A6" s="92">
        <v>1</v>
      </c>
      <c r="B6" s="93" t="s">
        <v>34</v>
      </c>
      <c r="C6" s="94" t="e">
        <f>SUM(C7:C11)</f>
        <v>#REF!</v>
      </c>
      <c r="D6" s="94" t="e">
        <f t="shared" ref="D6:U6" si="0">SUM(D7:D11)</f>
        <v>#REF!</v>
      </c>
      <c r="E6" s="94" t="e">
        <f t="shared" si="0"/>
        <v>#REF!</v>
      </c>
      <c r="F6" s="94" t="e">
        <f t="shared" si="0"/>
        <v>#REF!</v>
      </c>
      <c r="G6" s="94" t="e">
        <f t="shared" si="0"/>
        <v>#REF!</v>
      </c>
      <c r="H6" s="94" t="e">
        <f t="shared" si="0"/>
        <v>#REF!</v>
      </c>
      <c r="I6" s="94" t="e">
        <f t="shared" si="0"/>
        <v>#REF!</v>
      </c>
      <c r="J6" s="94" t="e">
        <f>SUM(J7:J11)</f>
        <v>#REF!</v>
      </c>
      <c r="K6" s="97"/>
      <c r="L6" s="94">
        <f t="shared" si="0"/>
        <v>0</v>
      </c>
      <c r="M6" s="94">
        <f t="shared" si="0"/>
        <v>0</v>
      </c>
      <c r="N6" s="94" t="e">
        <f t="shared" si="0"/>
        <v>#REF!</v>
      </c>
      <c r="O6" s="94" t="e">
        <f t="shared" si="0"/>
        <v>#REF!</v>
      </c>
      <c r="P6" s="94" t="e">
        <f t="shared" si="0"/>
        <v>#REF!</v>
      </c>
      <c r="Q6" s="94" t="e">
        <f t="shared" si="0"/>
        <v>#REF!</v>
      </c>
      <c r="R6" s="94" t="e">
        <f t="shared" si="0"/>
        <v>#REF!</v>
      </c>
      <c r="S6" s="94" t="e">
        <f t="shared" si="0"/>
        <v>#REF!</v>
      </c>
      <c r="T6" s="94" t="e">
        <f t="shared" si="0"/>
        <v>#REF!</v>
      </c>
      <c r="U6" s="94" t="e">
        <f t="shared" si="0"/>
        <v>#REF!</v>
      </c>
      <c r="V6" s="94" t="e">
        <f>SUM(V7:V11)</f>
        <v>#REF!</v>
      </c>
      <c r="W6" s="98"/>
      <c r="X6" s="82">
        <f>SUM(X7:X11)</f>
        <v>0</v>
      </c>
      <c r="Y6" s="82" t="e">
        <f t="shared" ref="Y6:AG6" si="1">SUM(Y7:Y11)</f>
        <v>#REF!</v>
      </c>
      <c r="Z6" s="82" t="e">
        <f t="shared" si="1"/>
        <v>#REF!</v>
      </c>
      <c r="AA6" s="82" t="e">
        <f t="shared" si="1"/>
        <v>#REF!</v>
      </c>
      <c r="AB6" s="82" t="e">
        <f t="shared" si="1"/>
        <v>#REF!</v>
      </c>
      <c r="AC6" s="82" t="e">
        <f t="shared" si="1"/>
        <v>#REF!</v>
      </c>
      <c r="AD6" s="82" t="e">
        <f t="shared" si="1"/>
        <v>#REF!</v>
      </c>
      <c r="AE6" s="82" t="e">
        <f t="shared" si="1"/>
        <v>#REF!</v>
      </c>
      <c r="AF6" s="82" t="e">
        <f t="shared" si="1"/>
        <v>#REF!</v>
      </c>
      <c r="AG6" s="82" t="e">
        <f t="shared" si="1"/>
        <v>#REF!</v>
      </c>
      <c r="AH6" s="82" t="e">
        <f t="shared" ref="AH6:AH28" si="2">SUM(X6:AG6)</f>
        <v>#REF!</v>
      </c>
      <c r="AI6" s="98"/>
      <c r="AJ6" s="82">
        <f t="shared" ref="AJ6:AP6" si="3">SUM(AJ7:AJ11)</f>
        <v>0</v>
      </c>
      <c r="AK6" s="82" t="e">
        <f t="shared" si="3"/>
        <v>#REF!</v>
      </c>
      <c r="AL6" s="82" t="e">
        <f t="shared" si="3"/>
        <v>#REF!</v>
      </c>
      <c r="AM6" s="82" t="e">
        <f t="shared" si="3"/>
        <v>#REF!</v>
      </c>
      <c r="AN6" s="82" t="e">
        <f t="shared" si="3"/>
        <v>#REF!</v>
      </c>
      <c r="AO6" s="82" t="e">
        <f t="shared" si="3"/>
        <v>#REF!</v>
      </c>
      <c r="AP6" s="82" t="e">
        <f t="shared" si="3"/>
        <v>#REF!</v>
      </c>
      <c r="AQ6" s="38"/>
      <c r="AR6" s="82" t="e">
        <f t="shared" ref="AR6:AW6" si="4">SUM(AR7:AR11)</f>
        <v>#REF!</v>
      </c>
      <c r="AS6" s="82" t="e">
        <f t="shared" si="4"/>
        <v>#REF!</v>
      </c>
      <c r="AT6" s="82" t="e">
        <f t="shared" si="4"/>
        <v>#REF!</v>
      </c>
      <c r="AU6" s="82" t="e">
        <f t="shared" si="4"/>
        <v>#REF!</v>
      </c>
      <c r="AV6" s="82" t="e">
        <f t="shared" si="4"/>
        <v>#REF!</v>
      </c>
      <c r="AW6" s="82" t="e">
        <f t="shared" si="4"/>
        <v>#REF!</v>
      </c>
      <c r="AX6" s="38"/>
      <c r="AY6" s="82" t="e">
        <f t="shared" ref="AY6:BD6" si="5">SUM(AY7:AY11)</f>
        <v>#REF!</v>
      </c>
      <c r="AZ6" s="82" t="e">
        <f t="shared" si="5"/>
        <v>#REF!</v>
      </c>
      <c r="BA6" s="82" t="e">
        <f t="shared" si="5"/>
        <v>#REF!</v>
      </c>
      <c r="BB6" s="82" t="e">
        <f t="shared" si="5"/>
        <v>#REF!</v>
      </c>
      <c r="BC6" s="82" t="e">
        <f t="shared" si="5"/>
        <v>#REF!</v>
      </c>
      <c r="BD6" s="82" t="e">
        <f t="shared" si="5"/>
        <v>#REF!</v>
      </c>
      <c r="BE6" s="98"/>
      <c r="BF6" s="82" t="e">
        <f t="shared" ref="BF6:BK6" si="6">SUM(BF7:BF11)</f>
        <v>#REF!</v>
      </c>
      <c r="BG6" s="82" t="e">
        <f t="shared" si="6"/>
        <v>#REF!</v>
      </c>
      <c r="BH6" s="82" t="e">
        <f t="shared" si="6"/>
        <v>#REF!</v>
      </c>
      <c r="BI6" s="82" t="e">
        <f t="shared" si="6"/>
        <v>#REF!</v>
      </c>
      <c r="BJ6" s="82" t="e">
        <f t="shared" si="6"/>
        <v>#REF!</v>
      </c>
      <c r="BK6" s="82" t="e">
        <f t="shared" si="6"/>
        <v>#REF!</v>
      </c>
      <c r="BL6" s="98"/>
      <c r="BM6" s="82" t="e">
        <f t="shared" ref="BM6:BR6" si="7">SUM(BM7:BM11)</f>
        <v>#REF!</v>
      </c>
      <c r="BN6" s="82" t="e">
        <f t="shared" si="7"/>
        <v>#REF!</v>
      </c>
      <c r="BO6" s="82" t="e">
        <f t="shared" si="7"/>
        <v>#REF!</v>
      </c>
      <c r="BP6" s="82" t="e">
        <f t="shared" si="7"/>
        <v>#REF!</v>
      </c>
      <c r="BQ6" s="82" t="e">
        <f t="shared" si="7"/>
        <v>#REF!</v>
      </c>
      <c r="BR6" s="82" t="e">
        <f t="shared" si="7"/>
        <v>#REF!</v>
      </c>
      <c r="BT6" s="72"/>
      <c r="BU6" s="73"/>
      <c r="BV6" s="73"/>
      <c r="BW6" s="73"/>
      <c r="BX6" s="73"/>
      <c r="BY6" s="73"/>
      <c r="BZ6" s="73"/>
      <c r="CA6" s="72"/>
    </row>
    <row r="7" spans="1:79" s="99" customFormat="1" ht="21" hidden="1" customHeight="1" x14ac:dyDescent="0.25">
      <c r="A7" s="95"/>
      <c r="B7" s="10" t="e">
        <f>#REF!</f>
        <v>#REF!</v>
      </c>
      <c r="C7" s="14" t="e">
        <f>#REF!</f>
        <v>#REF!</v>
      </c>
      <c r="D7" s="81" t="e">
        <f t="shared" ref="D7:I11" si="8">$C7*BU7</f>
        <v>#REF!</v>
      </c>
      <c r="E7" s="81" t="e">
        <f t="shared" si="8"/>
        <v>#REF!</v>
      </c>
      <c r="F7" s="81" t="e">
        <f t="shared" si="8"/>
        <v>#REF!</v>
      </c>
      <c r="G7" s="81" t="e">
        <f t="shared" si="8"/>
        <v>#REF!</v>
      </c>
      <c r="H7" s="81" t="e">
        <f t="shared" si="8"/>
        <v>#REF!</v>
      </c>
      <c r="I7" s="81" t="e">
        <f t="shared" si="8"/>
        <v>#REF!</v>
      </c>
      <c r="J7" s="81" t="e">
        <f>SUM(D7:I7)</f>
        <v>#REF!</v>
      </c>
      <c r="K7" s="47"/>
      <c r="L7" s="81">
        <v>0</v>
      </c>
      <c r="M7" s="81"/>
      <c r="N7" s="81" t="e">
        <f>E7*0.05</f>
        <v>#REF!</v>
      </c>
      <c r="O7" s="81" t="e">
        <f>E7*0.475</f>
        <v>#REF!</v>
      </c>
      <c r="P7" s="81" t="e">
        <f>E7*0.475</f>
        <v>#REF!</v>
      </c>
      <c r="Q7" s="81" t="e">
        <f>$F$7/4</f>
        <v>#REF!</v>
      </c>
      <c r="R7" s="81" t="e">
        <f>$F$7/4</f>
        <v>#REF!</v>
      </c>
      <c r="S7" s="81" t="e">
        <f>$F$7/4</f>
        <v>#REF!</v>
      </c>
      <c r="T7" s="81" t="e">
        <f>SUM(L7:S7)</f>
        <v>#REF!</v>
      </c>
      <c r="U7" s="81" t="e">
        <f>V7-T7</f>
        <v>#REF!</v>
      </c>
      <c r="V7" s="81" t="e">
        <f>C7</f>
        <v>#REF!</v>
      </c>
      <c r="W7" s="98"/>
      <c r="X7" s="82">
        <f>SUM(L7:M7)</f>
        <v>0</v>
      </c>
      <c r="Y7" s="82" t="e">
        <f>SUM(N7:O7)</f>
        <v>#REF!</v>
      </c>
      <c r="Z7" s="82" t="e">
        <f>SUM(P7:Q7)</f>
        <v>#REF!</v>
      </c>
      <c r="AA7" s="82" t="e">
        <f>SUM(R7:S7)</f>
        <v>#REF!</v>
      </c>
      <c r="AB7" s="82" t="e">
        <f>(F7-Q7-R7-S7)+(G7/4)</f>
        <v>#REF!</v>
      </c>
      <c r="AC7" s="82" t="e">
        <f>(G7/4)*2</f>
        <v>#REF!</v>
      </c>
      <c r="AD7" s="82" t="e">
        <f>(G7/4)+(H7/4)</f>
        <v>#REF!</v>
      </c>
      <c r="AE7" s="82" t="e">
        <f>(H7/4)*2</f>
        <v>#REF!</v>
      </c>
      <c r="AF7" s="82" t="e">
        <f>(H7/4)+(I7/4)</f>
        <v>#REF!</v>
      </c>
      <c r="AG7" s="82" t="e">
        <f>(I7/4)*3</f>
        <v>#REF!</v>
      </c>
      <c r="AH7" s="82" t="e">
        <f t="shared" si="2"/>
        <v>#REF!</v>
      </c>
      <c r="AI7" s="98"/>
      <c r="AJ7" s="82">
        <f>X7</f>
        <v>0</v>
      </c>
      <c r="AK7" s="82" t="e">
        <f>(Y7)+Z7</f>
        <v>#REF!</v>
      </c>
      <c r="AL7" s="82" t="e">
        <f>AA7+AB7</f>
        <v>#REF!</v>
      </c>
      <c r="AM7" s="82" t="e">
        <f>AC7+AD7</f>
        <v>#REF!</v>
      </c>
      <c r="AN7" s="82" t="e">
        <f>AE7+AF7</f>
        <v>#REF!</v>
      </c>
      <c r="AO7" s="82" t="e">
        <f>AG7</f>
        <v>#REF!</v>
      </c>
      <c r="AP7" s="82" t="e">
        <f t="shared" ref="AP7:AP28" si="9">SUM(AJ7:AO7)</f>
        <v>#REF!</v>
      </c>
      <c r="AQ7" s="38"/>
      <c r="AR7" s="82" t="e">
        <f>X7+Y7</f>
        <v>#REF!</v>
      </c>
      <c r="AS7" s="82" t="e">
        <f>SUM(Z7:AA7)</f>
        <v>#REF!</v>
      </c>
      <c r="AT7" s="82" t="e">
        <f>AB7+AC7</f>
        <v>#REF!</v>
      </c>
      <c r="AU7" s="82" t="e">
        <f>AD7+AE7</f>
        <v>#REF!</v>
      </c>
      <c r="AV7" s="82" t="e">
        <f>AF7+AG7</f>
        <v>#REF!</v>
      </c>
      <c r="AW7" s="82" t="e">
        <f>SUM(AR7:AV7)</f>
        <v>#REF!</v>
      </c>
      <c r="AX7" s="38"/>
      <c r="AY7" s="82" t="e">
        <f>AR7/2</f>
        <v>#REF!</v>
      </c>
      <c r="AZ7" s="82" t="e">
        <f>AS7/2</f>
        <v>#REF!</v>
      </c>
      <c r="BA7" s="82" t="e">
        <f>AT7/2</f>
        <v>#REF!</v>
      </c>
      <c r="BB7" s="82" t="e">
        <f>AU7/2</f>
        <v>#REF!</v>
      </c>
      <c r="BC7" s="82" t="e">
        <f>AV7/2</f>
        <v>#REF!</v>
      </c>
      <c r="BD7" s="82" t="e">
        <f>SUM(AY7:BC7)</f>
        <v>#REF!</v>
      </c>
      <c r="BE7" s="98"/>
      <c r="BF7" s="82" t="e">
        <f>SUM(X7:Z7)</f>
        <v>#REF!</v>
      </c>
      <c r="BG7" s="82" t="e">
        <f>SUM(AA7:AB7)</f>
        <v>#REF!</v>
      </c>
      <c r="BH7" s="82" t="e">
        <f>SUM(AC7:AD7)</f>
        <v>#REF!</v>
      </c>
      <c r="BI7" s="82" t="e">
        <f>AE7+AF7</f>
        <v>#REF!</v>
      </c>
      <c r="BJ7" s="82" t="e">
        <f>AG7</f>
        <v>#REF!</v>
      </c>
      <c r="BK7" s="82" t="e">
        <f>SUM(BF7:BJ7)</f>
        <v>#REF!</v>
      </c>
      <c r="BL7" s="98"/>
      <c r="BM7" s="82" t="e">
        <f t="shared" ref="BM7:BQ11" si="10">BF7/2</f>
        <v>#REF!</v>
      </c>
      <c r="BN7" s="82" t="e">
        <f t="shared" si="10"/>
        <v>#REF!</v>
      </c>
      <c r="BO7" s="82" t="e">
        <f t="shared" si="10"/>
        <v>#REF!</v>
      </c>
      <c r="BP7" s="82" t="e">
        <f t="shared" si="10"/>
        <v>#REF!</v>
      </c>
      <c r="BQ7" s="82" t="e">
        <f t="shared" si="10"/>
        <v>#REF!</v>
      </c>
      <c r="BR7" s="82" t="e">
        <f>SUM(BM7:BQ7)</f>
        <v>#REF!</v>
      </c>
      <c r="BT7" s="72"/>
      <c r="BU7" s="73" t="e">
        <f>Cost!#REF!</f>
        <v>#REF!</v>
      </c>
      <c r="BV7" s="73" t="e">
        <f>Cost!#REF!</f>
        <v>#REF!</v>
      </c>
      <c r="BW7" s="73" t="e">
        <f>Cost!#REF!</f>
        <v>#REF!</v>
      </c>
      <c r="BX7" s="73" t="e">
        <f>Cost!#REF!</f>
        <v>#REF!</v>
      </c>
      <c r="BY7" s="73" t="e">
        <f>Cost!#REF!</f>
        <v>#REF!</v>
      </c>
      <c r="BZ7" s="73" t="e">
        <f>Cost!#REF!</f>
        <v>#REF!</v>
      </c>
      <c r="CA7" s="72"/>
    </row>
    <row r="8" spans="1:79" s="99" customFormat="1" ht="21" hidden="1" customHeight="1" x14ac:dyDescent="0.25">
      <c r="A8" s="95"/>
      <c r="B8" s="10" t="e">
        <f>#REF!</f>
        <v>#REF!</v>
      </c>
      <c r="C8" s="14" t="e">
        <f>#REF!</f>
        <v>#REF!</v>
      </c>
      <c r="D8" s="81" t="e">
        <f t="shared" si="8"/>
        <v>#REF!</v>
      </c>
      <c r="E8" s="81" t="e">
        <f t="shared" si="8"/>
        <v>#REF!</v>
      </c>
      <c r="F8" s="81" t="e">
        <f t="shared" si="8"/>
        <v>#REF!</v>
      </c>
      <c r="G8" s="81" t="e">
        <f t="shared" si="8"/>
        <v>#REF!</v>
      </c>
      <c r="H8" s="81" t="e">
        <f t="shared" si="8"/>
        <v>#REF!</v>
      </c>
      <c r="I8" s="81" t="e">
        <f t="shared" si="8"/>
        <v>#REF!</v>
      </c>
      <c r="J8" s="81" t="e">
        <f>SUM(D8:I8)</f>
        <v>#REF!</v>
      </c>
      <c r="K8" s="47"/>
      <c r="L8" s="81"/>
      <c r="M8" s="81"/>
      <c r="N8" s="81"/>
      <c r="O8" s="81"/>
      <c r="P8" s="81" t="e">
        <f>E8</f>
        <v>#REF!</v>
      </c>
      <c r="Q8" s="81" t="e">
        <f>$F$8/4</f>
        <v>#REF!</v>
      </c>
      <c r="R8" s="81" t="e">
        <f>$F$8/4</f>
        <v>#REF!</v>
      </c>
      <c r="S8" s="81" t="e">
        <f>$F$8/4</f>
        <v>#REF!</v>
      </c>
      <c r="T8" s="81" t="e">
        <f>SUM(L8:S8)</f>
        <v>#REF!</v>
      </c>
      <c r="U8" s="81" t="e">
        <f>V8-T8</f>
        <v>#REF!</v>
      </c>
      <c r="V8" s="81" t="e">
        <f>C8</f>
        <v>#REF!</v>
      </c>
      <c r="W8" s="98"/>
      <c r="X8" s="82">
        <f>SUM(L8:M8)</f>
        <v>0</v>
      </c>
      <c r="Y8" s="82">
        <f>SUM(N8:O8)</f>
        <v>0</v>
      </c>
      <c r="Z8" s="82" t="e">
        <f>SUM(P8:Q8)</f>
        <v>#REF!</v>
      </c>
      <c r="AA8" s="82" t="e">
        <f>SUM(R8:S8)</f>
        <v>#REF!</v>
      </c>
      <c r="AB8" s="82" t="e">
        <f>(F8-Q8-R8-S8)+(G8/4)</f>
        <v>#REF!</v>
      </c>
      <c r="AC8" s="82" t="e">
        <f>(G8/4)*2</f>
        <v>#REF!</v>
      </c>
      <c r="AD8" s="82" t="e">
        <f>(G8/4)+(H8/4)</f>
        <v>#REF!</v>
      </c>
      <c r="AE8" s="82" t="e">
        <f>(H8/4)*2</f>
        <v>#REF!</v>
      </c>
      <c r="AF8" s="82" t="e">
        <f>(H8/4)+(I8/4)</f>
        <v>#REF!</v>
      </c>
      <c r="AG8" s="82" t="e">
        <f>(I8/4)*3</f>
        <v>#REF!</v>
      </c>
      <c r="AH8" s="82" t="e">
        <f t="shared" si="2"/>
        <v>#REF!</v>
      </c>
      <c r="AI8" s="98"/>
      <c r="AJ8" s="82">
        <f>X8</f>
        <v>0</v>
      </c>
      <c r="AK8" s="82" t="e">
        <f>(Y8)+Z8</f>
        <v>#REF!</v>
      </c>
      <c r="AL8" s="82" t="e">
        <f>AA8+AB8</f>
        <v>#REF!</v>
      </c>
      <c r="AM8" s="82" t="e">
        <f>AC8+AD8</f>
        <v>#REF!</v>
      </c>
      <c r="AN8" s="82" t="e">
        <f>AE8+AF8</f>
        <v>#REF!</v>
      </c>
      <c r="AO8" s="82" t="e">
        <f>AG8</f>
        <v>#REF!</v>
      </c>
      <c r="AP8" s="82" t="e">
        <f t="shared" si="9"/>
        <v>#REF!</v>
      </c>
      <c r="AQ8" s="38"/>
      <c r="AR8" s="82">
        <f>X8+Y8</f>
        <v>0</v>
      </c>
      <c r="AS8" s="82" t="e">
        <f>SUM(Z8:AA8)</f>
        <v>#REF!</v>
      </c>
      <c r="AT8" s="82" t="e">
        <f>AB8+AC8</f>
        <v>#REF!</v>
      </c>
      <c r="AU8" s="82" t="e">
        <f>AD8+AE8</f>
        <v>#REF!</v>
      </c>
      <c r="AV8" s="82" t="e">
        <f>AF8+AG8</f>
        <v>#REF!</v>
      </c>
      <c r="AW8" s="82" t="e">
        <f>SUM(AR8:AV8)</f>
        <v>#REF!</v>
      </c>
      <c r="AX8" s="38"/>
      <c r="AY8" s="82">
        <f t="shared" ref="AY8:BC11" si="11">AR8/2</f>
        <v>0</v>
      </c>
      <c r="AZ8" s="82" t="e">
        <f t="shared" si="11"/>
        <v>#REF!</v>
      </c>
      <c r="BA8" s="82" t="e">
        <f t="shared" si="11"/>
        <v>#REF!</v>
      </c>
      <c r="BB8" s="82" t="e">
        <f t="shared" si="11"/>
        <v>#REF!</v>
      </c>
      <c r="BC8" s="82" t="e">
        <f t="shared" si="11"/>
        <v>#REF!</v>
      </c>
      <c r="BD8" s="82" t="e">
        <f>SUM(AY8:BC8)</f>
        <v>#REF!</v>
      </c>
      <c r="BE8" s="98"/>
      <c r="BF8" s="82" t="e">
        <f>SUM(X8:Z8)</f>
        <v>#REF!</v>
      </c>
      <c r="BG8" s="82" t="e">
        <f>SUM(AA8:AB8)</f>
        <v>#REF!</v>
      </c>
      <c r="BH8" s="82" t="e">
        <f>SUM(AC8:AD8)</f>
        <v>#REF!</v>
      </c>
      <c r="BI8" s="82" t="e">
        <f>AE8+AF8</f>
        <v>#REF!</v>
      </c>
      <c r="BJ8" s="82" t="e">
        <f t="shared" ref="BJ8:BJ17" si="12">AG8</f>
        <v>#REF!</v>
      </c>
      <c r="BK8" s="82" t="e">
        <f>SUM(BF8:BJ8)</f>
        <v>#REF!</v>
      </c>
      <c r="BL8" s="98"/>
      <c r="BM8" s="82" t="e">
        <f t="shared" si="10"/>
        <v>#REF!</v>
      </c>
      <c r="BN8" s="82" t="e">
        <f t="shared" si="10"/>
        <v>#REF!</v>
      </c>
      <c r="BO8" s="82" t="e">
        <f t="shared" si="10"/>
        <v>#REF!</v>
      </c>
      <c r="BP8" s="82" t="e">
        <f t="shared" si="10"/>
        <v>#REF!</v>
      </c>
      <c r="BQ8" s="82" t="e">
        <f t="shared" si="10"/>
        <v>#REF!</v>
      </c>
      <c r="BR8" s="82" t="e">
        <f>SUM(BM8:BQ8)</f>
        <v>#REF!</v>
      </c>
      <c r="BT8" s="72"/>
      <c r="BU8" s="73" t="e">
        <f>Cost!#REF!</f>
        <v>#REF!</v>
      </c>
      <c r="BV8" s="73" t="e">
        <f>Cost!#REF!</f>
        <v>#REF!</v>
      </c>
      <c r="BW8" s="73" t="e">
        <f>Cost!#REF!</f>
        <v>#REF!</v>
      </c>
      <c r="BX8" s="73" t="e">
        <f>Cost!#REF!</f>
        <v>#REF!</v>
      </c>
      <c r="BY8" s="73" t="e">
        <f>Cost!#REF!</f>
        <v>#REF!</v>
      </c>
      <c r="BZ8" s="73" t="e">
        <f>Cost!#REF!</f>
        <v>#REF!</v>
      </c>
      <c r="CA8" s="72"/>
    </row>
    <row r="9" spans="1:79" s="99" customFormat="1" ht="21" hidden="1" customHeight="1" x14ac:dyDescent="0.25">
      <c r="A9" s="95"/>
      <c r="B9" s="10" t="e">
        <f>#REF!</f>
        <v>#REF!</v>
      </c>
      <c r="C9" s="14" t="e">
        <f>#REF!</f>
        <v>#REF!</v>
      </c>
      <c r="D9" s="81" t="e">
        <f t="shared" si="8"/>
        <v>#REF!</v>
      </c>
      <c r="E9" s="81" t="e">
        <f t="shared" si="8"/>
        <v>#REF!</v>
      </c>
      <c r="F9" s="81" t="e">
        <f t="shared" si="8"/>
        <v>#REF!</v>
      </c>
      <c r="G9" s="81" t="e">
        <f t="shared" si="8"/>
        <v>#REF!</v>
      </c>
      <c r="H9" s="81" t="e">
        <f t="shared" si="8"/>
        <v>#REF!</v>
      </c>
      <c r="I9" s="81" t="e">
        <f t="shared" si="8"/>
        <v>#REF!</v>
      </c>
      <c r="J9" s="81" t="e">
        <f>SUM(D9:I9)</f>
        <v>#REF!</v>
      </c>
      <c r="K9" s="47"/>
      <c r="L9" s="81">
        <v>0</v>
      </c>
      <c r="M9" s="81"/>
      <c r="N9" s="81" t="e">
        <f>E9*0.05</f>
        <v>#REF!</v>
      </c>
      <c r="O9" s="81" t="e">
        <f>E9*0.475</f>
        <v>#REF!</v>
      </c>
      <c r="P9" s="81" t="e">
        <f>E9*0.475</f>
        <v>#REF!</v>
      </c>
      <c r="Q9" s="81" t="e">
        <f>$F$9/4</f>
        <v>#REF!</v>
      </c>
      <c r="R9" s="81" t="e">
        <f>$F$9/4</f>
        <v>#REF!</v>
      </c>
      <c r="S9" s="81" t="e">
        <f>$F$9/4</f>
        <v>#REF!</v>
      </c>
      <c r="T9" s="81" t="e">
        <f>SUM(L9:S9)</f>
        <v>#REF!</v>
      </c>
      <c r="U9" s="81" t="e">
        <f>V9-T9</f>
        <v>#REF!</v>
      </c>
      <c r="V9" s="81" t="e">
        <f>C9</f>
        <v>#REF!</v>
      </c>
      <c r="W9" s="98"/>
      <c r="X9" s="82">
        <f>SUM(L9:M9)</f>
        <v>0</v>
      </c>
      <c r="Y9" s="82" t="e">
        <f>SUM(N9:O9)</f>
        <v>#REF!</v>
      </c>
      <c r="Z9" s="82" t="e">
        <f>SUM(P9:Q9)</f>
        <v>#REF!</v>
      </c>
      <c r="AA9" s="82" t="e">
        <f>SUM(R9:S9)</f>
        <v>#REF!</v>
      </c>
      <c r="AB9" s="82" t="e">
        <f>(F9-Q9-R9-S9)+(G9/4)</f>
        <v>#REF!</v>
      </c>
      <c r="AC9" s="82" t="e">
        <f>(G9/4)*2</f>
        <v>#REF!</v>
      </c>
      <c r="AD9" s="82" t="e">
        <f>(G9/4)+(H9/4)</f>
        <v>#REF!</v>
      </c>
      <c r="AE9" s="82" t="e">
        <f>(H9/4)*2</f>
        <v>#REF!</v>
      </c>
      <c r="AF9" s="82" t="e">
        <f>(H9/4)+(I9/4)</f>
        <v>#REF!</v>
      </c>
      <c r="AG9" s="82" t="e">
        <f>(I9/4)*3</f>
        <v>#REF!</v>
      </c>
      <c r="AH9" s="82" t="e">
        <f t="shared" si="2"/>
        <v>#REF!</v>
      </c>
      <c r="AI9" s="98"/>
      <c r="AJ9" s="82">
        <f>X9</f>
        <v>0</v>
      </c>
      <c r="AK9" s="82" t="e">
        <f>(Y9)+Z9</f>
        <v>#REF!</v>
      </c>
      <c r="AL9" s="82" t="e">
        <f>AA9+AB9</f>
        <v>#REF!</v>
      </c>
      <c r="AM9" s="82" t="e">
        <f>AC9+AD9</f>
        <v>#REF!</v>
      </c>
      <c r="AN9" s="82" t="e">
        <f>AE9+AF9</f>
        <v>#REF!</v>
      </c>
      <c r="AO9" s="82" t="e">
        <f>AG9</f>
        <v>#REF!</v>
      </c>
      <c r="AP9" s="82" t="e">
        <f t="shared" si="9"/>
        <v>#REF!</v>
      </c>
      <c r="AQ9" s="38"/>
      <c r="AR9" s="82" t="e">
        <f>X9+Y9</f>
        <v>#REF!</v>
      </c>
      <c r="AS9" s="82" t="e">
        <f>SUM(Z9:AA9)</f>
        <v>#REF!</v>
      </c>
      <c r="AT9" s="82" t="e">
        <f>AB9+AC9</f>
        <v>#REF!</v>
      </c>
      <c r="AU9" s="82" t="e">
        <f>AD9+AE9</f>
        <v>#REF!</v>
      </c>
      <c r="AV9" s="82" t="e">
        <f>AF9+AG9</f>
        <v>#REF!</v>
      </c>
      <c r="AW9" s="82" t="e">
        <f>SUM(AR9:AV9)</f>
        <v>#REF!</v>
      </c>
      <c r="AX9" s="38"/>
      <c r="AY9" s="82" t="e">
        <f t="shared" si="11"/>
        <v>#REF!</v>
      </c>
      <c r="AZ9" s="82" t="e">
        <f t="shared" si="11"/>
        <v>#REF!</v>
      </c>
      <c r="BA9" s="82" t="e">
        <f t="shared" si="11"/>
        <v>#REF!</v>
      </c>
      <c r="BB9" s="82" t="e">
        <f t="shared" si="11"/>
        <v>#REF!</v>
      </c>
      <c r="BC9" s="82" t="e">
        <f t="shared" si="11"/>
        <v>#REF!</v>
      </c>
      <c r="BD9" s="82" t="e">
        <f>SUM(AY9:BC9)</f>
        <v>#REF!</v>
      </c>
      <c r="BE9" s="98"/>
      <c r="BF9" s="82" t="e">
        <f>SUM(X9:Z9)</f>
        <v>#REF!</v>
      </c>
      <c r="BG9" s="82" t="e">
        <f>SUM(AA9:AB9)</f>
        <v>#REF!</v>
      </c>
      <c r="BH9" s="82" t="e">
        <f>SUM(AC9:AD9)</f>
        <v>#REF!</v>
      </c>
      <c r="BI9" s="82" t="e">
        <f>AE9+AF9</f>
        <v>#REF!</v>
      </c>
      <c r="BJ9" s="82" t="e">
        <f t="shared" si="12"/>
        <v>#REF!</v>
      </c>
      <c r="BK9" s="82" t="e">
        <f>SUM(BF9:BJ9)</f>
        <v>#REF!</v>
      </c>
      <c r="BL9" s="98"/>
      <c r="BM9" s="82" t="e">
        <f t="shared" si="10"/>
        <v>#REF!</v>
      </c>
      <c r="BN9" s="82" t="e">
        <f t="shared" si="10"/>
        <v>#REF!</v>
      </c>
      <c r="BO9" s="82" t="e">
        <f t="shared" si="10"/>
        <v>#REF!</v>
      </c>
      <c r="BP9" s="82" t="e">
        <f t="shared" si="10"/>
        <v>#REF!</v>
      </c>
      <c r="BQ9" s="82" t="e">
        <f t="shared" si="10"/>
        <v>#REF!</v>
      </c>
      <c r="BR9" s="82" t="e">
        <f>SUM(BM9:BQ9)</f>
        <v>#REF!</v>
      </c>
      <c r="BT9" s="72"/>
      <c r="BU9" s="73" t="e">
        <f>Cost!#REF!</f>
        <v>#REF!</v>
      </c>
      <c r="BV9" s="73" t="e">
        <f>Cost!#REF!</f>
        <v>#REF!</v>
      </c>
      <c r="BW9" s="73" t="e">
        <f>Cost!#REF!</f>
        <v>#REF!</v>
      </c>
      <c r="BX9" s="73" t="e">
        <f>Cost!#REF!</f>
        <v>#REF!</v>
      </c>
      <c r="BY9" s="73" t="e">
        <f>Cost!#REF!</f>
        <v>#REF!</v>
      </c>
      <c r="BZ9" s="73" t="e">
        <f>Cost!#REF!</f>
        <v>#REF!</v>
      </c>
      <c r="CA9" s="72"/>
    </row>
    <row r="10" spans="1:79" s="99" customFormat="1" ht="21" hidden="1" customHeight="1" x14ac:dyDescent="0.25">
      <c r="A10" s="95"/>
      <c r="B10" s="10" t="e">
        <f>#REF!</f>
        <v>#REF!</v>
      </c>
      <c r="C10" s="14" t="e">
        <f>#REF!</f>
        <v>#REF!</v>
      </c>
      <c r="D10" s="81" t="e">
        <f t="shared" si="8"/>
        <v>#REF!</v>
      </c>
      <c r="E10" s="81" t="e">
        <f t="shared" si="8"/>
        <v>#REF!</v>
      </c>
      <c r="F10" s="81" t="e">
        <f t="shared" si="8"/>
        <v>#REF!</v>
      </c>
      <c r="G10" s="81" t="e">
        <f t="shared" si="8"/>
        <v>#REF!</v>
      </c>
      <c r="H10" s="81" t="e">
        <f t="shared" si="8"/>
        <v>#REF!</v>
      </c>
      <c r="I10" s="81" t="e">
        <f t="shared" si="8"/>
        <v>#REF!</v>
      </c>
      <c r="J10" s="81" t="e">
        <f>SUM(D10:I10)</f>
        <v>#REF!</v>
      </c>
      <c r="K10" s="47"/>
      <c r="L10" s="81">
        <v>0</v>
      </c>
      <c r="M10" s="81"/>
      <c r="N10" s="81" t="e">
        <f>E10*0.05</f>
        <v>#REF!</v>
      </c>
      <c r="O10" s="81" t="e">
        <f>E10*0.475</f>
        <v>#REF!</v>
      </c>
      <c r="P10" s="81" t="e">
        <f>E10*0.475</f>
        <v>#REF!</v>
      </c>
      <c r="Q10" s="81" t="e">
        <f>$F$10/4</f>
        <v>#REF!</v>
      </c>
      <c r="R10" s="81" t="e">
        <f>$F$10/4</f>
        <v>#REF!</v>
      </c>
      <c r="S10" s="81" t="e">
        <f>$F$10/4</f>
        <v>#REF!</v>
      </c>
      <c r="T10" s="81" t="e">
        <f>SUM(L10:S10)</f>
        <v>#REF!</v>
      </c>
      <c r="U10" s="81" t="e">
        <f>V10-T10</f>
        <v>#REF!</v>
      </c>
      <c r="V10" s="81" t="e">
        <f>C10</f>
        <v>#REF!</v>
      </c>
      <c r="W10" s="98"/>
      <c r="X10" s="82">
        <f>SUM(L10:M10)</f>
        <v>0</v>
      </c>
      <c r="Y10" s="82" t="e">
        <f>SUM(N10:O10)</f>
        <v>#REF!</v>
      </c>
      <c r="Z10" s="82" t="e">
        <f>SUM(P10:Q10)</f>
        <v>#REF!</v>
      </c>
      <c r="AA10" s="82" t="e">
        <f>SUM(R10:S10)</f>
        <v>#REF!</v>
      </c>
      <c r="AB10" s="82" t="e">
        <f>(F10-Q10-R10-S10)+(G10/4)</f>
        <v>#REF!</v>
      </c>
      <c r="AC10" s="82" t="e">
        <f>(G10/4)*2</f>
        <v>#REF!</v>
      </c>
      <c r="AD10" s="82" t="e">
        <f>(G10/4)+(H10/4)</f>
        <v>#REF!</v>
      </c>
      <c r="AE10" s="82" t="e">
        <f>(H10/4)*2</f>
        <v>#REF!</v>
      </c>
      <c r="AF10" s="82" t="e">
        <f>(H10/4)+(I10/4)</f>
        <v>#REF!</v>
      </c>
      <c r="AG10" s="82" t="e">
        <f>(I10/4)*3</f>
        <v>#REF!</v>
      </c>
      <c r="AH10" s="82" t="e">
        <f t="shared" si="2"/>
        <v>#REF!</v>
      </c>
      <c r="AI10" s="98"/>
      <c r="AJ10" s="82">
        <f>X10</f>
        <v>0</v>
      </c>
      <c r="AK10" s="82" t="e">
        <f>(Y10)+Z10</f>
        <v>#REF!</v>
      </c>
      <c r="AL10" s="82" t="e">
        <f>AA10+AB10</f>
        <v>#REF!</v>
      </c>
      <c r="AM10" s="82" t="e">
        <f>AC10+AD10</f>
        <v>#REF!</v>
      </c>
      <c r="AN10" s="82" t="e">
        <f>AE10+AF10</f>
        <v>#REF!</v>
      </c>
      <c r="AO10" s="82" t="e">
        <f>AG10</f>
        <v>#REF!</v>
      </c>
      <c r="AP10" s="82" t="e">
        <f t="shared" si="9"/>
        <v>#REF!</v>
      </c>
      <c r="AQ10" s="38"/>
      <c r="AR10" s="82" t="e">
        <f>X10+Y10</f>
        <v>#REF!</v>
      </c>
      <c r="AS10" s="82" t="e">
        <f>SUM(Z10:AA10)</f>
        <v>#REF!</v>
      </c>
      <c r="AT10" s="82" t="e">
        <f>AB10+AC10</f>
        <v>#REF!</v>
      </c>
      <c r="AU10" s="82" t="e">
        <f>AD10+AE10</f>
        <v>#REF!</v>
      </c>
      <c r="AV10" s="82" t="e">
        <f>AF10+AG10</f>
        <v>#REF!</v>
      </c>
      <c r="AW10" s="82" t="e">
        <f>SUM(AR10:AV10)</f>
        <v>#REF!</v>
      </c>
      <c r="AX10" s="38"/>
      <c r="AY10" s="82" t="e">
        <f t="shared" si="11"/>
        <v>#REF!</v>
      </c>
      <c r="AZ10" s="82" t="e">
        <f t="shared" si="11"/>
        <v>#REF!</v>
      </c>
      <c r="BA10" s="82" t="e">
        <f t="shared" si="11"/>
        <v>#REF!</v>
      </c>
      <c r="BB10" s="82" t="e">
        <f t="shared" si="11"/>
        <v>#REF!</v>
      </c>
      <c r="BC10" s="82" t="e">
        <f t="shared" si="11"/>
        <v>#REF!</v>
      </c>
      <c r="BD10" s="82" t="e">
        <f>SUM(AY10:BC10)</f>
        <v>#REF!</v>
      </c>
      <c r="BE10" s="98"/>
      <c r="BF10" s="82" t="e">
        <f>SUM(X10:Z10)</f>
        <v>#REF!</v>
      </c>
      <c r="BG10" s="82" t="e">
        <f>SUM(AA10:AB10)</f>
        <v>#REF!</v>
      </c>
      <c r="BH10" s="82" t="e">
        <f>SUM(AC10:AD10)</f>
        <v>#REF!</v>
      </c>
      <c r="BI10" s="82" t="e">
        <f>AE10+AF10</f>
        <v>#REF!</v>
      </c>
      <c r="BJ10" s="82" t="e">
        <f t="shared" si="12"/>
        <v>#REF!</v>
      </c>
      <c r="BK10" s="82" t="e">
        <f>SUM(BF10:BJ10)</f>
        <v>#REF!</v>
      </c>
      <c r="BL10" s="98"/>
      <c r="BM10" s="82" t="e">
        <f t="shared" si="10"/>
        <v>#REF!</v>
      </c>
      <c r="BN10" s="82" t="e">
        <f t="shared" si="10"/>
        <v>#REF!</v>
      </c>
      <c r="BO10" s="82" t="e">
        <f t="shared" si="10"/>
        <v>#REF!</v>
      </c>
      <c r="BP10" s="82" t="e">
        <f t="shared" si="10"/>
        <v>#REF!</v>
      </c>
      <c r="BQ10" s="82" t="e">
        <f t="shared" si="10"/>
        <v>#REF!</v>
      </c>
      <c r="BR10" s="82" t="e">
        <f>SUM(BM10:BQ10)</f>
        <v>#REF!</v>
      </c>
      <c r="BT10" s="72"/>
      <c r="BU10" s="73" t="e">
        <f>Cost!#REF!</f>
        <v>#REF!</v>
      </c>
      <c r="BV10" s="73" t="e">
        <f>Cost!#REF!</f>
        <v>#REF!</v>
      </c>
      <c r="BW10" s="73" t="e">
        <f>Cost!#REF!</f>
        <v>#REF!</v>
      </c>
      <c r="BX10" s="73" t="e">
        <f>Cost!#REF!</f>
        <v>#REF!</v>
      </c>
      <c r="BY10" s="73" t="e">
        <f>Cost!#REF!</f>
        <v>#REF!</v>
      </c>
      <c r="BZ10" s="73" t="e">
        <f>Cost!#REF!</f>
        <v>#REF!</v>
      </c>
      <c r="CA10" s="72"/>
    </row>
    <row r="11" spans="1:79" s="99" customFormat="1" ht="21" hidden="1" customHeight="1" x14ac:dyDescent="0.25">
      <c r="A11" s="95"/>
      <c r="B11" s="10" t="e">
        <f>#REF!</f>
        <v>#REF!</v>
      </c>
      <c r="C11" s="14" t="e">
        <f>#REF!</f>
        <v>#REF!</v>
      </c>
      <c r="D11" s="81" t="e">
        <f t="shared" si="8"/>
        <v>#REF!</v>
      </c>
      <c r="E11" s="81" t="e">
        <f t="shared" si="8"/>
        <v>#REF!</v>
      </c>
      <c r="F11" s="81" t="e">
        <f t="shared" si="8"/>
        <v>#REF!</v>
      </c>
      <c r="G11" s="81" t="e">
        <f t="shared" si="8"/>
        <v>#REF!</v>
      </c>
      <c r="H11" s="81" t="e">
        <f t="shared" si="8"/>
        <v>#REF!</v>
      </c>
      <c r="I11" s="81" t="e">
        <f t="shared" si="8"/>
        <v>#REF!</v>
      </c>
      <c r="J11" s="81" t="e">
        <f>SUM(D11:I11)</f>
        <v>#REF!</v>
      </c>
      <c r="K11" s="47"/>
      <c r="L11" s="81">
        <v>0</v>
      </c>
      <c r="M11" s="81"/>
      <c r="N11" s="81" t="e">
        <f>E11</f>
        <v>#REF!</v>
      </c>
      <c r="O11" s="81"/>
      <c r="P11" s="81"/>
      <c r="Q11" s="81"/>
      <c r="R11" s="81"/>
      <c r="S11" s="81"/>
      <c r="T11" s="81" t="e">
        <f>SUM(L11:S11)</f>
        <v>#REF!</v>
      </c>
      <c r="U11" s="81" t="e">
        <f>V11-T11</f>
        <v>#REF!</v>
      </c>
      <c r="V11" s="81" t="e">
        <f>C11</f>
        <v>#REF!</v>
      </c>
      <c r="W11" s="98"/>
      <c r="X11" s="82">
        <f>SUM(L11:M11)</f>
        <v>0</v>
      </c>
      <c r="Y11" s="82" t="e">
        <f>SUM(N11:O11)</f>
        <v>#REF!</v>
      </c>
      <c r="Z11" s="82">
        <f>SUM(P11:Q11)</f>
        <v>0</v>
      </c>
      <c r="AA11" s="82">
        <f>SUM(R11:S11)</f>
        <v>0</v>
      </c>
      <c r="AB11" s="82" t="e">
        <f>(F11-Q11-R11-S11)+(G11/4)</f>
        <v>#REF!</v>
      </c>
      <c r="AC11" s="82" t="e">
        <f>(G11/4)*2</f>
        <v>#REF!</v>
      </c>
      <c r="AD11" s="82" t="e">
        <f>(G11/4)+(H11/4)</f>
        <v>#REF!</v>
      </c>
      <c r="AE11" s="82" t="e">
        <f>(H11/4)*2</f>
        <v>#REF!</v>
      </c>
      <c r="AF11" s="82" t="e">
        <f>(H11/4)+(I11/4)</f>
        <v>#REF!</v>
      </c>
      <c r="AG11" s="82" t="e">
        <f>(I11/4)*3</f>
        <v>#REF!</v>
      </c>
      <c r="AH11" s="82" t="e">
        <f t="shared" si="2"/>
        <v>#REF!</v>
      </c>
      <c r="AI11" s="98"/>
      <c r="AJ11" s="82"/>
      <c r="AK11" s="82" t="e">
        <f>(Y11)+Z11</f>
        <v>#REF!</v>
      </c>
      <c r="AL11" s="82" t="e">
        <f>AA11+AB11</f>
        <v>#REF!</v>
      </c>
      <c r="AM11" s="82" t="e">
        <f>AC11+AD11</f>
        <v>#REF!</v>
      </c>
      <c r="AN11" s="82" t="e">
        <f>AE11+AF11</f>
        <v>#REF!</v>
      </c>
      <c r="AO11" s="82" t="e">
        <f>AG11</f>
        <v>#REF!</v>
      </c>
      <c r="AP11" s="82" t="e">
        <f t="shared" si="9"/>
        <v>#REF!</v>
      </c>
      <c r="AQ11" s="38"/>
      <c r="AR11" s="82" t="e">
        <f>X11+Y11</f>
        <v>#REF!</v>
      </c>
      <c r="AS11" s="82">
        <f>SUM(Z11:AA11)</f>
        <v>0</v>
      </c>
      <c r="AT11" s="82" t="e">
        <f>AB11+AC11</f>
        <v>#REF!</v>
      </c>
      <c r="AU11" s="82" t="e">
        <f>AD11+AE11</f>
        <v>#REF!</v>
      </c>
      <c r="AV11" s="82" t="e">
        <f>AF11+AG11</f>
        <v>#REF!</v>
      </c>
      <c r="AW11" s="82" t="e">
        <f>SUM(AR11:AV11)</f>
        <v>#REF!</v>
      </c>
      <c r="AX11" s="38"/>
      <c r="AY11" s="82" t="e">
        <f t="shared" si="11"/>
        <v>#REF!</v>
      </c>
      <c r="AZ11" s="82">
        <f t="shared" si="11"/>
        <v>0</v>
      </c>
      <c r="BA11" s="82" t="e">
        <f t="shared" si="11"/>
        <v>#REF!</v>
      </c>
      <c r="BB11" s="82" t="e">
        <f t="shared" si="11"/>
        <v>#REF!</v>
      </c>
      <c r="BC11" s="82" t="e">
        <f t="shared" si="11"/>
        <v>#REF!</v>
      </c>
      <c r="BD11" s="82" t="e">
        <f>SUM(AY11:BC11)</f>
        <v>#REF!</v>
      </c>
      <c r="BE11" s="98"/>
      <c r="BF11" s="82" t="e">
        <f>SUM(X11:Z11)</f>
        <v>#REF!</v>
      </c>
      <c r="BG11" s="82" t="e">
        <f>SUM(AA11:AB11)</f>
        <v>#REF!</v>
      </c>
      <c r="BH11" s="82" t="e">
        <f>SUM(AC11:AD11)</f>
        <v>#REF!</v>
      </c>
      <c r="BI11" s="82" t="e">
        <f>AE11+AF11</f>
        <v>#REF!</v>
      </c>
      <c r="BJ11" s="82" t="e">
        <f t="shared" si="12"/>
        <v>#REF!</v>
      </c>
      <c r="BK11" s="82" t="e">
        <f>SUM(BF11:BJ11)</f>
        <v>#REF!</v>
      </c>
      <c r="BL11" s="98"/>
      <c r="BM11" s="82" t="e">
        <f t="shared" si="10"/>
        <v>#REF!</v>
      </c>
      <c r="BN11" s="82" t="e">
        <f t="shared" si="10"/>
        <v>#REF!</v>
      </c>
      <c r="BO11" s="82" t="e">
        <f t="shared" si="10"/>
        <v>#REF!</v>
      </c>
      <c r="BP11" s="82" t="e">
        <f t="shared" si="10"/>
        <v>#REF!</v>
      </c>
      <c r="BQ11" s="82" t="e">
        <f t="shared" si="10"/>
        <v>#REF!</v>
      </c>
      <c r="BR11" s="82" t="e">
        <f>SUM(BM11:BQ11)</f>
        <v>#REF!</v>
      </c>
      <c r="BT11" s="72"/>
      <c r="BU11" s="73" t="e">
        <f>Cost!#REF!</f>
        <v>#REF!</v>
      </c>
      <c r="BV11" s="73" t="e">
        <f>Cost!#REF!</f>
        <v>#REF!</v>
      </c>
      <c r="BW11" s="73" t="e">
        <f>Cost!#REF!</f>
        <v>#REF!</v>
      </c>
      <c r="BX11" s="73" t="e">
        <f>Cost!#REF!</f>
        <v>#REF!</v>
      </c>
      <c r="BY11" s="73" t="e">
        <f>Cost!#REF!</f>
        <v>#REF!</v>
      </c>
      <c r="BZ11" s="73" t="e">
        <f>Cost!#REF!</f>
        <v>#REF!</v>
      </c>
      <c r="CA11" s="72"/>
    </row>
    <row r="12" spans="1:79" s="99" customFormat="1" ht="24.75" customHeight="1" x14ac:dyDescent="0.25">
      <c r="A12" s="95">
        <v>2</v>
      </c>
      <c r="B12" s="96" t="s">
        <v>38</v>
      </c>
      <c r="C12" s="14" t="e">
        <f>SUM(C13:C17)</f>
        <v>#REF!</v>
      </c>
      <c r="D12" s="14" t="e">
        <f t="shared" ref="D12:V12" si="13">SUM(D13:D17)</f>
        <v>#REF!</v>
      </c>
      <c r="E12" s="14" t="e">
        <f t="shared" si="13"/>
        <v>#REF!</v>
      </c>
      <c r="F12" s="14" t="e">
        <f t="shared" si="13"/>
        <v>#REF!</v>
      </c>
      <c r="G12" s="14" t="e">
        <f t="shared" si="13"/>
        <v>#REF!</v>
      </c>
      <c r="H12" s="14" t="e">
        <f t="shared" si="13"/>
        <v>#REF!</v>
      </c>
      <c r="I12" s="14" t="e">
        <f t="shared" si="13"/>
        <v>#REF!</v>
      </c>
      <c r="J12" s="14" t="e">
        <f t="shared" si="13"/>
        <v>#REF!</v>
      </c>
      <c r="K12" s="15"/>
      <c r="L12" s="14" t="e">
        <f t="shared" si="13"/>
        <v>#REF!</v>
      </c>
      <c r="M12" s="14" t="e">
        <f t="shared" si="13"/>
        <v>#REF!</v>
      </c>
      <c r="N12" s="14" t="e">
        <f t="shared" si="13"/>
        <v>#REF!</v>
      </c>
      <c r="O12" s="14" t="e">
        <f t="shared" si="13"/>
        <v>#REF!</v>
      </c>
      <c r="P12" s="14" t="e">
        <f t="shared" si="13"/>
        <v>#REF!</v>
      </c>
      <c r="Q12" s="14" t="e">
        <f t="shared" si="13"/>
        <v>#REF!</v>
      </c>
      <c r="R12" s="14" t="e">
        <f t="shared" si="13"/>
        <v>#REF!</v>
      </c>
      <c r="S12" s="14" t="e">
        <f t="shared" si="13"/>
        <v>#REF!</v>
      </c>
      <c r="T12" s="14" t="e">
        <f t="shared" si="13"/>
        <v>#REF!</v>
      </c>
      <c r="U12" s="14" t="e">
        <f t="shared" si="13"/>
        <v>#REF!</v>
      </c>
      <c r="V12" s="14" t="e">
        <f t="shared" si="13"/>
        <v>#REF!</v>
      </c>
      <c r="W12" s="98"/>
      <c r="X12" s="82" t="e">
        <f>SUM(X13:X17)</f>
        <v>#REF!</v>
      </c>
      <c r="Y12" s="82" t="e">
        <f t="shared" ref="Y12:AG12" si="14">SUM(Y13:Y17)</f>
        <v>#REF!</v>
      </c>
      <c r="Z12" s="82" t="e">
        <f t="shared" si="14"/>
        <v>#REF!</v>
      </c>
      <c r="AA12" s="82" t="e">
        <f t="shared" si="14"/>
        <v>#REF!</v>
      </c>
      <c r="AB12" s="82" t="e">
        <f t="shared" si="14"/>
        <v>#REF!</v>
      </c>
      <c r="AC12" s="82" t="e">
        <f t="shared" si="14"/>
        <v>#REF!</v>
      </c>
      <c r="AD12" s="82" t="e">
        <f t="shared" si="14"/>
        <v>#REF!</v>
      </c>
      <c r="AE12" s="82" t="e">
        <f t="shared" si="14"/>
        <v>#REF!</v>
      </c>
      <c r="AF12" s="82" t="e">
        <f>SUM(AF13:AF17)</f>
        <v>#REF!</v>
      </c>
      <c r="AG12" s="82" t="e">
        <f t="shared" si="14"/>
        <v>#REF!</v>
      </c>
      <c r="AH12" s="82" t="e">
        <f t="shared" si="2"/>
        <v>#REF!</v>
      </c>
      <c r="AI12" s="98"/>
      <c r="AJ12" s="82" t="e">
        <f>SUM(AJ13:AJ17)</f>
        <v>#REF!</v>
      </c>
      <c r="AK12" s="82" t="e">
        <f t="shared" ref="AK12:AP12" si="15">SUM(AK13:AK17)</f>
        <v>#REF!</v>
      </c>
      <c r="AL12" s="82" t="e">
        <f t="shared" si="15"/>
        <v>#REF!</v>
      </c>
      <c r="AM12" s="82" t="e">
        <f t="shared" si="15"/>
        <v>#REF!</v>
      </c>
      <c r="AN12" s="82" t="e">
        <f t="shared" si="15"/>
        <v>#REF!</v>
      </c>
      <c r="AO12" s="82" t="e">
        <f t="shared" si="15"/>
        <v>#REF!</v>
      </c>
      <c r="AP12" s="82" t="e">
        <f t="shared" si="15"/>
        <v>#REF!</v>
      </c>
      <c r="AQ12" s="38"/>
      <c r="AR12" s="82" t="e">
        <f t="shared" ref="AR12:AW12" si="16">SUM(AR13:AR17)</f>
        <v>#REF!</v>
      </c>
      <c r="AS12" s="82" t="e">
        <f t="shared" si="16"/>
        <v>#REF!</v>
      </c>
      <c r="AT12" s="82" t="e">
        <f t="shared" si="16"/>
        <v>#REF!</v>
      </c>
      <c r="AU12" s="82" t="e">
        <f t="shared" si="16"/>
        <v>#REF!</v>
      </c>
      <c r="AV12" s="82" t="e">
        <f t="shared" si="16"/>
        <v>#REF!</v>
      </c>
      <c r="AW12" s="82" t="e">
        <f t="shared" si="16"/>
        <v>#REF!</v>
      </c>
      <c r="AX12" s="38"/>
      <c r="AY12" s="82" t="e">
        <f t="shared" ref="AY12:BD12" si="17">SUM(AY13:AY17)</f>
        <v>#REF!</v>
      </c>
      <c r="AZ12" s="82" t="e">
        <f t="shared" si="17"/>
        <v>#REF!</v>
      </c>
      <c r="BA12" s="82" t="e">
        <f t="shared" si="17"/>
        <v>#REF!</v>
      </c>
      <c r="BB12" s="82" t="e">
        <f t="shared" si="17"/>
        <v>#REF!</v>
      </c>
      <c r="BC12" s="82" t="e">
        <f t="shared" si="17"/>
        <v>#REF!</v>
      </c>
      <c r="BD12" s="82" t="e">
        <f t="shared" si="17"/>
        <v>#REF!</v>
      </c>
      <c r="BE12" s="98"/>
      <c r="BF12" s="82" t="e">
        <f t="shared" ref="BF12:BK12" si="18">SUM(BF13:BF17)</f>
        <v>#REF!</v>
      </c>
      <c r="BG12" s="82" t="e">
        <f t="shared" si="18"/>
        <v>#REF!</v>
      </c>
      <c r="BH12" s="82" t="e">
        <f t="shared" si="18"/>
        <v>#REF!</v>
      </c>
      <c r="BI12" s="82" t="e">
        <f t="shared" si="18"/>
        <v>#REF!</v>
      </c>
      <c r="BJ12" s="82" t="e">
        <f t="shared" si="18"/>
        <v>#REF!</v>
      </c>
      <c r="BK12" s="82" t="e">
        <f t="shared" si="18"/>
        <v>#REF!</v>
      </c>
      <c r="BL12" s="98"/>
      <c r="BM12" s="82" t="e">
        <f t="shared" ref="BM12:BR12" si="19">SUM(BM13:BM17)</f>
        <v>#REF!</v>
      </c>
      <c r="BN12" s="82" t="e">
        <f t="shared" si="19"/>
        <v>#REF!</v>
      </c>
      <c r="BO12" s="82" t="e">
        <f t="shared" si="19"/>
        <v>#REF!</v>
      </c>
      <c r="BP12" s="82" t="e">
        <f t="shared" si="19"/>
        <v>#REF!</v>
      </c>
      <c r="BQ12" s="82" t="e">
        <f t="shared" si="19"/>
        <v>#REF!</v>
      </c>
      <c r="BR12" s="82" t="e">
        <f t="shared" si="19"/>
        <v>#REF!</v>
      </c>
      <c r="BT12" s="72"/>
      <c r="BU12" s="73"/>
      <c r="BV12" s="73"/>
      <c r="BW12" s="73"/>
      <c r="BX12" s="73"/>
      <c r="BY12" s="73"/>
      <c r="BZ12" s="73"/>
      <c r="CA12" s="72"/>
    </row>
    <row r="13" spans="1:79" s="99" customFormat="1" ht="29.25" hidden="1" customHeight="1" x14ac:dyDescent="0.25">
      <c r="A13" s="95"/>
      <c r="B13" s="10" t="e">
        <f>#REF!</f>
        <v>#REF!</v>
      </c>
      <c r="C13" s="14" t="e">
        <f>#REF!</f>
        <v>#REF!</v>
      </c>
      <c r="D13" s="81" t="e">
        <f t="shared" ref="D13:I17" si="20">$C13*BU13</f>
        <v>#REF!</v>
      </c>
      <c r="E13" s="81" t="e">
        <f t="shared" si="20"/>
        <v>#REF!</v>
      </c>
      <c r="F13" s="81" t="e">
        <f t="shared" si="20"/>
        <v>#REF!</v>
      </c>
      <c r="G13" s="81" t="e">
        <f t="shared" si="20"/>
        <v>#REF!</v>
      </c>
      <c r="H13" s="81" t="e">
        <f t="shared" si="20"/>
        <v>#REF!</v>
      </c>
      <c r="I13" s="81" t="e">
        <f t="shared" si="20"/>
        <v>#REF!</v>
      </c>
      <c r="J13" s="81" t="e">
        <f>SUM(D13:I13)</f>
        <v>#REF!</v>
      </c>
      <c r="K13" s="47"/>
      <c r="L13" s="81" t="e">
        <f>D13</f>
        <v>#REF!</v>
      </c>
      <c r="M13" s="81" t="e">
        <f>$E13/4</f>
        <v>#REF!</v>
      </c>
      <c r="N13" s="81" t="e">
        <f>$E13/4</f>
        <v>#REF!</v>
      </c>
      <c r="O13" s="81" t="e">
        <f>$E13/4</f>
        <v>#REF!</v>
      </c>
      <c r="P13" s="81" t="e">
        <f>$E13/4</f>
        <v>#REF!</v>
      </c>
      <c r="Q13" s="81" t="e">
        <f>F13</f>
        <v>#REF!</v>
      </c>
      <c r="R13" s="81"/>
      <c r="S13" s="81"/>
      <c r="T13" s="81" t="e">
        <f>SUM(L13:S13)</f>
        <v>#REF!</v>
      </c>
      <c r="U13" s="81" t="e">
        <f>V13-T13</f>
        <v>#REF!</v>
      </c>
      <c r="V13" s="81" t="e">
        <f>C13</f>
        <v>#REF!</v>
      </c>
      <c r="W13" s="98"/>
      <c r="X13" s="82" t="e">
        <f>SUM(L13:M13)</f>
        <v>#REF!</v>
      </c>
      <c r="Y13" s="82" t="e">
        <f>SUM(N13:O13)</f>
        <v>#REF!</v>
      </c>
      <c r="Z13" s="82" t="e">
        <f>SUM(P13:Q13)</f>
        <v>#REF!</v>
      </c>
      <c r="AA13" s="82">
        <f>SUM(R13:S13)</f>
        <v>0</v>
      </c>
      <c r="AB13" s="82" t="e">
        <f>(F13-Q13-R13-S13)+(G13/4)</f>
        <v>#REF!</v>
      </c>
      <c r="AC13" s="82" t="e">
        <f>(G13/4)*2</f>
        <v>#REF!</v>
      </c>
      <c r="AD13" s="82" t="e">
        <f>(G13/4)+(H13/4)</f>
        <v>#REF!</v>
      </c>
      <c r="AE13" s="82" t="e">
        <f>(H13/4)*2</f>
        <v>#REF!</v>
      </c>
      <c r="AF13" s="82" t="e">
        <f>(H13/4)+(I13/4)</f>
        <v>#REF!</v>
      </c>
      <c r="AG13" s="82" t="e">
        <f>(I13/4)*3</f>
        <v>#REF!</v>
      </c>
      <c r="AH13" s="82" t="e">
        <f t="shared" si="2"/>
        <v>#REF!</v>
      </c>
      <c r="AI13" s="98"/>
      <c r="AJ13" s="82" t="e">
        <f>X13</f>
        <v>#REF!</v>
      </c>
      <c r="AK13" s="82" t="e">
        <f>(Y13)+Z13</f>
        <v>#REF!</v>
      </c>
      <c r="AL13" s="82" t="e">
        <f>AA13+AB13</f>
        <v>#REF!</v>
      </c>
      <c r="AM13" s="82" t="e">
        <f>AC13+AD13</f>
        <v>#REF!</v>
      </c>
      <c r="AN13" s="82" t="e">
        <f>AE13+AF13</f>
        <v>#REF!</v>
      </c>
      <c r="AO13" s="82" t="e">
        <f>AG13</f>
        <v>#REF!</v>
      </c>
      <c r="AP13" s="82" t="e">
        <f t="shared" si="9"/>
        <v>#REF!</v>
      </c>
      <c r="AQ13" s="38"/>
      <c r="AR13" s="82" t="e">
        <f>X13+Y13</f>
        <v>#REF!</v>
      </c>
      <c r="AS13" s="82" t="e">
        <f>SUM(Z13:AA13)</f>
        <v>#REF!</v>
      </c>
      <c r="AT13" s="82" t="e">
        <f>AB13+AC13</f>
        <v>#REF!</v>
      </c>
      <c r="AU13" s="82" t="e">
        <f>AD13+AE13</f>
        <v>#REF!</v>
      </c>
      <c r="AV13" s="82" t="e">
        <f>AF13+AG13</f>
        <v>#REF!</v>
      </c>
      <c r="AW13" s="82" t="e">
        <f>SUM(AR13:AV13)</f>
        <v>#REF!</v>
      </c>
      <c r="AX13" s="38"/>
      <c r="AY13" s="82" t="e">
        <f>AR13/2</f>
        <v>#REF!</v>
      </c>
      <c r="AZ13" s="82" t="e">
        <f>AS13/2</f>
        <v>#REF!</v>
      </c>
      <c r="BA13" s="82" t="e">
        <f>AT13/2</f>
        <v>#REF!</v>
      </c>
      <c r="BB13" s="82" t="e">
        <f>AU13/2</f>
        <v>#REF!</v>
      </c>
      <c r="BC13" s="82" t="e">
        <f>AV13/2</f>
        <v>#REF!</v>
      </c>
      <c r="BD13" s="82" t="e">
        <f>SUM(AY13:BC13)</f>
        <v>#REF!</v>
      </c>
      <c r="BE13" s="98"/>
      <c r="BF13" s="82" t="e">
        <f>SUM(X13:Z13)</f>
        <v>#REF!</v>
      </c>
      <c r="BG13" s="82" t="e">
        <f>SUM(AA13:AB13)</f>
        <v>#REF!</v>
      </c>
      <c r="BH13" s="82" t="e">
        <f>SUM(AC13:AD13)</f>
        <v>#REF!</v>
      </c>
      <c r="BI13" s="82" t="e">
        <f>AE13+AF13</f>
        <v>#REF!</v>
      </c>
      <c r="BJ13" s="82" t="e">
        <f t="shared" si="12"/>
        <v>#REF!</v>
      </c>
      <c r="BK13" s="82" t="e">
        <f>SUM(BF13:BJ13)</f>
        <v>#REF!</v>
      </c>
      <c r="BL13" s="98"/>
      <c r="BM13" s="82" t="e">
        <f t="shared" ref="BM13:BQ17" si="21">BF13/2</f>
        <v>#REF!</v>
      </c>
      <c r="BN13" s="82" t="e">
        <f t="shared" si="21"/>
        <v>#REF!</v>
      </c>
      <c r="BO13" s="82" t="e">
        <f t="shared" si="21"/>
        <v>#REF!</v>
      </c>
      <c r="BP13" s="82" t="e">
        <f t="shared" si="21"/>
        <v>#REF!</v>
      </c>
      <c r="BQ13" s="82" t="e">
        <f t="shared" si="21"/>
        <v>#REF!</v>
      </c>
      <c r="BR13" s="82" t="e">
        <f>SUM(BM13:BQ13)</f>
        <v>#REF!</v>
      </c>
      <c r="BT13" s="72"/>
      <c r="BU13" s="73" t="e">
        <f>Cost!#REF!</f>
        <v>#REF!</v>
      </c>
      <c r="BV13" s="73" t="e">
        <f>Cost!#REF!</f>
        <v>#REF!</v>
      </c>
      <c r="BW13" s="73" t="e">
        <f>Cost!#REF!</f>
        <v>#REF!</v>
      </c>
      <c r="BX13" s="73" t="e">
        <f>Cost!#REF!</f>
        <v>#REF!</v>
      </c>
      <c r="BY13" s="73" t="e">
        <f>Cost!#REF!</f>
        <v>#REF!</v>
      </c>
      <c r="BZ13" s="73" t="e">
        <f>Cost!#REF!</f>
        <v>#REF!</v>
      </c>
      <c r="CA13" s="72"/>
    </row>
    <row r="14" spans="1:79" s="99" customFormat="1" ht="35.25" hidden="1" customHeight="1" x14ac:dyDescent="0.25">
      <c r="A14" s="95"/>
      <c r="B14" s="10" t="e">
        <f>#REF!</f>
        <v>#REF!</v>
      </c>
      <c r="C14" s="14" t="e">
        <f>#REF!</f>
        <v>#REF!</v>
      </c>
      <c r="D14" s="81" t="e">
        <f t="shared" si="20"/>
        <v>#REF!</v>
      </c>
      <c r="E14" s="81" t="e">
        <f t="shared" si="20"/>
        <v>#REF!</v>
      </c>
      <c r="F14" s="81" t="e">
        <f t="shared" si="20"/>
        <v>#REF!</v>
      </c>
      <c r="G14" s="81" t="e">
        <f t="shared" si="20"/>
        <v>#REF!</v>
      </c>
      <c r="H14" s="81" t="e">
        <f t="shared" si="20"/>
        <v>#REF!</v>
      </c>
      <c r="I14" s="81" t="e">
        <f t="shared" si="20"/>
        <v>#REF!</v>
      </c>
      <c r="J14" s="81" t="e">
        <f>SUM(D14:I14)</f>
        <v>#REF!</v>
      </c>
      <c r="K14" s="47"/>
      <c r="L14" s="81">
        <v>0</v>
      </c>
      <c r="M14" s="81"/>
      <c r="N14" s="81"/>
      <c r="O14" s="81"/>
      <c r="P14" s="81" t="e">
        <f>E14</f>
        <v>#REF!</v>
      </c>
      <c r="Q14" s="81" t="e">
        <f>$F$14/4</f>
        <v>#REF!</v>
      </c>
      <c r="R14" s="81" t="e">
        <f>$F$14/4</f>
        <v>#REF!</v>
      </c>
      <c r="S14" s="81" t="e">
        <f>$F$14/4</f>
        <v>#REF!</v>
      </c>
      <c r="T14" s="81" t="e">
        <f>SUM(L14:S14)</f>
        <v>#REF!</v>
      </c>
      <c r="U14" s="81" t="e">
        <f>V14-T14</f>
        <v>#REF!</v>
      </c>
      <c r="V14" s="81" t="e">
        <f>C14</f>
        <v>#REF!</v>
      </c>
      <c r="W14" s="98"/>
      <c r="X14" s="82">
        <f>SUM(L14:M14)</f>
        <v>0</v>
      </c>
      <c r="Y14" s="82">
        <f>SUM(N14:O14)</f>
        <v>0</v>
      </c>
      <c r="Z14" s="82" t="e">
        <f>SUM(P14:Q14)</f>
        <v>#REF!</v>
      </c>
      <c r="AA14" s="82" t="e">
        <f>SUM(R14:S14)</f>
        <v>#REF!</v>
      </c>
      <c r="AB14" s="82" t="e">
        <f>(F14-Q14-R14-S14)+(G14/4)</f>
        <v>#REF!</v>
      </c>
      <c r="AC14" s="82" t="e">
        <f>(G14/4)*2</f>
        <v>#REF!</v>
      </c>
      <c r="AD14" s="82" t="e">
        <f>(G14/4)+(H14/4)</f>
        <v>#REF!</v>
      </c>
      <c r="AE14" s="82" t="e">
        <f>(H14/4)*2</f>
        <v>#REF!</v>
      </c>
      <c r="AF14" s="82" t="e">
        <f>(H14/4)+(I14/4)</f>
        <v>#REF!</v>
      </c>
      <c r="AG14" s="82" t="e">
        <f>(I14/4)*3</f>
        <v>#REF!</v>
      </c>
      <c r="AH14" s="82" t="e">
        <f t="shared" si="2"/>
        <v>#REF!</v>
      </c>
      <c r="AI14" s="98"/>
      <c r="AJ14" s="82">
        <f>X14</f>
        <v>0</v>
      </c>
      <c r="AK14" s="82" t="e">
        <f>(Y14)+Z14</f>
        <v>#REF!</v>
      </c>
      <c r="AL14" s="82" t="e">
        <f>AA14+AB14</f>
        <v>#REF!</v>
      </c>
      <c r="AM14" s="82" t="e">
        <f>AC14+AD14</f>
        <v>#REF!</v>
      </c>
      <c r="AN14" s="82" t="e">
        <f>AE14+AF14</f>
        <v>#REF!</v>
      </c>
      <c r="AO14" s="82" t="e">
        <f t="shared" ref="AO14:AO24" si="22">AG14</f>
        <v>#REF!</v>
      </c>
      <c r="AP14" s="82" t="e">
        <f t="shared" si="9"/>
        <v>#REF!</v>
      </c>
      <c r="AQ14" s="38"/>
      <c r="AR14" s="82">
        <f>X14+Y14</f>
        <v>0</v>
      </c>
      <c r="AS14" s="82" t="e">
        <f>SUM(Z14:AA14)</f>
        <v>#REF!</v>
      </c>
      <c r="AT14" s="82" t="e">
        <f>AB14+AC14</f>
        <v>#REF!</v>
      </c>
      <c r="AU14" s="82" t="e">
        <f>AD14+AE14</f>
        <v>#REF!</v>
      </c>
      <c r="AV14" s="82" t="e">
        <f>AF14+AG14</f>
        <v>#REF!</v>
      </c>
      <c r="AW14" s="82" t="e">
        <f>SUM(AR14:AV14)</f>
        <v>#REF!</v>
      </c>
      <c r="AX14" s="38"/>
      <c r="AY14" s="82">
        <f t="shared" ref="AY14:BC17" si="23">AR14/2</f>
        <v>0</v>
      </c>
      <c r="AZ14" s="82" t="e">
        <f t="shared" si="23"/>
        <v>#REF!</v>
      </c>
      <c r="BA14" s="82" t="e">
        <f t="shared" si="23"/>
        <v>#REF!</v>
      </c>
      <c r="BB14" s="82" t="e">
        <f t="shared" si="23"/>
        <v>#REF!</v>
      </c>
      <c r="BC14" s="82" t="e">
        <f t="shared" si="23"/>
        <v>#REF!</v>
      </c>
      <c r="BD14" s="82" t="e">
        <f>SUM(AY14:BC14)</f>
        <v>#REF!</v>
      </c>
      <c r="BE14" s="98"/>
      <c r="BF14" s="82" t="e">
        <f>SUM(X14:Z14)</f>
        <v>#REF!</v>
      </c>
      <c r="BG14" s="82" t="e">
        <f>SUM(AA14:AB14)</f>
        <v>#REF!</v>
      </c>
      <c r="BH14" s="82" t="e">
        <f>SUM(AC14:AD14)</f>
        <v>#REF!</v>
      </c>
      <c r="BI14" s="82" t="e">
        <f>AE14+AF14</f>
        <v>#REF!</v>
      </c>
      <c r="BJ14" s="82" t="e">
        <f t="shared" si="12"/>
        <v>#REF!</v>
      </c>
      <c r="BK14" s="82" t="e">
        <f>SUM(BF14:BJ14)</f>
        <v>#REF!</v>
      </c>
      <c r="BL14" s="98"/>
      <c r="BM14" s="82" t="e">
        <f t="shared" si="21"/>
        <v>#REF!</v>
      </c>
      <c r="BN14" s="82" t="e">
        <f t="shared" si="21"/>
        <v>#REF!</v>
      </c>
      <c r="BO14" s="82" t="e">
        <f t="shared" si="21"/>
        <v>#REF!</v>
      </c>
      <c r="BP14" s="82" t="e">
        <f t="shared" si="21"/>
        <v>#REF!</v>
      </c>
      <c r="BQ14" s="82" t="e">
        <f t="shared" si="21"/>
        <v>#REF!</v>
      </c>
      <c r="BR14" s="82" t="e">
        <f>SUM(BM14:BQ14)</f>
        <v>#REF!</v>
      </c>
      <c r="BT14" s="72"/>
      <c r="BU14" s="73" t="e">
        <f>Cost!#REF!</f>
        <v>#REF!</v>
      </c>
      <c r="BV14" s="73" t="e">
        <f>Cost!#REF!</f>
        <v>#REF!</v>
      </c>
      <c r="BW14" s="73" t="e">
        <f>Cost!#REF!</f>
        <v>#REF!</v>
      </c>
      <c r="BX14" s="73" t="e">
        <f>Cost!#REF!</f>
        <v>#REF!</v>
      </c>
      <c r="BY14" s="73" t="e">
        <f>Cost!#REF!</f>
        <v>#REF!</v>
      </c>
      <c r="BZ14" s="73" t="e">
        <f>Cost!#REF!</f>
        <v>#REF!</v>
      </c>
      <c r="CA14" s="72"/>
    </row>
    <row r="15" spans="1:79" s="99" customFormat="1" ht="66" hidden="1" customHeight="1" x14ac:dyDescent="0.25">
      <c r="A15" s="95"/>
      <c r="B15" s="10" t="e">
        <f>#REF!</f>
        <v>#REF!</v>
      </c>
      <c r="C15" s="14" t="e">
        <f>#REF!</f>
        <v>#REF!</v>
      </c>
      <c r="D15" s="81" t="e">
        <f t="shared" si="20"/>
        <v>#REF!</v>
      </c>
      <c r="E15" s="81" t="e">
        <f t="shared" si="20"/>
        <v>#REF!</v>
      </c>
      <c r="F15" s="81" t="e">
        <f t="shared" si="20"/>
        <v>#REF!</v>
      </c>
      <c r="G15" s="81" t="e">
        <f t="shared" si="20"/>
        <v>#REF!</v>
      </c>
      <c r="H15" s="81" t="e">
        <f t="shared" si="20"/>
        <v>#REF!</v>
      </c>
      <c r="I15" s="81" t="e">
        <f t="shared" si="20"/>
        <v>#REF!</v>
      </c>
      <c r="J15" s="81" t="e">
        <f>SUM(D15:I15)</f>
        <v>#REF!</v>
      </c>
      <c r="K15" s="47"/>
      <c r="L15" s="81"/>
      <c r="M15" s="81"/>
      <c r="N15" s="81"/>
      <c r="O15" s="81"/>
      <c r="P15" s="81" t="e">
        <f>E15</f>
        <v>#REF!</v>
      </c>
      <c r="Q15" s="81" t="e">
        <f>$F$15/4</f>
        <v>#REF!</v>
      </c>
      <c r="R15" s="81" t="e">
        <f>$F$15/4</f>
        <v>#REF!</v>
      </c>
      <c r="S15" s="81" t="e">
        <f>$F$15/4</f>
        <v>#REF!</v>
      </c>
      <c r="T15" s="81" t="e">
        <f>SUM(L15:S15)</f>
        <v>#REF!</v>
      </c>
      <c r="U15" s="81" t="e">
        <f>V15-T15</f>
        <v>#REF!</v>
      </c>
      <c r="V15" s="81" t="e">
        <f>C15</f>
        <v>#REF!</v>
      </c>
      <c r="W15" s="98"/>
      <c r="X15" s="82">
        <f>SUM(L15:M15)</f>
        <v>0</v>
      </c>
      <c r="Y15" s="82">
        <f>SUM(N15:O15)</f>
        <v>0</v>
      </c>
      <c r="Z15" s="82" t="e">
        <f>SUM(P15:Q15)</f>
        <v>#REF!</v>
      </c>
      <c r="AA15" s="82" t="e">
        <f>SUM(R15:S15)</f>
        <v>#REF!</v>
      </c>
      <c r="AB15" s="82" t="e">
        <f>(F15-Q15-R15-S15)+(G15/4)</f>
        <v>#REF!</v>
      </c>
      <c r="AC15" s="82" t="e">
        <f>(G15/4)*2</f>
        <v>#REF!</v>
      </c>
      <c r="AD15" s="82" t="e">
        <f>(G15/4)+(H15/4)</f>
        <v>#REF!</v>
      </c>
      <c r="AE15" s="82" t="e">
        <f>(H15/4)*2</f>
        <v>#REF!</v>
      </c>
      <c r="AF15" s="82" t="e">
        <f>(H15/4)+(I15/4)</f>
        <v>#REF!</v>
      </c>
      <c r="AG15" s="82" t="e">
        <f>(I15/4)*3</f>
        <v>#REF!</v>
      </c>
      <c r="AH15" s="82" t="e">
        <f t="shared" si="2"/>
        <v>#REF!</v>
      </c>
      <c r="AI15" s="98"/>
      <c r="AJ15" s="82">
        <f>X15</f>
        <v>0</v>
      </c>
      <c r="AK15" s="82" t="e">
        <f>(Y15)+Z15</f>
        <v>#REF!</v>
      </c>
      <c r="AL15" s="82" t="e">
        <f>AA15+AB15</f>
        <v>#REF!</v>
      </c>
      <c r="AM15" s="82" t="e">
        <f>AC15+AD15</f>
        <v>#REF!</v>
      </c>
      <c r="AN15" s="82" t="e">
        <f>AE15+AF15</f>
        <v>#REF!</v>
      </c>
      <c r="AO15" s="82" t="e">
        <f t="shared" si="22"/>
        <v>#REF!</v>
      </c>
      <c r="AP15" s="82" t="e">
        <f t="shared" si="9"/>
        <v>#REF!</v>
      </c>
      <c r="AQ15" s="38"/>
      <c r="AR15" s="82">
        <f>X15+Y15</f>
        <v>0</v>
      </c>
      <c r="AS15" s="82" t="e">
        <f>SUM(Z15:AA15)</f>
        <v>#REF!</v>
      </c>
      <c r="AT15" s="82" t="e">
        <f>AB15+AC15</f>
        <v>#REF!</v>
      </c>
      <c r="AU15" s="82" t="e">
        <f>AD15+AE15</f>
        <v>#REF!</v>
      </c>
      <c r="AV15" s="82" t="e">
        <f>AF15+AG15</f>
        <v>#REF!</v>
      </c>
      <c r="AW15" s="82" t="e">
        <f>SUM(AR15:AV15)</f>
        <v>#REF!</v>
      </c>
      <c r="AX15" s="38"/>
      <c r="AY15" s="82">
        <f t="shared" si="23"/>
        <v>0</v>
      </c>
      <c r="AZ15" s="82" t="e">
        <f t="shared" si="23"/>
        <v>#REF!</v>
      </c>
      <c r="BA15" s="82" t="e">
        <f t="shared" si="23"/>
        <v>#REF!</v>
      </c>
      <c r="BB15" s="82" t="e">
        <f t="shared" si="23"/>
        <v>#REF!</v>
      </c>
      <c r="BC15" s="82" t="e">
        <f t="shared" si="23"/>
        <v>#REF!</v>
      </c>
      <c r="BD15" s="82" t="e">
        <f>SUM(AY15:BC15)</f>
        <v>#REF!</v>
      </c>
      <c r="BE15" s="98"/>
      <c r="BF15" s="82" t="e">
        <f>SUM(X15:Z15)</f>
        <v>#REF!</v>
      </c>
      <c r="BG15" s="82" t="e">
        <f>SUM(AA15:AB15)</f>
        <v>#REF!</v>
      </c>
      <c r="BH15" s="82" t="e">
        <f>SUM(AC15:AD15)</f>
        <v>#REF!</v>
      </c>
      <c r="BI15" s="82" t="e">
        <f>AE15+AF15</f>
        <v>#REF!</v>
      </c>
      <c r="BJ15" s="82" t="e">
        <f t="shared" si="12"/>
        <v>#REF!</v>
      </c>
      <c r="BK15" s="82" t="e">
        <f>SUM(BF15:BJ15)</f>
        <v>#REF!</v>
      </c>
      <c r="BL15" s="98"/>
      <c r="BM15" s="82" t="e">
        <f t="shared" si="21"/>
        <v>#REF!</v>
      </c>
      <c r="BN15" s="82" t="e">
        <f t="shared" si="21"/>
        <v>#REF!</v>
      </c>
      <c r="BO15" s="82" t="e">
        <f t="shared" si="21"/>
        <v>#REF!</v>
      </c>
      <c r="BP15" s="82" t="e">
        <f t="shared" si="21"/>
        <v>#REF!</v>
      </c>
      <c r="BQ15" s="82" t="e">
        <f t="shared" si="21"/>
        <v>#REF!</v>
      </c>
      <c r="BR15" s="82" t="e">
        <f>SUM(BM15:BQ15)</f>
        <v>#REF!</v>
      </c>
      <c r="BT15" s="72"/>
      <c r="BU15" s="73" t="e">
        <f>Cost!#REF!</f>
        <v>#REF!</v>
      </c>
      <c r="BV15" s="73" t="e">
        <f>Cost!#REF!</f>
        <v>#REF!</v>
      </c>
      <c r="BW15" s="73" t="e">
        <f>Cost!#REF!</f>
        <v>#REF!</v>
      </c>
      <c r="BX15" s="73" t="e">
        <f>Cost!#REF!</f>
        <v>#REF!</v>
      </c>
      <c r="BY15" s="73" t="e">
        <f>Cost!#REF!</f>
        <v>#REF!</v>
      </c>
      <c r="BZ15" s="73" t="e">
        <f>Cost!#REF!</f>
        <v>#REF!</v>
      </c>
      <c r="CA15" s="72"/>
    </row>
    <row r="16" spans="1:79" s="99" customFormat="1" hidden="1" x14ac:dyDescent="0.25">
      <c r="A16" s="95"/>
      <c r="B16" s="10" t="e">
        <f>#REF!</f>
        <v>#REF!</v>
      </c>
      <c r="C16" s="14" t="e">
        <f>#REF!</f>
        <v>#REF!</v>
      </c>
      <c r="D16" s="81" t="e">
        <f t="shared" si="20"/>
        <v>#REF!</v>
      </c>
      <c r="E16" s="81" t="e">
        <f t="shared" si="20"/>
        <v>#REF!</v>
      </c>
      <c r="F16" s="81" t="e">
        <f t="shared" si="20"/>
        <v>#REF!</v>
      </c>
      <c r="G16" s="81" t="e">
        <f t="shared" si="20"/>
        <v>#REF!</v>
      </c>
      <c r="H16" s="81" t="e">
        <f t="shared" si="20"/>
        <v>#REF!</v>
      </c>
      <c r="I16" s="81" t="e">
        <f t="shared" si="20"/>
        <v>#REF!</v>
      </c>
      <c r="J16" s="81" t="e">
        <f>SUM(D16:I16)</f>
        <v>#REF!</v>
      </c>
      <c r="K16" s="47"/>
      <c r="L16" s="81"/>
      <c r="M16" s="81"/>
      <c r="N16" s="81"/>
      <c r="O16" s="81"/>
      <c r="P16" s="81" t="e">
        <f>E16</f>
        <v>#REF!</v>
      </c>
      <c r="Q16" s="81" t="e">
        <f>$F$16/4</f>
        <v>#REF!</v>
      </c>
      <c r="R16" s="81" t="e">
        <f>$F$16/4</f>
        <v>#REF!</v>
      </c>
      <c r="S16" s="81" t="e">
        <f>$F$16/4</f>
        <v>#REF!</v>
      </c>
      <c r="T16" s="81" t="e">
        <f>SUM(L16:S16)</f>
        <v>#REF!</v>
      </c>
      <c r="U16" s="81" t="e">
        <f>V16-T16</f>
        <v>#REF!</v>
      </c>
      <c r="V16" s="81" t="e">
        <f>C16</f>
        <v>#REF!</v>
      </c>
      <c r="W16" s="98"/>
      <c r="X16" s="82">
        <f>SUM(L16:M16)</f>
        <v>0</v>
      </c>
      <c r="Y16" s="82">
        <f>SUM(N16:O16)</f>
        <v>0</v>
      </c>
      <c r="Z16" s="82" t="e">
        <f>SUM(P16:Q16)</f>
        <v>#REF!</v>
      </c>
      <c r="AA16" s="82" t="e">
        <f>SUM(R16:S16)</f>
        <v>#REF!</v>
      </c>
      <c r="AB16" s="82" t="e">
        <f>(F16-Q16-R16-S16)+(G16/4)</f>
        <v>#REF!</v>
      </c>
      <c r="AC16" s="82" t="e">
        <f>(G16/4)*2</f>
        <v>#REF!</v>
      </c>
      <c r="AD16" s="82" t="e">
        <f>(G16/4)+(H16/4)</f>
        <v>#REF!</v>
      </c>
      <c r="AE16" s="82" t="e">
        <f>(H16/4)*2</f>
        <v>#REF!</v>
      </c>
      <c r="AF16" s="82" t="e">
        <f>(H16/4)+(I16/4)</f>
        <v>#REF!</v>
      </c>
      <c r="AG16" s="82" t="e">
        <f>(I16/4)*3</f>
        <v>#REF!</v>
      </c>
      <c r="AH16" s="82" t="e">
        <f t="shared" si="2"/>
        <v>#REF!</v>
      </c>
      <c r="AI16" s="98"/>
      <c r="AJ16" s="82">
        <f>X16</f>
        <v>0</v>
      </c>
      <c r="AK16" s="82" t="e">
        <f>(Y16)+Z16</f>
        <v>#REF!</v>
      </c>
      <c r="AL16" s="82" t="e">
        <f>AA16+AB16</f>
        <v>#REF!</v>
      </c>
      <c r="AM16" s="82" t="e">
        <f>AC16+AD16</f>
        <v>#REF!</v>
      </c>
      <c r="AN16" s="82" t="e">
        <f>AE16+AF16</f>
        <v>#REF!</v>
      </c>
      <c r="AO16" s="82" t="e">
        <f t="shared" si="22"/>
        <v>#REF!</v>
      </c>
      <c r="AP16" s="82" t="e">
        <f t="shared" si="9"/>
        <v>#REF!</v>
      </c>
      <c r="AQ16" s="38"/>
      <c r="AR16" s="82">
        <f>X16+Y16</f>
        <v>0</v>
      </c>
      <c r="AS16" s="82" t="e">
        <f>SUM(Z16:AA16)</f>
        <v>#REF!</v>
      </c>
      <c r="AT16" s="82" t="e">
        <f>AB16+AC16</f>
        <v>#REF!</v>
      </c>
      <c r="AU16" s="82" t="e">
        <f>AD16+AE16</f>
        <v>#REF!</v>
      </c>
      <c r="AV16" s="82" t="e">
        <f>AF16+AG16</f>
        <v>#REF!</v>
      </c>
      <c r="AW16" s="82" t="e">
        <f>SUM(AR16:AV16)</f>
        <v>#REF!</v>
      </c>
      <c r="AX16" s="38"/>
      <c r="AY16" s="82">
        <f t="shared" si="23"/>
        <v>0</v>
      </c>
      <c r="AZ16" s="82" t="e">
        <f t="shared" si="23"/>
        <v>#REF!</v>
      </c>
      <c r="BA16" s="82" t="e">
        <f t="shared" si="23"/>
        <v>#REF!</v>
      </c>
      <c r="BB16" s="82" t="e">
        <f t="shared" si="23"/>
        <v>#REF!</v>
      </c>
      <c r="BC16" s="82" t="e">
        <f t="shared" si="23"/>
        <v>#REF!</v>
      </c>
      <c r="BD16" s="82" t="e">
        <f>SUM(AY16:BC16)</f>
        <v>#REF!</v>
      </c>
      <c r="BE16" s="98"/>
      <c r="BF16" s="82" t="e">
        <f>SUM(X16:Z16)</f>
        <v>#REF!</v>
      </c>
      <c r="BG16" s="82" t="e">
        <f>SUM(AA16:AB16)</f>
        <v>#REF!</v>
      </c>
      <c r="BH16" s="82" t="e">
        <f>SUM(AC16:AD16)</f>
        <v>#REF!</v>
      </c>
      <c r="BI16" s="82" t="e">
        <f>AE16+AF16</f>
        <v>#REF!</v>
      </c>
      <c r="BJ16" s="82" t="e">
        <f t="shared" si="12"/>
        <v>#REF!</v>
      </c>
      <c r="BK16" s="82" t="e">
        <f>SUM(BF16:BJ16)</f>
        <v>#REF!</v>
      </c>
      <c r="BL16" s="98"/>
      <c r="BM16" s="82" t="e">
        <f t="shared" si="21"/>
        <v>#REF!</v>
      </c>
      <c r="BN16" s="82" t="e">
        <f t="shared" si="21"/>
        <v>#REF!</v>
      </c>
      <c r="BO16" s="82" t="e">
        <f t="shared" si="21"/>
        <v>#REF!</v>
      </c>
      <c r="BP16" s="82" t="e">
        <f t="shared" si="21"/>
        <v>#REF!</v>
      </c>
      <c r="BQ16" s="82" t="e">
        <f t="shared" si="21"/>
        <v>#REF!</v>
      </c>
      <c r="BR16" s="82" t="e">
        <f>SUM(BM16:BQ16)</f>
        <v>#REF!</v>
      </c>
      <c r="BT16" s="72"/>
      <c r="BU16" s="73" t="e">
        <f>Cost!#REF!</f>
        <v>#REF!</v>
      </c>
      <c r="BV16" s="73" t="e">
        <f>Cost!#REF!</f>
        <v>#REF!</v>
      </c>
      <c r="BW16" s="73" t="e">
        <f>Cost!#REF!</f>
        <v>#REF!</v>
      </c>
      <c r="BX16" s="73" t="e">
        <f>Cost!#REF!</f>
        <v>#REF!</v>
      </c>
      <c r="BY16" s="73" t="e">
        <f>Cost!#REF!</f>
        <v>#REF!</v>
      </c>
      <c r="BZ16" s="73" t="e">
        <f>Cost!#REF!</f>
        <v>#REF!</v>
      </c>
      <c r="CA16" s="72"/>
    </row>
    <row r="17" spans="1:79" s="99" customFormat="1" ht="82.5" hidden="1" customHeight="1" x14ac:dyDescent="0.25">
      <c r="A17" s="95"/>
      <c r="B17" s="10" t="e">
        <f>#REF!</f>
        <v>#REF!</v>
      </c>
      <c r="C17" s="14" t="e">
        <f>#REF!</f>
        <v>#REF!</v>
      </c>
      <c r="D17" s="81" t="e">
        <f t="shared" si="20"/>
        <v>#REF!</v>
      </c>
      <c r="E17" s="81" t="e">
        <f t="shared" si="20"/>
        <v>#REF!</v>
      </c>
      <c r="F17" s="81" t="e">
        <f t="shared" si="20"/>
        <v>#REF!</v>
      </c>
      <c r="G17" s="81" t="e">
        <f t="shared" si="20"/>
        <v>#REF!</v>
      </c>
      <c r="H17" s="81" t="e">
        <f t="shared" si="20"/>
        <v>#REF!</v>
      </c>
      <c r="I17" s="81" t="e">
        <f t="shared" si="20"/>
        <v>#REF!</v>
      </c>
      <c r="J17" s="81" t="e">
        <f>SUM(D17:I17)</f>
        <v>#REF!</v>
      </c>
      <c r="K17" s="47"/>
      <c r="L17" s="81"/>
      <c r="M17" s="81"/>
      <c r="N17" s="81"/>
      <c r="O17" s="81"/>
      <c r="P17" s="81" t="e">
        <f>E17</f>
        <v>#REF!</v>
      </c>
      <c r="Q17" s="81" t="e">
        <f>$F$17/4</f>
        <v>#REF!</v>
      </c>
      <c r="R17" s="81" t="e">
        <f>$F$17/4</f>
        <v>#REF!</v>
      </c>
      <c r="S17" s="81" t="e">
        <f>$F$17/4</f>
        <v>#REF!</v>
      </c>
      <c r="T17" s="81" t="e">
        <f>SUM(L17:S17)</f>
        <v>#REF!</v>
      </c>
      <c r="U17" s="81" t="e">
        <f>V17-T17</f>
        <v>#REF!</v>
      </c>
      <c r="V17" s="81" t="e">
        <f>C17</f>
        <v>#REF!</v>
      </c>
      <c r="W17" s="98"/>
      <c r="X17" s="82">
        <f>SUM(L17:M17)</f>
        <v>0</v>
      </c>
      <c r="Y17" s="82">
        <f>SUM(N17:O17)</f>
        <v>0</v>
      </c>
      <c r="Z17" s="82" t="e">
        <f>SUM(P17:Q17)</f>
        <v>#REF!</v>
      </c>
      <c r="AA17" s="82" t="e">
        <f>SUM(R17:S17)</f>
        <v>#REF!</v>
      </c>
      <c r="AB17" s="82" t="e">
        <f>(F17-Q17-R17-S17)+(G17/4)</f>
        <v>#REF!</v>
      </c>
      <c r="AC17" s="82" t="e">
        <f>(G17/4)*2</f>
        <v>#REF!</v>
      </c>
      <c r="AD17" s="82" t="e">
        <f>(G17/4)+(H17/4)</f>
        <v>#REF!</v>
      </c>
      <c r="AE17" s="82" t="e">
        <f>(H17/4)*2</f>
        <v>#REF!</v>
      </c>
      <c r="AF17" s="82" t="e">
        <f>(H17/4)+(I17/4)</f>
        <v>#REF!</v>
      </c>
      <c r="AG17" s="82" t="e">
        <f>(I17/4)*3</f>
        <v>#REF!</v>
      </c>
      <c r="AH17" s="82" t="e">
        <f t="shared" si="2"/>
        <v>#REF!</v>
      </c>
      <c r="AI17" s="98"/>
      <c r="AJ17" s="82">
        <f>X17</f>
        <v>0</v>
      </c>
      <c r="AK17" s="82" t="e">
        <f>(Y17)+Z17</f>
        <v>#REF!</v>
      </c>
      <c r="AL17" s="82" t="e">
        <f>AA17+AB17</f>
        <v>#REF!</v>
      </c>
      <c r="AM17" s="82" t="e">
        <f>AC17+AD17</f>
        <v>#REF!</v>
      </c>
      <c r="AN17" s="82" t="e">
        <f>AE17+AF17</f>
        <v>#REF!</v>
      </c>
      <c r="AO17" s="82" t="e">
        <f t="shared" si="22"/>
        <v>#REF!</v>
      </c>
      <c r="AP17" s="82" t="e">
        <f t="shared" si="9"/>
        <v>#REF!</v>
      </c>
      <c r="AQ17" s="38"/>
      <c r="AR17" s="82">
        <f>X17+Y17</f>
        <v>0</v>
      </c>
      <c r="AS17" s="82" t="e">
        <f>SUM(Z17:AA17)</f>
        <v>#REF!</v>
      </c>
      <c r="AT17" s="82" t="e">
        <f>AB17+AC17</f>
        <v>#REF!</v>
      </c>
      <c r="AU17" s="82" t="e">
        <f>AD17+AE17</f>
        <v>#REF!</v>
      </c>
      <c r="AV17" s="82" t="e">
        <f>AF17+AG17</f>
        <v>#REF!</v>
      </c>
      <c r="AW17" s="82" t="e">
        <f>SUM(AR17:AV17)</f>
        <v>#REF!</v>
      </c>
      <c r="AX17" s="38"/>
      <c r="AY17" s="82">
        <f t="shared" si="23"/>
        <v>0</v>
      </c>
      <c r="AZ17" s="82" t="e">
        <f t="shared" si="23"/>
        <v>#REF!</v>
      </c>
      <c r="BA17" s="82" t="e">
        <f t="shared" si="23"/>
        <v>#REF!</v>
      </c>
      <c r="BB17" s="82" t="e">
        <f t="shared" si="23"/>
        <v>#REF!</v>
      </c>
      <c r="BC17" s="82" t="e">
        <f t="shared" si="23"/>
        <v>#REF!</v>
      </c>
      <c r="BD17" s="82" t="e">
        <f>SUM(AY17:BC17)</f>
        <v>#REF!</v>
      </c>
      <c r="BE17" s="98"/>
      <c r="BF17" s="82" t="e">
        <f>SUM(X17:Z17)</f>
        <v>#REF!</v>
      </c>
      <c r="BG17" s="82" t="e">
        <f>SUM(AA17:AB17)</f>
        <v>#REF!</v>
      </c>
      <c r="BH17" s="82" t="e">
        <f>SUM(AC17:AD17)</f>
        <v>#REF!</v>
      </c>
      <c r="BI17" s="82" t="e">
        <f>AE17+AF17</f>
        <v>#REF!</v>
      </c>
      <c r="BJ17" s="82" t="e">
        <f t="shared" si="12"/>
        <v>#REF!</v>
      </c>
      <c r="BK17" s="82" t="e">
        <f>SUM(BF17:BJ17)</f>
        <v>#REF!</v>
      </c>
      <c r="BL17" s="98"/>
      <c r="BM17" s="82" t="e">
        <f t="shared" si="21"/>
        <v>#REF!</v>
      </c>
      <c r="BN17" s="82" t="e">
        <f t="shared" si="21"/>
        <v>#REF!</v>
      </c>
      <c r="BO17" s="82" t="e">
        <f t="shared" si="21"/>
        <v>#REF!</v>
      </c>
      <c r="BP17" s="82" t="e">
        <f t="shared" si="21"/>
        <v>#REF!</v>
      </c>
      <c r="BQ17" s="82" t="e">
        <f t="shared" si="21"/>
        <v>#REF!</v>
      </c>
      <c r="BR17" s="82" t="e">
        <f>SUM(BM17:BQ17)</f>
        <v>#REF!</v>
      </c>
      <c r="BT17" s="72"/>
      <c r="BU17" s="73" t="e">
        <f>Cost!#REF!</f>
        <v>#REF!</v>
      </c>
      <c r="BV17" s="73" t="e">
        <f>Cost!#REF!</f>
        <v>#REF!</v>
      </c>
      <c r="BW17" s="73" t="e">
        <f>Cost!#REF!</f>
        <v>#REF!</v>
      </c>
      <c r="BX17" s="73" t="e">
        <f>Cost!#REF!</f>
        <v>#REF!</v>
      </c>
      <c r="BY17" s="73" t="e">
        <f>Cost!#REF!</f>
        <v>#REF!</v>
      </c>
      <c r="BZ17" s="73" t="e">
        <f>Cost!#REF!</f>
        <v>#REF!</v>
      </c>
      <c r="CA17" s="72"/>
    </row>
    <row r="18" spans="1:79" s="99" customFormat="1" ht="24.75" customHeight="1" x14ac:dyDescent="0.25">
      <c r="A18" s="95">
        <v>3</v>
      </c>
      <c r="B18" s="10" t="s">
        <v>39</v>
      </c>
      <c r="C18" s="94" t="e">
        <f>SUM(C19:C24)</f>
        <v>#REF!</v>
      </c>
      <c r="D18" s="94" t="e">
        <f t="shared" ref="D18:V18" si="24">SUM(D19:D24)</f>
        <v>#REF!</v>
      </c>
      <c r="E18" s="94" t="e">
        <f t="shared" si="24"/>
        <v>#REF!</v>
      </c>
      <c r="F18" s="94" t="e">
        <f t="shared" si="24"/>
        <v>#REF!</v>
      </c>
      <c r="G18" s="94" t="e">
        <f t="shared" si="24"/>
        <v>#REF!</v>
      </c>
      <c r="H18" s="94" t="e">
        <f t="shared" si="24"/>
        <v>#REF!</v>
      </c>
      <c r="I18" s="94" t="e">
        <f t="shared" si="24"/>
        <v>#REF!</v>
      </c>
      <c r="J18" s="94" t="e">
        <f t="shared" si="24"/>
        <v>#REF!</v>
      </c>
      <c r="K18" s="97"/>
      <c r="L18" s="94" t="e">
        <f t="shared" si="24"/>
        <v>#REF!</v>
      </c>
      <c r="M18" s="94" t="e">
        <f t="shared" si="24"/>
        <v>#REF!</v>
      </c>
      <c r="N18" s="94" t="e">
        <f t="shared" si="24"/>
        <v>#REF!</v>
      </c>
      <c r="O18" s="94" t="e">
        <f t="shared" si="24"/>
        <v>#REF!</v>
      </c>
      <c r="P18" s="94" t="e">
        <f t="shared" si="24"/>
        <v>#REF!</v>
      </c>
      <c r="Q18" s="94" t="e">
        <f t="shared" si="24"/>
        <v>#REF!</v>
      </c>
      <c r="R18" s="94" t="e">
        <f t="shared" si="24"/>
        <v>#REF!</v>
      </c>
      <c r="S18" s="94" t="e">
        <f t="shared" si="24"/>
        <v>#REF!</v>
      </c>
      <c r="T18" s="94" t="e">
        <f t="shared" si="24"/>
        <v>#REF!</v>
      </c>
      <c r="U18" s="94" t="e">
        <f t="shared" si="24"/>
        <v>#REF!</v>
      </c>
      <c r="V18" s="94" t="e">
        <f t="shared" si="24"/>
        <v>#REF!</v>
      </c>
      <c r="W18" s="98"/>
      <c r="X18" s="82" t="e">
        <f>SUM(X19:X24)</f>
        <v>#REF!</v>
      </c>
      <c r="Y18" s="82" t="e">
        <f t="shared" ref="Y18:AG18" si="25">SUM(Y19:Y24)</f>
        <v>#REF!</v>
      </c>
      <c r="Z18" s="82" t="e">
        <f t="shared" si="25"/>
        <v>#REF!</v>
      </c>
      <c r="AA18" s="82" t="e">
        <f t="shared" si="25"/>
        <v>#REF!</v>
      </c>
      <c r="AB18" s="82" t="e">
        <f t="shared" si="25"/>
        <v>#REF!</v>
      </c>
      <c r="AC18" s="82" t="e">
        <f t="shared" si="25"/>
        <v>#REF!</v>
      </c>
      <c r="AD18" s="82" t="e">
        <f t="shared" si="25"/>
        <v>#REF!</v>
      </c>
      <c r="AE18" s="82" t="e">
        <f t="shared" si="25"/>
        <v>#REF!</v>
      </c>
      <c r="AF18" s="82" t="e">
        <f>SUM(AF19:AF24)</f>
        <v>#REF!</v>
      </c>
      <c r="AG18" s="82" t="e">
        <f t="shared" si="25"/>
        <v>#REF!</v>
      </c>
      <c r="AH18" s="82" t="e">
        <f t="shared" si="2"/>
        <v>#REF!</v>
      </c>
      <c r="AI18" s="98"/>
      <c r="AJ18" s="82" t="e">
        <f>SUM(AJ19:AJ24)</f>
        <v>#REF!</v>
      </c>
      <c r="AK18" s="82" t="e">
        <f t="shared" ref="AK18:AP18" si="26">SUM(AK19:AK24)</f>
        <v>#REF!</v>
      </c>
      <c r="AL18" s="82" t="e">
        <f t="shared" si="26"/>
        <v>#REF!</v>
      </c>
      <c r="AM18" s="82" t="e">
        <f t="shared" si="26"/>
        <v>#REF!</v>
      </c>
      <c r="AN18" s="82" t="e">
        <f t="shared" si="26"/>
        <v>#REF!</v>
      </c>
      <c r="AO18" s="82" t="e">
        <f t="shared" si="26"/>
        <v>#REF!</v>
      </c>
      <c r="AP18" s="82" t="e">
        <f t="shared" si="26"/>
        <v>#REF!</v>
      </c>
      <c r="AQ18" s="38"/>
      <c r="AR18" s="82" t="e">
        <f t="shared" ref="AR18:AW18" si="27">SUM(AR19:AR24)</f>
        <v>#REF!</v>
      </c>
      <c r="AS18" s="82" t="e">
        <f t="shared" si="27"/>
        <v>#REF!</v>
      </c>
      <c r="AT18" s="82" t="e">
        <f t="shared" si="27"/>
        <v>#REF!</v>
      </c>
      <c r="AU18" s="82" t="e">
        <f t="shared" si="27"/>
        <v>#REF!</v>
      </c>
      <c r="AV18" s="82" t="e">
        <f t="shared" si="27"/>
        <v>#REF!</v>
      </c>
      <c r="AW18" s="82" t="e">
        <f t="shared" si="27"/>
        <v>#REF!</v>
      </c>
      <c r="AX18" s="38"/>
      <c r="AY18" s="82" t="e">
        <f t="shared" ref="AY18:BD18" si="28">SUM(AY19:AY24)</f>
        <v>#REF!</v>
      </c>
      <c r="AZ18" s="82" t="e">
        <f t="shared" si="28"/>
        <v>#REF!</v>
      </c>
      <c r="BA18" s="82" t="e">
        <f t="shared" si="28"/>
        <v>#REF!</v>
      </c>
      <c r="BB18" s="82" t="e">
        <f t="shared" si="28"/>
        <v>#REF!</v>
      </c>
      <c r="BC18" s="82" t="e">
        <f t="shared" si="28"/>
        <v>#REF!</v>
      </c>
      <c r="BD18" s="82" t="e">
        <f t="shared" si="28"/>
        <v>#REF!</v>
      </c>
      <c r="BE18" s="98"/>
      <c r="BF18" s="82" t="e">
        <f t="shared" ref="BF18:BK18" si="29">SUM(BF19:BF24)</f>
        <v>#REF!</v>
      </c>
      <c r="BG18" s="82" t="e">
        <f t="shared" si="29"/>
        <v>#REF!</v>
      </c>
      <c r="BH18" s="82" t="e">
        <f t="shared" si="29"/>
        <v>#REF!</v>
      </c>
      <c r="BI18" s="82" t="e">
        <f t="shared" si="29"/>
        <v>#REF!</v>
      </c>
      <c r="BJ18" s="82" t="e">
        <f t="shared" si="29"/>
        <v>#REF!</v>
      </c>
      <c r="BK18" s="82" t="e">
        <f t="shared" si="29"/>
        <v>#REF!</v>
      </c>
      <c r="BL18" s="98"/>
      <c r="BM18" s="82" t="e">
        <f t="shared" ref="BM18:BR18" si="30">SUM(BM19:BM24)</f>
        <v>#REF!</v>
      </c>
      <c r="BN18" s="82" t="e">
        <f t="shared" si="30"/>
        <v>#REF!</v>
      </c>
      <c r="BO18" s="82" t="e">
        <f t="shared" si="30"/>
        <v>#REF!</v>
      </c>
      <c r="BP18" s="82" t="e">
        <f t="shared" si="30"/>
        <v>#REF!</v>
      </c>
      <c r="BQ18" s="82" t="e">
        <f t="shared" si="30"/>
        <v>#REF!</v>
      </c>
      <c r="BR18" s="82" t="e">
        <f t="shared" si="30"/>
        <v>#REF!</v>
      </c>
      <c r="BT18" s="72"/>
      <c r="BU18" s="73"/>
      <c r="BV18" s="73"/>
      <c r="BW18" s="73"/>
      <c r="BX18" s="73"/>
      <c r="BY18" s="73"/>
      <c r="BZ18" s="73"/>
      <c r="CA18" s="72"/>
    </row>
    <row r="19" spans="1:79" s="99" customFormat="1" hidden="1" x14ac:dyDescent="0.25">
      <c r="A19" s="95"/>
      <c r="B19" s="10" t="e">
        <f>#REF!</f>
        <v>#REF!</v>
      </c>
      <c r="C19" s="14" t="e">
        <f>#REF!</f>
        <v>#REF!</v>
      </c>
      <c r="D19" s="81" t="e">
        <f t="shared" ref="D19:I24" si="31">$C19*BU19</f>
        <v>#REF!</v>
      </c>
      <c r="E19" s="81" t="e">
        <f t="shared" si="31"/>
        <v>#REF!</v>
      </c>
      <c r="F19" s="81" t="e">
        <f t="shared" si="31"/>
        <v>#REF!</v>
      </c>
      <c r="G19" s="81" t="e">
        <f t="shared" si="31"/>
        <v>#REF!</v>
      </c>
      <c r="H19" s="81" t="e">
        <f t="shared" si="31"/>
        <v>#REF!</v>
      </c>
      <c r="I19" s="81" t="e">
        <f t="shared" si="31"/>
        <v>#REF!</v>
      </c>
      <c r="J19" s="81" t="e">
        <f t="shared" ref="J19:J24" si="32">SUM(D19:I19)</f>
        <v>#REF!</v>
      </c>
      <c r="K19" s="47"/>
      <c r="L19" s="81">
        <v>0</v>
      </c>
      <c r="M19" s="81">
        <v>0</v>
      </c>
      <c r="N19" s="81">
        <v>0</v>
      </c>
      <c r="O19" s="81">
        <v>0</v>
      </c>
      <c r="P19" s="81">
        <v>0</v>
      </c>
      <c r="Q19" s="81">
        <v>0</v>
      </c>
      <c r="R19" s="81">
        <v>0</v>
      </c>
      <c r="S19" s="81">
        <v>0</v>
      </c>
      <c r="T19" s="81">
        <f t="shared" ref="T19:T24" si="33">SUM(L19:S19)</f>
        <v>0</v>
      </c>
      <c r="U19" s="81" t="e">
        <f>V19-T19</f>
        <v>#REF!</v>
      </c>
      <c r="V19" s="81" t="e">
        <f t="shared" ref="V19:V24" si="34">C19</f>
        <v>#REF!</v>
      </c>
      <c r="W19" s="98"/>
      <c r="X19" s="82">
        <f t="shared" ref="X19:X24" si="35">SUM(L19:M19)</f>
        <v>0</v>
      </c>
      <c r="Y19" s="82">
        <f t="shared" ref="Y19:Y24" si="36">SUM(N19:O19)</f>
        <v>0</v>
      </c>
      <c r="Z19" s="82">
        <f t="shared" ref="Z19:Z24" si="37">SUM(P19:Q19)</f>
        <v>0</v>
      </c>
      <c r="AA19" s="82">
        <f t="shared" ref="AA19:AA24" si="38">SUM(R19:S19)</f>
        <v>0</v>
      </c>
      <c r="AB19" s="82" t="e">
        <f t="shared" ref="AB19:AB24" si="39">(F19-Q19-R19-S19)+(G19/4)</f>
        <v>#REF!</v>
      </c>
      <c r="AC19" s="82" t="e">
        <f t="shared" ref="AC19:AC24" si="40">(G19/4)*2</f>
        <v>#REF!</v>
      </c>
      <c r="AD19" s="82" t="e">
        <f t="shared" ref="AD19:AD24" si="41">(G19/4)+(H19/4)</f>
        <v>#REF!</v>
      </c>
      <c r="AE19" s="82" t="e">
        <f t="shared" ref="AE19:AE24" si="42">(H19/4)*2</f>
        <v>#REF!</v>
      </c>
      <c r="AF19" s="82" t="e">
        <f t="shared" ref="AF19:AF24" si="43">(H19/4)+(I19/4)</f>
        <v>#REF!</v>
      </c>
      <c r="AG19" s="82" t="e">
        <f t="shared" ref="AG19:AG24" si="44">(I19/4)*3</f>
        <v>#REF!</v>
      </c>
      <c r="AH19" s="82" t="e">
        <f t="shared" si="2"/>
        <v>#REF!</v>
      </c>
      <c r="AI19" s="98"/>
      <c r="AJ19" s="82">
        <f t="shared" ref="AJ19:AJ24" si="45">X19</f>
        <v>0</v>
      </c>
      <c r="AK19" s="82">
        <f t="shared" ref="AK19:AK24" si="46">(Y19)+Z19</f>
        <v>0</v>
      </c>
      <c r="AL19" s="82" t="e">
        <f t="shared" ref="AL19:AL24" si="47">AA19+AB19</f>
        <v>#REF!</v>
      </c>
      <c r="AM19" s="82" t="e">
        <f t="shared" ref="AM19:AM24" si="48">AC19+AD19</f>
        <v>#REF!</v>
      </c>
      <c r="AN19" s="82" t="e">
        <f t="shared" ref="AN19:AN24" si="49">AE19+AF19</f>
        <v>#REF!</v>
      </c>
      <c r="AO19" s="82" t="e">
        <f t="shared" si="22"/>
        <v>#REF!</v>
      </c>
      <c r="AP19" s="82" t="e">
        <f t="shared" si="9"/>
        <v>#REF!</v>
      </c>
      <c r="AQ19" s="38"/>
      <c r="AR19" s="82">
        <f t="shared" ref="AR19:AR24" si="50">X19+Y19</f>
        <v>0</v>
      </c>
      <c r="AS19" s="82">
        <f t="shared" ref="AS19:AS24" si="51">SUM(Z19:AA19)</f>
        <v>0</v>
      </c>
      <c r="AT19" s="82" t="e">
        <f t="shared" ref="AT19:AT24" si="52">AB19+AC19</f>
        <v>#REF!</v>
      </c>
      <c r="AU19" s="82" t="e">
        <f t="shared" ref="AU19:AU24" si="53">AD19+AE19</f>
        <v>#REF!</v>
      </c>
      <c r="AV19" s="82" t="e">
        <f t="shared" ref="AV19:AV24" si="54">AF19+AG19</f>
        <v>#REF!</v>
      </c>
      <c r="AW19" s="82" t="e">
        <f t="shared" ref="AW19:AW24" si="55">SUM(AR19:AV19)</f>
        <v>#REF!</v>
      </c>
      <c r="AX19" s="38"/>
      <c r="AY19" s="82">
        <f t="shared" ref="AY19:BC24" si="56">AR19/2</f>
        <v>0</v>
      </c>
      <c r="AZ19" s="82">
        <f t="shared" si="56"/>
        <v>0</v>
      </c>
      <c r="BA19" s="82" t="e">
        <f t="shared" si="56"/>
        <v>#REF!</v>
      </c>
      <c r="BB19" s="82" t="e">
        <f t="shared" si="56"/>
        <v>#REF!</v>
      </c>
      <c r="BC19" s="82" t="e">
        <f t="shared" si="56"/>
        <v>#REF!</v>
      </c>
      <c r="BD19" s="82" t="e">
        <f t="shared" ref="BD19:BD24" si="57">SUM(AY19:BC19)</f>
        <v>#REF!</v>
      </c>
      <c r="BE19" s="98"/>
      <c r="BF19" s="82">
        <f t="shared" ref="BF19:BF24" si="58">SUM(X19:Z19)</f>
        <v>0</v>
      </c>
      <c r="BG19" s="82" t="e">
        <f t="shared" ref="BG19:BG24" si="59">SUM(AA19:AB19)</f>
        <v>#REF!</v>
      </c>
      <c r="BH19" s="82" t="e">
        <f t="shared" ref="BH19:BH24" si="60">SUM(AC19:AD19)</f>
        <v>#REF!</v>
      </c>
      <c r="BI19" s="82" t="e">
        <f t="shared" ref="BI19:BI24" si="61">AE19+AF19</f>
        <v>#REF!</v>
      </c>
      <c r="BJ19" s="82" t="e">
        <f t="shared" ref="BJ19:BJ24" si="62">AG19</f>
        <v>#REF!</v>
      </c>
      <c r="BK19" s="82" t="e">
        <f t="shared" ref="BK19:BK24" si="63">SUM(BF19:BJ19)</f>
        <v>#REF!</v>
      </c>
      <c r="BL19" s="98"/>
      <c r="BM19" s="82">
        <f t="shared" ref="BM19:BQ24" si="64">BF19/2</f>
        <v>0</v>
      </c>
      <c r="BN19" s="82" t="e">
        <f t="shared" si="64"/>
        <v>#REF!</v>
      </c>
      <c r="BO19" s="82" t="e">
        <f t="shared" si="64"/>
        <v>#REF!</v>
      </c>
      <c r="BP19" s="82" t="e">
        <f t="shared" si="64"/>
        <v>#REF!</v>
      </c>
      <c r="BQ19" s="82" t="e">
        <f t="shared" si="64"/>
        <v>#REF!</v>
      </c>
      <c r="BR19" s="82" t="e">
        <f t="shared" ref="BR19:BR24" si="65">SUM(BM19:BQ19)</f>
        <v>#REF!</v>
      </c>
      <c r="BT19" s="72"/>
      <c r="BU19" s="73" t="e">
        <f>Cost!#REF!</f>
        <v>#REF!</v>
      </c>
      <c r="BV19" s="73" t="e">
        <f>Cost!#REF!</f>
        <v>#REF!</v>
      </c>
      <c r="BW19" s="73" t="e">
        <f>Cost!#REF!</f>
        <v>#REF!</v>
      </c>
      <c r="BX19" s="73" t="e">
        <f>Cost!#REF!</f>
        <v>#REF!</v>
      </c>
      <c r="BY19" s="73" t="e">
        <f>Cost!#REF!</f>
        <v>#REF!</v>
      </c>
      <c r="BZ19" s="73" t="e">
        <f>Cost!#REF!</f>
        <v>#REF!</v>
      </c>
      <c r="CA19" s="72"/>
    </row>
    <row r="20" spans="1:79" s="99" customFormat="1" hidden="1" x14ac:dyDescent="0.25">
      <c r="A20" s="95"/>
      <c r="B20" s="10" t="e">
        <f>#REF!</f>
        <v>#REF!</v>
      </c>
      <c r="C20" s="14" t="e">
        <f>#REF!</f>
        <v>#REF!</v>
      </c>
      <c r="D20" s="81" t="e">
        <f t="shared" si="31"/>
        <v>#REF!</v>
      </c>
      <c r="E20" s="81" t="e">
        <f t="shared" si="31"/>
        <v>#REF!</v>
      </c>
      <c r="F20" s="81" t="e">
        <f t="shared" si="31"/>
        <v>#REF!</v>
      </c>
      <c r="G20" s="81" t="e">
        <f t="shared" si="31"/>
        <v>#REF!</v>
      </c>
      <c r="H20" s="81" t="e">
        <f t="shared" si="31"/>
        <v>#REF!</v>
      </c>
      <c r="I20" s="81" t="e">
        <f t="shared" si="31"/>
        <v>#REF!</v>
      </c>
      <c r="J20" s="81" t="e">
        <f t="shared" si="32"/>
        <v>#REF!</v>
      </c>
      <c r="K20" s="47"/>
      <c r="L20" s="81">
        <v>0</v>
      </c>
      <c r="M20" s="81">
        <v>0</v>
      </c>
      <c r="N20" s="81">
        <v>0</v>
      </c>
      <c r="O20" s="81">
        <v>0</v>
      </c>
      <c r="P20" s="81">
        <v>0</v>
      </c>
      <c r="Q20" s="81">
        <v>0</v>
      </c>
      <c r="R20" s="81">
        <v>0</v>
      </c>
      <c r="S20" s="81">
        <v>0</v>
      </c>
      <c r="T20" s="81">
        <f t="shared" si="33"/>
        <v>0</v>
      </c>
      <c r="U20" s="81" t="e">
        <f t="shared" ref="U20:U28" si="66">V20-T20</f>
        <v>#REF!</v>
      </c>
      <c r="V20" s="81" t="e">
        <f t="shared" si="34"/>
        <v>#REF!</v>
      </c>
      <c r="W20" s="98"/>
      <c r="X20" s="82">
        <f t="shared" si="35"/>
        <v>0</v>
      </c>
      <c r="Y20" s="82">
        <f t="shared" si="36"/>
        <v>0</v>
      </c>
      <c r="Z20" s="82">
        <f t="shared" si="37"/>
        <v>0</v>
      </c>
      <c r="AA20" s="82">
        <f t="shared" si="38"/>
        <v>0</v>
      </c>
      <c r="AB20" s="82" t="e">
        <f t="shared" si="39"/>
        <v>#REF!</v>
      </c>
      <c r="AC20" s="82" t="e">
        <f t="shared" si="40"/>
        <v>#REF!</v>
      </c>
      <c r="AD20" s="82" t="e">
        <f t="shared" si="41"/>
        <v>#REF!</v>
      </c>
      <c r="AE20" s="82" t="e">
        <f t="shared" si="42"/>
        <v>#REF!</v>
      </c>
      <c r="AF20" s="82" t="e">
        <f t="shared" si="43"/>
        <v>#REF!</v>
      </c>
      <c r="AG20" s="82" t="e">
        <f t="shared" si="44"/>
        <v>#REF!</v>
      </c>
      <c r="AH20" s="82" t="e">
        <f t="shared" si="2"/>
        <v>#REF!</v>
      </c>
      <c r="AI20" s="98"/>
      <c r="AJ20" s="82">
        <f t="shared" si="45"/>
        <v>0</v>
      </c>
      <c r="AK20" s="82">
        <f t="shared" si="46"/>
        <v>0</v>
      </c>
      <c r="AL20" s="82" t="e">
        <f t="shared" si="47"/>
        <v>#REF!</v>
      </c>
      <c r="AM20" s="82" t="e">
        <f t="shared" si="48"/>
        <v>#REF!</v>
      </c>
      <c r="AN20" s="82" t="e">
        <f t="shared" si="49"/>
        <v>#REF!</v>
      </c>
      <c r="AO20" s="82" t="e">
        <f t="shared" si="22"/>
        <v>#REF!</v>
      </c>
      <c r="AP20" s="82" t="e">
        <f t="shared" si="9"/>
        <v>#REF!</v>
      </c>
      <c r="AQ20" s="38"/>
      <c r="AR20" s="82">
        <f t="shared" si="50"/>
        <v>0</v>
      </c>
      <c r="AS20" s="82">
        <f t="shared" si="51"/>
        <v>0</v>
      </c>
      <c r="AT20" s="82" t="e">
        <f t="shared" si="52"/>
        <v>#REF!</v>
      </c>
      <c r="AU20" s="82" t="e">
        <f t="shared" si="53"/>
        <v>#REF!</v>
      </c>
      <c r="AV20" s="82" t="e">
        <f t="shared" si="54"/>
        <v>#REF!</v>
      </c>
      <c r="AW20" s="82" t="e">
        <f t="shared" si="55"/>
        <v>#REF!</v>
      </c>
      <c r="AX20" s="38"/>
      <c r="AY20" s="82">
        <f t="shared" si="56"/>
        <v>0</v>
      </c>
      <c r="AZ20" s="82">
        <f t="shared" si="56"/>
        <v>0</v>
      </c>
      <c r="BA20" s="82" t="e">
        <f t="shared" si="56"/>
        <v>#REF!</v>
      </c>
      <c r="BB20" s="82" t="e">
        <f t="shared" si="56"/>
        <v>#REF!</v>
      </c>
      <c r="BC20" s="82" t="e">
        <f t="shared" si="56"/>
        <v>#REF!</v>
      </c>
      <c r="BD20" s="82" t="e">
        <f t="shared" si="57"/>
        <v>#REF!</v>
      </c>
      <c r="BE20" s="98"/>
      <c r="BF20" s="82">
        <f t="shared" si="58"/>
        <v>0</v>
      </c>
      <c r="BG20" s="82" t="e">
        <f t="shared" si="59"/>
        <v>#REF!</v>
      </c>
      <c r="BH20" s="82" t="e">
        <f t="shared" si="60"/>
        <v>#REF!</v>
      </c>
      <c r="BI20" s="82" t="e">
        <f t="shared" si="61"/>
        <v>#REF!</v>
      </c>
      <c r="BJ20" s="82" t="e">
        <f t="shared" si="62"/>
        <v>#REF!</v>
      </c>
      <c r="BK20" s="82" t="e">
        <f t="shared" si="63"/>
        <v>#REF!</v>
      </c>
      <c r="BL20" s="98"/>
      <c r="BM20" s="82">
        <f t="shared" si="64"/>
        <v>0</v>
      </c>
      <c r="BN20" s="82" t="e">
        <f t="shared" si="64"/>
        <v>#REF!</v>
      </c>
      <c r="BO20" s="82" t="e">
        <f t="shared" si="64"/>
        <v>#REF!</v>
      </c>
      <c r="BP20" s="82" t="e">
        <f t="shared" si="64"/>
        <v>#REF!</v>
      </c>
      <c r="BQ20" s="82" t="e">
        <f t="shared" si="64"/>
        <v>#REF!</v>
      </c>
      <c r="BR20" s="82" t="e">
        <f t="shared" si="65"/>
        <v>#REF!</v>
      </c>
      <c r="BT20" s="72"/>
      <c r="BU20" s="73" t="e">
        <f>Cost!#REF!</f>
        <v>#REF!</v>
      </c>
      <c r="BV20" s="73" t="e">
        <f>Cost!#REF!</f>
        <v>#REF!</v>
      </c>
      <c r="BW20" s="73" t="e">
        <f>Cost!#REF!</f>
        <v>#REF!</v>
      </c>
      <c r="BX20" s="73" t="e">
        <f>Cost!#REF!</f>
        <v>#REF!</v>
      </c>
      <c r="BY20" s="73" t="e">
        <f>Cost!#REF!</f>
        <v>#REF!</v>
      </c>
      <c r="BZ20" s="73" t="e">
        <f>Cost!#REF!</f>
        <v>#REF!</v>
      </c>
      <c r="CA20" s="72"/>
    </row>
    <row r="21" spans="1:79" s="99" customFormat="1" hidden="1" x14ac:dyDescent="0.25">
      <c r="A21" s="95"/>
      <c r="B21" s="10" t="e">
        <f>#REF!</f>
        <v>#REF!</v>
      </c>
      <c r="C21" s="14" t="e">
        <f>#REF!</f>
        <v>#REF!</v>
      </c>
      <c r="D21" s="81" t="e">
        <f t="shared" si="31"/>
        <v>#REF!</v>
      </c>
      <c r="E21" s="81" t="e">
        <f t="shared" si="31"/>
        <v>#REF!</v>
      </c>
      <c r="F21" s="81" t="e">
        <f t="shared" si="31"/>
        <v>#REF!</v>
      </c>
      <c r="G21" s="81" t="e">
        <f t="shared" si="31"/>
        <v>#REF!</v>
      </c>
      <c r="H21" s="81" t="e">
        <f t="shared" si="31"/>
        <v>#REF!</v>
      </c>
      <c r="I21" s="81" t="e">
        <f t="shared" si="31"/>
        <v>#REF!</v>
      </c>
      <c r="J21" s="81" t="e">
        <f t="shared" si="32"/>
        <v>#REF!</v>
      </c>
      <c r="K21" s="47"/>
      <c r="L21" s="81" t="e">
        <f>D21</f>
        <v>#REF!</v>
      </c>
      <c r="M21" s="81" t="e">
        <f>$E$21/4</f>
        <v>#REF!</v>
      </c>
      <c r="N21" s="81" t="e">
        <f>$E$21/4</f>
        <v>#REF!</v>
      </c>
      <c r="O21" s="81" t="e">
        <f>$E$21/4</f>
        <v>#REF!</v>
      </c>
      <c r="P21" s="81" t="e">
        <f>$E$21/4</f>
        <v>#REF!</v>
      </c>
      <c r="Q21" s="81" t="e">
        <f>F21</f>
        <v>#REF!</v>
      </c>
      <c r="R21" s="81"/>
      <c r="S21" s="81"/>
      <c r="T21" s="81" t="e">
        <f t="shared" si="33"/>
        <v>#REF!</v>
      </c>
      <c r="U21" s="81" t="e">
        <f t="shared" si="66"/>
        <v>#REF!</v>
      </c>
      <c r="V21" s="81" t="e">
        <f t="shared" si="34"/>
        <v>#REF!</v>
      </c>
      <c r="W21" s="98"/>
      <c r="X21" s="82" t="e">
        <f t="shared" si="35"/>
        <v>#REF!</v>
      </c>
      <c r="Y21" s="82" t="e">
        <f t="shared" si="36"/>
        <v>#REF!</v>
      </c>
      <c r="Z21" s="82" t="e">
        <f t="shared" si="37"/>
        <v>#REF!</v>
      </c>
      <c r="AA21" s="82">
        <f t="shared" si="38"/>
        <v>0</v>
      </c>
      <c r="AB21" s="82" t="e">
        <f t="shared" si="39"/>
        <v>#REF!</v>
      </c>
      <c r="AC21" s="82" t="e">
        <f t="shared" si="40"/>
        <v>#REF!</v>
      </c>
      <c r="AD21" s="82" t="e">
        <f t="shared" si="41"/>
        <v>#REF!</v>
      </c>
      <c r="AE21" s="82" t="e">
        <f t="shared" si="42"/>
        <v>#REF!</v>
      </c>
      <c r="AF21" s="82" t="e">
        <f t="shared" si="43"/>
        <v>#REF!</v>
      </c>
      <c r="AG21" s="82" t="e">
        <f t="shared" si="44"/>
        <v>#REF!</v>
      </c>
      <c r="AH21" s="82" t="e">
        <f t="shared" si="2"/>
        <v>#REF!</v>
      </c>
      <c r="AI21" s="98"/>
      <c r="AJ21" s="82" t="e">
        <f t="shared" si="45"/>
        <v>#REF!</v>
      </c>
      <c r="AK21" s="82" t="e">
        <f t="shared" si="46"/>
        <v>#REF!</v>
      </c>
      <c r="AL21" s="82" t="e">
        <f t="shared" si="47"/>
        <v>#REF!</v>
      </c>
      <c r="AM21" s="82" t="e">
        <f t="shared" si="48"/>
        <v>#REF!</v>
      </c>
      <c r="AN21" s="82" t="e">
        <f t="shared" si="49"/>
        <v>#REF!</v>
      </c>
      <c r="AO21" s="82" t="e">
        <f t="shared" si="22"/>
        <v>#REF!</v>
      </c>
      <c r="AP21" s="82" t="e">
        <f t="shared" si="9"/>
        <v>#REF!</v>
      </c>
      <c r="AQ21" s="38"/>
      <c r="AR21" s="82" t="e">
        <f t="shared" si="50"/>
        <v>#REF!</v>
      </c>
      <c r="AS21" s="82" t="e">
        <f t="shared" si="51"/>
        <v>#REF!</v>
      </c>
      <c r="AT21" s="82" t="e">
        <f t="shared" si="52"/>
        <v>#REF!</v>
      </c>
      <c r="AU21" s="82" t="e">
        <f t="shared" si="53"/>
        <v>#REF!</v>
      </c>
      <c r="AV21" s="82" t="e">
        <f t="shared" si="54"/>
        <v>#REF!</v>
      </c>
      <c r="AW21" s="82" t="e">
        <f t="shared" si="55"/>
        <v>#REF!</v>
      </c>
      <c r="AX21" s="38"/>
      <c r="AY21" s="82" t="e">
        <f t="shared" si="56"/>
        <v>#REF!</v>
      </c>
      <c r="AZ21" s="82" t="e">
        <f t="shared" si="56"/>
        <v>#REF!</v>
      </c>
      <c r="BA21" s="82" t="e">
        <f t="shared" si="56"/>
        <v>#REF!</v>
      </c>
      <c r="BB21" s="82" t="e">
        <f t="shared" si="56"/>
        <v>#REF!</v>
      </c>
      <c r="BC21" s="82" t="e">
        <f t="shared" si="56"/>
        <v>#REF!</v>
      </c>
      <c r="BD21" s="82" t="e">
        <f t="shared" si="57"/>
        <v>#REF!</v>
      </c>
      <c r="BE21" s="98"/>
      <c r="BF21" s="82" t="e">
        <f t="shared" si="58"/>
        <v>#REF!</v>
      </c>
      <c r="BG21" s="82" t="e">
        <f t="shared" si="59"/>
        <v>#REF!</v>
      </c>
      <c r="BH21" s="82" t="e">
        <f t="shared" si="60"/>
        <v>#REF!</v>
      </c>
      <c r="BI21" s="82" t="e">
        <f t="shared" si="61"/>
        <v>#REF!</v>
      </c>
      <c r="BJ21" s="82" t="e">
        <f t="shared" si="62"/>
        <v>#REF!</v>
      </c>
      <c r="BK21" s="82" t="e">
        <f t="shared" si="63"/>
        <v>#REF!</v>
      </c>
      <c r="BL21" s="98"/>
      <c r="BM21" s="82" t="e">
        <f t="shared" si="64"/>
        <v>#REF!</v>
      </c>
      <c r="BN21" s="82" t="e">
        <f t="shared" si="64"/>
        <v>#REF!</v>
      </c>
      <c r="BO21" s="82" t="e">
        <f t="shared" si="64"/>
        <v>#REF!</v>
      </c>
      <c r="BP21" s="82" t="e">
        <f t="shared" si="64"/>
        <v>#REF!</v>
      </c>
      <c r="BQ21" s="82" t="e">
        <f t="shared" si="64"/>
        <v>#REF!</v>
      </c>
      <c r="BR21" s="82" t="e">
        <f t="shared" si="65"/>
        <v>#REF!</v>
      </c>
      <c r="BT21" s="72"/>
      <c r="BU21" s="73" t="e">
        <f>Cost!#REF!</f>
        <v>#REF!</v>
      </c>
      <c r="BV21" s="73" t="e">
        <f>Cost!#REF!</f>
        <v>#REF!</v>
      </c>
      <c r="BW21" s="73" t="e">
        <f>Cost!#REF!</f>
        <v>#REF!</v>
      </c>
      <c r="BX21" s="73" t="e">
        <f>Cost!#REF!</f>
        <v>#REF!</v>
      </c>
      <c r="BY21" s="73" t="e">
        <f>Cost!#REF!</f>
        <v>#REF!</v>
      </c>
      <c r="BZ21" s="73" t="e">
        <f>Cost!#REF!</f>
        <v>#REF!</v>
      </c>
      <c r="CA21" s="72"/>
    </row>
    <row r="22" spans="1:79" s="99" customFormat="1" hidden="1" x14ac:dyDescent="0.25">
      <c r="A22" s="95"/>
      <c r="B22" s="10" t="e">
        <f>#REF!</f>
        <v>#REF!</v>
      </c>
      <c r="C22" s="14" t="e">
        <f>#REF!</f>
        <v>#REF!</v>
      </c>
      <c r="D22" s="81" t="e">
        <f t="shared" si="31"/>
        <v>#REF!</v>
      </c>
      <c r="E22" s="81" t="e">
        <f t="shared" si="31"/>
        <v>#REF!</v>
      </c>
      <c r="F22" s="81" t="e">
        <f t="shared" si="31"/>
        <v>#REF!</v>
      </c>
      <c r="G22" s="81" t="e">
        <f t="shared" si="31"/>
        <v>#REF!</v>
      </c>
      <c r="H22" s="81" t="e">
        <f t="shared" si="31"/>
        <v>#REF!</v>
      </c>
      <c r="I22" s="81" t="e">
        <f t="shared" si="31"/>
        <v>#REF!</v>
      </c>
      <c r="J22" s="81" t="e">
        <f t="shared" si="32"/>
        <v>#REF!</v>
      </c>
      <c r="K22" s="47"/>
      <c r="L22" s="81" t="e">
        <f>D22</f>
        <v>#REF!</v>
      </c>
      <c r="M22" s="81"/>
      <c r="N22" s="81"/>
      <c r="O22" s="81"/>
      <c r="P22" s="81" t="e">
        <f>E22</f>
        <v>#REF!</v>
      </c>
      <c r="Q22" s="81" t="e">
        <f>$F$22/4</f>
        <v>#REF!</v>
      </c>
      <c r="R22" s="81" t="e">
        <f>$F$22/4</f>
        <v>#REF!</v>
      </c>
      <c r="S22" s="81" t="e">
        <f>$F$22/4</f>
        <v>#REF!</v>
      </c>
      <c r="T22" s="81" t="e">
        <f t="shared" si="33"/>
        <v>#REF!</v>
      </c>
      <c r="U22" s="81" t="e">
        <f t="shared" si="66"/>
        <v>#REF!</v>
      </c>
      <c r="V22" s="81" t="e">
        <f t="shared" si="34"/>
        <v>#REF!</v>
      </c>
      <c r="W22" s="98"/>
      <c r="X22" s="82" t="e">
        <f t="shared" si="35"/>
        <v>#REF!</v>
      </c>
      <c r="Y22" s="82">
        <f t="shared" si="36"/>
        <v>0</v>
      </c>
      <c r="Z22" s="82" t="e">
        <f t="shared" si="37"/>
        <v>#REF!</v>
      </c>
      <c r="AA22" s="82" t="e">
        <f t="shared" si="38"/>
        <v>#REF!</v>
      </c>
      <c r="AB22" s="82" t="e">
        <f t="shared" si="39"/>
        <v>#REF!</v>
      </c>
      <c r="AC22" s="82" t="e">
        <f t="shared" si="40"/>
        <v>#REF!</v>
      </c>
      <c r="AD22" s="82" t="e">
        <f t="shared" si="41"/>
        <v>#REF!</v>
      </c>
      <c r="AE22" s="82" t="e">
        <f t="shared" si="42"/>
        <v>#REF!</v>
      </c>
      <c r="AF22" s="82" t="e">
        <f t="shared" si="43"/>
        <v>#REF!</v>
      </c>
      <c r="AG22" s="82" t="e">
        <f t="shared" si="44"/>
        <v>#REF!</v>
      </c>
      <c r="AH22" s="82" t="e">
        <f t="shared" si="2"/>
        <v>#REF!</v>
      </c>
      <c r="AI22" s="98"/>
      <c r="AJ22" s="82" t="e">
        <f t="shared" si="45"/>
        <v>#REF!</v>
      </c>
      <c r="AK22" s="82" t="e">
        <f t="shared" si="46"/>
        <v>#REF!</v>
      </c>
      <c r="AL22" s="82" t="e">
        <f t="shared" si="47"/>
        <v>#REF!</v>
      </c>
      <c r="AM22" s="82" t="e">
        <f t="shared" si="48"/>
        <v>#REF!</v>
      </c>
      <c r="AN22" s="82" t="e">
        <f t="shared" si="49"/>
        <v>#REF!</v>
      </c>
      <c r="AO22" s="82" t="e">
        <f t="shared" si="22"/>
        <v>#REF!</v>
      </c>
      <c r="AP22" s="82" t="e">
        <f t="shared" si="9"/>
        <v>#REF!</v>
      </c>
      <c r="AQ22" s="38"/>
      <c r="AR22" s="82" t="e">
        <f t="shared" si="50"/>
        <v>#REF!</v>
      </c>
      <c r="AS22" s="82" t="e">
        <f t="shared" si="51"/>
        <v>#REF!</v>
      </c>
      <c r="AT22" s="82" t="e">
        <f t="shared" si="52"/>
        <v>#REF!</v>
      </c>
      <c r="AU22" s="82" t="e">
        <f t="shared" si="53"/>
        <v>#REF!</v>
      </c>
      <c r="AV22" s="82" t="e">
        <f t="shared" si="54"/>
        <v>#REF!</v>
      </c>
      <c r="AW22" s="82" t="e">
        <f t="shared" si="55"/>
        <v>#REF!</v>
      </c>
      <c r="AX22" s="38"/>
      <c r="AY22" s="82" t="e">
        <f t="shared" si="56"/>
        <v>#REF!</v>
      </c>
      <c r="AZ22" s="82" t="e">
        <f t="shared" si="56"/>
        <v>#REF!</v>
      </c>
      <c r="BA22" s="82" t="e">
        <f t="shared" si="56"/>
        <v>#REF!</v>
      </c>
      <c r="BB22" s="82" t="e">
        <f t="shared" si="56"/>
        <v>#REF!</v>
      </c>
      <c r="BC22" s="82" t="e">
        <f t="shared" si="56"/>
        <v>#REF!</v>
      </c>
      <c r="BD22" s="82" t="e">
        <f t="shared" si="57"/>
        <v>#REF!</v>
      </c>
      <c r="BE22" s="98"/>
      <c r="BF22" s="82" t="e">
        <f t="shared" si="58"/>
        <v>#REF!</v>
      </c>
      <c r="BG22" s="82" t="e">
        <f t="shared" si="59"/>
        <v>#REF!</v>
      </c>
      <c r="BH22" s="82" t="e">
        <f t="shared" si="60"/>
        <v>#REF!</v>
      </c>
      <c r="BI22" s="82" t="e">
        <f t="shared" si="61"/>
        <v>#REF!</v>
      </c>
      <c r="BJ22" s="82" t="e">
        <f t="shared" si="62"/>
        <v>#REF!</v>
      </c>
      <c r="BK22" s="82" t="e">
        <f t="shared" si="63"/>
        <v>#REF!</v>
      </c>
      <c r="BL22" s="98"/>
      <c r="BM22" s="82" t="e">
        <f t="shared" si="64"/>
        <v>#REF!</v>
      </c>
      <c r="BN22" s="82" t="e">
        <f t="shared" si="64"/>
        <v>#REF!</v>
      </c>
      <c r="BO22" s="82" t="e">
        <f t="shared" si="64"/>
        <v>#REF!</v>
      </c>
      <c r="BP22" s="82" t="e">
        <f t="shared" si="64"/>
        <v>#REF!</v>
      </c>
      <c r="BQ22" s="82" t="e">
        <f t="shared" si="64"/>
        <v>#REF!</v>
      </c>
      <c r="BR22" s="82" t="e">
        <f t="shared" si="65"/>
        <v>#REF!</v>
      </c>
      <c r="BT22" s="72"/>
      <c r="BU22" s="73" t="e">
        <f>Cost!#REF!</f>
        <v>#REF!</v>
      </c>
      <c r="BV22" s="73" t="e">
        <f>Cost!#REF!</f>
        <v>#REF!</v>
      </c>
      <c r="BW22" s="73" t="e">
        <f>Cost!#REF!</f>
        <v>#REF!</v>
      </c>
      <c r="BX22" s="73" t="e">
        <f>Cost!#REF!</f>
        <v>#REF!</v>
      </c>
      <c r="BY22" s="73" t="e">
        <f>Cost!#REF!</f>
        <v>#REF!</v>
      </c>
      <c r="BZ22" s="73" t="e">
        <f>Cost!#REF!</f>
        <v>#REF!</v>
      </c>
      <c r="CA22" s="72"/>
    </row>
    <row r="23" spans="1:79" s="99" customFormat="1" hidden="1" x14ac:dyDescent="0.25">
      <c r="A23" s="95"/>
      <c r="B23" s="10" t="e">
        <f>#REF!</f>
        <v>#REF!</v>
      </c>
      <c r="C23" s="14" t="e">
        <f>#REF!</f>
        <v>#REF!</v>
      </c>
      <c r="D23" s="81" t="e">
        <f t="shared" si="31"/>
        <v>#REF!</v>
      </c>
      <c r="E23" s="81" t="e">
        <f t="shared" si="31"/>
        <v>#REF!</v>
      </c>
      <c r="F23" s="81" t="e">
        <f t="shared" si="31"/>
        <v>#REF!</v>
      </c>
      <c r="G23" s="81" t="e">
        <f t="shared" si="31"/>
        <v>#REF!</v>
      </c>
      <c r="H23" s="81" t="e">
        <f t="shared" si="31"/>
        <v>#REF!</v>
      </c>
      <c r="I23" s="81" t="e">
        <f t="shared" si="31"/>
        <v>#REF!</v>
      </c>
      <c r="J23" s="81" t="e">
        <f t="shared" si="32"/>
        <v>#REF!</v>
      </c>
      <c r="K23" s="47"/>
      <c r="L23" s="81" t="e">
        <f>D23</f>
        <v>#REF!</v>
      </c>
      <c r="M23" s="81"/>
      <c r="N23" s="81"/>
      <c r="O23" s="81"/>
      <c r="P23" s="81"/>
      <c r="Q23" s="81"/>
      <c r="R23" s="81"/>
      <c r="S23" s="81"/>
      <c r="T23" s="81" t="e">
        <f t="shared" si="33"/>
        <v>#REF!</v>
      </c>
      <c r="U23" s="81" t="e">
        <f t="shared" si="66"/>
        <v>#REF!</v>
      </c>
      <c r="V23" s="81" t="e">
        <f t="shared" si="34"/>
        <v>#REF!</v>
      </c>
      <c r="W23" s="98"/>
      <c r="X23" s="82" t="e">
        <f t="shared" si="35"/>
        <v>#REF!</v>
      </c>
      <c r="Y23" s="82">
        <f t="shared" si="36"/>
        <v>0</v>
      </c>
      <c r="Z23" s="82">
        <f t="shared" si="37"/>
        <v>0</v>
      </c>
      <c r="AA23" s="82">
        <f t="shared" si="38"/>
        <v>0</v>
      </c>
      <c r="AB23" s="82" t="e">
        <f t="shared" si="39"/>
        <v>#REF!</v>
      </c>
      <c r="AC23" s="82" t="e">
        <f t="shared" si="40"/>
        <v>#REF!</v>
      </c>
      <c r="AD23" s="82" t="e">
        <f t="shared" si="41"/>
        <v>#REF!</v>
      </c>
      <c r="AE23" s="82" t="e">
        <f t="shared" si="42"/>
        <v>#REF!</v>
      </c>
      <c r="AF23" s="82" t="e">
        <f t="shared" si="43"/>
        <v>#REF!</v>
      </c>
      <c r="AG23" s="82" t="e">
        <f t="shared" si="44"/>
        <v>#REF!</v>
      </c>
      <c r="AH23" s="82" t="e">
        <f t="shared" si="2"/>
        <v>#REF!</v>
      </c>
      <c r="AI23" s="98"/>
      <c r="AJ23" s="82" t="e">
        <f t="shared" si="45"/>
        <v>#REF!</v>
      </c>
      <c r="AK23" s="82">
        <f t="shared" si="46"/>
        <v>0</v>
      </c>
      <c r="AL23" s="82" t="e">
        <f t="shared" si="47"/>
        <v>#REF!</v>
      </c>
      <c r="AM23" s="82" t="e">
        <f t="shared" si="48"/>
        <v>#REF!</v>
      </c>
      <c r="AN23" s="82" t="e">
        <f t="shared" si="49"/>
        <v>#REF!</v>
      </c>
      <c r="AO23" s="82" t="e">
        <f t="shared" si="22"/>
        <v>#REF!</v>
      </c>
      <c r="AP23" s="82" t="e">
        <f t="shared" si="9"/>
        <v>#REF!</v>
      </c>
      <c r="AQ23" s="38"/>
      <c r="AR23" s="82" t="e">
        <f t="shared" si="50"/>
        <v>#REF!</v>
      </c>
      <c r="AS23" s="82">
        <f t="shared" si="51"/>
        <v>0</v>
      </c>
      <c r="AT23" s="82" t="e">
        <f t="shared" si="52"/>
        <v>#REF!</v>
      </c>
      <c r="AU23" s="82" t="e">
        <f t="shared" si="53"/>
        <v>#REF!</v>
      </c>
      <c r="AV23" s="82" t="e">
        <f t="shared" si="54"/>
        <v>#REF!</v>
      </c>
      <c r="AW23" s="82" t="e">
        <f t="shared" si="55"/>
        <v>#REF!</v>
      </c>
      <c r="AX23" s="38"/>
      <c r="AY23" s="82" t="e">
        <f t="shared" si="56"/>
        <v>#REF!</v>
      </c>
      <c r="AZ23" s="82">
        <f t="shared" si="56"/>
        <v>0</v>
      </c>
      <c r="BA23" s="82" t="e">
        <f t="shared" si="56"/>
        <v>#REF!</v>
      </c>
      <c r="BB23" s="82" t="e">
        <f t="shared" si="56"/>
        <v>#REF!</v>
      </c>
      <c r="BC23" s="82" t="e">
        <f t="shared" si="56"/>
        <v>#REF!</v>
      </c>
      <c r="BD23" s="82" t="e">
        <f t="shared" si="57"/>
        <v>#REF!</v>
      </c>
      <c r="BE23" s="98"/>
      <c r="BF23" s="82" t="e">
        <f t="shared" si="58"/>
        <v>#REF!</v>
      </c>
      <c r="BG23" s="82" t="e">
        <f t="shared" si="59"/>
        <v>#REF!</v>
      </c>
      <c r="BH23" s="82" t="e">
        <f t="shared" si="60"/>
        <v>#REF!</v>
      </c>
      <c r="BI23" s="82" t="e">
        <f t="shared" si="61"/>
        <v>#REF!</v>
      </c>
      <c r="BJ23" s="82" t="e">
        <f t="shared" si="62"/>
        <v>#REF!</v>
      </c>
      <c r="BK23" s="82" t="e">
        <f t="shared" si="63"/>
        <v>#REF!</v>
      </c>
      <c r="BL23" s="98"/>
      <c r="BM23" s="82" t="e">
        <f t="shared" si="64"/>
        <v>#REF!</v>
      </c>
      <c r="BN23" s="82" t="e">
        <f t="shared" si="64"/>
        <v>#REF!</v>
      </c>
      <c r="BO23" s="82" t="e">
        <f t="shared" si="64"/>
        <v>#REF!</v>
      </c>
      <c r="BP23" s="82" t="e">
        <f t="shared" si="64"/>
        <v>#REF!</v>
      </c>
      <c r="BQ23" s="82" t="e">
        <f t="shared" si="64"/>
        <v>#REF!</v>
      </c>
      <c r="BR23" s="82" t="e">
        <f t="shared" si="65"/>
        <v>#REF!</v>
      </c>
      <c r="BT23" s="72"/>
      <c r="BU23" s="73" t="e">
        <f>Cost!#REF!</f>
        <v>#REF!</v>
      </c>
      <c r="BV23" s="73" t="e">
        <f>Cost!#REF!</f>
        <v>#REF!</v>
      </c>
      <c r="BW23" s="73" t="e">
        <f>Cost!#REF!</f>
        <v>#REF!</v>
      </c>
      <c r="BX23" s="73" t="e">
        <f>Cost!#REF!</f>
        <v>#REF!</v>
      </c>
      <c r="BY23" s="73" t="e">
        <f>Cost!#REF!</f>
        <v>#REF!</v>
      </c>
      <c r="BZ23" s="73" t="e">
        <f>Cost!#REF!</f>
        <v>#REF!</v>
      </c>
      <c r="CA23" s="72"/>
    </row>
    <row r="24" spans="1:79" s="99" customFormat="1" hidden="1" x14ac:dyDescent="0.25">
      <c r="A24" s="95"/>
      <c r="B24" s="10" t="e">
        <f>#REF!</f>
        <v>#REF!</v>
      </c>
      <c r="C24" s="14" t="e">
        <f>#REF!</f>
        <v>#REF!</v>
      </c>
      <c r="D24" s="81" t="e">
        <f t="shared" si="31"/>
        <v>#REF!</v>
      </c>
      <c r="E24" s="81" t="e">
        <f t="shared" si="31"/>
        <v>#REF!</v>
      </c>
      <c r="F24" s="81" t="e">
        <f t="shared" si="31"/>
        <v>#REF!</v>
      </c>
      <c r="G24" s="81" t="e">
        <f t="shared" si="31"/>
        <v>#REF!</v>
      </c>
      <c r="H24" s="81" t="e">
        <f t="shared" si="31"/>
        <v>#REF!</v>
      </c>
      <c r="I24" s="81" t="e">
        <f t="shared" si="31"/>
        <v>#REF!</v>
      </c>
      <c r="J24" s="81" t="e">
        <f t="shared" si="32"/>
        <v>#REF!</v>
      </c>
      <c r="K24" s="47"/>
      <c r="L24" s="81" t="e">
        <f>D24</f>
        <v>#REF!</v>
      </c>
      <c r="M24" s="81" t="e">
        <f>$E$24/4</f>
        <v>#REF!</v>
      </c>
      <c r="N24" s="81" t="e">
        <f>$E$24/4</f>
        <v>#REF!</v>
      </c>
      <c r="O24" s="81" t="e">
        <f>$E$24/4</f>
        <v>#REF!</v>
      </c>
      <c r="P24" s="81" t="e">
        <f>$E$24/4</f>
        <v>#REF!</v>
      </c>
      <c r="Q24" s="81" t="e">
        <f>$F$24/4</f>
        <v>#REF!</v>
      </c>
      <c r="R24" s="81" t="e">
        <f>$F$24/4</f>
        <v>#REF!</v>
      </c>
      <c r="S24" s="81" t="e">
        <f>$F$24/4</f>
        <v>#REF!</v>
      </c>
      <c r="T24" s="81" t="e">
        <f t="shared" si="33"/>
        <v>#REF!</v>
      </c>
      <c r="U24" s="81" t="e">
        <f t="shared" si="66"/>
        <v>#REF!</v>
      </c>
      <c r="V24" s="81" t="e">
        <f t="shared" si="34"/>
        <v>#REF!</v>
      </c>
      <c r="W24" s="98"/>
      <c r="X24" s="82" t="e">
        <f t="shared" si="35"/>
        <v>#REF!</v>
      </c>
      <c r="Y24" s="82" t="e">
        <f t="shared" si="36"/>
        <v>#REF!</v>
      </c>
      <c r="Z24" s="82" t="e">
        <f t="shared" si="37"/>
        <v>#REF!</v>
      </c>
      <c r="AA24" s="82" t="e">
        <f t="shared" si="38"/>
        <v>#REF!</v>
      </c>
      <c r="AB24" s="82" t="e">
        <f t="shared" si="39"/>
        <v>#REF!</v>
      </c>
      <c r="AC24" s="82" t="e">
        <f t="shared" si="40"/>
        <v>#REF!</v>
      </c>
      <c r="AD24" s="82" t="e">
        <f t="shared" si="41"/>
        <v>#REF!</v>
      </c>
      <c r="AE24" s="82" t="e">
        <f t="shared" si="42"/>
        <v>#REF!</v>
      </c>
      <c r="AF24" s="82" t="e">
        <f t="shared" si="43"/>
        <v>#REF!</v>
      </c>
      <c r="AG24" s="82" t="e">
        <f t="shared" si="44"/>
        <v>#REF!</v>
      </c>
      <c r="AH24" s="82" t="e">
        <f t="shared" si="2"/>
        <v>#REF!</v>
      </c>
      <c r="AI24" s="98"/>
      <c r="AJ24" s="82" t="e">
        <f t="shared" si="45"/>
        <v>#REF!</v>
      </c>
      <c r="AK24" s="82" t="e">
        <f t="shared" si="46"/>
        <v>#REF!</v>
      </c>
      <c r="AL24" s="82" t="e">
        <f t="shared" si="47"/>
        <v>#REF!</v>
      </c>
      <c r="AM24" s="82" t="e">
        <f t="shared" si="48"/>
        <v>#REF!</v>
      </c>
      <c r="AN24" s="82" t="e">
        <f t="shared" si="49"/>
        <v>#REF!</v>
      </c>
      <c r="AO24" s="82" t="e">
        <f t="shared" si="22"/>
        <v>#REF!</v>
      </c>
      <c r="AP24" s="82" t="e">
        <f t="shared" si="9"/>
        <v>#REF!</v>
      </c>
      <c r="AQ24" s="38"/>
      <c r="AR24" s="82" t="e">
        <f t="shared" si="50"/>
        <v>#REF!</v>
      </c>
      <c r="AS24" s="82" t="e">
        <f t="shared" si="51"/>
        <v>#REF!</v>
      </c>
      <c r="AT24" s="82" t="e">
        <f t="shared" si="52"/>
        <v>#REF!</v>
      </c>
      <c r="AU24" s="82" t="e">
        <f t="shared" si="53"/>
        <v>#REF!</v>
      </c>
      <c r="AV24" s="82" t="e">
        <f t="shared" si="54"/>
        <v>#REF!</v>
      </c>
      <c r="AW24" s="82" t="e">
        <f t="shared" si="55"/>
        <v>#REF!</v>
      </c>
      <c r="AX24" s="38"/>
      <c r="AY24" s="82" t="e">
        <f t="shared" si="56"/>
        <v>#REF!</v>
      </c>
      <c r="AZ24" s="82" t="e">
        <f t="shared" si="56"/>
        <v>#REF!</v>
      </c>
      <c r="BA24" s="82" t="e">
        <f t="shared" si="56"/>
        <v>#REF!</v>
      </c>
      <c r="BB24" s="82" t="e">
        <f t="shared" si="56"/>
        <v>#REF!</v>
      </c>
      <c r="BC24" s="82" t="e">
        <f t="shared" si="56"/>
        <v>#REF!</v>
      </c>
      <c r="BD24" s="82" t="e">
        <f t="shared" si="57"/>
        <v>#REF!</v>
      </c>
      <c r="BE24" s="98"/>
      <c r="BF24" s="82" t="e">
        <f t="shared" si="58"/>
        <v>#REF!</v>
      </c>
      <c r="BG24" s="82" t="e">
        <f t="shared" si="59"/>
        <v>#REF!</v>
      </c>
      <c r="BH24" s="82" t="e">
        <f t="shared" si="60"/>
        <v>#REF!</v>
      </c>
      <c r="BI24" s="82" t="e">
        <f t="shared" si="61"/>
        <v>#REF!</v>
      </c>
      <c r="BJ24" s="82" t="e">
        <f t="shared" si="62"/>
        <v>#REF!</v>
      </c>
      <c r="BK24" s="82" t="e">
        <f t="shared" si="63"/>
        <v>#REF!</v>
      </c>
      <c r="BL24" s="98"/>
      <c r="BM24" s="82" t="e">
        <f t="shared" si="64"/>
        <v>#REF!</v>
      </c>
      <c r="BN24" s="82" t="e">
        <f t="shared" si="64"/>
        <v>#REF!</v>
      </c>
      <c r="BO24" s="82" t="e">
        <f t="shared" si="64"/>
        <v>#REF!</v>
      </c>
      <c r="BP24" s="82" t="e">
        <f t="shared" si="64"/>
        <v>#REF!</v>
      </c>
      <c r="BQ24" s="82" t="e">
        <f t="shared" si="64"/>
        <v>#REF!</v>
      </c>
      <c r="BR24" s="82" t="e">
        <f t="shared" si="65"/>
        <v>#REF!</v>
      </c>
      <c r="BT24" s="72"/>
      <c r="BU24" s="73" t="e">
        <f>Cost!#REF!</f>
        <v>#REF!</v>
      </c>
      <c r="BV24" s="73" t="e">
        <f>Cost!#REF!</f>
        <v>#REF!</v>
      </c>
      <c r="BW24" s="73" t="e">
        <f>Cost!#REF!</f>
        <v>#REF!</v>
      </c>
      <c r="BX24" s="73" t="e">
        <f>Cost!#REF!</f>
        <v>#REF!</v>
      </c>
      <c r="BY24" s="73" t="e">
        <f>Cost!#REF!</f>
        <v>#REF!</v>
      </c>
      <c r="BZ24" s="73" t="e">
        <f>Cost!#REF!</f>
        <v>#REF!</v>
      </c>
      <c r="CA24" s="72"/>
    </row>
    <row r="25" spans="1:79" s="99" customFormat="1" ht="24.75" customHeight="1" x14ac:dyDescent="0.25">
      <c r="A25" s="95">
        <v>4</v>
      </c>
      <c r="B25" s="10" t="s">
        <v>40</v>
      </c>
      <c r="C25" s="94" t="e">
        <f>SUM(C26:C28)</f>
        <v>#REF!</v>
      </c>
      <c r="D25" s="94" t="e">
        <f t="shared" ref="D25:V25" si="67">SUM(D26:D28)</f>
        <v>#REF!</v>
      </c>
      <c r="E25" s="94" t="e">
        <f t="shared" si="67"/>
        <v>#REF!</v>
      </c>
      <c r="F25" s="94" t="e">
        <f t="shared" si="67"/>
        <v>#REF!</v>
      </c>
      <c r="G25" s="94" t="e">
        <f t="shared" si="67"/>
        <v>#REF!</v>
      </c>
      <c r="H25" s="94" t="e">
        <f t="shared" si="67"/>
        <v>#REF!</v>
      </c>
      <c r="I25" s="94" t="e">
        <f t="shared" si="67"/>
        <v>#REF!</v>
      </c>
      <c r="J25" s="94" t="e">
        <f t="shared" si="67"/>
        <v>#REF!</v>
      </c>
      <c r="K25" s="97"/>
      <c r="L25" s="94">
        <f t="shared" si="67"/>
        <v>0</v>
      </c>
      <c r="M25" s="94">
        <f t="shared" si="67"/>
        <v>0</v>
      </c>
      <c r="N25" s="94">
        <f t="shared" si="67"/>
        <v>0</v>
      </c>
      <c r="O25" s="94" t="e">
        <f t="shared" si="67"/>
        <v>#REF!</v>
      </c>
      <c r="P25" s="94" t="e">
        <f t="shared" si="67"/>
        <v>#REF!</v>
      </c>
      <c r="Q25" s="94" t="e">
        <f t="shared" si="67"/>
        <v>#REF!</v>
      </c>
      <c r="R25" s="94" t="e">
        <f t="shared" si="67"/>
        <v>#REF!</v>
      </c>
      <c r="S25" s="94" t="e">
        <f t="shared" si="67"/>
        <v>#REF!</v>
      </c>
      <c r="T25" s="94" t="e">
        <f t="shared" si="67"/>
        <v>#REF!</v>
      </c>
      <c r="U25" s="94" t="e">
        <f t="shared" si="67"/>
        <v>#REF!</v>
      </c>
      <c r="V25" s="94" t="e">
        <f t="shared" si="67"/>
        <v>#REF!</v>
      </c>
      <c r="W25" s="98"/>
      <c r="X25" s="82">
        <f>SUM(X26:X28)</f>
        <v>0</v>
      </c>
      <c r="Y25" s="82" t="e">
        <f t="shared" ref="Y25:AG25" si="68">SUM(Y26:Y28)</f>
        <v>#REF!</v>
      </c>
      <c r="Z25" s="82" t="e">
        <f t="shared" si="68"/>
        <v>#REF!</v>
      </c>
      <c r="AA25" s="82" t="e">
        <f t="shared" si="68"/>
        <v>#REF!</v>
      </c>
      <c r="AB25" s="82" t="e">
        <f t="shared" si="68"/>
        <v>#REF!</v>
      </c>
      <c r="AC25" s="82" t="e">
        <f t="shared" si="68"/>
        <v>#REF!</v>
      </c>
      <c r="AD25" s="82" t="e">
        <f t="shared" si="68"/>
        <v>#REF!</v>
      </c>
      <c r="AE25" s="82" t="e">
        <f t="shared" si="68"/>
        <v>#REF!</v>
      </c>
      <c r="AF25" s="82" t="e">
        <f>SUM(AF26:AF28)</f>
        <v>#REF!</v>
      </c>
      <c r="AG25" s="82" t="e">
        <f t="shared" si="68"/>
        <v>#REF!</v>
      </c>
      <c r="AH25" s="82" t="e">
        <f t="shared" si="2"/>
        <v>#REF!</v>
      </c>
      <c r="AI25" s="98"/>
      <c r="AJ25" s="82">
        <f>SUM(AJ26:AJ28)</f>
        <v>0</v>
      </c>
      <c r="AK25" s="82" t="e">
        <f t="shared" ref="AK25:AP25" si="69">SUM(AK26:AK28)</f>
        <v>#REF!</v>
      </c>
      <c r="AL25" s="82" t="e">
        <f t="shared" si="69"/>
        <v>#REF!</v>
      </c>
      <c r="AM25" s="82" t="e">
        <f t="shared" si="69"/>
        <v>#REF!</v>
      </c>
      <c r="AN25" s="82" t="e">
        <f t="shared" si="69"/>
        <v>#REF!</v>
      </c>
      <c r="AO25" s="82" t="e">
        <f t="shared" si="69"/>
        <v>#REF!</v>
      </c>
      <c r="AP25" s="82" t="e">
        <f t="shared" si="69"/>
        <v>#REF!</v>
      </c>
      <c r="AQ25" s="38"/>
      <c r="AR25" s="82" t="e">
        <f t="shared" ref="AR25:AW25" si="70">SUM(AR26:AR28)</f>
        <v>#REF!</v>
      </c>
      <c r="AS25" s="82" t="e">
        <f t="shared" si="70"/>
        <v>#REF!</v>
      </c>
      <c r="AT25" s="82" t="e">
        <f t="shared" si="70"/>
        <v>#REF!</v>
      </c>
      <c r="AU25" s="82" t="e">
        <f t="shared" si="70"/>
        <v>#REF!</v>
      </c>
      <c r="AV25" s="82" t="e">
        <f t="shared" si="70"/>
        <v>#REF!</v>
      </c>
      <c r="AW25" s="82" t="e">
        <f t="shared" si="70"/>
        <v>#REF!</v>
      </c>
      <c r="AX25" s="38"/>
      <c r="AY25" s="82" t="e">
        <f t="shared" ref="AY25:BD25" si="71">SUM(AY26:AY28)</f>
        <v>#REF!</v>
      </c>
      <c r="AZ25" s="82" t="e">
        <f t="shared" si="71"/>
        <v>#REF!</v>
      </c>
      <c r="BA25" s="82" t="e">
        <f t="shared" si="71"/>
        <v>#REF!</v>
      </c>
      <c r="BB25" s="82" t="e">
        <f t="shared" si="71"/>
        <v>#REF!</v>
      </c>
      <c r="BC25" s="82" t="e">
        <f t="shared" si="71"/>
        <v>#REF!</v>
      </c>
      <c r="BD25" s="82" t="e">
        <f t="shared" si="71"/>
        <v>#REF!</v>
      </c>
      <c r="BE25" s="98"/>
      <c r="BF25" s="82" t="e">
        <f t="shared" ref="BF25:BK25" si="72">SUM(BF26:BF28)</f>
        <v>#REF!</v>
      </c>
      <c r="BG25" s="82" t="e">
        <f t="shared" si="72"/>
        <v>#REF!</v>
      </c>
      <c r="BH25" s="82" t="e">
        <f t="shared" si="72"/>
        <v>#REF!</v>
      </c>
      <c r="BI25" s="82" t="e">
        <f t="shared" si="72"/>
        <v>#REF!</v>
      </c>
      <c r="BJ25" s="82" t="e">
        <f t="shared" si="72"/>
        <v>#REF!</v>
      </c>
      <c r="BK25" s="82" t="e">
        <f t="shared" si="72"/>
        <v>#REF!</v>
      </c>
      <c r="BL25" s="98"/>
      <c r="BM25" s="82" t="e">
        <f t="shared" ref="BM25:BR25" si="73">SUM(BM26:BM28)</f>
        <v>#REF!</v>
      </c>
      <c r="BN25" s="82" t="e">
        <f t="shared" si="73"/>
        <v>#REF!</v>
      </c>
      <c r="BO25" s="82" t="e">
        <f t="shared" si="73"/>
        <v>#REF!</v>
      </c>
      <c r="BP25" s="82" t="e">
        <f t="shared" si="73"/>
        <v>#REF!</v>
      </c>
      <c r="BQ25" s="82" t="e">
        <f t="shared" si="73"/>
        <v>#REF!</v>
      </c>
      <c r="BR25" s="82" t="e">
        <f t="shared" si="73"/>
        <v>#REF!</v>
      </c>
      <c r="BT25" s="72"/>
      <c r="BU25" s="73"/>
      <c r="BV25" s="73"/>
      <c r="BW25" s="73"/>
      <c r="BX25" s="73"/>
      <c r="BY25" s="73"/>
      <c r="BZ25" s="73"/>
      <c r="CA25" s="72"/>
    </row>
    <row r="26" spans="1:79" s="99" customFormat="1" ht="21.75" hidden="1" customHeight="1" x14ac:dyDescent="0.25">
      <c r="A26" s="95"/>
      <c r="B26" s="10" t="e">
        <f>#REF!</f>
        <v>#REF!</v>
      </c>
      <c r="C26" s="14" t="e">
        <f>#REF!</f>
        <v>#REF!</v>
      </c>
      <c r="D26" s="81" t="e">
        <f t="shared" ref="D26:I28" si="74">$C26*BU26</f>
        <v>#REF!</v>
      </c>
      <c r="E26" s="81" t="e">
        <f t="shared" si="74"/>
        <v>#REF!</v>
      </c>
      <c r="F26" s="81" t="e">
        <f t="shared" si="74"/>
        <v>#REF!</v>
      </c>
      <c r="G26" s="81" t="e">
        <f t="shared" si="74"/>
        <v>#REF!</v>
      </c>
      <c r="H26" s="81" t="e">
        <f t="shared" si="74"/>
        <v>#REF!</v>
      </c>
      <c r="I26" s="81" t="e">
        <f t="shared" si="74"/>
        <v>#REF!</v>
      </c>
      <c r="J26" s="81" t="e">
        <f>SUM(D26:I26)</f>
        <v>#REF!</v>
      </c>
      <c r="K26" s="47"/>
      <c r="L26" s="81"/>
      <c r="M26" s="81"/>
      <c r="N26" s="81"/>
      <c r="O26" s="81" t="e">
        <f>$E$26/2</f>
        <v>#REF!</v>
      </c>
      <c r="P26" s="81" t="e">
        <f>$E$26/2</f>
        <v>#REF!</v>
      </c>
      <c r="Q26" s="81" t="e">
        <f>$F$26/4</f>
        <v>#REF!</v>
      </c>
      <c r="R26" s="81" t="e">
        <f>$F$26/4</f>
        <v>#REF!</v>
      </c>
      <c r="S26" s="81" t="e">
        <f>$F$26/4</f>
        <v>#REF!</v>
      </c>
      <c r="T26" s="81" t="e">
        <f>SUM(L26:S26)</f>
        <v>#REF!</v>
      </c>
      <c r="U26" s="81" t="e">
        <f t="shared" si="66"/>
        <v>#REF!</v>
      </c>
      <c r="V26" s="81" t="e">
        <f>C26</f>
        <v>#REF!</v>
      </c>
      <c r="W26" s="98"/>
      <c r="X26" s="82">
        <f>SUM(L26:M26)</f>
        <v>0</v>
      </c>
      <c r="Y26" s="82" t="e">
        <f>SUM(N26:O26)</f>
        <v>#REF!</v>
      </c>
      <c r="Z26" s="82" t="e">
        <f>SUM(P26:Q26)</f>
        <v>#REF!</v>
      </c>
      <c r="AA26" s="82" t="e">
        <f>SUM(R26:S26)</f>
        <v>#REF!</v>
      </c>
      <c r="AB26" s="82" t="e">
        <f>(F26-Q26-R26-S26)+(G26/4)</f>
        <v>#REF!</v>
      </c>
      <c r="AC26" s="82" t="e">
        <f>(G26/4)*2</f>
        <v>#REF!</v>
      </c>
      <c r="AD26" s="82" t="e">
        <f>(G26/4)+(H26/4)</f>
        <v>#REF!</v>
      </c>
      <c r="AE26" s="82" t="e">
        <f>(H26/4)*2</f>
        <v>#REF!</v>
      </c>
      <c r="AF26" s="82" t="e">
        <f>(H26/4)+(I26/4)</f>
        <v>#REF!</v>
      </c>
      <c r="AG26" s="82" t="e">
        <f>(I26/4)*3</f>
        <v>#REF!</v>
      </c>
      <c r="AH26" s="82" t="e">
        <f t="shared" si="2"/>
        <v>#REF!</v>
      </c>
      <c r="AI26" s="98"/>
      <c r="AJ26" s="82">
        <f>X26</f>
        <v>0</v>
      </c>
      <c r="AK26" s="82" t="e">
        <f>(Y26)+Z26</f>
        <v>#REF!</v>
      </c>
      <c r="AL26" s="82" t="e">
        <f>AA26+AB26</f>
        <v>#REF!</v>
      </c>
      <c r="AM26" s="82" t="e">
        <f>AC26+AD26</f>
        <v>#REF!</v>
      </c>
      <c r="AN26" s="82" t="e">
        <f>AE26+AF26</f>
        <v>#REF!</v>
      </c>
      <c r="AO26" s="82" t="e">
        <f>AG26</f>
        <v>#REF!</v>
      </c>
      <c r="AP26" s="82" t="e">
        <f t="shared" si="9"/>
        <v>#REF!</v>
      </c>
      <c r="AQ26" s="38"/>
      <c r="AR26" s="82" t="e">
        <f>X26+Y26</f>
        <v>#REF!</v>
      </c>
      <c r="AS26" s="82" t="e">
        <f>SUM(Z26:AA26)</f>
        <v>#REF!</v>
      </c>
      <c r="AT26" s="82" t="e">
        <f>AB26+AC26</f>
        <v>#REF!</v>
      </c>
      <c r="AU26" s="82" t="e">
        <f>AD26+AE26</f>
        <v>#REF!</v>
      </c>
      <c r="AV26" s="82" t="e">
        <f>AF26+AG26</f>
        <v>#REF!</v>
      </c>
      <c r="AW26" s="82" t="e">
        <f>SUM(AR26:AV26)</f>
        <v>#REF!</v>
      </c>
      <c r="AX26" s="38"/>
      <c r="AY26" s="82" t="e">
        <f t="shared" ref="AY26:BC28" si="75">AR26/2</f>
        <v>#REF!</v>
      </c>
      <c r="AZ26" s="82" t="e">
        <f t="shared" si="75"/>
        <v>#REF!</v>
      </c>
      <c r="BA26" s="82" t="e">
        <f t="shared" si="75"/>
        <v>#REF!</v>
      </c>
      <c r="BB26" s="82" t="e">
        <f t="shared" si="75"/>
        <v>#REF!</v>
      </c>
      <c r="BC26" s="82" t="e">
        <f t="shared" si="75"/>
        <v>#REF!</v>
      </c>
      <c r="BD26" s="82" t="e">
        <f>SUM(AY26:BC26)</f>
        <v>#REF!</v>
      </c>
      <c r="BE26" s="98"/>
      <c r="BF26" s="82" t="e">
        <f>SUM(X26:Z26)</f>
        <v>#REF!</v>
      </c>
      <c r="BG26" s="82" t="e">
        <f>SUM(AA26:AB26)</f>
        <v>#REF!</v>
      </c>
      <c r="BH26" s="82" t="e">
        <f>SUM(AC26:AD26)</f>
        <v>#REF!</v>
      </c>
      <c r="BI26" s="82" t="e">
        <f>AE26+AF26</f>
        <v>#REF!</v>
      </c>
      <c r="BJ26" s="82" t="e">
        <f>AG26</f>
        <v>#REF!</v>
      </c>
      <c r="BK26" s="82" t="e">
        <f>SUM(BF26:BJ26)</f>
        <v>#REF!</v>
      </c>
      <c r="BL26" s="98"/>
      <c r="BM26" s="82" t="e">
        <f t="shared" ref="BM26:BQ28" si="76">BF26/2</f>
        <v>#REF!</v>
      </c>
      <c r="BN26" s="82" t="e">
        <f t="shared" si="76"/>
        <v>#REF!</v>
      </c>
      <c r="BO26" s="82" t="e">
        <f t="shared" si="76"/>
        <v>#REF!</v>
      </c>
      <c r="BP26" s="82" t="e">
        <f t="shared" si="76"/>
        <v>#REF!</v>
      </c>
      <c r="BQ26" s="82" t="e">
        <f t="shared" si="76"/>
        <v>#REF!</v>
      </c>
      <c r="BR26" s="82" t="e">
        <f>SUM(BM26:BQ26)</f>
        <v>#REF!</v>
      </c>
      <c r="BT26" s="72"/>
      <c r="BU26" s="73" t="e">
        <f>Cost!#REF!</f>
        <v>#REF!</v>
      </c>
      <c r="BV26" s="73" t="e">
        <f>Cost!#REF!</f>
        <v>#REF!</v>
      </c>
      <c r="BW26" s="73" t="e">
        <f>Cost!#REF!</f>
        <v>#REF!</v>
      </c>
      <c r="BX26" s="73" t="e">
        <f>Cost!#REF!</f>
        <v>#REF!</v>
      </c>
      <c r="BY26" s="73" t="e">
        <f>Cost!#REF!</f>
        <v>#REF!</v>
      </c>
      <c r="BZ26" s="73" t="e">
        <f>Cost!#REF!</f>
        <v>#REF!</v>
      </c>
      <c r="CA26" s="72"/>
    </row>
    <row r="27" spans="1:79" s="99" customFormat="1" ht="30" hidden="1" customHeight="1" x14ac:dyDescent="0.25">
      <c r="A27" s="95"/>
      <c r="B27" s="10" t="e">
        <f>#REF!</f>
        <v>#REF!</v>
      </c>
      <c r="C27" s="14" t="e">
        <f>#REF!</f>
        <v>#REF!</v>
      </c>
      <c r="D27" s="81" t="e">
        <f t="shared" si="74"/>
        <v>#REF!</v>
      </c>
      <c r="E27" s="81" t="e">
        <f t="shared" si="74"/>
        <v>#REF!</v>
      </c>
      <c r="F27" s="81" t="e">
        <f t="shared" si="74"/>
        <v>#REF!</v>
      </c>
      <c r="G27" s="81" t="e">
        <f t="shared" si="74"/>
        <v>#REF!</v>
      </c>
      <c r="H27" s="81" t="e">
        <f t="shared" si="74"/>
        <v>#REF!</v>
      </c>
      <c r="I27" s="81" t="e">
        <f t="shared" si="74"/>
        <v>#REF!</v>
      </c>
      <c r="J27" s="81" t="e">
        <f>SUM(D27:I27)</f>
        <v>#REF!</v>
      </c>
      <c r="K27" s="47"/>
      <c r="L27" s="81"/>
      <c r="M27" s="81"/>
      <c r="N27" s="81"/>
      <c r="O27" s="81"/>
      <c r="P27" s="81"/>
      <c r="Q27" s="81"/>
      <c r="R27" s="81"/>
      <c r="S27" s="81" t="e">
        <f>F27</f>
        <v>#REF!</v>
      </c>
      <c r="T27" s="81" t="e">
        <f>SUM(L27:S27)</f>
        <v>#REF!</v>
      </c>
      <c r="U27" s="81" t="e">
        <f t="shared" si="66"/>
        <v>#REF!</v>
      </c>
      <c r="V27" s="81" t="e">
        <f>C27</f>
        <v>#REF!</v>
      </c>
      <c r="W27" s="98"/>
      <c r="X27" s="82">
        <f>SUM(L27:M27)</f>
        <v>0</v>
      </c>
      <c r="Y27" s="82">
        <f>SUM(N27:O27)</f>
        <v>0</v>
      </c>
      <c r="Z27" s="82">
        <f>SUM(P27:Q27)</f>
        <v>0</v>
      </c>
      <c r="AA27" s="82" t="e">
        <f>SUM(R27:S27)</f>
        <v>#REF!</v>
      </c>
      <c r="AB27" s="82" t="e">
        <f>(F27-Q27-R27-S27)+(G27/4)</f>
        <v>#REF!</v>
      </c>
      <c r="AC27" s="82" t="e">
        <f>(G27/4)*2</f>
        <v>#REF!</v>
      </c>
      <c r="AD27" s="82" t="e">
        <f>(G27/4)+(H27/4)</f>
        <v>#REF!</v>
      </c>
      <c r="AE27" s="82" t="e">
        <f>(H27/4)*2</f>
        <v>#REF!</v>
      </c>
      <c r="AF27" s="82" t="e">
        <f>(H27/4)+(I27/4)</f>
        <v>#REF!</v>
      </c>
      <c r="AG27" s="82" t="e">
        <f>(I27/4)*3</f>
        <v>#REF!</v>
      </c>
      <c r="AH27" s="82" t="e">
        <f t="shared" si="2"/>
        <v>#REF!</v>
      </c>
      <c r="AI27" s="98"/>
      <c r="AJ27" s="82">
        <f>X27</f>
        <v>0</v>
      </c>
      <c r="AK27" s="82">
        <f>(Y27)+Z27</f>
        <v>0</v>
      </c>
      <c r="AL27" s="82" t="e">
        <f>AA27+AB27</f>
        <v>#REF!</v>
      </c>
      <c r="AM27" s="82" t="e">
        <f>AC27+AD27</f>
        <v>#REF!</v>
      </c>
      <c r="AN27" s="82" t="e">
        <f>AE27+AF27</f>
        <v>#REF!</v>
      </c>
      <c r="AO27" s="82" t="e">
        <f>AG27</f>
        <v>#REF!</v>
      </c>
      <c r="AP27" s="82" t="e">
        <f t="shared" si="9"/>
        <v>#REF!</v>
      </c>
      <c r="AQ27" s="38"/>
      <c r="AR27" s="82">
        <f>X27+Y27</f>
        <v>0</v>
      </c>
      <c r="AS27" s="82" t="e">
        <f>SUM(Z27:AA27)</f>
        <v>#REF!</v>
      </c>
      <c r="AT27" s="82" t="e">
        <f>AB27+AC27</f>
        <v>#REF!</v>
      </c>
      <c r="AU27" s="82" t="e">
        <f>AD27+AE27</f>
        <v>#REF!</v>
      </c>
      <c r="AV27" s="82" t="e">
        <f>AF27+AG27</f>
        <v>#REF!</v>
      </c>
      <c r="AW27" s="82" t="e">
        <f>SUM(AR27:AV27)</f>
        <v>#REF!</v>
      </c>
      <c r="AX27" s="38"/>
      <c r="AY27" s="82">
        <f t="shared" si="75"/>
        <v>0</v>
      </c>
      <c r="AZ27" s="82" t="e">
        <f t="shared" si="75"/>
        <v>#REF!</v>
      </c>
      <c r="BA27" s="82" t="e">
        <f t="shared" si="75"/>
        <v>#REF!</v>
      </c>
      <c r="BB27" s="82" t="e">
        <f t="shared" si="75"/>
        <v>#REF!</v>
      </c>
      <c r="BC27" s="82" t="e">
        <f t="shared" si="75"/>
        <v>#REF!</v>
      </c>
      <c r="BD27" s="82" t="e">
        <f>SUM(AY27:BC27)</f>
        <v>#REF!</v>
      </c>
      <c r="BE27" s="98"/>
      <c r="BF27" s="82">
        <f>SUM(X27:Z27)</f>
        <v>0</v>
      </c>
      <c r="BG27" s="82" t="e">
        <f>SUM(AA27:AB27)</f>
        <v>#REF!</v>
      </c>
      <c r="BH27" s="82" t="e">
        <f>SUM(AC27:AD27)</f>
        <v>#REF!</v>
      </c>
      <c r="BI27" s="82" t="e">
        <f>AE27+AF27</f>
        <v>#REF!</v>
      </c>
      <c r="BJ27" s="82" t="e">
        <f>AG27</f>
        <v>#REF!</v>
      </c>
      <c r="BK27" s="82" t="e">
        <f>SUM(BF27:BJ27)</f>
        <v>#REF!</v>
      </c>
      <c r="BL27" s="98"/>
      <c r="BM27" s="82">
        <f t="shared" si="76"/>
        <v>0</v>
      </c>
      <c r="BN27" s="82" t="e">
        <f t="shared" si="76"/>
        <v>#REF!</v>
      </c>
      <c r="BO27" s="82" t="e">
        <f t="shared" si="76"/>
        <v>#REF!</v>
      </c>
      <c r="BP27" s="82" t="e">
        <f t="shared" si="76"/>
        <v>#REF!</v>
      </c>
      <c r="BQ27" s="82" t="e">
        <f t="shared" si="76"/>
        <v>#REF!</v>
      </c>
      <c r="BR27" s="82" t="e">
        <f>SUM(BM27:BQ27)</f>
        <v>#REF!</v>
      </c>
      <c r="BT27" s="72"/>
      <c r="BU27" s="73" t="e">
        <f>Cost!#REF!</f>
        <v>#REF!</v>
      </c>
      <c r="BV27" s="73" t="e">
        <f>Cost!#REF!</f>
        <v>#REF!</v>
      </c>
      <c r="BW27" s="73" t="e">
        <f>Cost!#REF!</f>
        <v>#REF!</v>
      </c>
      <c r="BX27" s="73" t="e">
        <f>Cost!#REF!</f>
        <v>#REF!</v>
      </c>
      <c r="BY27" s="73" t="e">
        <f>Cost!#REF!</f>
        <v>#REF!</v>
      </c>
      <c r="BZ27" s="73" t="e">
        <f>Cost!#REF!</f>
        <v>#REF!</v>
      </c>
      <c r="CA27" s="72"/>
    </row>
    <row r="28" spans="1:79" s="99" customFormat="1" ht="36.75" hidden="1" customHeight="1" x14ac:dyDescent="0.25">
      <c r="A28" s="95"/>
      <c r="B28" s="10" t="e">
        <f>#REF!</f>
        <v>#REF!</v>
      </c>
      <c r="C28" s="14" t="e">
        <f>#REF!</f>
        <v>#REF!</v>
      </c>
      <c r="D28" s="81" t="e">
        <f t="shared" si="74"/>
        <v>#REF!</v>
      </c>
      <c r="E28" s="81" t="e">
        <f t="shared" si="74"/>
        <v>#REF!</v>
      </c>
      <c r="F28" s="81" t="e">
        <f t="shared" si="74"/>
        <v>#REF!</v>
      </c>
      <c r="G28" s="81" t="e">
        <f t="shared" si="74"/>
        <v>#REF!</v>
      </c>
      <c r="H28" s="81" t="e">
        <f t="shared" si="74"/>
        <v>#REF!</v>
      </c>
      <c r="I28" s="81" t="e">
        <f t="shared" si="74"/>
        <v>#REF!</v>
      </c>
      <c r="J28" s="81" t="e">
        <f>SUM(D28:I28)</f>
        <v>#REF!</v>
      </c>
      <c r="K28" s="47"/>
      <c r="L28" s="81"/>
      <c r="M28" s="81"/>
      <c r="N28" s="81"/>
      <c r="O28" s="81"/>
      <c r="P28" s="81"/>
      <c r="Q28" s="81"/>
      <c r="R28" s="81"/>
      <c r="S28" s="81" t="e">
        <f>F28</f>
        <v>#REF!</v>
      </c>
      <c r="T28" s="81" t="e">
        <f>SUM(L28:S28)</f>
        <v>#REF!</v>
      </c>
      <c r="U28" s="81" t="e">
        <f t="shared" si="66"/>
        <v>#REF!</v>
      </c>
      <c r="V28" s="81" t="e">
        <f>C28</f>
        <v>#REF!</v>
      </c>
      <c r="W28" s="98"/>
      <c r="X28" s="82">
        <f>SUM(L28:M28)</f>
        <v>0</v>
      </c>
      <c r="Y28" s="82">
        <f>SUM(N28:O28)</f>
        <v>0</v>
      </c>
      <c r="Z28" s="82">
        <f>SUM(P28:Q28)</f>
        <v>0</v>
      </c>
      <c r="AA28" s="82" t="e">
        <f>SUM(R28:S28)</f>
        <v>#REF!</v>
      </c>
      <c r="AB28" s="82" t="e">
        <f>(F28-Q28-R28-S28)+(G28/4)</f>
        <v>#REF!</v>
      </c>
      <c r="AC28" s="82" t="e">
        <f>(G28/4)*2</f>
        <v>#REF!</v>
      </c>
      <c r="AD28" s="82" t="e">
        <f>(G28/4)+(H28/4)</f>
        <v>#REF!</v>
      </c>
      <c r="AE28" s="82" t="e">
        <f>(H28/4)*2</f>
        <v>#REF!</v>
      </c>
      <c r="AF28" s="82" t="e">
        <f>(H28/4)+(I28/4)</f>
        <v>#REF!</v>
      </c>
      <c r="AG28" s="82" t="e">
        <f>(I28/4)*3</f>
        <v>#REF!</v>
      </c>
      <c r="AH28" s="82" t="e">
        <f t="shared" si="2"/>
        <v>#REF!</v>
      </c>
      <c r="AI28" s="98"/>
      <c r="AJ28" s="82">
        <f>X28</f>
        <v>0</v>
      </c>
      <c r="AK28" s="82">
        <f>(Y28)+Z28</f>
        <v>0</v>
      </c>
      <c r="AL28" s="82" t="e">
        <f>AA28+AB28</f>
        <v>#REF!</v>
      </c>
      <c r="AM28" s="82" t="e">
        <f>AC28+AD28</f>
        <v>#REF!</v>
      </c>
      <c r="AN28" s="82" t="e">
        <f>AE28+AF28</f>
        <v>#REF!</v>
      </c>
      <c r="AO28" s="82" t="e">
        <f>AG28</f>
        <v>#REF!</v>
      </c>
      <c r="AP28" s="82" t="e">
        <f t="shared" si="9"/>
        <v>#REF!</v>
      </c>
      <c r="AQ28" s="38"/>
      <c r="AR28" s="82">
        <f>X28+Y28</f>
        <v>0</v>
      </c>
      <c r="AS28" s="82" t="e">
        <f>SUM(Z28:AA28)</f>
        <v>#REF!</v>
      </c>
      <c r="AT28" s="82" t="e">
        <f>AB28+AC28</f>
        <v>#REF!</v>
      </c>
      <c r="AU28" s="82" t="e">
        <f>AD28+AE28</f>
        <v>#REF!</v>
      </c>
      <c r="AV28" s="82" t="e">
        <f>AF28+AG28</f>
        <v>#REF!</v>
      </c>
      <c r="AW28" s="82" t="e">
        <f>SUM(AR28:AV28)</f>
        <v>#REF!</v>
      </c>
      <c r="AX28" s="38"/>
      <c r="AY28" s="82">
        <f t="shared" si="75"/>
        <v>0</v>
      </c>
      <c r="AZ28" s="82" t="e">
        <f t="shared" si="75"/>
        <v>#REF!</v>
      </c>
      <c r="BA28" s="82" t="e">
        <f t="shared" si="75"/>
        <v>#REF!</v>
      </c>
      <c r="BB28" s="82" t="e">
        <f t="shared" si="75"/>
        <v>#REF!</v>
      </c>
      <c r="BC28" s="82" t="e">
        <f t="shared" si="75"/>
        <v>#REF!</v>
      </c>
      <c r="BD28" s="82" t="e">
        <f>SUM(AY28:BC28)</f>
        <v>#REF!</v>
      </c>
      <c r="BE28" s="98"/>
      <c r="BF28" s="82">
        <f>SUM(X28:Z28)</f>
        <v>0</v>
      </c>
      <c r="BG28" s="82" t="e">
        <f>SUM(AA28:AB28)</f>
        <v>#REF!</v>
      </c>
      <c r="BH28" s="82" t="e">
        <f>SUM(AC28:AD28)</f>
        <v>#REF!</v>
      </c>
      <c r="BI28" s="82" t="e">
        <f>AE28+AF28</f>
        <v>#REF!</v>
      </c>
      <c r="BJ28" s="82" t="e">
        <f>AG28</f>
        <v>#REF!</v>
      </c>
      <c r="BK28" s="82" t="e">
        <f>SUM(BF28:BJ28)</f>
        <v>#REF!</v>
      </c>
      <c r="BL28" s="98"/>
      <c r="BM28" s="82">
        <f t="shared" si="76"/>
        <v>0</v>
      </c>
      <c r="BN28" s="82" t="e">
        <f t="shared" si="76"/>
        <v>#REF!</v>
      </c>
      <c r="BO28" s="82" t="e">
        <f t="shared" si="76"/>
        <v>#REF!</v>
      </c>
      <c r="BP28" s="82" t="e">
        <f t="shared" si="76"/>
        <v>#REF!</v>
      </c>
      <c r="BQ28" s="82" t="e">
        <f t="shared" si="76"/>
        <v>#REF!</v>
      </c>
      <c r="BR28" s="82" t="e">
        <f>SUM(BM28:BQ28)</f>
        <v>#REF!</v>
      </c>
      <c r="BT28" s="72"/>
      <c r="BU28" s="73" t="e">
        <f>Cost!#REF!</f>
        <v>#REF!</v>
      </c>
      <c r="BV28" s="73" t="e">
        <f>Cost!#REF!</f>
        <v>#REF!</v>
      </c>
      <c r="BW28" s="73" t="e">
        <f>Cost!#REF!</f>
        <v>#REF!</v>
      </c>
      <c r="BX28" s="73" t="e">
        <f>Cost!#REF!</f>
        <v>#REF!</v>
      </c>
      <c r="BY28" s="73" t="e">
        <f>Cost!#REF!</f>
        <v>#REF!</v>
      </c>
      <c r="BZ28" s="73" t="e">
        <f>Cost!#REF!</f>
        <v>#REF!</v>
      </c>
      <c r="CA28" s="72"/>
    </row>
    <row r="29" spans="1:79" s="99" customFormat="1" ht="24.75" customHeight="1" x14ac:dyDescent="0.25">
      <c r="A29" s="95">
        <v>5</v>
      </c>
      <c r="B29" s="10" t="s">
        <v>23</v>
      </c>
      <c r="C29" s="94" t="e">
        <f>SUM(C30:C33)</f>
        <v>#REF!</v>
      </c>
      <c r="D29" s="94" t="e">
        <f t="shared" ref="D29:BO29" si="77">SUM(D30:D33)</f>
        <v>#REF!</v>
      </c>
      <c r="E29" s="94" t="e">
        <f t="shared" si="77"/>
        <v>#REF!</v>
      </c>
      <c r="F29" s="94" t="e">
        <f t="shared" si="77"/>
        <v>#REF!</v>
      </c>
      <c r="G29" s="94" t="e">
        <f t="shared" si="77"/>
        <v>#REF!</v>
      </c>
      <c r="H29" s="94" t="e">
        <f t="shared" si="77"/>
        <v>#REF!</v>
      </c>
      <c r="I29" s="94" t="e">
        <f t="shared" si="77"/>
        <v>#REF!</v>
      </c>
      <c r="J29" s="94" t="e">
        <f t="shared" si="77"/>
        <v>#REF!</v>
      </c>
      <c r="K29" s="100"/>
      <c r="L29" s="94" t="e">
        <f t="shared" si="77"/>
        <v>#REF!</v>
      </c>
      <c r="M29" s="94" t="e">
        <f t="shared" si="77"/>
        <v>#REF!</v>
      </c>
      <c r="N29" s="94" t="e">
        <f t="shared" si="77"/>
        <v>#REF!</v>
      </c>
      <c r="O29" s="94" t="e">
        <f t="shared" si="77"/>
        <v>#REF!</v>
      </c>
      <c r="P29" s="94" t="e">
        <f t="shared" si="77"/>
        <v>#REF!</v>
      </c>
      <c r="Q29" s="94" t="e">
        <f t="shared" si="77"/>
        <v>#REF!</v>
      </c>
      <c r="R29" s="94" t="e">
        <f t="shared" si="77"/>
        <v>#REF!</v>
      </c>
      <c r="S29" s="94" t="e">
        <f t="shared" si="77"/>
        <v>#REF!</v>
      </c>
      <c r="T29" s="94" t="e">
        <f t="shared" si="77"/>
        <v>#REF!</v>
      </c>
      <c r="U29" s="94" t="e">
        <f t="shared" si="77"/>
        <v>#REF!</v>
      </c>
      <c r="V29" s="94" t="e">
        <f t="shared" si="77"/>
        <v>#REF!</v>
      </c>
      <c r="W29" s="100"/>
      <c r="X29" s="94" t="e">
        <f t="shared" si="77"/>
        <v>#REF!</v>
      </c>
      <c r="Y29" s="94" t="e">
        <f t="shared" si="77"/>
        <v>#REF!</v>
      </c>
      <c r="Z29" s="94" t="e">
        <f t="shared" si="77"/>
        <v>#REF!</v>
      </c>
      <c r="AA29" s="94" t="e">
        <f t="shared" si="77"/>
        <v>#REF!</v>
      </c>
      <c r="AB29" s="94" t="e">
        <f t="shared" si="77"/>
        <v>#REF!</v>
      </c>
      <c r="AC29" s="94" t="e">
        <f t="shared" si="77"/>
        <v>#REF!</v>
      </c>
      <c r="AD29" s="94" t="e">
        <f t="shared" si="77"/>
        <v>#REF!</v>
      </c>
      <c r="AE29" s="94" t="e">
        <f t="shared" si="77"/>
        <v>#REF!</v>
      </c>
      <c r="AF29" s="94" t="e">
        <f t="shared" si="77"/>
        <v>#REF!</v>
      </c>
      <c r="AG29" s="94" t="e">
        <f t="shared" si="77"/>
        <v>#REF!</v>
      </c>
      <c r="AH29" s="94" t="e">
        <f t="shared" si="77"/>
        <v>#REF!</v>
      </c>
      <c r="AI29" s="100"/>
      <c r="AJ29" s="94" t="e">
        <f t="shared" si="77"/>
        <v>#REF!</v>
      </c>
      <c r="AK29" s="94" t="e">
        <f t="shared" si="77"/>
        <v>#REF!</v>
      </c>
      <c r="AL29" s="94" t="e">
        <f t="shared" si="77"/>
        <v>#REF!</v>
      </c>
      <c r="AM29" s="94" t="e">
        <f t="shared" si="77"/>
        <v>#REF!</v>
      </c>
      <c r="AN29" s="94" t="e">
        <f t="shared" si="77"/>
        <v>#REF!</v>
      </c>
      <c r="AO29" s="94" t="e">
        <f t="shared" si="77"/>
        <v>#REF!</v>
      </c>
      <c r="AP29" s="94" t="e">
        <f t="shared" si="77"/>
        <v>#REF!</v>
      </c>
      <c r="AQ29" s="100"/>
      <c r="AR29" s="94" t="e">
        <f t="shared" si="77"/>
        <v>#REF!</v>
      </c>
      <c r="AS29" s="94" t="e">
        <f t="shared" si="77"/>
        <v>#REF!</v>
      </c>
      <c r="AT29" s="94" t="e">
        <f t="shared" si="77"/>
        <v>#REF!</v>
      </c>
      <c r="AU29" s="94" t="e">
        <f t="shared" si="77"/>
        <v>#REF!</v>
      </c>
      <c r="AV29" s="94" t="e">
        <f t="shared" si="77"/>
        <v>#REF!</v>
      </c>
      <c r="AW29" s="94" t="e">
        <f t="shared" si="77"/>
        <v>#REF!</v>
      </c>
      <c r="AX29" s="100"/>
      <c r="AY29" s="94" t="e">
        <f t="shared" si="77"/>
        <v>#REF!</v>
      </c>
      <c r="AZ29" s="94" t="e">
        <f t="shared" si="77"/>
        <v>#REF!</v>
      </c>
      <c r="BA29" s="94" t="e">
        <f t="shared" si="77"/>
        <v>#REF!</v>
      </c>
      <c r="BB29" s="94" t="e">
        <f t="shared" si="77"/>
        <v>#REF!</v>
      </c>
      <c r="BC29" s="94" t="e">
        <f t="shared" si="77"/>
        <v>#REF!</v>
      </c>
      <c r="BD29" s="94" t="e">
        <f t="shared" si="77"/>
        <v>#REF!</v>
      </c>
      <c r="BE29" s="100"/>
      <c r="BF29" s="94" t="e">
        <f t="shared" si="77"/>
        <v>#REF!</v>
      </c>
      <c r="BG29" s="94" t="e">
        <f t="shared" si="77"/>
        <v>#REF!</v>
      </c>
      <c r="BH29" s="94" t="e">
        <f t="shared" si="77"/>
        <v>#REF!</v>
      </c>
      <c r="BI29" s="94" t="e">
        <f t="shared" si="77"/>
        <v>#REF!</v>
      </c>
      <c r="BJ29" s="94" t="e">
        <f t="shared" si="77"/>
        <v>#REF!</v>
      </c>
      <c r="BK29" s="94" t="e">
        <f t="shared" si="77"/>
        <v>#REF!</v>
      </c>
      <c r="BL29" s="100"/>
      <c r="BM29" s="94" t="e">
        <f t="shared" si="77"/>
        <v>#REF!</v>
      </c>
      <c r="BN29" s="94" t="e">
        <f t="shared" si="77"/>
        <v>#REF!</v>
      </c>
      <c r="BO29" s="94" t="e">
        <f t="shared" si="77"/>
        <v>#REF!</v>
      </c>
      <c r="BP29" s="94" t="e">
        <f>SUM(BP30:BP33)</f>
        <v>#REF!</v>
      </c>
      <c r="BQ29" s="94" t="e">
        <f>SUM(BQ30:BQ33)</f>
        <v>#REF!</v>
      </c>
      <c r="BR29" s="94" t="e">
        <f>SUM(BR30:BR33)</f>
        <v>#REF!</v>
      </c>
      <c r="BT29" s="72"/>
      <c r="BU29" s="73"/>
      <c r="BV29" s="73"/>
      <c r="BW29" s="73"/>
      <c r="BX29" s="73"/>
      <c r="BY29" s="73"/>
      <c r="BZ29" s="73"/>
      <c r="CA29" s="72"/>
    </row>
    <row r="30" spans="1:79" ht="24" hidden="1" customHeight="1" x14ac:dyDescent="0.25">
      <c r="A30" s="80"/>
      <c r="B30" s="11" t="s">
        <v>1</v>
      </c>
      <c r="C30" s="14" t="e">
        <f>#REF!</f>
        <v>#REF!</v>
      </c>
      <c r="D30" s="81" t="e">
        <f t="shared" ref="D30:I33" si="78">$C30*BU30</f>
        <v>#REF!</v>
      </c>
      <c r="E30" s="81" t="e">
        <f t="shared" si="78"/>
        <v>#REF!</v>
      </c>
      <c r="F30" s="81" t="e">
        <f t="shared" si="78"/>
        <v>#REF!</v>
      </c>
      <c r="G30" s="81" t="e">
        <f t="shared" si="78"/>
        <v>#REF!</v>
      </c>
      <c r="H30" s="81" t="e">
        <f t="shared" si="78"/>
        <v>#REF!</v>
      </c>
      <c r="I30" s="81" t="e">
        <f t="shared" si="78"/>
        <v>#REF!</v>
      </c>
      <c r="J30" s="81" t="e">
        <f>SUM(D30:I30)</f>
        <v>#REF!</v>
      </c>
      <c r="K30" s="47"/>
      <c r="L30" s="81"/>
      <c r="M30" s="81"/>
      <c r="N30" s="57"/>
      <c r="O30" s="81" t="e">
        <f>$E$30/2</f>
        <v>#REF!</v>
      </c>
      <c r="P30" s="81" t="e">
        <f>$E$30/2</f>
        <v>#REF!</v>
      </c>
      <c r="Q30" s="81" t="e">
        <f>$F$30/4</f>
        <v>#REF!</v>
      </c>
      <c r="R30" s="81" t="e">
        <f>$F$30/4</f>
        <v>#REF!</v>
      </c>
      <c r="S30" s="81" t="e">
        <f>$F$30/4</f>
        <v>#REF!</v>
      </c>
      <c r="T30" s="81" t="e">
        <f>SUM(L30:S30)</f>
        <v>#REF!</v>
      </c>
      <c r="U30" s="81" t="e">
        <f>V30-T30</f>
        <v>#REF!</v>
      </c>
      <c r="V30" s="81" t="e">
        <f>C30</f>
        <v>#REF!</v>
      </c>
      <c r="X30" s="82">
        <f>SUM(L30:M30)</f>
        <v>0</v>
      </c>
      <c r="Y30" s="82" t="e">
        <f>SUM(N30:O30)</f>
        <v>#REF!</v>
      </c>
      <c r="Z30" s="82" t="e">
        <f>SUM(P30:Q30)</f>
        <v>#REF!</v>
      </c>
      <c r="AA30" s="82" t="e">
        <f>SUM(R30:S30)</f>
        <v>#REF!</v>
      </c>
      <c r="AB30" s="82" t="e">
        <f>(F30-Q30-R30-S30)+(G30/4)</f>
        <v>#REF!</v>
      </c>
      <c r="AC30" s="82" t="e">
        <f>(G30/4)*2</f>
        <v>#REF!</v>
      </c>
      <c r="AD30" s="82" t="e">
        <f>(G30/4)+(H30/4)</f>
        <v>#REF!</v>
      </c>
      <c r="AE30" s="82" t="e">
        <f>(H30/4)*2</f>
        <v>#REF!</v>
      </c>
      <c r="AF30" s="82" t="e">
        <f>(H30/4)+(I30/4)</f>
        <v>#REF!</v>
      </c>
      <c r="AG30" s="82" t="e">
        <f>(I30/4)*3</f>
        <v>#REF!</v>
      </c>
      <c r="AH30" s="82" t="e">
        <f>SUM(X30:AG30)</f>
        <v>#REF!</v>
      </c>
      <c r="AJ30" s="82">
        <f>X30+(N30*0.2)</f>
        <v>0</v>
      </c>
      <c r="AK30" s="82" t="e">
        <f>(Y30)+Z30</f>
        <v>#REF!</v>
      </c>
      <c r="AL30" s="82" t="e">
        <f>AA30+AB30</f>
        <v>#REF!</v>
      </c>
      <c r="AM30" s="82" t="e">
        <f>AC30+AD30</f>
        <v>#REF!</v>
      </c>
      <c r="AN30" s="82" t="e">
        <f>AE30+AF30</f>
        <v>#REF!</v>
      </c>
      <c r="AO30" s="82" t="e">
        <f t="shared" ref="AO30:AO35" si="79">AG30</f>
        <v>#REF!</v>
      </c>
      <c r="AP30" s="82" t="e">
        <f>SUM(AJ30:AO30)</f>
        <v>#REF!</v>
      </c>
      <c r="AQ30" s="38"/>
      <c r="AR30" s="82" t="e">
        <f>X30+Y30</f>
        <v>#REF!</v>
      </c>
      <c r="AS30" s="82" t="e">
        <f>SUM(Z30:AA30)</f>
        <v>#REF!</v>
      </c>
      <c r="AT30" s="82" t="e">
        <f>AB30+AC30</f>
        <v>#REF!</v>
      </c>
      <c r="AU30" s="82" t="e">
        <f>AD30+AE30</f>
        <v>#REF!</v>
      </c>
      <c r="AV30" s="82" t="e">
        <f>AF30+AG30</f>
        <v>#REF!</v>
      </c>
      <c r="AW30" s="82" t="e">
        <f>SUM(AR30:AV30)</f>
        <v>#REF!</v>
      </c>
      <c r="AX30" s="38"/>
      <c r="AY30" s="82" t="e">
        <f t="shared" ref="AY30:BC33" si="80">AR30/2</f>
        <v>#REF!</v>
      </c>
      <c r="AZ30" s="82" t="e">
        <f>AS30/2</f>
        <v>#REF!</v>
      </c>
      <c r="BA30" s="82" t="e">
        <f>AT30/2</f>
        <v>#REF!</v>
      </c>
      <c r="BB30" s="82" t="e">
        <f>AU30/2</f>
        <v>#REF!</v>
      </c>
      <c r="BC30" s="82" t="e">
        <f>AV30/2</f>
        <v>#REF!</v>
      </c>
      <c r="BD30" s="82" t="e">
        <f>SUM(AY30:BC30)</f>
        <v>#REF!</v>
      </c>
      <c r="BF30" s="82" t="e">
        <f>SUM(X30:Z30)</f>
        <v>#REF!</v>
      </c>
      <c r="BG30" s="82" t="e">
        <f>SUM(AA30:AB30)</f>
        <v>#REF!</v>
      </c>
      <c r="BH30" s="82" t="e">
        <f>SUM(AC30:AD30)</f>
        <v>#REF!</v>
      </c>
      <c r="BI30" s="82" t="e">
        <f>AE30+AF30</f>
        <v>#REF!</v>
      </c>
      <c r="BJ30" s="82" t="e">
        <f>AG30</f>
        <v>#REF!</v>
      </c>
      <c r="BK30" s="82" t="e">
        <f>SUM(BF30:BJ30)</f>
        <v>#REF!</v>
      </c>
      <c r="BM30" s="82" t="e">
        <f>BF30/2</f>
        <v>#REF!</v>
      </c>
      <c r="BN30" s="82" t="e">
        <f>BG30/2</f>
        <v>#REF!</v>
      </c>
      <c r="BO30" s="82" t="e">
        <f>BH30/2</f>
        <v>#REF!</v>
      </c>
      <c r="BP30" s="82" t="e">
        <f>BI30/2</f>
        <v>#REF!</v>
      </c>
      <c r="BQ30" s="82" t="e">
        <f>BJ30/2</f>
        <v>#REF!</v>
      </c>
      <c r="BR30" s="82" t="e">
        <f>SUM(BM30:BQ30)</f>
        <v>#REF!</v>
      </c>
      <c r="BU30" s="73" t="e">
        <f>Cost!#REF!</f>
        <v>#REF!</v>
      </c>
      <c r="BV30" s="73" t="e">
        <f>Cost!#REF!</f>
        <v>#REF!</v>
      </c>
      <c r="BW30" s="73" t="e">
        <f>Cost!#REF!</f>
        <v>#REF!</v>
      </c>
      <c r="BX30" s="73" t="e">
        <f>Cost!#REF!</f>
        <v>#REF!</v>
      </c>
      <c r="BY30" s="73" t="e">
        <f>Cost!#REF!</f>
        <v>#REF!</v>
      </c>
      <c r="BZ30" s="73" t="e">
        <f>Cost!#REF!</f>
        <v>#REF!</v>
      </c>
    </row>
    <row r="31" spans="1:79" ht="25.5" hidden="1" x14ac:dyDescent="0.25">
      <c r="A31" s="83"/>
      <c r="B31" s="29" t="s">
        <v>22</v>
      </c>
      <c r="C31" s="30">
        <f>Cost!C27</f>
        <v>750000</v>
      </c>
      <c r="D31" s="84" t="e">
        <f t="shared" si="78"/>
        <v>#REF!</v>
      </c>
      <c r="E31" s="84" t="e">
        <f t="shared" si="78"/>
        <v>#REF!</v>
      </c>
      <c r="F31" s="84" t="e">
        <f t="shared" si="78"/>
        <v>#REF!</v>
      </c>
      <c r="G31" s="84" t="e">
        <f t="shared" si="78"/>
        <v>#REF!</v>
      </c>
      <c r="H31" s="84" t="e">
        <f t="shared" si="78"/>
        <v>#REF!</v>
      </c>
      <c r="I31" s="84" t="e">
        <f t="shared" si="78"/>
        <v>#REF!</v>
      </c>
      <c r="J31" s="84" t="e">
        <f>SUM(D31:I31)</f>
        <v>#REF!</v>
      </c>
      <c r="K31" s="49"/>
      <c r="L31" s="84" t="e">
        <f>D31</f>
        <v>#REF!</v>
      </c>
      <c r="M31" s="84"/>
      <c r="N31" s="84"/>
      <c r="O31" s="84"/>
      <c r="P31" s="84" t="e">
        <f>E31</f>
        <v>#REF!</v>
      </c>
      <c r="Q31" s="84"/>
      <c r="R31" s="84"/>
      <c r="S31" s="84"/>
      <c r="T31" s="84" t="e">
        <f>SUM(L31:S31)</f>
        <v>#REF!</v>
      </c>
      <c r="U31" s="84" t="e">
        <f>C31-T31</f>
        <v>#REF!</v>
      </c>
      <c r="V31" s="84" t="e">
        <f>T31+U31</f>
        <v>#REF!</v>
      </c>
      <c r="W31" s="59"/>
      <c r="X31" s="85" t="e">
        <f>SUM(L31:M31)</f>
        <v>#REF!</v>
      </c>
      <c r="Y31" s="85">
        <f>SUM(N31:O31)</f>
        <v>0</v>
      </c>
      <c r="Z31" s="85" t="e">
        <f>SUM(P31:Q31)</f>
        <v>#REF!</v>
      </c>
      <c r="AA31" s="85">
        <f>SUM(R31:S31)</f>
        <v>0</v>
      </c>
      <c r="AB31" s="33" t="e">
        <f>(F31-Q31-R31-S31)+(G31/4)</f>
        <v>#REF!</v>
      </c>
      <c r="AC31" s="85" t="e">
        <f>(G31/4)*2</f>
        <v>#REF!</v>
      </c>
      <c r="AD31" s="85" t="e">
        <f>(G31/4)+(H31/4)</f>
        <v>#REF!</v>
      </c>
      <c r="AE31" s="85" t="e">
        <f>(H31/4)*2</f>
        <v>#REF!</v>
      </c>
      <c r="AF31" s="85" t="e">
        <f>(H31/4)+(I31/4)</f>
        <v>#REF!</v>
      </c>
      <c r="AG31" s="82" t="e">
        <f>(I31/4)*3</f>
        <v>#REF!</v>
      </c>
      <c r="AH31" s="85" t="e">
        <f>SUM(X31:AG31)</f>
        <v>#REF!</v>
      </c>
      <c r="AJ31" s="85" t="e">
        <f>X31</f>
        <v>#REF!</v>
      </c>
      <c r="AK31" s="85" t="e">
        <f>(Y31)+Z31</f>
        <v>#REF!</v>
      </c>
      <c r="AL31" s="85" t="e">
        <f>AA31+AB31</f>
        <v>#REF!</v>
      </c>
      <c r="AM31" s="85" t="e">
        <f>AC31+AD31</f>
        <v>#REF!</v>
      </c>
      <c r="AN31" s="33" t="e">
        <f>AE31+AF31</f>
        <v>#REF!</v>
      </c>
      <c r="AO31" s="85" t="e">
        <f t="shared" si="79"/>
        <v>#REF!</v>
      </c>
      <c r="AP31" s="85" t="e">
        <f>SUM(AJ31:AO31)</f>
        <v>#REF!</v>
      </c>
      <c r="AQ31" s="39"/>
      <c r="AR31" s="82" t="e">
        <f>X31+Y31</f>
        <v>#REF!</v>
      </c>
      <c r="AS31" s="82" t="e">
        <f>SUM(Z31:AA31)</f>
        <v>#REF!</v>
      </c>
      <c r="AT31" s="82" t="e">
        <f>AB31+AC31</f>
        <v>#REF!</v>
      </c>
      <c r="AU31" s="82" t="e">
        <f>AD31+AE31</f>
        <v>#REF!</v>
      </c>
      <c r="AV31" s="82" t="e">
        <f>AF31+AG31</f>
        <v>#REF!</v>
      </c>
      <c r="AW31" s="85" t="e">
        <f>SUM(AR31:AV31)</f>
        <v>#REF!</v>
      </c>
      <c r="AX31" s="39"/>
      <c r="AY31" s="82" t="e">
        <f t="shared" si="80"/>
        <v>#REF!</v>
      </c>
      <c r="AZ31" s="82" t="e">
        <f t="shared" si="80"/>
        <v>#REF!</v>
      </c>
      <c r="BA31" s="82" t="e">
        <f t="shared" si="80"/>
        <v>#REF!</v>
      </c>
      <c r="BB31" s="82" t="e">
        <f t="shared" si="80"/>
        <v>#REF!</v>
      </c>
      <c r="BC31" s="82" t="e">
        <f t="shared" si="80"/>
        <v>#REF!</v>
      </c>
      <c r="BD31" s="85" t="e">
        <f>SUM(AY31:BC31)</f>
        <v>#REF!</v>
      </c>
      <c r="BF31" s="82" t="e">
        <f>SUM(X31:Z31)</f>
        <v>#REF!</v>
      </c>
      <c r="BG31" s="82" t="e">
        <f>SUM(AA31:AB31)</f>
        <v>#REF!</v>
      </c>
      <c r="BH31" s="82" t="e">
        <f>SUM(AC31:AD31)</f>
        <v>#REF!</v>
      </c>
      <c r="BI31" s="82" t="e">
        <f>AE31+AF31</f>
        <v>#REF!</v>
      </c>
      <c r="BJ31" s="82" t="e">
        <f>AG31</f>
        <v>#REF!</v>
      </c>
      <c r="BK31" s="85" t="e">
        <f>SUM(BF31:BJ31)</f>
        <v>#REF!</v>
      </c>
      <c r="BM31" s="82" t="e">
        <f t="shared" ref="BM31:BQ32" si="81">BF31/2</f>
        <v>#REF!</v>
      </c>
      <c r="BN31" s="82" t="e">
        <f t="shared" si="81"/>
        <v>#REF!</v>
      </c>
      <c r="BO31" s="82" t="e">
        <f t="shared" si="81"/>
        <v>#REF!</v>
      </c>
      <c r="BP31" s="82" t="e">
        <f t="shared" si="81"/>
        <v>#REF!</v>
      </c>
      <c r="BQ31" s="82" t="e">
        <f t="shared" si="81"/>
        <v>#REF!</v>
      </c>
      <c r="BR31" s="85" t="e">
        <f>SUM(BM31:BQ31)</f>
        <v>#REF!</v>
      </c>
      <c r="BU31" s="73" t="e">
        <f>Cost!#REF!</f>
        <v>#REF!</v>
      </c>
      <c r="BV31" s="73" t="e">
        <f>Cost!#REF!</f>
        <v>#REF!</v>
      </c>
      <c r="BW31" s="73" t="e">
        <f>Cost!#REF!</f>
        <v>#REF!</v>
      </c>
      <c r="BX31" s="73" t="e">
        <f>Cost!#REF!</f>
        <v>#REF!</v>
      </c>
      <c r="BY31" s="73" t="e">
        <f>Cost!#REF!</f>
        <v>#REF!</v>
      </c>
      <c r="BZ31" s="73" t="e">
        <f>Cost!#REF!</f>
        <v>#REF!</v>
      </c>
      <c r="CA31" s="72" t="e">
        <f>SUM(BU31:BZ31)</f>
        <v>#REF!</v>
      </c>
    </row>
    <row r="32" spans="1:79" ht="30" hidden="1" customHeight="1" x14ac:dyDescent="0.25">
      <c r="A32" s="83"/>
      <c r="B32" s="29" t="s">
        <v>2</v>
      </c>
      <c r="C32" s="30" t="e">
        <f>Cost!#REF!</f>
        <v>#REF!</v>
      </c>
      <c r="D32" s="84" t="e">
        <f t="shared" si="78"/>
        <v>#REF!</v>
      </c>
      <c r="E32" s="84" t="e">
        <f t="shared" si="78"/>
        <v>#REF!</v>
      </c>
      <c r="F32" s="84" t="e">
        <f t="shared" si="78"/>
        <v>#REF!</v>
      </c>
      <c r="G32" s="84" t="e">
        <f t="shared" si="78"/>
        <v>#REF!</v>
      </c>
      <c r="H32" s="84" t="e">
        <f t="shared" si="78"/>
        <v>#REF!</v>
      </c>
      <c r="I32" s="84" t="e">
        <f t="shared" si="78"/>
        <v>#REF!</v>
      </c>
      <c r="J32" s="84" t="e">
        <f>SUM(D32:I32)</f>
        <v>#REF!</v>
      </c>
      <c r="K32" s="49"/>
      <c r="L32" s="84" t="e">
        <f>D32</f>
        <v>#REF!</v>
      </c>
      <c r="M32" s="84" t="e">
        <f>$E$32/4</f>
        <v>#REF!</v>
      </c>
      <c r="N32" s="84" t="e">
        <f>$E$32/4</f>
        <v>#REF!</v>
      </c>
      <c r="O32" s="84" t="e">
        <f>$E$32/4</f>
        <v>#REF!</v>
      </c>
      <c r="P32" s="84" t="e">
        <f>$E$32/4</f>
        <v>#REF!</v>
      </c>
      <c r="Q32" s="84" t="e">
        <f>$F$32/4</f>
        <v>#REF!</v>
      </c>
      <c r="R32" s="84" t="e">
        <f>$F$32/4</f>
        <v>#REF!</v>
      </c>
      <c r="S32" s="84" t="e">
        <f>$F$32/4</f>
        <v>#REF!</v>
      </c>
      <c r="T32" s="84" t="e">
        <f>SUM(L32:S32)</f>
        <v>#REF!</v>
      </c>
      <c r="U32" s="84" t="e">
        <f>C32-T32</f>
        <v>#REF!</v>
      </c>
      <c r="V32" s="84" t="e">
        <f>T32+U32</f>
        <v>#REF!</v>
      </c>
      <c r="W32" s="59"/>
      <c r="X32" s="85" t="e">
        <f>SUM(L32:M32)</f>
        <v>#REF!</v>
      </c>
      <c r="Y32" s="85" t="e">
        <f>SUM(N32:O32)</f>
        <v>#REF!</v>
      </c>
      <c r="Z32" s="85" t="e">
        <f>SUM(P32:Q32)</f>
        <v>#REF!</v>
      </c>
      <c r="AA32" s="85" t="e">
        <f>SUM(R32:S32)</f>
        <v>#REF!</v>
      </c>
      <c r="AB32" s="85" t="e">
        <f>(F32-Q32-R32-S32)+(G32/4)</f>
        <v>#REF!</v>
      </c>
      <c r="AC32" s="85" t="e">
        <f>(G32/4)*2</f>
        <v>#REF!</v>
      </c>
      <c r="AD32" s="85" t="e">
        <f>(G32/4)+(H32/4)</f>
        <v>#REF!</v>
      </c>
      <c r="AE32" s="85" t="e">
        <f>(H32/4)*2</f>
        <v>#REF!</v>
      </c>
      <c r="AF32" s="85" t="e">
        <f>(H32/4)+(I32/4)</f>
        <v>#REF!</v>
      </c>
      <c r="AG32" s="82" t="e">
        <f>(I32/4)*3</f>
        <v>#REF!</v>
      </c>
      <c r="AH32" s="85" t="e">
        <f>SUM(X32:AG32)</f>
        <v>#REF!</v>
      </c>
      <c r="AJ32" s="85" t="e">
        <f>X32</f>
        <v>#REF!</v>
      </c>
      <c r="AK32" s="85" t="e">
        <f>(Y32)+Z32</f>
        <v>#REF!</v>
      </c>
      <c r="AL32" s="85" t="e">
        <f>AA32+AB32</f>
        <v>#REF!</v>
      </c>
      <c r="AM32" s="85" t="e">
        <f>AC32+AD32</f>
        <v>#REF!</v>
      </c>
      <c r="AN32" s="85" t="e">
        <f>AE32+AF32</f>
        <v>#REF!</v>
      </c>
      <c r="AO32" s="85" t="e">
        <f t="shared" si="79"/>
        <v>#REF!</v>
      </c>
      <c r="AP32" s="85" t="e">
        <f>SUM(AJ32:AO32)</f>
        <v>#REF!</v>
      </c>
      <c r="AQ32" s="39"/>
      <c r="AR32" s="82" t="e">
        <f>X32+Y32</f>
        <v>#REF!</v>
      </c>
      <c r="AS32" s="82" t="e">
        <f>SUM(Z32:AA32)</f>
        <v>#REF!</v>
      </c>
      <c r="AT32" s="82" t="e">
        <f>AB32+AC32</f>
        <v>#REF!</v>
      </c>
      <c r="AU32" s="82" t="e">
        <f>AD32+AE32</f>
        <v>#REF!</v>
      </c>
      <c r="AV32" s="82" t="e">
        <f>AF32+AG32</f>
        <v>#REF!</v>
      </c>
      <c r="AW32" s="85" t="e">
        <f>SUM(AR32:AV32)</f>
        <v>#REF!</v>
      </c>
      <c r="AX32" s="39"/>
      <c r="AY32" s="82" t="e">
        <f t="shared" si="80"/>
        <v>#REF!</v>
      </c>
      <c r="AZ32" s="82" t="e">
        <f t="shared" si="80"/>
        <v>#REF!</v>
      </c>
      <c r="BA32" s="82" t="e">
        <f t="shared" si="80"/>
        <v>#REF!</v>
      </c>
      <c r="BB32" s="82" t="e">
        <f t="shared" si="80"/>
        <v>#REF!</v>
      </c>
      <c r="BC32" s="82" t="e">
        <f t="shared" si="80"/>
        <v>#REF!</v>
      </c>
      <c r="BD32" s="85" t="e">
        <f>SUM(AY32:BC32)</f>
        <v>#REF!</v>
      </c>
      <c r="BF32" s="82" t="e">
        <f>SUM(X32:Z32)</f>
        <v>#REF!</v>
      </c>
      <c r="BG32" s="82" t="e">
        <f>SUM(AA32:AB32)</f>
        <v>#REF!</v>
      </c>
      <c r="BH32" s="82" t="e">
        <f>SUM(AC32:AD32)</f>
        <v>#REF!</v>
      </c>
      <c r="BI32" s="82" t="e">
        <f>AE32+AF32</f>
        <v>#REF!</v>
      </c>
      <c r="BJ32" s="82" t="e">
        <f>AG32</f>
        <v>#REF!</v>
      </c>
      <c r="BK32" s="85" t="e">
        <f>SUM(BF32:BJ32)</f>
        <v>#REF!</v>
      </c>
      <c r="BM32" s="82" t="e">
        <f t="shared" si="81"/>
        <v>#REF!</v>
      </c>
      <c r="BN32" s="82" t="e">
        <f t="shared" si="81"/>
        <v>#REF!</v>
      </c>
      <c r="BO32" s="82" t="e">
        <f t="shared" si="81"/>
        <v>#REF!</v>
      </c>
      <c r="BP32" s="82" t="e">
        <f t="shared" si="81"/>
        <v>#REF!</v>
      </c>
      <c r="BQ32" s="82" t="e">
        <f t="shared" si="81"/>
        <v>#REF!</v>
      </c>
      <c r="BR32" s="85" t="e">
        <f>SUM(BM32:BQ32)</f>
        <v>#REF!</v>
      </c>
      <c r="BU32" s="73" t="e">
        <f>Cost!#REF!</f>
        <v>#REF!</v>
      </c>
      <c r="BV32" s="73" t="e">
        <f>Cost!#REF!</f>
        <v>#REF!</v>
      </c>
      <c r="BW32" s="73" t="e">
        <f>Cost!#REF!</f>
        <v>#REF!</v>
      </c>
      <c r="BX32" s="73" t="e">
        <f>Cost!#REF!</f>
        <v>#REF!</v>
      </c>
      <c r="BY32" s="73" t="e">
        <f>Cost!#REF!</f>
        <v>#REF!</v>
      </c>
      <c r="BZ32" s="73" t="e">
        <f>Cost!#REF!</f>
        <v>#REF!</v>
      </c>
      <c r="CA32" s="72" t="e">
        <f>SUM(BU32:BZ32)</f>
        <v>#REF!</v>
      </c>
    </row>
    <row r="33" spans="1:79" ht="30" hidden="1" customHeight="1" x14ac:dyDescent="0.25">
      <c r="A33" s="83"/>
      <c r="B33" s="29" t="s">
        <v>3</v>
      </c>
      <c r="C33" s="30" t="e">
        <f>Cost!#REF!</f>
        <v>#REF!</v>
      </c>
      <c r="D33" s="84" t="e">
        <f t="shared" si="78"/>
        <v>#REF!</v>
      </c>
      <c r="E33" s="84" t="e">
        <f t="shared" si="78"/>
        <v>#REF!</v>
      </c>
      <c r="F33" s="84" t="e">
        <f t="shared" si="78"/>
        <v>#REF!</v>
      </c>
      <c r="G33" s="84" t="e">
        <f t="shared" si="78"/>
        <v>#REF!</v>
      </c>
      <c r="H33" s="84" t="e">
        <f t="shared" si="78"/>
        <v>#REF!</v>
      </c>
      <c r="I33" s="84" t="e">
        <f t="shared" si="78"/>
        <v>#REF!</v>
      </c>
      <c r="J33" s="84" t="e">
        <f>SUM(D33:I33)</f>
        <v>#REF!</v>
      </c>
      <c r="K33" s="49"/>
      <c r="L33" s="84"/>
      <c r="M33" s="84"/>
      <c r="N33" s="84"/>
      <c r="O33" s="84"/>
      <c r="P33" s="84"/>
      <c r="Q33" s="84" t="e">
        <f>$F$33/4</f>
        <v>#REF!</v>
      </c>
      <c r="R33" s="84" t="e">
        <f>$F$33/4</f>
        <v>#REF!</v>
      </c>
      <c r="S33" s="84" t="e">
        <f>$F$33/4</f>
        <v>#REF!</v>
      </c>
      <c r="T33" s="84" t="e">
        <f>SUM(L33:S33)</f>
        <v>#REF!</v>
      </c>
      <c r="U33" s="84" t="e">
        <f>C33-T33</f>
        <v>#REF!</v>
      </c>
      <c r="V33" s="84" t="e">
        <f>T33+U33</f>
        <v>#REF!</v>
      </c>
      <c r="W33" s="59"/>
      <c r="X33" s="85">
        <f>SUM(L33:M33)</f>
        <v>0</v>
      </c>
      <c r="Y33" s="85">
        <f>SUM(N33:O33)</f>
        <v>0</v>
      </c>
      <c r="Z33" s="85" t="e">
        <f>SUM(P33:Q33)</f>
        <v>#REF!</v>
      </c>
      <c r="AA33" s="85" t="e">
        <f>SUM(R33:S33)</f>
        <v>#REF!</v>
      </c>
      <c r="AB33" s="85" t="e">
        <f>(F33-Q33-R33-S33)+(G33/4)</f>
        <v>#REF!</v>
      </c>
      <c r="AC33" s="85" t="e">
        <f>(G33/4)*2</f>
        <v>#REF!</v>
      </c>
      <c r="AD33" s="85" t="e">
        <f>(G33/4)+(H33/4)</f>
        <v>#REF!</v>
      </c>
      <c r="AE33" s="85" t="e">
        <f>(H33/4)*2</f>
        <v>#REF!</v>
      </c>
      <c r="AF33" s="85" t="e">
        <f>(H33/4)+(I33/4)</f>
        <v>#REF!</v>
      </c>
      <c r="AG33" s="82" t="e">
        <f>(I33/4)*3</f>
        <v>#REF!</v>
      </c>
      <c r="AH33" s="85" t="e">
        <f>SUM(X33:AG33)</f>
        <v>#REF!</v>
      </c>
      <c r="AJ33" s="85">
        <f>X33</f>
        <v>0</v>
      </c>
      <c r="AK33" s="85" t="e">
        <f>(Y33)+Z33</f>
        <v>#REF!</v>
      </c>
      <c r="AL33" s="85" t="e">
        <f>AA33+AB33</f>
        <v>#REF!</v>
      </c>
      <c r="AM33" s="85" t="e">
        <f>AC33+AD33</f>
        <v>#REF!</v>
      </c>
      <c r="AN33" s="85" t="e">
        <f>AE33+AF33</f>
        <v>#REF!</v>
      </c>
      <c r="AO33" s="85" t="e">
        <f t="shared" si="79"/>
        <v>#REF!</v>
      </c>
      <c r="AP33" s="85" t="e">
        <f>SUM(AJ33:AO33)</f>
        <v>#REF!</v>
      </c>
      <c r="AQ33" s="39"/>
      <c r="AR33" s="82">
        <f>X33+Y33</f>
        <v>0</v>
      </c>
      <c r="AS33" s="82" t="e">
        <f>SUM(Z33:AA33)</f>
        <v>#REF!</v>
      </c>
      <c r="AT33" s="82" t="e">
        <f>AB33+AC33</f>
        <v>#REF!</v>
      </c>
      <c r="AU33" s="82" t="e">
        <f>AD33+AE33</f>
        <v>#REF!</v>
      </c>
      <c r="AV33" s="82" t="e">
        <f>AF33+AG33</f>
        <v>#REF!</v>
      </c>
      <c r="AW33" s="85" t="e">
        <f>SUM(AR33:AV33)</f>
        <v>#REF!</v>
      </c>
      <c r="AX33" s="39"/>
      <c r="AY33" s="82">
        <f t="shared" si="80"/>
        <v>0</v>
      </c>
      <c r="AZ33" s="82" t="e">
        <f>AS33/2</f>
        <v>#REF!</v>
      </c>
      <c r="BA33" s="82" t="e">
        <f>AT33/2</f>
        <v>#REF!</v>
      </c>
      <c r="BB33" s="82" t="e">
        <f>AU33*#REF!</f>
        <v>#REF!</v>
      </c>
      <c r="BC33" s="82" t="e">
        <f>AV33*#REF!</f>
        <v>#REF!</v>
      </c>
      <c r="BD33" s="85" t="e">
        <f>SUM(AY33:BC33)</f>
        <v>#REF!</v>
      </c>
      <c r="BF33" s="82" t="e">
        <f>SUM(X33:Z33)</f>
        <v>#REF!</v>
      </c>
      <c r="BG33" s="82" t="e">
        <f>SUM(AA33:AB33)</f>
        <v>#REF!</v>
      </c>
      <c r="BH33" s="82" t="e">
        <f>SUM(AC33:AD33)</f>
        <v>#REF!</v>
      </c>
      <c r="BI33" s="82" t="e">
        <f>AE33+AF33</f>
        <v>#REF!</v>
      </c>
      <c r="BJ33" s="82" t="e">
        <f>AG33</f>
        <v>#REF!</v>
      </c>
      <c r="BK33" s="85" t="e">
        <f>SUM(BF33:BJ33)</f>
        <v>#REF!</v>
      </c>
      <c r="BM33" s="82" t="e">
        <f>BF33/2</f>
        <v>#REF!</v>
      </c>
      <c r="BN33" s="82" t="e">
        <f>BG33*#REF!</f>
        <v>#REF!</v>
      </c>
      <c r="BO33" s="82" t="e">
        <f>BH33*#REF!</f>
        <v>#REF!</v>
      </c>
      <c r="BP33" s="82" t="e">
        <f>BI33*#REF!</f>
        <v>#REF!</v>
      </c>
      <c r="BQ33" s="82" t="e">
        <f>BJ33*#REF!</f>
        <v>#REF!</v>
      </c>
      <c r="BR33" s="85" t="e">
        <f>SUM(BM33:BQ33)</f>
        <v>#REF!</v>
      </c>
      <c r="BU33" s="73" t="e">
        <f>Cost!#REF!</f>
        <v>#REF!</v>
      </c>
      <c r="BV33" s="73" t="e">
        <f>Cost!#REF!</f>
        <v>#REF!</v>
      </c>
      <c r="BW33" s="73" t="e">
        <f>Cost!#REF!</f>
        <v>#REF!</v>
      </c>
      <c r="BX33" s="73" t="e">
        <f>Cost!#REF!</f>
        <v>#REF!</v>
      </c>
      <c r="BY33" s="73" t="e">
        <f>Cost!#REF!</f>
        <v>#REF!</v>
      </c>
      <c r="BZ33" s="73" t="e">
        <f>Cost!#REF!</f>
        <v>#REF!</v>
      </c>
      <c r="CA33" s="72" t="e">
        <f>SUM(BU33:BZ33)</f>
        <v>#REF!</v>
      </c>
    </row>
    <row r="34" spans="1:79" s="58" customFormat="1" ht="30.75" customHeight="1" x14ac:dyDescent="0.25">
      <c r="A34" s="86"/>
      <c r="B34" s="87" t="s">
        <v>88</v>
      </c>
      <c r="C34" s="88" t="e">
        <f>C29+C25+C18+C12+C6</f>
        <v>#REF!</v>
      </c>
      <c r="D34" s="88" t="e">
        <f t="shared" ref="D34:BO34" si="82">D29+D25+D18+D12+D6</f>
        <v>#REF!</v>
      </c>
      <c r="E34" s="88" t="e">
        <f t="shared" si="82"/>
        <v>#REF!</v>
      </c>
      <c r="F34" s="88" t="e">
        <f t="shared" si="82"/>
        <v>#REF!</v>
      </c>
      <c r="G34" s="88" t="e">
        <f t="shared" si="82"/>
        <v>#REF!</v>
      </c>
      <c r="H34" s="88" t="e">
        <f t="shared" si="82"/>
        <v>#REF!</v>
      </c>
      <c r="I34" s="88" t="e">
        <f t="shared" si="82"/>
        <v>#REF!</v>
      </c>
      <c r="J34" s="88" t="e">
        <f t="shared" si="82"/>
        <v>#REF!</v>
      </c>
      <c r="K34" s="62"/>
      <c r="L34" s="88" t="e">
        <f t="shared" si="82"/>
        <v>#REF!</v>
      </c>
      <c r="M34" s="88" t="e">
        <f t="shared" si="82"/>
        <v>#REF!</v>
      </c>
      <c r="N34" s="88" t="e">
        <f t="shared" si="82"/>
        <v>#REF!</v>
      </c>
      <c r="O34" s="88" t="e">
        <f t="shared" si="82"/>
        <v>#REF!</v>
      </c>
      <c r="P34" s="88" t="e">
        <f t="shared" si="82"/>
        <v>#REF!</v>
      </c>
      <c r="Q34" s="88" t="e">
        <f t="shared" si="82"/>
        <v>#REF!</v>
      </c>
      <c r="R34" s="88" t="e">
        <f t="shared" si="82"/>
        <v>#REF!</v>
      </c>
      <c r="S34" s="88" t="e">
        <f t="shared" si="82"/>
        <v>#REF!</v>
      </c>
      <c r="T34" s="88" t="e">
        <f t="shared" si="82"/>
        <v>#REF!</v>
      </c>
      <c r="U34" s="88" t="e">
        <f t="shared" si="82"/>
        <v>#REF!</v>
      </c>
      <c r="V34" s="88" t="e">
        <f t="shared" si="82"/>
        <v>#REF!</v>
      </c>
      <c r="W34" s="62"/>
      <c r="X34" s="88" t="e">
        <f t="shared" si="82"/>
        <v>#REF!</v>
      </c>
      <c r="Y34" s="88" t="e">
        <f t="shared" si="82"/>
        <v>#REF!</v>
      </c>
      <c r="Z34" s="88" t="e">
        <f t="shared" si="82"/>
        <v>#REF!</v>
      </c>
      <c r="AA34" s="88" t="e">
        <f t="shared" si="82"/>
        <v>#REF!</v>
      </c>
      <c r="AB34" s="88" t="e">
        <f t="shared" si="82"/>
        <v>#REF!</v>
      </c>
      <c r="AC34" s="88" t="e">
        <f t="shared" si="82"/>
        <v>#REF!</v>
      </c>
      <c r="AD34" s="88" t="e">
        <f t="shared" si="82"/>
        <v>#REF!</v>
      </c>
      <c r="AE34" s="88" t="e">
        <f t="shared" si="82"/>
        <v>#REF!</v>
      </c>
      <c r="AF34" s="88" t="e">
        <f t="shared" si="82"/>
        <v>#REF!</v>
      </c>
      <c r="AG34" s="88" t="e">
        <f t="shared" si="82"/>
        <v>#REF!</v>
      </c>
      <c r="AH34" s="88" t="e">
        <f t="shared" si="82"/>
        <v>#REF!</v>
      </c>
      <c r="AI34" s="62"/>
      <c r="AJ34" s="88" t="e">
        <f t="shared" si="82"/>
        <v>#REF!</v>
      </c>
      <c r="AK34" s="88" t="e">
        <f t="shared" si="82"/>
        <v>#REF!</v>
      </c>
      <c r="AL34" s="88" t="e">
        <f t="shared" si="82"/>
        <v>#REF!</v>
      </c>
      <c r="AM34" s="88" t="e">
        <f t="shared" si="82"/>
        <v>#REF!</v>
      </c>
      <c r="AN34" s="88" t="e">
        <f t="shared" si="82"/>
        <v>#REF!</v>
      </c>
      <c r="AO34" s="88" t="e">
        <f t="shared" si="82"/>
        <v>#REF!</v>
      </c>
      <c r="AP34" s="88" t="e">
        <f t="shared" si="82"/>
        <v>#REF!</v>
      </c>
      <c r="AQ34" s="62"/>
      <c r="AR34" s="88" t="e">
        <f t="shared" si="82"/>
        <v>#REF!</v>
      </c>
      <c r="AS34" s="88" t="e">
        <f t="shared" si="82"/>
        <v>#REF!</v>
      </c>
      <c r="AT34" s="88" t="e">
        <f t="shared" si="82"/>
        <v>#REF!</v>
      </c>
      <c r="AU34" s="88" t="e">
        <f t="shared" si="82"/>
        <v>#REF!</v>
      </c>
      <c r="AV34" s="88" t="e">
        <f t="shared" si="82"/>
        <v>#REF!</v>
      </c>
      <c r="AW34" s="88" t="e">
        <f t="shared" si="82"/>
        <v>#REF!</v>
      </c>
      <c r="AX34" s="62"/>
      <c r="AY34" s="88" t="e">
        <f t="shared" si="82"/>
        <v>#REF!</v>
      </c>
      <c r="AZ34" s="88" t="e">
        <f t="shared" si="82"/>
        <v>#REF!</v>
      </c>
      <c r="BA34" s="88" t="e">
        <f t="shared" si="82"/>
        <v>#REF!</v>
      </c>
      <c r="BB34" s="88" t="e">
        <f t="shared" si="82"/>
        <v>#REF!</v>
      </c>
      <c r="BC34" s="88" t="e">
        <f t="shared" si="82"/>
        <v>#REF!</v>
      </c>
      <c r="BD34" s="88" t="e">
        <f t="shared" si="82"/>
        <v>#REF!</v>
      </c>
      <c r="BE34" s="62"/>
      <c r="BF34" s="88" t="e">
        <f t="shared" si="82"/>
        <v>#REF!</v>
      </c>
      <c r="BG34" s="88" t="e">
        <f t="shared" si="82"/>
        <v>#REF!</v>
      </c>
      <c r="BH34" s="88" t="e">
        <f t="shared" si="82"/>
        <v>#REF!</v>
      </c>
      <c r="BI34" s="88" t="e">
        <f t="shared" si="82"/>
        <v>#REF!</v>
      </c>
      <c r="BJ34" s="88" t="e">
        <f t="shared" si="82"/>
        <v>#REF!</v>
      </c>
      <c r="BK34" s="88" t="e">
        <f t="shared" si="82"/>
        <v>#REF!</v>
      </c>
      <c r="BL34" s="62"/>
      <c r="BM34" s="88" t="e">
        <f t="shared" si="82"/>
        <v>#REF!</v>
      </c>
      <c r="BN34" s="88" t="e">
        <f t="shared" si="82"/>
        <v>#REF!</v>
      </c>
      <c r="BO34" s="88" t="e">
        <f t="shared" si="82"/>
        <v>#REF!</v>
      </c>
      <c r="BP34" s="88" t="e">
        <f>BP29+BP25+BP18+BP12+BP6</f>
        <v>#REF!</v>
      </c>
      <c r="BQ34" s="88" t="e">
        <f>BQ29+BQ25+BQ18+BQ12+BQ6</f>
        <v>#REF!</v>
      </c>
      <c r="BR34" s="88" t="e">
        <f>BR29+BR25+BR18+BR12+BR6</f>
        <v>#REF!</v>
      </c>
      <c r="BT34" s="76"/>
      <c r="BU34" s="77"/>
      <c r="BV34" s="77"/>
      <c r="BW34" s="77"/>
      <c r="BX34" s="77"/>
      <c r="BY34" s="77"/>
      <c r="BZ34" s="77"/>
      <c r="CA34" s="76"/>
    </row>
    <row r="35" spans="1:79" ht="34.5" customHeight="1" x14ac:dyDescent="0.25">
      <c r="A35" s="83"/>
      <c r="B35" s="51" t="s">
        <v>57</v>
      </c>
      <c r="C35" s="30" t="e">
        <f>Cost!#REF!</f>
        <v>#REF!</v>
      </c>
      <c r="D35" s="84" t="e">
        <f>C35</f>
        <v>#REF!</v>
      </c>
      <c r="E35" s="84"/>
      <c r="F35" s="84"/>
      <c r="G35" s="84"/>
      <c r="H35" s="84"/>
      <c r="I35" s="84"/>
      <c r="J35" s="84" t="e">
        <f>SUM(D35:I35)</f>
        <v>#REF!</v>
      </c>
      <c r="K35" s="49"/>
      <c r="L35" s="84" t="e">
        <f>D35</f>
        <v>#REF!</v>
      </c>
      <c r="M35" s="84"/>
      <c r="N35" s="84"/>
      <c r="O35" s="84"/>
      <c r="P35" s="84"/>
      <c r="Q35" s="84"/>
      <c r="R35" s="84"/>
      <c r="S35" s="84"/>
      <c r="T35" s="84" t="e">
        <f>SUM(L35:S35)</f>
        <v>#REF!</v>
      </c>
      <c r="U35" s="84" t="e">
        <f>C35-T35</f>
        <v>#REF!</v>
      </c>
      <c r="V35" s="84" t="e">
        <f>T35+U35</f>
        <v>#REF!</v>
      </c>
      <c r="W35" s="59"/>
      <c r="X35" s="85" t="e">
        <f>SUM(L35:M35)</f>
        <v>#REF!</v>
      </c>
      <c r="Y35" s="85">
        <f>SUM(N35:O35)</f>
        <v>0</v>
      </c>
      <c r="Z35" s="85">
        <f>SUM(P35:Q35)</f>
        <v>0</v>
      </c>
      <c r="AA35" s="85">
        <f>SUM(R35:S35)</f>
        <v>0</v>
      </c>
      <c r="AB35" s="85">
        <f>(F35-Q35-R35-S35)+(G35/4)</f>
        <v>0</v>
      </c>
      <c r="AC35" s="85">
        <f>(G35/4)*2</f>
        <v>0</v>
      </c>
      <c r="AD35" s="85">
        <f>(G35/4)+(H35/4)</f>
        <v>0</v>
      </c>
      <c r="AE35" s="85">
        <f>(H35/4)*2</f>
        <v>0</v>
      </c>
      <c r="AF35" s="85">
        <f>(H35/4)+(I35/4)</f>
        <v>0</v>
      </c>
      <c r="AG35" s="82">
        <f>(I35/4)*3</f>
        <v>0</v>
      </c>
      <c r="AH35" s="85" t="e">
        <f>SUM(X35:AG35)</f>
        <v>#REF!</v>
      </c>
      <c r="AJ35" s="85" t="e">
        <f>X35</f>
        <v>#REF!</v>
      </c>
      <c r="AK35" s="85">
        <f>(Y35)+Z35</f>
        <v>0</v>
      </c>
      <c r="AL35" s="85">
        <f>AA35+AB35</f>
        <v>0</v>
      </c>
      <c r="AM35" s="85">
        <f>AC35+AD35</f>
        <v>0</v>
      </c>
      <c r="AN35" s="85">
        <f>AE35+AF35</f>
        <v>0</v>
      </c>
      <c r="AO35" s="85">
        <f t="shared" si="79"/>
        <v>0</v>
      </c>
      <c r="AP35" s="85" t="e">
        <f>SUM(AJ35:AO35)</f>
        <v>#REF!</v>
      </c>
      <c r="AQ35" s="39"/>
      <c r="AR35" s="82" t="e">
        <f>X35+Y35</f>
        <v>#REF!</v>
      </c>
      <c r="AS35" s="82">
        <f>SUM(Z35:AA35)</f>
        <v>0</v>
      </c>
      <c r="AT35" s="82">
        <f>AB35+AC35</f>
        <v>0</v>
      </c>
      <c r="AU35" s="82">
        <f>AD35+AE35</f>
        <v>0</v>
      </c>
      <c r="AV35" s="82">
        <f>AF35+AG35</f>
        <v>0</v>
      </c>
      <c r="AW35" s="85" t="e">
        <f>SUM(AR35:AV35)</f>
        <v>#REF!</v>
      </c>
      <c r="AX35" s="39"/>
      <c r="AY35" s="82" t="e">
        <f>X35</f>
        <v>#REF!</v>
      </c>
      <c r="AZ35" s="82">
        <f>AS35/2</f>
        <v>0</v>
      </c>
      <c r="BA35" s="82">
        <f>AT35/2</f>
        <v>0</v>
      </c>
      <c r="BB35" s="82">
        <f>AU35/2</f>
        <v>0</v>
      </c>
      <c r="BC35" s="82">
        <f>AV35/2</f>
        <v>0</v>
      </c>
      <c r="BD35" s="85" t="e">
        <f>SUM(AY35:BC35)</f>
        <v>#REF!</v>
      </c>
      <c r="BF35" s="82" t="e">
        <f>SUM(X35:Z35)</f>
        <v>#REF!</v>
      </c>
      <c r="BG35" s="82">
        <f>SUM(AA35:AB35)</f>
        <v>0</v>
      </c>
      <c r="BH35" s="82">
        <f>SUM(AC35:AD35)</f>
        <v>0</v>
      </c>
      <c r="BI35" s="82">
        <f>AE35+AF35</f>
        <v>0</v>
      </c>
      <c r="BJ35" s="82">
        <f>AG35</f>
        <v>0</v>
      </c>
      <c r="BK35" s="85" t="e">
        <f>SUM(BF35:BJ35)</f>
        <v>#REF!</v>
      </c>
      <c r="BM35" s="82" t="e">
        <f>BF35</f>
        <v>#REF!</v>
      </c>
      <c r="BN35" s="82">
        <f>BG35/2</f>
        <v>0</v>
      </c>
      <c r="BO35" s="82">
        <f>BH35/2</f>
        <v>0</v>
      </c>
      <c r="BP35" s="82">
        <f>BI35/2</f>
        <v>0</v>
      </c>
      <c r="BQ35" s="82">
        <f>BJ35/2</f>
        <v>0</v>
      </c>
      <c r="BR35" s="85" t="e">
        <f>SUM(BM35:BQ35)</f>
        <v>#REF!</v>
      </c>
      <c r="BU35" s="73" t="e">
        <f>Cost!#REF!</f>
        <v>#REF!</v>
      </c>
      <c r="BV35" s="73" t="e">
        <f>Cost!#REF!</f>
        <v>#REF!</v>
      </c>
      <c r="BW35" s="73" t="e">
        <f>Cost!#REF!</f>
        <v>#REF!</v>
      </c>
      <c r="BX35" s="73" t="e">
        <f>Cost!#REF!</f>
        <v>#REF!</v>
      </c>
      <c r="BY35" s="73" t="e">
        <f>Cost!#REF!</f>
        <v>#REF!</v>
      </c>
      <c r="BZ35" s="73" t="e">
        <f>Cost!#REF!</f>
        <v>#REF!</v>
      </c>
      <c r="CA35" s="72" t="e">
        <f>SUM(BU35:BZ35)</f>
        <v>#REF!</v>
      </c>
    </row>
    <row r="36" spans="1:79" s="58" customFormat="1" ht="32.25" customHeight="1" x14ac:dyDescent="0.25">
      <c r="A36" s="89"/>
      <c r="B36" s="90" t="s">
        <v>89</v>
      </c>
      <c r="C36" s="91" t="e">
        <f>C34+C35</f>
        <v>#REF!</v>
      </c>
      <c r="D36" s="91" t="e">
        <f t="shared" ref="D36:BO36" si="83">D34+D35</f>
        <v>#REF!</v>
      </c>
      <c r="E36" s="91" t="e">
        <f t="shared" si="83"/>
        <v>#REF!</v>
      </c>
      <c r="F36" s="91" t="e">
        <f t="shared" si="83"/>
        <v>#REF!</v>
      </c>
      <c r="G36" s="91" t="e">
        <f t="shared" si="83"/>
        <v>#REF!</v>
      </c>
      <c r="H36" s="91" t="e">
        <f t="shared" si="83"/>
        <v>#REF!</v>
      </c>
      <c r="I36" s="91" t="e">
        <f t="shared" si="83"/>
        <v>#REF!</v>
      </c>
      <c r="J36" s="91" t="e">
        <f t="shared" si="83"/>
        <v>#REF!</v>
      </c>
      <c r="K36" s="63"/>
      <c r="L36" s="91" t="e">
        <f t="shared" si="83"/>
        <v>#REF!</v>
      </c>
      <c r="M36" s="91" t="e">
        <f t="shared" si="83"/>
        <v>#REF!</v>
      </c>
      <c r="N36" s="91" t="e">
        <f t="shared" si="83"/>
        <v>#REF!</v>
      </c>
      <c r="O36" s="91" t="e">
        <f t="shared" si="83"/>
        <v>#REF!</v>
      </c>
      <c r="P36" s="91" t="e">
        <f t="shared" si="83"/>
        <v>#REF!</v>
      </c>
      <c r="Q36" s="91" t="e">
        <f t="shared" si="83"/>
        <v>#REF!</v>
      </c>
      <c r="R36" s="91" t="e">
        <f t="shared" si="83"/>
        <v>#REF!</v>
      </c>
      <c r="S36" s="91" t="e">
        <f t="shared" si="83"/>
        <v>#REF!</v>
      </c>
      <c r="T36" s="91" t="e">
        <f t="shared" si="83"/>
        <v>#REF!</v>
      </c>
      <c r="U36" s="91" t="e">
        <f t="shared" si="83"/>
        <v>#REF!</v>
      </c>
      <c r="V36" s="91" t="e">
        <f t="shared" si="83"/>
        <v>#REF!</v>
      </c>
      <c r="W36" s="63"/>
      <c r="X36" s="91" t="e">
        <f t="shared" si="83"/>
        <v>#REF!</v>
      </c>
      <c r="Y36" s="91" t="e">
        <f t="shared" si="83"/>
        <v>#REF!</v>
      </c>
      <c r="Z36" s="91" t="e">
        <f t="shared" si="83"/>
        <v>#REF!</v>
      </c>
      <c r="AA36" s="91" t="e">
        <f t="shared" si="83"/>
        <v>#REF!</v>
      </c>
      <c r="AB36" s="91" t="e">
        <f t="shared" si="83"/>
        <v>#REF!</v>
      </c>
      <c r="AC36" s="91" t="e">
        <f t="shared" si="83"/>
        <v>#REF!</v>
      </c>
      <c r="AD36" s="91" t="e">
        <f t="shared" si="83"/>
        <v>#REF!</v>
      </c>
      <c r="AE36" s="91" t="e">
        <f t="shared" si="83"/>
        <v>#REF!</v>
      </c>
      <c r="AF36" s="91" t="e">
        <f t="shared" si="83"/>
        <v>#REF!</v>
      </c>
      <c r="AG36" s="91" t="e">
        <f t="shared" si="83"/>
        <v>#REF!</v>
      </c>
      <c r="AH36" s="91" t="e">
        <f t="shared" si="83"/>
        <v>#REF!</v>
      </c>
      <c r="AI36" s="63"/>
      <c r="AJ36" s="91" t="e">
        <f>AJ34+AJ35</f>
        <v>#REF!</v>
      </c>
      <c r="AK36" s="91" t="e">
        <f t="shared" si="83"/>
        <v>#REF!</v>
      </c>
      <c r="AL36" s="91" t="e">
        <f t="shared" si="83"/>
        <v>#REF!</v>
      </c>
      <c r="AM36" s="91" t="e">
        <f t="shared" si="83"/>
        <v>#REF!</v>
      </c>
      <c r="AN36" s="91" t="e">
        <f t="shared" si="83"/>
        <v>#REF!</v>
      </c>
      <c r="AO36" s="91" t="e">
        <f t="shared" si="83"/>
        <v>#REF!</v>
      </c>
      <c r="AP36" s="91" t="e">
        <f t="shared" si="83"/>
        <v>#REF!</v>
      </c>
      <c r="AQ36" s="63"/>
      <c r="AR36" s="91" t="e">
        <f>AR34+AR35</f>
        <v>#REF!</v>
      </c>
      <c r="AS36" s="91" t="e">
        <f t="shared" si="83"/>
        <v>#REF!</v>
      </c>
      <c r="AT36" s="91" t="e">
        <f t="shared" si="83"/>
        <v>#REF!</v>
      </c>
      <c r="AU36" s="91" t="e">
        <f t="shared" si="83"/>
        <v>#REF!</v>
      </c>
      <c r="AV36" s="91" t="e">
        <f t="shared" si="83"/>
        <v>#REF!</v>
      </c>
      <c r="AW36" s="91" t="e">
        <f t="shared" si="83"/>
        <v>#REF!</v>
      </c>
      <c r="AX36" s="63"/>
      <c r="AY36" s="91" t="e">
        <f t="shared" si="83"/>
        <v>#REF!</v>
      </c>
      <c r="AZ36" s="91" t="e">
        <f t="shared" si="83"/>
        <v>#REF!</v>
      </c>
      <c r="BA36" s="91" t="e">
        <f t="shared" si="83"/>
        <v>#REF!</v>
      </c>
      <c r="BB36" s="91" t="e">
        <f t="shared" si="83"/>
        <v>#REF!</v>
      </c>
      <c r="BC36" s="91" t="e">
        <f t="shared" si="83"/>
        <v>#REF!</v>
      </c>
      <c r="BD36" s="91" t="e">
        <f t="shared" si="83"/>
        <v>#REF!</v>
      </c>
      <c r="BE36" s="63"/>
      <c r="BF36" s="91" t="e">
        <f t="shared" si="83"/>
        <v>#REF!</v>
      </c>
      <c r="BG36" s="91" t="e">
        <f t="shared" si="83"/>
        <v>#REF!</v>
      </c>
      <c r="BH36" s="91" t="e">
        <f t="shared" si="83"/>
        <v>#REF!</v>
      </c>
      <c r="BI36" s="91" t="e">
        <f t="shared" si="83"/>
        <v>#REF!</v>
      </c>
      <c r="BJ36" s="91" t="e">
        <f t="shared" si="83"/>
        <v>#REF!</v>
      </c>
      <c r="BK36" s="91" t="e">
        <f t="shared" si="83"/>
        <v>#REF!</v>
      </c>
      <c r="BL36" s="63"/>
      <c r="BM36" s="91" t="e">
        <f t="shared" si="83"/>
        <v>#REF!</v>
      </c>
      <c r="BN36" s="91" t="e">
        <f t="shared" si="83"/>
        <v>#REF!</v>
      </c>
      <c r="BO36" s="91" t="e">
        <f t="shared" si="83"/>
        <v>#REF!</v>
      </c>
      <c r="BP36" s="91" t="e">
        <f>BP34+BP35</f>
        <v>#REF!</v>
      </c>
      <c r="BQ36" s="91" t="e">
        <f>BQ34+BQ35</f>
        <v>#REF!</v>
      </c>
      <c r="BR36" s="91" t="e">
        <f>BR34+BR35</f>
        <v>#REF!</v>
      </c>
      <c r="BT36" s="76"/>
      <c r="BU36" s="77"/>
      <c r="BV36" s="77"/>
      <c r="BW36" s="77"/>
      <c r="BX36" s="77"/>
      <c r="BY36" s="77"/>
      <c r="BZ36" s="77"/>
      <c r="CA36" s="76"/>
    </row>
    <row r="37" spans="1:79" s="58" customFormat="1" ht="29.25" customHeight="1" x14ac:dyDescent="0.25">
      <c r="A37" s="52"/>
      <c r="B37" s="55"/>
      <c r="C37" s="56"/>
      <c r="D37" s="53" t="e">
        <f t="shared" ref="D37:J37" si="84">D36/$C$36</f>
        <v>#REF!</v>
      </c>
      <c r="E37" s="53" t="e">
        <f t="shared" si="84"/>
        <v>#REF!</v>
      </c>
      <c r="F37" s="53" t="e">
        <f t="shared" si="84"/>
        <v>#REF!</v>
      </c>
      <c r="G37" s="53" t="e">
        <f t="shared" si="84"/>
        <v>#REF!</v>
      </c>
      <c r="H37" s="53" t="e">
        <f t="shared" si="84"/>
        <v>#REF!</v>
      </c>
      <c r="I37" s="53" t="e">
        <f t="shared" si="84"/>
        <v>#REF!</v>
      </c>
      <c r="J37" s="53" t="e">
        <f t="shared" si="84"/>
        <v>#REF!</v>
      </c>
      <c r="K37" s="54"/>
      <c r="L37" s="53" t="e">
        <f t="shared" ref="L37:V37" si="85">L36/$C$36</f>
        <v>#REF!</v>
      </c>
      <c r="M37" s="53" t="e">
        <f t="shared" si="85"/>
        <v>#REF!</v>
      </c>
      <c r="N37" s="53" t="e">
        <f t="shared" si="85"/>
        <v>#REF!</v>
      </c>
      <c r="O37" s="53" t="e">
        <f t="shared" si="85"/>
        <v>#REF!</v>
      </c>
      <c r="P37" s="53" t="e">
        <f t="shared" si="85"/>
        <v>#REF!</v>
      </c>
      <c r="Q37" s="53" t="e">
        <f t="shared" si="85"/>
        <v>#REF!</v>
      </c>
      <c r="R37" s="53" t="e">
        <f t="shared" si="85"/>
        <v>#REF!</v>
      </c>
      <c r="S37" s="53" t="e">
        <f t="shared" si="85"/>
        <v>#REF!</v>
      </c>
      <c r="T37" s="53" t="e">
        <f t="shared" si="85"/>
        <v>#REF!</v>
      </c>
      <c r="U37" s="53" t="e">
        <f t="shared" si="85"/>
        <v>#REF!</v>
      </c>
      <c r="V37" s="53" t="e">
        <f t="shared" si="85"/>
        <v>#REF!</v>
      </c>
      <c r="W37" s="60"/>
      <c r="X37" s="35" t="e">
        <f t="shared" ref="X37:AH37" si="86">X36/$AH$36</f>
        <v>#REF!</v>
      </c>
      <c r="Y37" s="35" t="e">
        <f t="shared" si="86"/>
        <v>#REF!</v>
      </c>
      <c r="Z37" s="35" t="e">
        <f t="shared" si="86"/>
        <v>#REF!</v>
      </c>
      <c r="AA37" s="35" t="e">
        <f t="shared" si="86"/>
        <v>#REF!</v>
      </c>
      <c r="AB37" s="35" t="e">
        <f t="shared" si="86"/>
        <v>#REF!</v>
      </c>
      <c r="AC37" s="35" t="e">
        <f t="shared" si="86"/>
        <v>#REF!</v>
      </c>
      <c r="AD37" s="35" t="e">
        <f t="shared" si="86"/>
        <v>#REF!</v>
      </c>
      <c r="AE37" s="35" t="e">
        <f t="shared" si="86"/>
        <v>#REF!</v>
      </c>
      <c r="AF37" s="35" t="e">
        <f t="shared" si="86"/>
        <v>#REF!</v>
      </c>
      <c r="AG37" s="35" t="e">
        <f t="shared" si="86"/>
        <v>#REF!</v>
      </c>
      <c r="AH37" s="35" t="e">
        <f t="shared" si="86"/>
        <v>#REF!</v>
      </c>
      <c r="AI37" s="65"/>
      <c r="AJ37" s="35" t="e">
        <f>AJ36/$AP$36</f>
        <v>#REF!</v>
      </c>
      <c r="AK37" s="35" t="e">
        <f t="shared" ref="AK37:AP37" si="87">AK36/$AP$36</f>
        <v>#REF!</v>
      </c>
      <c r="AL37" s="35" t="e">
        <f t="shared" si="87"/>
        <v>#REF!</v>
      </c>
      <c r="AM37" s="35" t="e">
        <f t="shared" si="87"/>
        <v>#REF!</v>
      </c>
      <c r="AN37" s="35" t="e">
        <f t="shared" si="87"/>
        <v>#REF!</v>
      </c>
      <c r="AO37" s="35" t="e">
        <f t="shared" si="87"/>
        <v>#REF!</v>
      </c>
      <c r="AP37" s="35" t="e">
        <f t="shared" si="87"/>
        <v>#REF!</v>
      </c>
      <c r="AQ37" s="40"/>
      <c r="AR37" s="35" t="e">
        <f t="shared" ref="AR37:AW37" si="88">AR36/$AP$36</f>
        <v>#REF!</v>
      </c>
      <c r="AS37" s="35" t="e">
        <f t="shared" si="88"/>
        <v>#REF!</v>
      </c>
      <c r="AT37" s="35" t="e">
        <f t="shared" si="88"/>
        <v>#REF!</v>
      </c>
      <c r="AU37" s="35" t="e">
        <f t="shared" si="88"/>
        <v>#REF!</v>
      </c>
      <c r="AV37" s="35" t="e">
        <f t="shared" si="88"/>
        <v>#REF!</v>
      </c>
      <c r="AW37" s="35" t="e">
        <f t="shared" si="88"/>
        <v>#REF!</v>
      </c>
      <c r="AX37" s="40"/>
      <c r="AY37" s="35" t="e">
        <f t="shared" ref="AY37:BD37" si="89">AY36/$AP$36</f>
        <v>#REF!</v>
      </c>
      <c r="AZ37" s="35" t="e">
        <f t="shared" si="89"/>
        <v>#REF!</v>
      </c>
      <c r="BA37" s="35" t="e">
        <f t="shared" si="89"/>
        <v>#REF!</v>
      </c>
      <c r="BB37" s="35" t="e">
        <f t="shared" si="89"/>
        <v>#REF!</v>
      </c>
      <c r="BC37" s="35" t="e">
        <f t="shared" si="89"/>
        <v>#REF!</v>
      </c>
      <c r="BD37" s="35" t="e">
        <f t="shared" si="89"/>
        <v>#REF!</v>
      </c>
      <c r="BE37" s="65"/>
      <c r="BF37" s="35" t="e">
        <f t="shared" ref="BF37:BK37" si="90">BF36/$AP$36</f>
        <v>#REF!</v>
      </c>
      <c r="BG37" s="35" t="e">
        <f t="shared" si="90"/>
        <v>#REF!</v>
      </c>
      <c r="BH37" s="35" t="e">
        <f t="shared" si="90"/>
        <v>#REF!</v>
      </c>
      <c r="BI37" s="35" t="e">
        <f t="shared" si="90"/>
        <v>#REF!</v>
      </c>
      <c r="BJ37" s="35" t="e">
        <f t="shared" si="90"/>
        <v>#REF!</v>
      </c>
      <c r="BK37" s="35" t="e">
        <f t="shared" si="90"/>
        <v>#REF!</v>
      </c>
      <c r="BL37" s="65"/>
      <c r="BM37" s="35" t="e">
        <f t="shared" ref="BM37:BR37" si="91">BM36/$BK$36</f>
        <v>#REF!</v>
      </c>
      <c r="BN37" s="35" t="e">
        <f t="shared" si="91"/>
        <v>#REF!</v>
      </c>
      <c r="BO37" s="35" t="e">
        <f t="shared" si="91"/>
        <v>#REF!</v>
      </c>
      <c r="BP37" s="35" t="e">
        <f t="shared" si="91"/>
        <v>#REF!</v>
      </c>
      <c r="BQ37" s="35" t="e">
        <f t="shared" si="91"/>
        <v>#REF!</v>
      </c>
      <c r="BR37" s="35" t="e">
        <f t="shared" si="91"/>
        <v>#REF!</v>
      </c>
      <c r="BT37" s="76"/>
      <c r="BU37" s="77"/>
      <c r="BV37" s="77"/>
      <c r="BW37" s="77"/>
      <c r="BX37" s="77"/>
      <c r="BY37" s="77"/>
      <c r="BZ37" s="77"/>
      <c r="CA37" s="76"/>
    </row>
    <row r="38" spans="1:79" x14ac:dyDescent="0.25">
      <c r="A38" s="2"/>
      <c r="B38" s="5"/>
      <c r="X38" s="32"/>
      <c r="Y38" s="32"/>
      <c r="Z38" s="32"/>
      <c r="AA38" s="32"/>
      <c r="AB38" s="32"/>
      <c r="AC38" s="32"/>
      <c r="AD38" s="32"/>
      <c r="AE38" s="32"/>
      <c r="AF38" s="32"/>
      <c r="AG38" s="32"/>
      <c r="AH38" s="32"/>
      <c r="AJ38" s="32"/>
      <c r="AK38" s="32"/>
      <c r="AL38" s="32"/>
      <c r="AM38" s="32"/>
      <c r="AN38" s="32"/>
      <c r="AO38" s="32"/>
      <c r="AP38" s="32"/>
      <c r="AQ38" s="38"/>
      <c r="AR38" s="32"/>
      <c r="AS38" s="32"/>
      <c r="AT38" s="32"/>
      <c r="AU38" s="32"/>
      <c r="AV38" s="32"/>
      <c r="AW38" s="32"/>
      <c r="AX38" s="38"/>
      <c r="AY38" s="32"/>
      <c r="AZ38" s="32"/>
      <c r="BA38" s="32"/>
      <c r="BB38" s="32"/>
      <c r="BC38" s="32"/>
      <c r="BD38" s="32"/>
      <c r="BF38" s="32"/>
      <c r="BG38" s="32"/>
      <c r="BH38" s="32"/>
      <c r="BI38" s="32"/>
      <c r="BJ38" s="32"/>
      <c r="BK38" s="32"/>
      <c r="BM38" s="32"/>
      <c r="BN38" s="32"/>
      <c r="BO38" s="32"/>
      <c r="BP38" s="32"/>
      <c r="BQ38" s="32"/>
      <c r="BR38" s="32"/>
    </row>
    <row r="39" spans="1:79" x14ac:dyDescent="0.25">
      <c r="X39" s="32"/>
      <c r="Y39" s="32"/>
      <c r="Z39" s="32"/>
      <c r="AA39" s="32"/>
      <c r="AB39" s="32"/>
      <c r="AC39" s="32"/>
      <c r="AD39" s="32"/>
      <c r="AE39" s="32"/>
      <c r="AF39" s="32"/>
      <c r="AG39" s="32"/>
      <c r="AH39" s="32"/>
      <c r="AJ39" s="32"/>
      <c r="AK39" s="32"/>
      <c r="AL39" s="32"/>
      <c r="AM39" s="32"/>
      <c r="AN39" s="32"/>
      <c r="AO39" s="32"/>
      <c r="AP39" s="32"/>
      <c r="AQ39" s="38"/>
      <c r="AR39" s="32"/>
      <c r="AS39" s="32"/>
      <c r="AT39" s="32"/>
      <c r="AU39" s="32"/>
      <c r="AV39" s="32"/>
      <c r="AW39" s="32"/>
      <c r="AX39" s="38"/>
      <c r="AY39" s="32"/>
      <c r="AZ39" s="32"/>
      <c r="BA39" s="32"/>
      <c r="BB39" s="32"/>
      <c r="BC39" s="32"/>
      <c r="BD39" s="32"/>
      <c r="BF39" s="32"/>
      <c r="BG39" s="32"/>
      <c r="BH39" s="32"/>
      <c r="BI39" s="32"/>
      <c r="BJ39" s="32"/>
      <c r="BK39" s="32"/>
      <c r="BM39" s="32"/>
      <c r="BN39" s="32"/>
      <c r="BO39" s="32"/>
      <c r="BP39" s="32"/>
      <c r="BQ39" s="32"/>
      <c r="BR39" s="32"/>
    </row>
    <row r="40" spans="1:79" x14ac:dyDescent="0.25">
      <c r="X40" s="32"/>
      <c r="Y40" s="32"/>
      <c r="Z40" s="32"/>
      <c r="AA40" s="32"/>
      <c r="AB40" s="32"/>
      <c r="AC40" s="32"/>
      <c r="AD40" s="32"/>
      <c r="AE40" s="32"/>
      <c r="AF40" s="32"/>
      <c r="AG40" s="32"/>
      <c r="AH40" s="32"/>
      <c r="AJ40" s="32"/>
      <c r="AK40" s="32"/>
      <c r="AL40" s="32"/>
      <c r="AM40" s="32"/>
      <c r="AN40" s="32"/>
      <c r="AO40" s="32"/>
      <c r="AP40" s="32"/>
      <c r="AQ40" s="38"/>
      <c r="AR40" s="32"/>
      <c r="AS40" s="32"/>
      <c r="AT40" s="32"/>
      <c r="AU40" s="32"/>
      <c r="AV40" s="32"/>
      <c r="AW40" s="32"/>
      <c r="AX40" s="38"/>
      <c r="AY40" s="32"/>
      <c r="AZ40" s="32"/>
      <c r="BA40" s="32"/>
      <c r="BB40" s="32"/>
      <c r="BC40" s="32"/>
      <c r="BD40" s="32"/>
      <c r="BF40" s="32"/>
      <c r="BG40" s="32"/>
      <c r="BH40" s="32"/>
      <c r="BI40" s="32"/>
      <c r="BJ40" s="32"/>
      <c r="BK40" s="32"/>
      <c r="BM40" s="32"/>
      <c r="BN40" s="32"/>
      <c r="BO40" s="32"/>
      <c r="BP40" s="32"/>
      <c r="BQ40" s="32"/>
      <c r="BR40" s="32"/>
    </row>
    <row r="41" spans="1:79" ht="26.25" customHeight="1" x14ac:dyDescent="0.25">
      <c r="A41" s="36" t="s">
        <v>56</v>
      </c>
      <c r="B41" s="36"/>
      <c r="C41" s="36"/>
      <c r="D41" s="42"/>
      <c r="E41" s="42"/>
      <c r="F41" s="42"/>
      <c r="G41" s="42"/>
      <c r="H41" s="42"/>
      <c r="I41" s="42"/>
      <c r="J41" s="42"/>
      <c r="K41" s="44"/>
      <c r="L41" s="42"/>
      <c r="M41" s="42"/>
      <c r="N41" s="42"/>
      <c r="O41" s="42"/>
      <c r="P41" s="42"/>
      <c r="Q41" s="42"/>
      <c r="R41" s="42"/>
      <c r="S41" s="42"/>
      <c r="T41" s="42"/>
      <c r="U41" s="42"/>
      <c r="V41" s="42"/>
      <c r="W41" s="64"/>
      <c r="X41" s="42"/>
      <c r="Y41" s="42"/>
      <c r="Z41" s="42"/>
      <c r="AA41" s="42"/>
      <c r="AB41" s="42"/>
      <c r="AC41" s="42"/>
      <c r="AD41" s="42"/>
      <c r="AE41" s="42"/>
      <c r="AF41" s="42"/>
      <c r="AG41" s="42"/>
      <c r="AH41" s="42"/>
      <c r="AI41" s="64"/>
      <c r="AJ41" s="41"/>
      <c r="AK41" s="42"/>
      <c r="AL41" s="42"/>
      <c r="AM41" s="42"/>
      <c r="AN41" s="42"/>
      <c r="AO41" s="42"/>
      <c r="AP41" s="42"/>
      <c r="AQ41" s="44"/>
      <c r="AR41" s="41"/>
      <c r="AS41" s="42"/>
      <c r="AT41" s="42"/>
      <c r="AU41" s="42"/>
      <c r="AV41" s="42"/>
      <c r="AW41" s="42"/>
      <c r="AX41" s="44"/>
      <c r="AY41" s="41"/>
      <c r="AZ41" s="42"/>
      <c r="BA41" s="42"/>
      <c r="BB41" s="42"/>
      <c r="BC41" s="42"/>
      <c r="BD41" s="42"/>
      <c r="BF41" s="42"/>
      <c r="BG41" s="42"/>
      <c r="BH41" s="42"/>
      <c r="BI41" s="42"/>
      <c r="BJ41" s="42"/>
      <c r="BK41" s="42"/>
      <c r="BM41" s="42"/>
      <c r="BN41" s="42"/>
      <c r="BO41" s="42"/>
      <c r="BP41" s="42"/>
      <c r="BQ41" s="42"/>
      <c r="BR41" s="42"/>
    </row>
    <row r="43" spans="1:79" ht="37.5" customHeight="1" x14ac:dyDescent="0.25">
      <c r="A43" s="12" t="s">
        <v>37</v>
      </c>
      <c r="B43" s="12" t="s">
        <v>33</v>
      </c>
      <c r="C43" s="13" t="s">
        <v>96</v>
      </c>
      <c r="D43" s="13">
        <v>2014</v>
      </c>
      <c r="E43" s="13">
        <v>2015</v>
      </c>
      <c r="F43" s="13">
        <v>2016</v>
      </c>
      <c r="G43" s="13">
        <v>2017</v>
      </c>
      <c r="H43" s="13">
        <v>2018</v>
      </c>
      <c r="I43" s="13">
        <v>2019</v>
      </c>
      <c r="J43" s="13" t="s">
        <v>18</v>
      </c>
      <c r="K43" s="45"/>
      <c r="L43" s="13" t="s">
        <v>30</v>
      </c>
      <c r="M43" s="13" t="s">
        <v>24</v>
      </c>
      <c r="N43" s="13" t="s">
        <v>25</v>
      </c>
      <c r="O43" s="13" t="s">
        <v>28</v>
      </c>
      <c r="P43" s="13" t="s">
        <v>29</v>
      </c>
      <c r="Q43" s="13" t="s">
        <v>26</v>
      </c>
      <c r="R43" s="13" t="s">
        <v>27</v>
      </c>
      <c r="S43" s="13" t="s">
        <v>32</v>
      </c>
      <c r="T43" s="13" t="s">
        <v>35</v>
      </c>
      <c r="U43" s="13" t="s">
        <v>36</v>
      </c>
      <c r="V43" s="13" t="s">
        <v>7</v>
      </c>
      <c r="X43" s="27" t="s">
        <v>77</v>
      </c>
      <c r="Y43" s="27" t="s">
        <v>78</v>
      </c>
      <c r="Z43" s="27" t="s">
        <v>79</v>
      </c>
      <c r="AA43" s="27" t="s">
        <v>80</v>
      </c>
      <c r="AB43" s="27" t="s">
        <v>81</v>
      </c>
      <c r="AC43" s="27" t="s">
        <v>83</v>
      </c>
      <c r="AD43" s="27" t="s">
        <v>84</v>
      </c>
      <c r="AE43" s="27" t="s">
        <v>85</v>
      </c>
      <c r="AF43" s="27" t="s">
        <v>86</v>
      </c>
      <c r="AG43" s="27" t="s">
        <v>87</v>
      </c>
      <c r="AH43" s="27"/>
      <c r="AJ43" s="27" t="s">
        <v>60</v>
      </c>
      <c r="AK43" s="27" t="s">
        <v>62</v>
      </c>
      <c r="AL43" s="27" t="s">
        <v>61</v>
      </c>
      <c r="AM43" s="27" t="s">
        <v>63</v>
      </c>
      <c r="AN43" s="27" t="s">
        <v>64</v>
      </c>
      <c r="AO43" s="27" t="s">
        <v>65</v>
      </c>
      <c r="AP43" s="27" t="s">
        <v>7</v>
      </c>
      <c r="AQ43" s="31"/>
      <c r="AR43" s="27" t="s">
        <v>70</v>
      </c>
      <c r="AS43" s="27" t="s">
        <v>71</v>
      </c>
      <c r="AT43" s="27" t="s">
        <v>72</v>
      </c>
      <c r="AU43" s="27" t="s">
        <v>73</v>
      </c>
      <c r="AV43" s="27" t="s">
        <v>74</v>
      </c>
      <c r="AW43" s="27" t="s">
        <v>7</v>
      </c>
      <c r="AX43" s="31"/>
      <c r="AY43" s="27" t="s">
        <v>70</v>
      </c>
      <c r="AZ43" s="27" t="s">
        <v>71</v>
      </c>
      <c r="BA43" s="27" t="s">
        <v>72</v>
      </c>
      <c r="BB43" s="27" t="s">
        <v>73</v>
      </c>
      <c r="BC43" s="27" t="s">
        <v>74</v>
      </c>
      <c r="BD43" s="27" t="s">
        <v>7</v>
      </c>
      <c r="BF43" s="27" t="s">
        <v>66</v>
      </c>
      <c r="BG43" s="27" t="s">
        <v>67</v>
      </c>
      <c r="BH43" s="27" t="s">
        <v>68</v>
      </c>
      <c r="BI43" s="27" t="s">
        <v>69</v>
      </c>
      <c r="BJ43" s="27" t="s">
        <v>65</v>
      </c>
      <c r="BK43" s="27" t="s">
        <v>7</v>
      </c>
      <c r="BM43" s="27" t="s">
        <v>66</v>
      </c>
      <c r="BN43" s="27" t="s">
        <v>67</v>
      </c>
      <c r="BO43" s="27" t="s">
        <v>68</v>
      </c>
      <c r="BP43" s="27" t="s">
        <v>69</v>
      </c>
      <c r="BQ43" s="27" t="s">
        <v>65</v>
      </c>
      <c r="BR43" s="27" t="s">
        <v>7</v>
      </c>
      <c r="BU43" s="73">
        <v>1</v>
      </c>
      <c r="BV43" s="73">
        <v>2</v>
      </c>
      <c r="BW43" s="73">
        <v>3</v>
      </c>
      <c r="BX43" s="73">
        <v>4</v>
      </c>
      <c r="BY43" s="73">
        <v>5</v>
      </c>
      <c r="BZ43" s="73">
        <v>6</v>
      </c>
    </row>
    <row r="44" spans="1:79" s="99" customFormat="1" ht="26.25" x14ac:dyDescent="0.25">
      <c r="A44" s="92">
        <v>1</v>
      </c>
      <c r="B44" s="93" t="s">
        <v>34</v>
      </c>
      <c r="C44" s="94" t="e">
        <f>C6/#REF!</f>
        <v>#REF!</v>
      </c>
      <c r="D44" s="94" t="e">
        <f>D6/#REF!</f>
        <v>#REF!</v>
      </c>
      <c r="E44" s="94" t="e">
        <f>E6/#REF!</f>
        <v>#REF!</v>
      </c>
      <c r="F44" s="94" t="e">
        <f>F6/#REF!</f>
        <v>#REF!</v>
      </c>
      <c r="G44" s="94" t="e">
        <f>G6/#REF!</f>
        <v>#REF!</v>
      </c>
      <c r="H44" s="94" t="e">
        <f>H6/#REF!</f>
        <v>#REF!</v>
      </c>
      <c r="I44" s="94" t="e">
        <f>I6/#REF!</f>
        <v>#REF!</v>
      </c>
      <c r="J44" s="94" t="e">
        <f>J6/#REF!</f>
        <v>#REF!</v>
      </c>
      <c r="K44" s="97"/>
      <c r="L44" s="94" t="e">
        <f>L6/#REF!</f>
        <v>#REF!</v>
      </c>
      <c r="M44" s="94" t="e">
        <f>M6/#REF!</f>
        <v>#REF!</v>
      </c>
      <c r="N44" s="94" t="e">
        <f>N6/#REF!</f>
        <v>#REF!</v>
      </c>
      <c r="O44" s="94" t="e">
        <f>O6/#REF!</f>
        <v>#REF!</v>
      </c>
      <c r="P44" s="94" t="e">
        <f>P6/#REF!</f>
        <v>#REF!</v>
      </c>
      <c r="Q44" s="94" t="e">
        <f>Q6/#REF!</f>
        <v>#REF!</v>
      </c>
      <c r="R44" s="94" t="e">
        <f>R6/#REF!</f>
        <v>#REF!</v>
      </c>
      <c r="S44" s="94" t="e">
        <f>S6/#REF!</f>
        <v>#REF!</v>
      </c>
      <c r="T44" s="94" t="e">
        <f>T6/#REF!</f>
        <v>#REF!</v>
      </c>
      <c r="U44" s="94" t="e">
        <f>U6/#REF!</f>
        <v>#REF!</v>
      </c>
      <c r="V44" s="94" t="e">
        <f>V6/#REF!</f>
        <v>#REF!</v>
      </c>
      <c r="W44" s="98"/>
      <c r="X44" s="82" t="e">
        <f>X6/#REF!</f>
        <v>#REF!</v>
      </c>
      <c r="Y44" s="82" t="e">
        <f>Y6/#REF!</f>
        <v>#REF!</v>
      </c>
      <c r="Z44" s="82" t="e">
        <f>Z6/#REF!</f>
        <v>#REF!</v>
      </c>
      <c r="AA44" s="82" t="e">
        <f>AA6/#REF!</f>
        <v>#REF!</v>
      </c>
      <c r="AB44" s="82" t="e">
        <f>AB6/#REF!</f>
        <v>#REF!</v>
      </c>
      <c r="AC44" s="82" t="e">
        <f>AC6/#REF!</f>
        <v>#REF!</v>
      </c>
      <c r="AD44" s="82" t="e">
        <f>AD6/#REF!</f>
        <v>#REF!</v>
      </c>
      <c r="AE44" s="82" t="e">
        <f>AE6/#REF!</f>
        <v>#REF!</v>
      </c>
      <c r="AF44" s="82" t="e">
        <f>AF6/#REF!</f>
        <v>#REF!</v>
      </c>
      <c r="AG44" s="82" t="e">
        <f>AG6/#REF!</f>
        <v>#REF!</v>
      </c>
      <c r="AH44" s="82" t="e">
        <f>AH6/#REF!</f>
        <v>#REF!</v>
      </c>
      <c r="AI44" s="98"/>
      <c r="AJ44" s="82" t="e">
        <f>AJ6/#REF!</f>
        <v>#REF!</v>
      </c>
      <c r="AK44" s="82" t="e">
        <f>AK6/#REF!</f>
        <v>#REF!</v>
      </c>
      <c r="AL44" s="82" t="e">
        <f>AL6/#REF!</f>
        <v>#REF!</v>
      </c>
      <c r="AM44" s="82" t="e">
        <f>AM6/#REF!</f>
        <v>#REF!</v>
      </c>
      <c r="AN44" s="82" t="e">
        <f>AN6/#REF!</f>
        <v>#REF!</v>
      </c>
      <c r="AO44" s="82" t="e">
        <f>AO6/#REF!</f>
        <v>#REF!</v>
      </c>
      <c r="AP44" s="82" t="e">
        <f>AP6/#REF!</f>
        <v>#REF!</v>
      </c>
      <c r="AQ44" s="38"/>
      <c r="AR44" s="82" t="e">
        <f>AR6/#REF!</f>
        <v>#REF!</v>
      </c>
      <c r="AS44" s="82" t="e">
        <f>AS6/#REF!</f>
        <v>#REF!</v>
      </c>
      <c r="AT44" s="82" t="e">
        <f>AT6/#REF!</f>
        <v>#REF!</v>
      </c>
      <c r="AU44" s="82" t="e">
        <f>AU6/#REF!</f>
        <v>#REF!</v>
      </c>
      <c r="AV44" s="82" t="e">
        <f>AV6/#REF!</f>
        <v>#REF!</v>
      </c>
      <c r="AW44" s="82" t="e">
        <f>AW6/#REF!</f>
        <v>#REF!</v>
      </c>
      <c r="AX44" s="38"/>
      <c r="AY44" s="82" t="e">
        <f>AY6/#REF!</f>
        <v>#REF!</v>
      </c>
      <c r="AZ44" s="82" t="e">
        <f>AZ6/#REF!</f>
        <v>#REF!</v>
      </c>
      <c r="BA44" s="82" t="e">
        <f>BA6/#REF!</f>
        <v>#REF!</v>
      </c>
      <c r="BB44" s="82" t="e">
        <f>BB6/#REF!</f>
        <v>#REF!</v>
      </c>
      <c r="BC44" s="82" t="e">
        <f>BC6/#REF!</f>
        <v>#REF!</v>
      </c>
      <c r="BD44" s="82" t="e">
        <f>BD6/#REF!</f>
        <v>#REF!</v>
      </c>
      <c r="BE44" s="98"/>
      <c r="BF44" s="82" t="e">
        <f>BF6/#REF!</f>
        <v>#REF!</v>
      </c>
      <c r="BG44" s="82" t="e">
        <f>BG6/#REF!</f>
        <v>#REF!</v>
      </c>
      <c r="BH44" s="82" t="e">
        <f>BH6/#REF!</f>
        <v>#REF!</v>
      </c>
      <c r="BI44" s="82" t="e">
        <f>BI6/#REF!</f>
        <v>#REF!</v>
      </c>
      <c r="BJ44" s="82" t="e">
        <f>BJ6/#REF!</f>
        <v>#REF!</v>
      </c>
      <c r="BK44" s="82" t="e">
        <f>BK6/#REF!</f>
        <v>#REF!</v>
      </c>
      <c r="BL44" s="98"/>
      <c r="BM44" s="82" t="e">
        <f>BM6/#REF!</f>
        <v>#REF!</v>
      </c>
      <c r="BN44" s="82" t="e">
        <f>BN6/#REF!</f>
        <v>#REF!</v>
      </c>
      <c r="BO44" s="82" t="e">
        <f>BO6/#REF!</f>
        <v>#REF!</v>
      </c>
      <c r="BP44" s="82" t="e">
        <f>BP6/#REF!</f>
        <v>#REF!</v>
      </c>
      <c r="BQ44" s="82" t="e">
        <f>BQ6/#REF!</f>
        <v>#REF!</v>
      </c>
      <c r="BR44" s="82" t="e">
        <f>BR6/#REF!</f>
        <v>#REF!</v>
      </c>
      <c r="BT44" s="72"/>
      <c r="BU44" s="73"/>
      <c r="BV44" s="73"/>
      <c r="BW44" s="73"/>
      <c r="BX44" s="73"/>
      <c r="BY44" s="73"/>
      <c r="BZ44" s="73"/>
      <c r="CA44" s="72"/>
    </row>
    <row r="45" spans="1:79" s="99" customFormat="1" ht="21" hidden="1" customHeight="1" x14ac:dyDescent="0.25">
      <c r="A45" s="95"/>
      <c r="B45" s="10" t="e">
        <f>#REF!</f>
        <v>#REF!</v>
      </c>
      <c r="C45" s="14" t="e">
        <f>C7/#REF!</f>
        <v>#REF!</v>
      </c>
      <c r="D45" s="81" t="e">
        <f>D7/#REF!</f>
        <v>#REF!</v>
      </c>
      <c r="E45" s="81" t="e">
        <f>E7/#REF!</f>
        <v>#REF!</v>
      </c>
      <c r="F45" s="81" t="e">
        <f>F7/#REF!</f>
        <v>#REF!</v>
      </c>
      <c r="G45" s="81" t="e">
        <f>G7/#REF!</f>
        <v>#REF!</v>
      </c>
      <c r="H45" s="81" t="e">
        <f>H7/#REF!</f>
        <v>#REF!</v>
      </c>
      <c r="I45" s="81" t="e">
        <f>I7/#REF!</f>
        <v>#REF!</v>
      </c>
      <c r="J45" s="81" t="e">
        <f>J7/#REF!</f>
        <v>#REF!</v>
      </c>
      <c r="K45" s="47"/>
      <c r="L45" s="81" t="e">
        <f>L7/#REF!</f>
        <v>#REF!</v>
      </c>
      <c r="M45" s="81" t="e">
        <f>M7/#REF!</f>
        <v>#REF!</v>
      </c>
      <c r="N45" s="81" t="e">
        <f>N7/#REF!</f>
        <v>#REF!</v>
      </c>
      <c r="O45" s="81" t="e">
        <f>O7/#REF!</f>
        <v>#REF!</v>
      </c>
      <c r="P45" s="81" t="e">
        <f>P7/#REF!</f>
        <v>#REF!</v>
      </c>
      <c r="Q45" s="81" t="e">
        <f>Q7/#REF!</f>
        <v>#REF!</v>
      </c>
      <c r="R45" s="81" t="e">
        <f>R7/#REF!</f>
        <v>#REF!</v>
      </c>
      <c r="S45" s="81" t="e">
        <f>S7/#REF!</f>
        <v>#REF!</v>
      </c>
      <c r="T45" s="81" t="e">
        <f>T7/#REF!</f>
        <v>#REF!</v>
      </c>
      <c r="U45" s="81" t="e">
        <f>U7/#REF!</f>
        <v>#REF!</v>
      </c>
      <c r="V45" s="81" t="e">
        <f>V7/#REF!</f>
        <v>#REF!</v>
      </c>
      <c r="W45" s="98"/>
      <c r="X45" s="82" t="e">
        <f>X7/#REF!</f>
        <v>#REF!</v>
      </c>
      <c r="Y45" s="82" t="e">
        <f>Y7/#REF!</f>
        <v>#REF!</v>
      </c>
      <c r="Z45" s="82" t="e">
        <f>Z7/#REF!</f>
        <v>#REF!</v>
      </c>
      <c r="AA45" s="82" t="e">
        <f>AA7/#REF!</f>
        <v>#REF!</v>
      </c>
      <c r="AB45" s="82" t="e">
        <f>AB7/#REF!</f>
        <v>#REF!</v>
      </c>
      <c r="AC45" s="82" t="e">
        <f>AC7/#REF!</f>
        <v>#REF!</v>
      </c>
      <c r="AD45" s="82" t="e">
        <f>AD7/#REF!</f>
        <v>#REF!</v>
      </c>
      <c r="AE45" s="82" t="e">
        <f>AE7/#REF!</f>
        <v>#REF!</v>
      </c>
      <c r="AF45" s="82" t="e">
        <f>AF7/#REF!</f>
        <v>#REF!</v>
      </c>
      <c r="AG45" s="82" t="e">
        <f>AG7/#REF!</f>
        <v>#REF!</v>
      </c>
      <c r="AH45" s="82" t="e">
        <f>AH7/#REF!</f>
        <v>#REF!</v>
      </c>
      <c r="AI45" s="98"/>
      <c r="AJ45" s="82" t="e">
        <f>AJ7/#REF!</f>
        <v>#REF!</v>
      </c>
      <c r="AK45" s="82" t="e">
        <f>AK7/#REF!</f>
        <v>#REF!</v>
      </c>
      <c r="AL45" s="82" t="e">
        <f>AL7/#REF!</f>
        <v>#REF!</v>
      </c>
      <c r="AM45" s="82" t="e">
        <f>AM7/#REF!</f>
        <v>#REF!</v>
      </c>
      <c r="AN45" s="82" t="e">
        <f>AN7/#REF!</f>
        <v>#REF!</v>
      </c>
      <c r="AO45" s="82" t="e">
        <f>AO7/#REF!</f>
        <v>#REF!</v>
      </c>
      <c r="AP45" s="82" t="e">
        <f>AP7/#REF!</f>
        <v>#REF!</v>
      </c>
      <c r="AQ45" s="38"/>
      <c r="AR45" s="82" t="e">
        <f>AR7/#REF!</f>
        <v>#REF!</v>
      </c>
      <c r="AS45" s="82" t="e">
        <f>AS7/#REF!</f>
        <v>#REF!</v>
      </c>
      <c r="AT45" s="82" t="e">
        <f>AT7/#REF!</f>
        <v>#REF!</v>
      </c>
      <c r="AU45" s="82" t="e">
        <f>AU7/#REF!</f>
        <v>#REF!</v>
      </c>
      <c r="AV45" s="82" t="e">
        <f>AV7/#REF!</f>
        <v>#REF!</v>
      </c>
      <c r="AW45" s="82" t="e">
        <f>AW7/#REF!</f>
        <v>#REF!</v>
      </c>
      <c r="AX45" s="38"/>
      <c r="AY45" s="82" t="e">
        <f>AY7/#REF!</f>
        <v>#REF!</v>
      </c>
      <c r="AZ45" s="82" t="e">
        <f>AZ7/#REF!</f>
        <v>#REF!</v>
      </c>
      <c r="BA45" s="82" t="e">
        <f>BA7/#REF!</f>
        <v>#REF!</v>
      </c>
      <c r="BB45" s="82" t="e">
        <f>BB7/#REF!</f>
        <v>#REF!</v>
      </c>
      <c r="BC45" s="82" t="e">
        <f>BC7/#REF!</f>
        <v>#REF!</v>
      </c>
      <c r="BD45" s="82" t="e">
        <f>BD7/#REF!</f>
        <v>#REF!</v>
      </c>
      <c r="BE45" s="98"/>
      <c r="BF45" s="82" t="e">
        <f>BF7/#REF!</f>
        <v>#REF!</v>
      </c>
      <c r="BG45" s="82" t="e">
        <f>BG7/#REF!</f>
        <v>#REF!</v>
      </c>
      <c r="BH45" s="82" t="e">
        <f>BH7/#REF!</f>
        <v>#REF!</v>
      </c>
      <c r="BI45" s="82" t="e">
        <f>BI7/#REF!</f>
        <v>#REF!</v>
      </c>
      <c r="BJ45" s="82" t="e">
        <f>BJ7/#REF!</f>
        <v>#REF!</v>
      </c>
      <c r="BK45" s="82" t="e">
        <f>BK7/#REF!</f>
        <v>#REF!</v>
      </c>
      <c r="BL45" s="98"/>
      <c r="BM45" s="82" t="e">
        <f>BM7/#REF!</f>
        <v>#REF!</v>
      </c>
      <c r="BN45" s="82" t="e">
        <f>BN7/#REF!</f>
        <v>#REF!</v>
      </c>
      <c r="BO45" s="82" t="e">
        <f>BO7/#REF!</f>
        <v>#REF!</v>
      </c>
      <c r="BP45" s="82" t="e">
        <f>BP7/#REF!</f>
        <v>#REF!</v>
      </c>
      <c r="BQ45" s="82" t="e">
        <f>BQ7/#REF!</f>
        <v>#REF!</v>
      </c>
      <c r="BR45" s="82" t="e">
        <f>BR7/#REF!</f>
        <v>#REF!</v>
      </c>
      <c r="BT45" s="72"/>
      <c r="BU45" s="73" t="e">
        <f>Cost!#REF!</f>
        <v>#REF!</v>
      </c>
      <c r="BV45" s="73" t="e">
        <f>Cost!#REF!</f>
        <v>#REF!</v>
      </c>
      <c r="BW45" s="73" t="e">
        <f>Cost!#REF!</f>
        <v>#REF!</v>
      </c>
      <c r="BX45" s="73" t="e">
        <f>Cost!#REF!</f>
        <v>#REF!</v>
      </c>
      <c r="BY45" s="73" t="e">
        <f>Cost!#REF!</f>
        <v>#REF!</v>
      </c>
      <c r="BZ45" s="73" t="e">
        <f>Cost!#REF!</f>
        <v>#REF!</v>
      </c>
      <c r="CA45" s="72"/>
    </row>
    <row r="46" spans="1:79" s="99" customFormat="1" ht="21" hidden="1" customHeight="1" x14ac:dyDescent="0.25">
      <c r="A46" s="95"/>
      <c r="B46" s="10" t="e">
        <f>#REF!</f>
        <v>#REF!</v>
      </c>
      <c r="C46" s="14" t="e">
        <f>C8/#REF!</f>
        <v>#REF!</v>
      </c>
      <c r="D46" s="81" t="e">
        <f>D8/#REF!</f>
        <v>#REF!</v>
      </c>
      <c r="E46" s="81" t="e">
        <f>E8/#REF!</f>
        <v>#REF!</v>
      </c>
      <c r="F46" s="81" t="e">
        <f>F8/#REF!</f>
        <v>#REF!</v>
      </c>
      <c r="G46" s="81" t="e">
        <f>G8/#REF!</f>
        <v>#REF!</v>
      </c>
      <c r="H46" s="81" t="e">
        <f>H8/#REF!</f>
        <v>#REF!</v>
      </c>
      <c r="I46" s="81" t="e">
        <f>I8/#REF!</f>
        <v>#REF!</v>
      </c>
      <c r="J46" s="81" t="e">
        <f>J8/#REF!</f>
        <v>#REF!</v>
      </c>
      <c r="K46" s="47"/>
      <c r="L46" s="81" t="e">
        <f>L8/#REF!</f>
        <v>#REF!</v>
      </c>
      <c r="M46" s="81" t="e">
        <f>M8/#REF!</f>
        <v>#REF!</v>
      </c>
      <c r="N46" s="81" t="e">
        <f>N8/#REF!</f>
        <v>#REF!</v>
      </c>
      <c r="O46" s="81" t="e">
        <f>O8/#REF!</f>
        <v>#REF!</v>
      </c>
      <c r="P46" s="81" t="e">
        <f>P8/#REF!</f>
        <v>#REF!</v>
      </c>
      <c r="Q46" s="81" t="e">
        <f>Q8/#REF!</f>
        <v>#REF!</v>
      </c>
      <c r="R46" s="81" t="e">
        <f>R8/#REF!</f>
        <v>#REF!</v>
      </c>
      <c r="S46" s="81" t="e">
        <f>S8/#REF!</f>
        <v>#REF!</v>
      </c>
      <c r="T46" s="81" t="e">
        <f>T8/#REF!</f>
        <v>#REF!</v>
      </c>
      <c r="U46" s="81" t="e">
        <f>U8/#REF!</f>
        <v>#REF!</v>
      </c>
      <c r="V46" s="81" t="e">
        <f>V8/#REF!</f>
        <v>#REF!</v>
      </c>
      <c r="W46" s="98"/>
      <c r="X46" s="82" t="e">
        <f>X8/#REF!</f>
        <v>#REF!</v>
      </c>
      <c r="Y46" s="82" t="e">
        <f>Y8/#REF!</f>
        <v>#REF!</v>
      </c>
      <c r="Z46" s="82" t="e">
        <f>Z8/#REF!</f>
        <v>#REF!</v>
      </c>
      <c r="AA46" s="82" t="e">
        <f>AA8/#REF!</f>
        <v>#REF!</v>
      </c>
      <c r="AB46" s="82" t="e">
        <f>AB8/#REF!</f>
        <v>#REF!</v>
      </c>
      <c r="AC46" s="82" t="e">
        <f>AC8/#REF!</f>
        <v>#REF!</v>
      </c>
      <c r="AD46" s="82" t="e">
        <f>AD8/#REF!</f>
        <v>#REF!</v>
      </c>
      <c r="AE46" s="82" t="e">
        <f>AE8/#REF!</f>
        <v>#REF!</v>
      </c>
      <c r="AF46" s="82" t="e">
        <f>AF8/#REF!</f>
        <v>#REF!</v>
      </c>
      <c r="AG46" s="82" t="e">
        <f>AG8/#REF!</f>
        <v>#REF!</v>
      </c>
      <c r="AH46" s="82" t="e">
        <f>AH8/#REF!</f>
        <v>#REF!</v>
      </c>
      <c r="AI46" s="98"/>
      <c r="AJ46" s="82" t="e">
        <f>AJ8/#REF!</f>
        <v>#REF!</v>
      </c>
      <c r="AK46" s="82" t="e">
        <f>AK8/#REF!</f>
        <v>#REF!</v>
      </c>
      <c r="AL46" s="82" t="e">
        <f>AL8/#REF!</f>
        <v>#REF!</v>
      </c>
      <c r="AM46" s="82" t="e">
        <f>AM8/#REF!</f>
        <v>#REF!</v>
      </c>
      <c r="AN46" s="82" t="e">
        <f>AN8/#REF!</f>
        <v>#REF!</v>
      </c>
      <c r="AO46" s="82" t="e">
        <f>AO8/#REF!</f>
        <v>#REF!</v>
      </c>
      <c r="AP46" s="82" t="e">
        <f>AP8/#REF!</f>
        <v>#REF!</v>
      </c>
      <c r="AQ46" s="38"/>
      <c r="AR46" s="82" t="e">
        <f>AR8/#REF!</f>
        <v>#REF!</v>
      </c>
      <c r="AS46" s="82" t="e">
        <f>AS8/#REF!</f>
        <v>#REF!</v>
      </c>
      <c r="AT46" s="82" t="e">
        <f>AT8/#REF!</f>
        <v>#REF!</v>
      </c>
      <c r="AU46" s="82" t="e">
        <f>AU8/#REF!</f>
        <v>#REF!</v>
      </c>
      <c r="AV46" s="82" t="e">
        <f>AV8/#REF!</f>
        <v>#REF!</v>
      </c>
      <c r="AW46" s="82" t="e">
        <f>AW8/#REF!</f>
        <v>#REF!</v>
      </c>
      <c r="AX46" s="38"/>
      <c r="AY46" s="82" t="e">
        <f>AY8/#REF!</f>
        <v>#REF!</v>
      </c>
      <c r="AZ46" s="82" t="e">
        <f>AZ8/#REF!</f>
        <v>#REF!</v>
      </c>
      <c r="BA46" s="82" t="e">
        <f>BA8/#REF!</f>
        <v>#REF!</v>
      </c>
      <c r="BB46" s="82" t="e">
        <f>BB8/#REF!</f>
        <v>#REF!</v>
      </c>
      <c r="BC46" s="82" t="e">
        <f>BC8/#REF!</f>
        <v>#REF!</v>
      </c>
      <c r="BD46" s="82" t="e">
        <f>BD8/#REF!</f>
        <v>#REF!</v>
      </c>
      <c r="BE46" s="98"/>
      <c r="BF46" s="82" t="e">
        <f>BF8/#REF!</f>
        <v>#REF!</v>
      </c>
      <c r="BG46" s="82" t="e">
        <f>BG8/#REF!</f>
        <v>#REF!</v>
      </c>
      <c r="BH46" s="82" t="e">
        <f>BH8/#REF!</f>
        <v>#REF!</v>
      </c>
      <c r="BI46" s="82" t="e">
        <f>BI8/#REF!</f>
        <v>#REF!</v>
      </c>
      <c r="BJ46" s="82" t="e">
        <f>BJ8/#REF!</f>
        <v>#REF!</v>
      </c>
      <c r="BK46" s="82" t="e">
        <f>BK8/#REF!</f>
        <v>#REF!</v>
      </c>
      <c r="BL46" s="98"/>
      <c r="BM46" s="82" t="e">
        <f>BM8/#REF!</f>
        <v>#REF!</v>
      </c>
      <c r="BN46" s="82" t="e">
        <f>BN8/#REF!</f>
        <v>#REF!</v>
      </c>
      <c r="BO46" s="82" t="e">
        <f>BO8/#REF!</f>
        <v>#REF!</v>
      </c>
      <c r="BP46" s="82" t="e">
        <f>BP8/#REF!</f>
        <v>#REF!</v>
      </c>
      <c r="BQ46" s="82" t="e">
        <f>BQ8/#REF!</f>
        <v>#REF!</v>
      </c>
      <c r="BR46" s="82" t="e">
        <f>BR8/#REF!</f>
        <v>#REF!</v>
      </c>
      <c r="BT46" s="72"/>
      <c r="BU46" s="73" t="e">
        <f>Cost!#REF!</f>
        <v>#REF!</v>
      </c>
      <c r="BV46" s="73" t="e">
        <f>Cost!#REF!</f>
        <v>#REF!</v>
      </c>
      <c r="BW46" s="73" t="e">
        <f>Cost!#REF!</f>
        <v>#REF!</v>
      </c>
      <c r="BX46" s="73" t="e">
        <f>Cost!#REF!</f>
        <v>#REF!</v>
      </c>
      <c r="BY46" s="73" t="e">
        <f>Cost!#REF!</f>
        <v>#REF!</v>
      </c>
      <c r="BZ46" s="73" t="e">
        <f>Cost!#REF!</f>
        <v>#REF!</v>
      </c>
      <c r="CA46" s="72"/>
    </row>
    <row r="47" spans="1:79" s="99" customFormat="1" ht="21" hidden="1" customHeight="1" x14ac:dyDescent="0.25">
      <c r="A47" s="95"/>
      <c r="B47" s="10" t="e">
        <f>#REF!</f>
        <v>#REF!</v>
      </c>
      <c r="C47" s="14" t="e">
        <f>C9/#REF!</f>
        <v>#REF!</v>
      </c>
      <c r="D47" s="81" t="e">
        <f>D9/#REF!</f>
        <v>#REF!</v>
      </c>
      <c r="E47" s="81" t="e">
        <f>E9/#REF!</f>
        <v>#REF!</v>
      </c>
      <c r="F47" s="81" t="e">
        <f>F9/#REF!</f>
        <v>#REF!</v>
      </c>
      <c r="G47" s="81" t="e">
        <f>G9/#REF!</f>
        <v>#REF!</v>
      </c>
      <c r="H47" s="81" t="e">
        <f>H9/#REF!</f>
        <v>#REF!</v>
      </c>
      <c r="I47" s="81" t="e">
        <f>I9/#REF!</f>
        <v>#REF!</v>
      </c>
      <c r="J47" s="81" t="e">
        <f>J9/#REF!</f>
        <v>#REF!</v>
      </c>
      <c r="K47" s="47"/>
      <c r="L47" s="81" t="e">
        <f>L9/#REF!</f>
        <v>#REF!</v>
      </c>
      <c r="M47" s="81" t="e">
        <f>M9/#REF!</f>
        <v>#REF!</v>
      </c>
      <c r="N47" s="81" t="e">
        <f>N9/#REF!</f>
        <v>#REF!</v>
      </c>
      <c r="O47" s="81" t="e">
        <f>O9/#REF!</f>
        <v>#REF!</v>
      </c>
      <c r="P47" s="81" t="e">
        <f>P9/#REF!</f>
        <v>#REF!</v>
      </c>
      <c r="Q47" s="81" t="e">
        <f>Q9/#REF!</f>
        <v>#REF!</v>
      </c>
      <c r="R47" s="81" t="e">
        <f>R9/#REF!</f>
        <v>#REF!</v>
      </c>
      <c r="S47" s="81" t="e">
        <f>S9/#REF!</f>
        <v>#REF!</v>
      </c>
      <c r="T47" s="81" t="e">
        <f>T9/#REF!</f>
        <v>#REF!</v>
      </c>
      <c r="U47" s="81" t="e">
        <f>U9/#REF!</f>
        <v>#REF!</v>
      </c>
      <c r="V47" s="81" t="e">
        <f>V9/#REF!</f>
        <v>#REF!</v>
      </c>
      <c r="W47" s="98"/>
      <c r="X47" s="82" t="e">
        <f>X9/#REF!</f>
        <v>#REF!</v>
      </c>
      <c r="Y47" s="82" t="e">
        <f>Y9/#REF!</f>
        <v>#REF!</v>
      </c>
      <c r="Z47" s="82" t="e">
        <f>Z9/#REF!</f>
        <v>#REF!</v>
      </c>
      <c r="AA47" s="82" t="e">
        <f>AA9/#REF!</f>
        <v>#REF!</v>
      </c>
      <c r="AB47" s="82" t="e">
        <f>AB9/#REF!</f>
        <v>#REF!</v>
      </c>
      <c r="AC47" s="82" t="e">
        <f>AC9/#REF!</f>
        <v>#REF!</v>
      </c>
      <c r="AD47" s="82" t="e">
        <f>AD9/#REF!</f>
        <v>#REF!</v>
      </c>
      <c r="AE47" s="82" t="e">
        <f>AE9/#REF!</f>
        <v>#REF!</v>
      </c>
      <c r="AF47" s="82" t="e">
        <f>AF9/#REF!</f>
        <v>#REF!</v>
      </c>
      <c r="AG47" s="82" t="e">
        <f>AG9/#REF!</f>
        <v>#REF!</v>
      </c>
      <c r="AH47" s="82" t="e">
        <f>AH9/#REF!</f>
        <v>#REF!</v>
      </c>
      <c r="AI47" s="98"/>
      <c r="AJ47" s="82" t="e">
        <f>AJ9/#REF!</f>
        <v>#REF!</v>
      </c>
      <c r="AK47" s="82" t="e">
        <f>AK9/#REF!</f>
        <v>#REF!</v>
      </c>
      <c r="AL47" s="82" t="e">
        <f>AL9/#REF!</f>
        <v>#REF!</v>
      </c>
      <c r="AM47" s="82" t="e">
        <f>AM9/#REF!</f>
        <v>#REF!</v>
      </c>
      <c r="AN47" s="82" t="e">
        <f>AN9/#REF!</f>
        <v>#REF!</v>
      </c>
      <c r="AO47" s="82" t="e">
        <f>AO9/#REF!</f>
        <v>#REF!</v>
      </c>
      <c r="AP47" s="82" t="e">
        <f>AP9/#REF!</f>
        <v>#REF!</v>
      </c>
      <c r="AQ47" s="38"/>
      <c r="AR47" s="82" t="e">
        <f>AR9/#REF!</f>
        <v>#REF!</v>
      </c>
      <c r="AS47" s="82" t="e">
        <f>AS9/#REF!</f>
        <v>#REF!</v>
      </c>
      <c r="AT47" s="82" t="e">
        <f>AT9/#REF!</f>
        <v>#REF!</v>
      </c>
      <c r="AU47" s="82" t="e">
        <f>AU9/#REF!</f>
        <v>#REF!</v>
      </c>
      <c r="AV47" s="82" t="e">
        <f>AV9/#REF!</f>
        <v>#REF!</v>
      </c>
      <c r="AW47" s="82" t="e">
        <f>AW9/#REF!</f>
        <v>#REF!</v>
      </c>
      <c r="AX47" s="38"/>
      <c r="AY47" s="82" t="e">
        <f>AY9/#REF!</f>
        <v>#REF!</v>
      </c>
      <c r="AZ47" s="82" t="e">
        <f>AZ9/#REF!</f>
        <v>#REF!</v>
      </c>
      <c r="BA47" s="82" t="e">
        <f>BA9/#REF!</f>
        <v>#REF!</v>
      </c>
      <c r="BB47" s="82" t="e">
        <f>BB9/#REF!</f>
        <v>#REF!</v>
      </c>
      <c r="BC47" s="82" t="e">
        <f>BC9/#REF!</f>
        <v>#REF!</v>
      </c>
      <c r="BD47" s="82" t="e">
        <f>BD9/#REF!</f>
        <v>#REF!</v>
      </c>
      <c r="BE47" s="98"/>
      <c r="BF47" s="82" t="e">
        <f>BF9/#REF!</f>
        <v>#REF!</v>
      </c>
      <c r="BG47" s="82" t="e">
        <f>BG9/#REF!</f>
        <v>#REF!</v>
      </c>
      <c r="BH47" s="82" t="e">
        <f>BH9/#REF!</f>
        <v>#REF!</v>
      </c>
      <c r="BI47" s="82" t="e">
        <f>BI9/#REF!</f>
        <v>#REF!</v>
      </c>
      <c r="BJ47" s="82" t="e">
        <f>BJ9/#REF!</f>
        <v>#REF!</v>
      </c>
      <c r="BK47" s="82" t="e">
        <f>BK9/#REF!</f>
        <v>#REF!</v>
      </c>
      <c r="BL47" s="98"/>
      <c r="BM47" s="82" t="e">
        <f>BM9/#REF!</f>
        <v>#REF!</v>
      </c>
      <c r="BN47" s="82" t="e">
        <f>BN9/#REF!</f>
        <v>#REF!</v>
      </c>
      <c r="BO47" s="82" t="e">
        <f>BO9/#REF!</f>
        <v>#REF!</v>
      </c>
      <c r="BP47" s="82" t="e">
        <f>BP9/#REF!</f>
        <v>#REF!</v>
      </c>
      <c r="BQ47" s="82" t="e">
        <f>BQ9/#REF!</f>
        <v>#REF!</v>
      </c>
      <c r="BR47" s="82" t="e">
        <f>BR9/#REF!</f>
        <v>#REF!</v>
      </c>
      <c r="BT47" s="72"/>
      <c r="BU47" s="73" t="e">
        <f>Cost!#REF!</f>
        <v>#REF!</v>
      </c>
      <c r="BV47" s="73" t="e">
        <f>Cost!#REF!</f>
        <v>#REF!</v>
      </c>
      <c r="BW47" s="73" t="e">
        <f>Cost!#REF!</f>
        <v>#REF!</v>
      </c>
      <c r="BX47" s="73" t="e">
        <f>Cost!#REF!</f>
        <v>#REF!</v>
      </c>
      <c r="BY47" s="73" t="e">
        <f>Cost!#REF!</f>
        <v>#REF!</v>
      </c>
      <c r="BZ47" s="73" t="e">
        <f>Cost!#REF!</f>
        <v>#REF!</v>
      </c>
      <c r="CA47" s="72"/>
    </row>
    <row r="48" spans="1:79" s="99" customFormat="1" ht="21" hidden="1" customHeight="1" x14ac:dyDescent="0.25">
      <c r="A48" s="95"/>
      <c r="B48" s="10" t="e">
        <f>#REF!</f>
        <v>#REF!</v>
      </c>
      <c r="C48" s="14" t="e">
        <f>C10/#REF!</f>
        <v>#REF!</v>
      </c>
      <c r="D48" s="81" t="e">
        <f>D10/#REF!</f>
        <v>#REF!</v>
      </c>
      <c r="E48" s="81" t="e">
        <f>E10/#REF!</f>
        <v>#REF!</v>
      </c>
      <c r="F48" s="81" t="e">
        <f>F10/#REF!</f>
        <v>#REF!</v>
      </c>
      <c r="G48" s="81" t="e">
        <f>G10/#REF!</f>
        <v>#REF!</v>
      </c>
      <c r="H48" s="81" t="e">
        <f>H10/#REF!</f>
        <v>#REF!</v>
      </c>
      <c r="I48" s="81" t="e">
        <f>I10/#REF!</f>
        <v>#REF!</v>
      </c>
      <c r="J48" s="81" t="e">
        <f>J10/#REF!</f>
        <v>#REF!</v>
      </c>
      <c r="K48" s="47"/>
      <c r="L48" s="81" t="e">
        <f>L10/#REF!</f>
        <v>#REF!</v>
      </c>
      <c r="M48" s="81" t="e">
        <f>M10/#REF!</f>
        <v>#REF!</v>
      </c>
      <c r="N48" s="81" t="e">
        <f>N10/#REF!</f>
        <v>#REF!</v>
      </c>
      <c r="O48" s="81" t="e">
        <f>O10/#REF!</f>
        <v>#REF!</v>
      </c>
      <c r="P48" s="81" t="e">
        <f>P10/#REF!</f>
        <v>#REF!</v>
      </c>
      <c r="Q48" s="81" t="e">
        <f>Q10/#REF!</f>
        <v>#REF!</v>
      </c>
      <c r="R48" s="81" t="e">
        <f>R10/#REF!</f>
        <v>#REF!</v>
      </c>
      <c r="S48" s="81" t="e">
        <f>S10/#REF!</f>
        <v>#REF!</v>
      </c>
      <c r="T48" s="81" t="e">
        <f>T10/#REF!</f>
        <v>#REF!</v>
      </c>
      <c r="U48" s="81" t="e">
        <f>U10/#REF!</f>
        <v>#REF!</v>
      </c>
      <c r="V48" s="81" t="e">
        <f>V10/#REF!</f>
        <v>#REF!</v>
      </c>
      <c r="W48" s="98"/>
      <c r="X48" s="82" t="e">
        <f>X10/#REF!</f>
        <v>#REF!</v>
      </c>
      <c r="Y48" s="82" t="e">
        <f>Y10/#REF!</f>
        <v>#REF!</v>
      </c>
      <c r="Z48" s="82" t="e">
        <f>Z10/#REF!</f>
        <v>#REF!</v>
      </c>
      <c r="AA48" s="82" t="e">
        <f>AA10/#REF!</f>
        <v>#REF!</v>
      </c>
      <c r="AB48" s="82" t="e">
        <f>AB10/#REF!</f>
        <v>#REF!</v>
      </c>
      <c r="AC48" s="82" t="e">
        <f>AC10/#REF!</f>
        <v>#REF!</v>
      </c>
      <c r="AD48" s="82" t="e">
        <f>AD10/#REF!</f>
        <v>#REF!</v>
      </c>
      <c r="AE48" s="82" t="e">
        <f>AE10/#REF!</f>
        <v>#REF!</v>
      </c>
      <c r="AF48" s="82" t="e">
        <f>AF10/#REF!</f>
        <v>#REF!</v>
      </c>
      <c r="AG48" s="82" t="e">
        <f>AG10/#REF!</f>
        <v>#REF!</v>
      </c>
      <c r="AH48" s="82" t="e">
        <f>AH10/#REF!</f>
        <v>#REF!</v>
      </c>
      <c r="AI48" s="98"/>
      <c r="AJ48" s="82" t="e">
        <f>AJ10/#REF!</f>
        <v>#REF!</v>
      </c>
      <c r="AK48" s="82" t="e">
        <f>AK10/#REF!</f>
        <v>#REF!</v>
      </c>
      <c r="AL48" s="82" t="e">
        <f>AL10/#REF!</f>
        <v>#REF!</v>
      </c>
      <c r="AM48" s="82" t="e">
        <f>AM10/#REF!</f>
        <v>#REF!</v>
      </c>
      <c r="AN48" s="82" t="e">
        <f>AN10/#REF!</f>
        <v>#REF!</v>
      </c>
      <c r="AO48" s="82" t="e">
        <f>AO10/#REF!</f>
        <v>#REF!</v>
      </c>
      <c r="AP48" s="82" t="e">
        <f>AP10/#REF!</f>
        <v>#REF!</v>
      </c>
      <c r="AQ48" s="38"/>
      <c r="AR48" s="82" t="e">
        <f>AR10/#REF!</f>
        <v>#REF!</v>
      </c>
      <c r="AS48" s="82" t="e">
        <f>AS10/#REF!</f>
        <v>#REF!</v>
      </c>
      <c r="AT48" s="82" t="e">
        <f>AT10/#REF!</f>
        <v>#REF!</v>
      </c>
      <c r="AU48" s="82" t="e">
        <f>AU10/#REF!</f>
        <v>#REF!</v>
      </c>
      <c r="AV48" s="82" t="e">
        <f>AV10/#REF!</f>
        <v>#REF!</v>
      </c>
      <c r="AW48" s="82" t="e">
        <f>AW10/#REF!</f>
        <v>#REF!</v>
      </c>
      <c r="AX48" s="38"/>
      <c r="AY48" s="82" t="e">
        <f>AY10/#REF!</f>
        <v>#REF!</v>
      </c>
      <c r="AZ48" s="82" t="e">
        <f>AZ10/#REF!</f>
        <v>#REF!</v>
      </c>
      <c r="BA48" s="82" t="e">
        <f>BA10/#REF!</f>
        <v>#REF!</v>
      </c>
      <c r="BB48" s="82" t="e">
        <f>BB10/#REF!</f>
        <v>#REF!</v>
      </c>
      <c r="BC48" s="82" t="e">
        <f>BC10/#REF!</f>
        <v>#REF!</v>
      </c>
      <c r="BD48" s="82" t="e">
        <f>BD10/#REF!</f>
        <v>#REF!</v>
      </c>
      <c r="BE48" s="98"/>
      <c r="BF48" s="82" t="e">
        <f>BF10/#REF!</f>
        <v>#REF!</v>
      </c>
      <c r="BG48" s="82" t="e">
        <f>BG10/#REF!</f>
        <v>#REF!</v>
      </c>
      <c r="BH48" s="82" t="e">
        <f>BH10/#REF!</f>
        <v>#REF!</v>
      </c>
      <c r="BI48" s="82" t="e">
        <f>BI10/#REF!</f>
        <v>#REF!</v>
      </c>
      <c r="BJ48" s="82" t="e">
        <f>BJ10/#REF!</f>
        <v>#REF!</v>
      </c>
      <c r="BK48" s="82" t="e">
        <f>BK10/#REF!</f>
        <v>#REF!</v>
      </c>
      <c r="BL48" s="98"/>
      <c r="BM48" s="82" t="e">
        <f>BM10/#REF!</f>
        <v>#REF!</v>
      </c>
      <c r="BN48" s="82" t="e">
        <f>BN10/#REF!</f>
        <v>#REF!</v>
      </c>
      <c r="BO48" s="82" t="e">
        <f>BO10/#REF!</f>
        <v>#REF!</v>
      </c>
      <c r="BP48" s="82" t="e">
        <f>BP10/#REF!</f>
        <v>#REF!</v>
      </c>
      <c r="BQ48" s="82" t="e">
        <f>BQ10/#REF!</f>
        <v>#REF!</v>
      </c>
      <c r="BR48" s="82" t="e">
        <f>BR10/#REF!</f>
        <v>#REF!</v>
      </c>
      <c r="BT48" s="72"/>
      <c r="BU48" s="73" t="e">
        <f>Cost!#REF!</f>
        <v>#REF!</v>
      </c>
      <c r="BV48" s="73" t="e">
        <f>Cost!#REF!</f>
        <v>#REF!</v>
      </c>
      <c r="BW48" s="73" t="e">
        <f>Cost!#REF!</f>
        <v>#REF!</v>
      </c>
      <c r="BX48" s="73" t="e">
        <f>Cost!#REF!</f>
        <v>#REF!</v>
      </c>
      <c r="BY48" s="73" t="e">
        <f>Cost!#REF!</f>
        <v>#REF!</v>
      </c>
      <c r="BZ48" s="73" t="e">
        <f>Cost!#REF!</f>
        <v>#REF!</v>
      </c>
      <c r="CA48" s="72"/>
    </row>
    <row r="49" spans="1:79" s="99" customFormat="1" ht="21" hidden="1" customHeight="1" x14ac:dyDescent="0.25">
      <c r="A49" s="95"/>
      <c r="B49" s="10" t="e">
        <f>#REF!</f>
        <v>#REF!</v>
      </c>
      <c r="C49" s="14" t="e">
        <f>C11/#REF!</f>
        <v>#REF!</v>
      </c>
      <c r="D49" s="81" t="e">
        <f>D11/#REF!</f>
        <v>#REF!</v>
      </c>
      <c r="E49" s="81" t="e">
        <f>E11/#REF!</f>
        <v>#REF!</v>
      </c>
      <c r="F49" s="81" t="e">
        <f>F11/#REF!</f>
        <v>#REF!</v>
      </c>
      <c r="G49" s="81" t="e">
        <f>G11/#REF!</f>
        <v>#REF!</v>
      </c>
      <c r="H49" s="81" t="e">
        <f>H11/#REF!</f>
        <v>#REF!</v>
      </c>
      <c r="I49" s="81" t="e">
        <f>I11/#REF!</f>
        <v>#REF!</v>
      </c>
      <c r="J49" s="81" t="e">
        <f>J11/#REF!</f>
        <v>#REF!</v>
      </c>
      <c r="K49" s="47"/>
      <c r="L49" s="81" t="e">
        <f>L11/#REF!</f>
        <v>#REF!</v>
      </c>
      <c r="M49" s="81" t="e">
        <f>M11/#REF!</f>
        <v>#REF!</v>
      </c>
      <c r="N49" s="81" t="e">
        <f>N11/#REF!</f>
        <v>#REF!</v>
      </c>
      <c r="O49" s="81" t="e">
        <f>O11/#REF!</f>
        <v>#REF!</v>
      </c>
      <c r="P49" s="81" t="e">
        <f>P11/#REF!</f>
        <v>#REF!</v>
      </c>
      <c r="Q49" s="81" t="e">
        <f>Q11/#REF!</f>
        <v>#REF!</v>
      </c>
      <c r="R49" s="81" t="e">
        <f>R11/#REF!</f>
        <v>#REF!</v>
      </c>
      <c r="S49" s="81" t="e">
        <f>S11/#REF!</f>
        <v>#REF!</v>
      </c>
      <c r="T49" s="81" t="e">
        <f>T11/#REF!</f>
        <v>#REF!</v>
      </c>
      <c r="U49" s="81" t="e">
        <f>U11/#REF!</f>
        <v>#REF!</v>
      </c>
      <c r="V49" s="81" t="e">
        <f>V11/#REF!</f>
        <v>#REF!</v>
      </c>
      <c r="W49" s="98"/>
      <c r="X49" s="82" t="e">
        <f>X11/#REF!</f>
        <v>#REF!</v>
      </c>
      <c r="Y49" s="82" t="e">
        <f>Y11/#REF!</f>
        <v>#REF!</v>
      </c>
      <c r="Z49" s="82" t="e">
        <f>Z11/#REF!</f>
        <v>#REF!</v>
      </c>
      <c r="AA49" s="82" t="e">
        <f>AA11/#REF!</f>
        <v>#REF!</v>
      </c>
      <c r="AB49" s="82" t="e">
        <f>AB11/#REF!</f>
        <v>#REF!</v>
      </c>
      <c r="AC49" s="82" t="e">
        <f>AC11/#REF!</f>
        <v>#REF!</v>
      </c>
      <c r="AD49" s="82" t="e">
        <f>AD11/#REF!</f>
        <v>#REF!</v>
      </c>
      <c r="AE49" s="82" t="e">
        <f>AE11/#REF!</f>
        <v>#REF!</v>
      </c>
      <c r="AF49" s="82" t="e">
        <f>AF11/#REF!</f>
        <v>#REF!</v>
      </c>
      <c r="AG49" s="82" t="e">
        <f>AG11/#REF!</f>
        <v>#REF!</v>
      </c>
      <c r="AH49" s="82" t="e">
        <f>AH11/#REF!</f>
        <v>#REF!</v>
      </c>
      <c r="AI49" s="98"/>
      <c r="AJ49" s="82" t="e">
        <f>AJ11/#REF!</f>
        <v>#REF!</v>
      </c>
      <c r="AK49" s="82" t="e">
        <f>AK11/#REF!</f>
        <v>#REF!</v>
      </c>
      <c r="AL49" s="82" t="e">
        <f>AL11/#REF!</f>
        <v>#REF!</v>
      </c>
      <c r="AM49" s="82" t="e">
        <f>AM11/#REF!</f>
        <v>#REF!</v>
      </c>
      <c r="AN49" s="82" t="e">
        <f>AN11/#REF!</f>
        <v>#REF!</v>
      </c>
      <c r="AO49" s="82" t="e">
        <f>AO11/#REF!</f>
        <v>#REF!</v>
      </c>
      <c r="AP49" s="82" t="e">
        <f>AP11/#REF!</f>
        <v>#REF!</v>
      </c>
      <c r="AQ49" s="38"/>
      <c r="AR49" s="82" t="e">
        <f>AR11/#REF!</f>
        <v>#REF!</v>
      </c>
      <c r="AS49" s="82" t="e">
        <f>AS11/#REF!</f>
        <v>#REF!</v>
      </c>
      <c r="AT49" s="82" t="e">
        <f>AT11/#REF!</f>
        <v>#REF!</v>
      </c>
      <c r="AU49" s="82" t="e">
        <f>AU11/#REF!</f>
        <v>#REF!</v>
      </c>
      <c r="AV49" s="82" t="e">
        <f>AV11/#REF!</f>
        <v>#REF!</v>
      </c>
      <c r="AW49" s="82" t="e">
        <f>AW11/#REF!</f>
        <v>#REF!</v>
      </c>
      <c r="AX49" s="38"/>
      <c r="AY49" s="82" t="e">
        <f>AY11/#REF!</f>
        <v>#REF!</v>
      </c>
      <c r="AZ49" s="82" t="e">
        <f>AZ11/#REF!</f>
        <v>#REF!</v>
      </c>
      <c r="BA49" s="82" t="e">
        <f>BA11/#REF!</f>
        <v>#REF!</v>
      </c>
      <c r="BB49" s="82" t="e">
        <f>BB11/#REF!</f>
        <v>#REF!</v>
      </c>
      <c r="BC49" s="82" t="e">
        <f>BC11/#REF!</f>
        <v>#REF!</v>
      </c>
      <c r="BD49" s="82" t="e">
        <f>BD11/#REF!</f>
        <v>#REF!</v>
      </c>
      <c r="BE49" s="98"/>
      <c r="BF49" s="82" t="e">
        <f>BF11/#REF!</f>
        <v>#REF!</v>
      </c>
      <c r="BG49" s="82" t="e">
        <f>BG11/#REF!</f>
        <v>#REF!</v>
      </c>
      <c r="BH49" s="82" t="e">
        <f>BH11/#REF!</f>
        <v>#REF!</v>
      </c>
      <c r="BI49" s="82" t="e">
        <f>BI11/#REF!</f>
        <v>#REF!</v>
      </c>
      <c r="BJ49" s="82" t="e">
        <f>BJ11/#REF!</f>
        <v>#REF!</v>
      </c>
      <c r="BK49" s="82" t="e">
        <f>BK11/#REF!</f>
        <v>#REF!</v>
      </c>
      <c r="BL49" s="98"/>
      <c r="BM49" s="82" t="e">
        <f>BM11/#REF!</f>
        <v>#REF!</v>
      </c>
      <c r="BN49" s="82" t="e">
        <f>BN11/#REF!</f>
        <v>#REF!</v>
      </c>
      <c r="BO49" s="82" t="e">
        <f>BO11/#REF!</f>
        <v>#REF!</v>
      </c>
      <c r="BP49" s="82" t="e">
        <f>BP11/#REF!</f>
        <v>#REF!</v>
      </c>
      <c r="BQ49" s="82" t="e">
        <f>BQ11/#REF!</f>
        <v>#REF!</v>
      </c>
      <c r="BR49" s="82" t="e">
        <f>BR11/#REF!</f>
        <v>#REF!</v>
      </c>
      <c r="BT49" s="72"/>
      <c r="BU49" s="73" t="e">
        <f>Cost!#REF!</f>
        <v>#REF!</v>
      </c>
      <c r="BV49" s="73" t="e">
        <f>Cost!#REF!</f>
        <v>#REF!</v>
      </c>
      <c r="BW49" s="73" t="e">
        <f>Cost!#REF!</f>
        <v>#REF!</v>
      </c>
      <c r="BX49" s="73" t="e">
        <f>Cost!#REF!</f>
        <v>#REF!</v>
      </c>
      <c r="BY49" s="73" t="e">
        <f>Cost!#REF!</f>
        <v>#REF!</v>
      </c>
      <c r="BZ49" s="73" t="e">
        <f>Cost!#REF!</f>
        <v>#REF!</v>
      </c>
      <c r="CA49" s="72"/>
    </row>
    <row r="50" spans="1:79" s="99" customFormat="1" ht="24.75" customHeight="1" x14ac:dyDescent="0.25">
      <c r="A50" s="95">
        <v>2</v>
      </c>
      <c r="B50" s="96" t="s">
        <v>38</v>
      </c>
      <c r="C50" s="14" t="e">
        <f>C12/#REF!</f>
        <v>#REF!</v>
      </c>
      <c r="D50" s="14" t="e">
        <f>D12/#REF!</f>
        <v>#REF!</v>
      </c>
      <c r="E50" s="14" t="e">
        <f>E12/#REF!</f>
        <v>#REF!</v>
      </c>
      <c r="F50" s="14" t="e">
        <f>F12/#REF!</f>
        <v>#REF!</v>
      </c>
      <c r="G50" s="14" t="e">
        <f>G12/#REF!</f>
        <v>#REF!</v>
      </c>
      <c r="H50" s="14" t="e">
        <f>H12/#REF!</f>
        <v>#REF!</v>
      </c>
      <c r="I50" s="14" t="e">
        <f>I12/#REF!</f>
        <v>#REF!</v>
      </c>
      <c r="J50" s="14" t="e">
        <f>J12/#REF!</f>
        <v>#REF!</v>
      </c>
      <c r="K50" s="15"/>
      <c r="L50" s="14" t="e">
        <f>L12/#REF!</f>
        <v>#REF!</v>
      </c>
      <c r="M50" s="14" t="e">
        <f>M12/#REF!</f>
        <v>#REF!</v>
      </c>
      <c r="N50" s="14" t="e">
        <f>N12/#REF!</f>
        <v>#REF!</v>
      </c>
      <c r="O50" s="14" t="e">
        <f>O12/#REF!</f>
        <v>#REF!</v>
      </c>
      <c r="P50" s="14" t="e">
        <f>P12/#REF!</f>
        <v>#REF!</v>
      </c>
      <c r="Q50" s="14" t="e">
        <f>Q12/#REF!</f>
        <v>#REF!</v>
      </c>
      <c r="R50" s="14" t="e">
        <f>R12/#REF!</f>
        <v>#REF!</v>
      </c>
      <c r="S50" s="14" t="e">
        <f>S12/#REF!</f>
        <v>#REF!</v>
      </c>
      <c r="T50" s="14" t="e">
        <f>T12/#REF!</f>
        <v>#REF!</v>
      </c>
      <c r="U50" s="14" t="e">
        <f>U12/#REF!</f>
        <v>#REF!</v>
      </c>
      <c r="V50" s="14" t="e">
        <f>V12/#REF!</f>
        <v>#REF!</v>
      </c>
      <c r="W50" s="98"/>
      <c r="X50" s="82" t="e">
        <f>X12/#REF!</f>
        <v>#REF!</v>
      </c>
      <c r="Y50" s="82" t="e">
        <f>Y12/#REF!</f>
        <v>#REF!</v>
      </c>
      <c r="Z50" s="82" t="e">
        <f>Z12/#REF!</f>
        <v>#REF!</v>
      </c>
      <c r="AA50" s="82" t="e">
        <f>AA12/#REF!</f>
        <v>#REF!</v>
      </c>
      <c r="AB50" s="82" t="e">
        <f>AB12/#REF!</f>
        <v>#REF!</v>
      </c>
      <c r="AC50" s="82" t="e">
        <f>AC12/#REF!</f>
        <v>#REF!</v>
      </c>
      <c r="AD50" s="82" t="e">
        <f>AD12/#REF!</f>
        <v>#REF!</v>
      </c>
      <c r="AE50" s="82" t="e">
        <f>AE12/#REF!</f>
        <v>#REF!</v>
      </c>
      <c r="AF50" s="82" t="e">
        <f>AF12/#REF!</f>
        <v>#REF!</v>
      </c>
      <c r="AG50" s="82" t="e">
        <f>AG12/#REF!</f>
        <v>#REF!</v>
      </c>
      <c r="AH50" s="82" t="e">
        <f>AH12/#REF!</f>
        <v>#REF!</v>
      </c>
      <c r="AI50" s="98"/>
      <c r="AJ50" s="82" t="e">
        <f>AJ12/#REF!</f>
        <v>#REF!</v>
      </c>
      <c r="AK50" s="82" t="e">
        <f>AK12/#REF!</f>
        <v>#REF!</v>
      </c>
      <c r="AL50" s="82" t="e">
        <f>AL12/#REF!</f>
        <v>#REF!</v>
      </c>
      <c r="AM50" s="82" t="e">
        <f>AM12/#REF!</f>
        <v>#REF!</v>
      </c>
      <c r="AN50" s="82" t="e">
        <f>AN12/#REF!</f>
        <v>#REF!</v>
      </c>
      <c r="AO50" s="82" t="e">
        <f>AO12/#REF!</f>
        <v>#REF!</v>
      </c>
      <c r="AP50" s="82" t="e">
        <f>AP12/#REF!</f>
        <v>#REF!</v>
      </c>
      <c r="AQ50" s="38"/>
      <c r="AR50" s="82" t="e">
        <f>AR12/#REF!</f>
        <v>#REF!</v>
      </c>
      <c r="AS50" s="82" t="e">
        <f>AS12/#REF!</f>
        <v>#REF!</v>
      </c>
      <c r="AT50" s="82" t="e">
        <f>AT12/#REF!</f>
        <v>#REF!</v>
      </c>
      <c r="AU50" s="82" t="e">
        <f>AU12/#REF!</f>
        <v>#REF!</v>
      </c>
      <c r="AV50" s="82" t="e">
        <f>AV12/#REF!</f>
        <v>#REF!</v>
      </c>
      <c r="AW50" s="82" t="e">
        <f>AW12/#REF!</f>
        <v>#REF!</v>
      </c>
      <c r="AX50" s="38"/>
      <c r="AY50" s="82" t="e">
        <f>AY12/#REF!</f>
        <v>#REF!</v>
      </c>
      <c r="AZ50" s="82" t="e">
        <f>AZ12/#REF!</f>
        <v>#REF!</v>
      </c>
      <c r="BA50" s="82" t="e">
        <f>BA12/#REF!</f>
        <v>#REF!</v>
      </c>
      <c r="BB50" s="82" t="e">
        <f>BB12/#REF!</f>
        <v>#REF!</v>
      </c>
      <c r="BC50" s="82" t="e">
        <f>BC12/#REF!</f>
        <v>#REF!</v>
      </c>
      <c r="BD50" s="82" t="e">
        <f>BD12/#REF!</f>
        <v>#REF!</v>
      </c>
      <c r="BE50" s="98"/>
      <c r="BF50" s="82" t="e">
        <f>BF12/#REF!</f>
        <v>#REF!</v>
      </c>
      <c r="BG50" s="82" t="e">
        <f>BG12/#REF!</f>
        <v>#REF!</v>
      </c>
      <c r="BH50" s="82" t="e">
        <f>BH12/#REF!</f>
        <v>#REF!</v>
      </c>
      <c r="BI50" s="82" t="e">
        <f>BI12/#REF!</f>
        <v>#REF!</v>
      </c>
      <c r="BJ50" s="82" t="e">
        <f>BJ12/#REF!</f>
        <v>#REF!</v>
      </c>
      <c r="BK50" s="82" t="e">
        <f>BK12/#REF!</f>
        <v>#REF!</v>
      </c>
      <c r="BL50" s="98"/>
      <c r="BM50" s="82" t="e">
        <f>BM12/#REF!</f>
        <v>#REF!</v>
      </c>
      <c r="BN50" s="82" t="e">
        <f>BN12/#REF!</f>
        <v>#REF!</v>
      </c>
      <c r="BO50" s="82" t="e">
        <f>BO12/#REF!</f>
        <v>#REF!</v>
      </c>
      <c r="BP50" s="82" t="e">
        <f>BP12/#REF!</f>
        <v>#REF!</v>
      </c>
      <c r="BQ50" s="82" t="e">
        <f>BQ12/#REF!</f>
        <v>#REF!</v>
      </c>
      <c r="BR50" s="82" t="e">
        <f>BR12/#REF!</f>
        <v>#REF!</v>
      </c>
      <c r="BT50" s="72"/>
      <c r="BU50" s="73"/>
      <c r="BV50" s="73"/>
      <c r="BW50" s="73"/>
      <c r="BX50" s="73"/>
      <c r="BY50" s="73"/>
      <c r="BZ50" s="73"/>
      <c r="CA50" s="72"/>
    </row>
    <row r="51" spans="1:79" s="99" customFormat="1" ht="29.25" hidden="1" customHeight="1" x14ac:dyDescent="0.25">
      <c r="A51" s="95"/>
      <c r="B51" s="10" t="e">
        <f>#REF!</f>
        <v>#REF!</v>
      </c>
      <c r="C51" s="14" t="e">
        <f>C13/#REF!</f>
        <v>#REF!</v>
      </c>
      <c r="D51" s="81" t="e">
        <f>D13/#REF!</f>
        <v>#REF!</v>
      </c>
      <c r="E51" s="81" t="e">
        <f>E13/#REF!</f>
        <v>#REF!</v>
      </c>
      <c r="F51" s="81" t="e">
        <f>F13/#REF!</f>
        <v>#REF!</v>
      </c>
      <c r="G51" s="81" t="e">
        <f>G13/#REF!</f>
        <v>#REF!</v>
      </c>
      <c r="H51" s="81" t="e">
        <f>H13/#REF!</f>
        <v>#REF!</v>
      </c>
      <c r="I51" s="81" t="e">
        <f>I13/#REF!</f>
        <v>#REF!</v>
      </c>
      <c r="J51" s="81" t="e">
        <f>J13/#REF!</f>
        <v>#REF!</v>
      </c>
      <c r="K51" s="47"/>
      <c r="L51" s="81" t="e">
        <f>L13/#REF!</f>
        <v>#REF!</v>
      </c>
      <c r="M51" s="81" t="e">
        <f>M13/#REF!</f>
        <v>#REF!</v>
      </c>
      <c r="N51" s="81" t="e">
        <f>N13/#REF!</f>
        <v>#REF!</v>
      </c>
      <c r="O51" s="81" t="e">
        <f>O13/#REF!</f>
        <v>#REF!</v>
      </c>
      <c r="P51" s="81" t="e">
        <f>P13/#REF!</f>
        <v>#REF!</v>
      </c>
      <c r="Q51" s="81" t="e">
        <f>Q13/#REF!</f>
        <v>#REF!</v>
      </c>
      <c r="R51" s="81" t="e">
        <f>R13/#REF!</f>
        <v>#REF!</v>
      </c>
      <c r="S51" s="81" t="e">
        <f>S13/#REF!</f>
        <v>#REF!</v>
      </c>
      <c r="T51" s="81" t="e">
        <f>T13/#REF!</f>
        <v>#REF!</v>
      </c>
      <c r="U51" s="81" t="e">
        <f>U13/#REF!</f>
        <v>#REF!</v>
      </c>
      <c r="V51" s="81" t="e">
        <f>V13/#REF!</f>
        <v>#REF!</v>
      </c>
      <c r="W51" s="98"/>
      <c r="X51" s="82" t="e">
        <f>X13/#REF!</f>
        <v>#REF!</v>
      </c>
      <c r="Y51" s="82" t="e">
        <f>Y13/#REF!</f>
        <v>#REF!</v>
      </c>
      <c r="Z51" s="82" t="e">
        <f>Z13/#REF!</f>
        <v>#REF!</v>
      </c>
      <c r="AA51" s="82" t="e">
        <f>AA13/#REF!</f>
        <v>#REF!</v>
      </c>
      <c r="AB51" s="82" t="e">
        <f>AB13/#REF!</f>
        <v>#REF!</v>
      </c>
      <c r="AC51" s="82" t="e">
        <f>AC13/#REF!</f>
        <v>#REF!</v>
      </c>
      <c r="AD51" s="82" t="e">
        <f>AD13/#REF!</f>
        <v>#REF!</v>
      </c>
      <c r="AE51" s="82" t="e">
        <f>AE13/#REF!</f>
        <v>#REF!</v>
      </c>
      <c r="AF51" s="82" t="e">
        <f>AF13/#REF!</f>
        <v>#REF!</v>
      </c>
      <c r="AG51" s="82" t="e">
        <f>AG13/#REF!</f>
        <v>#REF!</v>
      </c>
      <c r="AH51" s="82" t="e">
        <f>AH13/#REF!</f>
        <v>#REF!</v>
      </c>
      <c r="AI51" s="98"/>
      <c r="AJ51" s="82" t="e">
        <f>AJ13/#REF!</f>
        <v>#REF!</v>
      </c>
      <c r="AK51" s="82" t="e">
        <f>AK13/#REF!</f>
        <v>#REF!</v>
      </c>
      <c r="AL51" s="82" t="e">
        <f>AL13/#REF!</f>
        <v>#REF!</v>
      </c>
      <c r="AM51" s="82" t="e">
        <f>AM13/#REF!</f>
        <v>#REF!</v>
      </c>
      <c r="AN51" s="82" t="e">
        <f>AN13/#REF!</f>
        <v>#REF!</v>
      </c>
      <c r="AO51" s="82" t="e">
        <f>AO13/#REF!</f>
        <v>#REF!</v>
      </c>
      <c r="AP51" s="82" t="e">
        <f>AP13/#REF!</f>
        <v>#REF!</v>
      </c>
      <c r="AQ51" s="38"/>
      <c r="AR51" s="82" t="e">
        <f>AR13/#REF!</f>
        <v>#REF!</v>
      </c>
      <c r="AS51" s="82" t="e">
        <f>AS13/#REF!</f>
        <v>#REF!</v>
      </c>
      <c r="AT51" s="82" t="e">
        <f>AT13/#REF!</f>
        <v>#REF!</v>
      </c>
      <c r="AU51" s="82" t="e">
        <f>AU13/#REF!</f>
        <v>#REF!</v>
      </c>
      <c r="AV51" s="82" t="e">
        <f>AV13/#REF!</f>
        <v>#REF!</v>
      </c>
      <c r="AW51" s="82" t="e">
        <f>AW13/#REF!</f>
        <v>#REF!</v>
      </c>
      <c r="AX51" s="38"/>
      <c r="AY51" s="82" t="e">
        <f>AY13/#REF!</f>
        <v>#REF!</v>
      </c>
      <c r="AZ51" s="82" t="e">
        <f>AZ13/#REF!</f>
        <v>#REF!</v>
      </c>
      <c r="BA51" s="82" t="e">
        <f>BA13/#REF!</f>
        <v>#REF!</v>
      </c>
      <c r="BB51" s="82" t="e">
        <f>BB13/#REF!</f>
        <v>#REF!</v>
      </c>
      <c r="BC51" s="82" t="e">
        <f>BC13/#REF!</f>
        <v>#REF!</v>
      </c>
      <c r="BD51" s="82" t="e">
        <f>BD13/#REF!</f>
        <v>#REF!</v>
      </c>
      <c r="BE51" s="98"/>
      <c r="BF51" s="82" t="e">
        <f>BF13/#REF!</f>
        <v>#REF!</v>
      </c>
      <c r="BG51" s="82" t="e">
        <f>BG13/#REF!</f>
        <v>#REF!</v>
      </c>
      <c r="BH51" s="82" t="e">
        <f>BH13/#REF!</f>
        <v>#REF!</v>
      </c>
      <c r="BI51" s="82" t="e">
        <f>BI13/#REF!</f>
        <v>#REF!</v>
      </c>
      <c r="BJ51" s="82" t="e">
        <f>BJ13/#REF!</f>
        <v>#REF!</v>
      </c>
      <c r="BK51" s="82" t="e">
        <f>BK13/#REF!</f>
        <v>#REF!</v>
      </c>
      <c r="BL51" s="98"/>
      <c r="BM51" s="82" t="e">
        <f>BM13/#REF!</f>
        <v>#REF!</v>
      </c>
      <c r="BN51" s="82" t="e">
        <f>BN13/#REF!</f>
        <v>#REF!</v>
      </c>
      <c r="BO51" s="82" t="e">
        <f>BO13/#REF!</f>
        <v>#REF!</v>
      </c>
      <c r="BP51" s="82" t="e">
        <f>BP13/#REF!</f>
        <v>#REF!</v>
      </c>
      <c r="BQ51" s="82" t="e">
        <f>BQ13/#REF!</f>
        <v>#REF!</v>
      </c>
      <c r="BR51" s="82" t="e">
        <f>BR13/#REF!</f>
        <v>#REF!</v>
      </c>
      <c r="BT51" s="72"/>
      <c r="BU51" s="73" t="e">
        <f>Cost!#REF!</f>
        <v>#REF!</v>
      </c>
      <c r="BV51" s="73" t="e">
        <f>Cost!#REF!</f>
        <v>#REF!</v>
      </c>
      <c r="BW51" s="73" t="e">
        <f>Cost!#REF!</f>
        <v>#REF!</v>
      </c>
      <c r="BX51" s="73" t="e">
        <f>Cost!#REF!</f>
        <v>#REF!</v>
      </c>
      <c r="BY51" s="73" t="e">
        <f>Cost!#REF!</f>
        <v>#REF!</v>
      </c>
      <c r="BZ51" s="73" t="e">
        <f>Cost!#REF!</f>
        <v>#REF!</v>
      </c>
      <c r="CA51" s="72"/>
    </row>
    <row r="52" spans="1:79" s="99" customFormat="1" ht="35.25" hidden="1" customHeight="1" x14ac:dyDescent="0.25">
      <c r="A52" s="95"/>
      <c r="B52" s="10" t="e">
        <f>#REF!</f>
        <v>#REF!</v>
      </c>
      <c r="C52" s="14" t="e">
        <f>C14/#REF!</f>
        <v>#REF!</v>
      </c>
      <c r="D52" s="81" t="e">
        <f>D14/#REF!</f>
        <v>#REF!</v>
      </c>
      <c r="E52" s="81" t="e">
        <f>E14/#REF!</f>
        <v>#REF!</v>
      </c>
      <c r="F52" s="81" t="e">
        <f>F14/#REF!</f>
        <v>#REF!</v>
      </c>
      <c r="G52" s="81" t="e">
        <f>G14/#REF!</f>
        <v>#REF!</v>
      </c>
      <c r="H52" s="81" t="e">
        <f>H14/#REF!</f>
        <v>#REF!</v>
      </c>
      <c r="I52" s="81" t="e">
        <f>I14/#REF!</f>
        <v>#REF!</v>
      </c>
      <c r="J52" s="81" t="e">
        <f>J14/#REF!</f>
        <v>#REF!</v>
      </c>
      <c r="K52" s="47"/>
      <c r="L52" s="81" t="e">
        <f>L14/#REF!</f>
        <v>#REF!</v>
      </c>
      <c r="M52" s="81" t="e">
        <f>M14/#REF!</f>
        <v>#REF!</v>
      </c>
      <c r="N52" s="81" t="e">
        <f>N14/#REF!</f>
        <v>#REF!</v>
      </c>
      <c r="O52" s="81" t="e">
        <f>O14/#REF!</f>
        <v>#REF!</v>
      </c>
      <c r="P52" s="81" t="e">
        <f>P14/#REF!</f>
        <v>#REF!</v>
      </c>
      <c r="Q52" s="81" t="e">
        <f>Q14/#REF!</f>
        <v>#REF!</v>
      </c>
      <c r="R52" s="81" t="e">
        <f>R14/#REF!</f>
        <v>#REF!</v>
      </c>
      <c r="S52" s="81" t="e">
        <f>S14/#REF!</f>
        <v>#REF!</v>
      </c>
      <c r="T52" s="81" t="e">
        <f>T14/#REF!</f>
        <v>#REF!</v>
      </c>
      <c r="U52" s="81" t="e">
        <f>U14/#REF!</f>
        <v>#REF!</v>
      </c>
      <c r="V52" s="81" t="e">
        <f>V14/#REF!</f>
        <v>#REF!</v>
      </c>
      <c r="W52" s="98"/>
      <c r="X52" s="82" t="e">
        <f>X14/#REF!</f>
        <v>#REF!</v>
      </c>
      <c r="Y52" s="82" t="e">
        <f>Y14/#REF!</f>
        <v>#REF!</v>
      </c>
      <c r="Z52" s="82" t="e">
        <f>Z14/#REF!</f>
        <v>#REF!</v>
      </c>
      <c r="AA52" s="82" t="e">
        <f>AA14/#REF!</f>
        <v>#REF!</v>
      </c>
      <c r="AB52" s="82" t="e">
        <f>AB14/#REF!</f>
        <v>#REF!</v>
      </c>
      <c r="AC52" s="82" t="e">
        <f>AC14/#REF!</f>
        <v>#REF!</v>
      </c>
      <c r="AD52" s="82" t="e">
        <f>AD14/#REF!</f>
        <v>#REF!</v>
      </c>
      <c r="AE52" s="82" t="e">
        <f>AE14/#REF!</f>
        <v>#REF!</v>
      </c>
      <c r="AF52" s="82" t="e">
        <f>AF14/#REF!</f>
        <v>#REF!</v>
      </c>
      <c r="AG52" s="82" t="e">
        <f>AG14/#REF!</f>
        <v>#REF!</v>
      </c>
      <c r="AH52" s="82" t="e">
        <f>AH14/#REF!</f>
        <v>#REF!</v>
      </c>
      <c r="AI52" s="98"/>
      <c r="AJ52" s="82" t="e">
        <f>AJ14/#REF!</f>
        <v>#REF!</v>
      </c>
      <c r="AK52" s="82" t="e">
        <f>AK14/#REF!</f>
        <v>#REF!</v>
      </c>
      <c r="AL52" s="82" t="e">
        <f>AL14/#REF!</f>
        <v>#REF!</v>
      </c>
      <c r="AM52" s="82" t="e">
        <f>AM14/#REF!</f>
        <v>#REF!</v>
      </c>
      <c r="AN52" s="82" t="e">
        <f>AN14/#REF!</f>
        <v>#REF!</v>
      </c>
      <c r="AO52" s="82" t="e">
        <f>AO14/#REF!</f>
        <v>#REF!</v>
      </c>
      <c r="AP52" s="82" t="e">
        <f>AP14/#REF!</f>
        <v>#REF!</v>
      </c>
      <c r="AQ52" s="38"/>
      <c r="AR52" s="82" t="e">
        <f>AR14/#REF!</f>
        <v>#REF!</v>
      </c>
      <c r="AS52" s="82" t="e">
        <f>AS14/#REF!</f>
        <v>#REF!</v>
      </c>
      <c r="AT52" s="82" t="e">
        <f>AT14/#REF!</f>
        <v>#REF!</v>
      </c>
      <c r="AU52" s="82" t="e">
        <f>AU14/#REF!</f>
        <v>#REF!</v>
      </c>
      <c r="AV52" s="82" t="e">
        <f>AV14/#REF!</f>
        <v>#REF!</v>
      </c>
      <c r="AW52" s="82" t="e">
        <f>AW14/#REF!</f>
        <v>#REF!</v>
      </c>
      <c r="AX52" s="38"/>
      <c r="AY52" s="82" t="e">
        <f>AY14/#REF!</f>
        <v>#REF!</v>
      </c>
      <c r="AZ52" s="82" t="e">
        <f>AZ14/#REF!</f>
        <v>#REF!</v>
      </c>
      <c r="BA52" s="82" t="e">
        <f>BA14/#REF!</f>
        <v>#REF!</v>
      </c>
      <c r="BB52" s="82" t="e">
        <f>BB14/#REF!</f>
        <v>#REF!</v>
      </c>
      <c r="BC52" s="82" t="e">
        <f>BC14/#REF!</f>
        <v>#REF!</v>
      </c>
      <c r="BD52" s="82" t="e">
        <f>BD14/#REF!</f>
        <v>#REF!</v>
      </c>
      <c r="BE52" s="98"/>
      <c r="BF52" s="82" t="e">
        <f>BF14/#REF!</f>
        <v>#REF!</v>
      </c>
      <c r="BG52" s="82" t="e">
        <f>BG14/#REF!</f>
        <v>#REF!</v>
      </c>
      <c r="BH52" s="82" t="e">
        <f>BH14/#REF!</f>
        <v>#REF!</v>
      </c>
      <c r="BI52" s="82" t="e">
        <f>BI14/#REF!</f>
        <v>#REF!</v>
      </c>
      <c r="BJ52" s="82" t="e">
        <f>BJ14/#REF!</f>
        <v>#REF!</v>
      </c>
      <c r="BK52" s="82" t="e">
        <f>BK14/#REF!</f>
        <v>#REF!</v>
      </c>
      <c r="BL52" s="98"/>
      <c r="BM52" s="82" t="e">
        <f>BM14/#REF!</f>
        <v>#REF!</v>
      </c>
      <c r="BN52" s="82" t="e">
        <f>BN14/#REF!</f>
        <v>#REF!</v>
      </c>
      <c r="BO52" s="82" t="e">
        <f>BO14/#REF!</f>
        <v>#REF!</v>
      </c>
      <c r="BP52" s="82" t="e">
        <f>BP14/#REF!</f>
        <v>#REF!</v>
      </c>
      <c r="BQ52" s="82" t="e">
        <f>BQ14/#REF!</f>
        <v>#REF!</v>
      </c>
      <c r="BR52" s="82" t="e">
        <f>BR14/#REF!</f>
        <v>#REF!</v>
      </c>
      <c r="BT52" s="72"/>
      <c r="BU52" s="73" t="e">
        <f>Cost!#REF!</f>
        <v>#REF!</v>
      </c>
      <c r="BV52" s="73" t="e">
        <f>Cost!#REF!</f>
        <v>#REF!</v>
      </c>
      <c r="BW52" s="73" t="e">
        <f>Cost!#REF!</f>
        <v>#REF!</v>
      </c>
      <c r="BX52" s="73" t="e">
        <f>Cost!#REF!</f>
        <v>#REF!</v>
      </c>
      <c r="BY52" s="73" t="e">
        <f>Cost!#REF!</f>
        <v>#REF!</v>
      </c>
      <c r="BZ52" s="73" t="e">
        <f>Cost!#REF!</f>
        <v>#REF!</v>
      </c>
      <c r="CA52" s="72"/>
    </row>
    <row r="53" spans="1:79" s="99" customFormat="1" ht="66" hidden="1" customHeight="1" x14ac:dyDescent="0.25">
      <c r="A53" s="95"/>
      <c r="B53" s="10" t="e">
        <f>#REF!</f>
        <v>#REF!</v>
      </c>
      <c r="C53" s="14" t="e">
        <f>C15/#REF!</f>
        <v>#REF!</v>
      </c>
      <c r="D53" s="81" t="e">
        <f>D15/#REF!</f>
        <v>#REF!</v>
      </c>
      <c r="E53" s="81" t="e">
        <f>E15/#REF!</f>
        <v>#REF!</v>
      </c>
      <c r="F53" s="81" t="e">
        <f>F15/#REF!</f>
        <v>#REF!</v>
      </c>
      <c r="G53" s="81" t="e">
        <f>G15/#REF!</f>
        <v>#REF!</v>
      </c>
      <c r="H53" s="81" t="e">
        <f>H15/#REF!</f>
        <v>#REF!</v>
      </c>
      <c r="I53" s="81" t="e">
        <f>I15/#REF!</f>
        <v>#REF!</v>
      </c>
      <c r="J53" s="81" t="e">
        <f>J15/#REF!</f>
        <v>#REF!</v>
      </c>
      <c r="K53" s="47"/>
      <c r="L53" s="81" t="e">
        <f>L15/#REF!</f>
        <v>#REF!</v>
      </c>
      <c r="M53" s="81" t="e">
        <f>M15/#REF!</f>
        <v>#REF!</v>
      </c>
      <c r="N53" s="81" t="e">
        <f>N15/#REF!</f>
        <v>#REF!</v>
      </c>
      <c r="O53" s="81" t="e">
        <f>O15/#REF!</f>
        <v>#REF!</v>
      </c>
      <c r="P53" s="81" t="e">
        <f>P15/#REF!</f>
        <v>#REF!</v>
      </c>
      <c r="Q53" s="81" t="e">
        <f>Q15/#REF!</f>
        <v>#REF!</v>
      </c>
      <c r="R53" s="81" t="e">
        <f>R15/#REF!</f>
        <v>#REF!</v>
      </c>
      <c r="S53" s="81" t="e">
        <f>S15/#REF!</f>
        <v>#REF!</v>
      </c>
      <c r="T53" s="81" t="e">
        <f>T15/#REF!</f>
        <v>#REF!</v>
      </c>
      <c r="U53" s="81" t="e">
        <f>U15/#REF!</f>
        <v>#REF!</v>
      </c>
      <c r="V53" s="81" t="e">
        <f>V15/#REF!</f>
        <v>#REF!</v>
      </c>
      <c r="W53" s="98"/>
      <c r="X53" s="82" t="e">
        <f>X15/#REF!</f>
        <v>#REF!</v>
      </c>
      <c r="Y53" s="82" t="e">
        <f>Y15/#REF!</f>
        <v>#REF!</v>
      </c>
      <c r="Z53" s="82" t="e">
        <f>Z15/#REF!</f>
        <v>#REF!</v>
      </c>
      <c r="AA53" s="82" t="e">
        <f>AA15/#REF!</f>
        <v>#REF!</v>
      </c>
      <c r="AB53" s="82" t="e">
        <f>AB15/#REF!</f>
        <v>#REF!</v>
      </c>
      <c r="AC53" s="82" t="e">
        <f>AC15/#REF!</f>
        <v>#REF!</v>
      </c>
      <c r="AD53" s="82" t="e">
        <f>AD15/#REF!</f>
        <v>#REF!</v>
      </c>
      <c r="AE53" s="82" t="e">
        <f>AE15/#REF!</f>
        <v>#REF!</v>
      </c>
      <c r="AF53" s="82" t="e">
        <f>AF15/#REF!</f>
        <v>#REF!</v>
      </c>
      <c r="AG53" s="82" t="e">
        <f>AG15/#REF!</f>
        <v>#REF!</v>
      </c>
      <c r="AH53" s="82" t="e">
        <f>AH15/#REF!</f>
        <v>#REF!</v>
      </c>
      <c r="AI53" s="98"/>
      <c r="AJ53" s="82" t="e">
        <f>AJ15/#REF!</f>
        <v>#REF!</v>
      </c>
      <c r="AK53" s="82" t="e">
        <f>AK15/#REF!</f>
        <v>#REF!</v>
      </c>
      <c r="AL53" s="82" t="e">
        <f>AL15/#REF!</f>
        <v>#REF!</v>
      </c>
      <c r="AM53" s="82" t="e">
        <f>AM15/#REF!</f>
        <v>#REF!</v>
      </c>
      <c r="AN53" s="82" t="e">
        <f>AN15/#REF!</f>
        <v>#REF!</v>
      </c>
      <c r="AO53" s="82" t="e">
        <f>AO15/#REF!</f>
        <v>#REF!</v>
      </c>
      <c r="AP53" s="82" t="e">
        <f>AP15/#REF!</f>
        <v>#REF!</v>
      </c>
      <c r="AQ53" s="38"/>
      <c r="AR53" s="82" t="e">
        <f>AR15/#REF!</f>
        <v>#REF!</v>
      </c>
      <c r="AS53" s="82" t="e">
        <f>AS15/#REF!</f>
        <v>#REF!</v>
      </c>
      <c r="AT53" s="82" t="e">
        <f>AT15/#REF!</f>
        <v>#REF!</v>
      </c>
      <c r="AU53" s="82" t="e">
        <f>AU15/#REF!</f>
        <v>#REF!</v>
      </c>
      <c r="AV53" s="82" t="e">
        <f>AV15/#REF!</f>
        <v>#REF!</v>
      </c>
      <c r="AW53" s="82" t="e">
        <f>AW15/#REF!</f>
        <v>#REF!</v>
      </c>
      <c r="AX53" s="38"/>
      <c r="AY53" s="82" t="e">
        <f>AY15/#REF!</f>
        <v>#REF!</v>
      </c>
      <c r="AZ53" s="82" t="e">
        <f>AZ15/#REF!</f>
        <v>#REF!</v>
      </c>
      <c r="BA53" s="82" t="e">
        <f>BA15/#REF!</f>
        <v>#REF!</v>
      </c>
      <c r="BB53" s="82" t="e">
        <f>BB15/#REF!</f>
        <v>#REF!</v>
      </c>
      <c r="BC53" s="82" t="e">
        <f>BC15/#REF!</f>
        <v>#REF!</v>
      </c>
      <c r="BD53" s="82" t="e">
        <f>BD15/#REF!</f>
        <v>#REF!</v>
      </c>
      <c r="BE53" s="98"/>
      <c r="BF53" s="82" t="e">
        <f>BF15/#REF!</f>
        <v>#REF!</v>
      </c>
      <c r="BG53" s="82" t="e">
        <f>BG15/#REF!</f>
        <v>#REF!</v>
      </c>
      <c r="BH53" s="82" t="e">
        <f>BH15/#REF!</f>
        <v>#REF!</v>
      </c>
      <c r="BI53" s="82" t="e">
        <f>BI15/#REF!</f>
        <v>#REF!</v>
      </c>
      <c r="BJ53" s="82" t="e">
        <f>BJ15/#REF!</f>
        <v>#REF!</v>
      </c>
      <c r="BK53" s="82" t="e">
        <f>BK15/#REF!</f>
        <v>#REF!</v>
      </c>
      <c r="BL53" s="98"/>
      <c r="BM53" s="82" t="e">
        <f>BM15/#REF!</f>
        <v>#REF!</v>
      </c>
      <c r="BN53" s="82" t="e">
        <f>BN15/#REF!</f>
        <v>#REF!</v>
      </c>
      <c r="BO53" s="82" t="e">
        <f>BO15/#REF!</f>
        <v>#REF!</v>
      </c>
      <c r="BP53" s="82" t="e">
        <f>BP15/#REF!</f>
        <v>#REF!</v>
      </c>
      <c r="BQ53" s="82" t="e">
        <f>BQ15/#REF!</f>
        <v>#REF!</v>
      </c>
      <c r="BR53" s="82" t="e">
        <f>BR15/#REF!</f>
        <v>#REF!</v>
      </c>
      <c r="BT53" s="72"/>
      <c r="BU53" s="73" t="e">
        <f>Cost!#REF!</f>
        <v>#REF!</v>
      </c>
      <c r="BV53" s="73" t="e">
        <f>Cost!#REF!</f>
        <v>#REF!</v>
      </c>
      <c r="BW53" s="73" t="e">
        <f>Cost!#REF!</f>
        <v>#REF!</v>
      </c>
      <c r="BX53" s="73" t="e">
        <f>Cost!#REF!</f>
        <v>#REF!</v>
      </c>
      <c r="BY53" s="73" t="e">
        <f>Cost!#REF!</f>
        <v>#REF!</v>
      </c>
      <c r="BZ53" s="73" t="e">
        <f>Cost!#REF!</f>
        <v>#REF!</v>
      </c>
      <c r="CA53" s="72"/>
    </row>
    <row r="54" spans="1:79" s="99" customFormat="1" hidden="1" x14ac:dyDescent="0.25">
      <c r="A54" s="95"/>
      <c r="B54" s="10" t="e">
        <f>#REF!</f>
        <v>#REF!</v>
      </c>
      <c r="C54" s="14" t="e">
        <f>C16/#REF!</f>
        <v>#REF!</v>
      </c>
      <c r="D54" s="81" t="e">
        <f>D16/#REF!</f>
        <v>#REF!</v>
      </c>
      <c r="E54" s="81" t="e">
        <f>E16/#REF!</f>
        <v>#REF!</v>
      </c>
      <c r="F54" s="81" t="e">
        <f>F16/#REF!</f>
        <v>#REF!</v>
      </c>
      <c r="G54" s="81" t="e">
        <f>G16/#REF!</f>
        <v>#REF!</v>
      </c>
      <c r="H54" s="81" t="e">
        <f>H16/#REF!</f>
        <v>#REF!</v>
      </c>
      <c r="I54" s="81" t="e">
        <f>I16/#REF!</f>
        <v>#REF!</v>
      </c>
      <c r="J54" s="81" t="e">
        <f>J16/#REF!</f>
        <v>#REF!</v>
      </c>
      <c r="K54" s="47"/>
      <c r="L54" s="81" t="e">
        <f>L16/#REF!</f>
        <v>#REF!</v>
      </c>
      <c r="M54" s="81" t="e">
        <f>M16/#REF!</f>
        <v>#REF!</v>
      </c>
      <c r="N54" s="81" t="e">
        <f>N16/#REF!</f>
        <v>#REF!</v>
      </c>
      <c r="O54" s="81" t="e">
        <f>O16/#REF!</f>
        <v>#REF!</v>
      </c>
      <c r="P54" s="81" t="e">
        <f>P16/#REF!</f>
        <v>#REF!</v>
      </c>
      <c r="Q54" s="81" t="e">
        <f>Q16/#REF!</f>
        <v>#REF!</v>
      </c>
      <c r="R54" s="81" t="e">
        <f>R16/#REF!</f>
        <v>#REF!</v>
      </c>
      <c r="S54" s="81" t="e">
        <f>S16/#REF!</f>
        <v>#REF!</v>
      </c>
      <c r="T54" s="81" t="e">
        <f>T16/#REF!</f>
        <v>#REF!</v>
      </c>
      <c r="U54" s="81" t="e">
        <f>U16/#REF!</f>
        <v>#REF!</v>
      </c>
      <c r="V54" s="81" t="e">
        <f>V16/#REF!</f>
        <v>#REF!</v>
      </c>
      <c r="W54" s="98"/>
      <c r="X54" s="82" t="e">
        <f>X16/#REF!</f>
        <v>#REF!</v>
      </c>
      <c r="Y54" s="82" t="e">
        <f>Y16/#REF!</f>
        <v>#REF!</v>
      </c>
      <c r="Z54" s="82" t="e">
        <f>Z16/#REF!</f>
        <v>#REF!</v>
      </c>
      <c r="AA54" s="82" t="e">
        <f>AA16/#REF!</f>
        <v>#REF!</v>
      </c>
      <c r="AB54" s="82" t="e">
        <f>AB16/#REF!</f>
        <v>#REF!</v>
      </c>
      <c r="AC54" s="82" t="e">
        <f>AC16/#REF!</f>
        <v>#REF!</v>
      </c>
      <c r="AD54" s="82" t="e">
        <f>AD16/#REF!</f>
        <v>#REF!</v>
      </c>
      <c r="AE54" s="82" t="e">
        <f>AE16/#REF!</f>
        <v>#REF!</v>
      </c>
      <c r="AF54" s="82" t="e">
        <f>AF16/#REF!</f>
        <v>#REF!</v>
      </c>
      <c r="AG54" s="82" t="e">
        <f>AG16/#REF!</f>
        <v>#REF!</v>
      </c>
      <c r="AH54" s="82" t="e">
        <f>AH16/#REF!</f>
        <v>#REF!</v>
      </c>
      <c r="AI54" s="98"/>
      <c r="AJ54" s="82" t="e">
        <f>AJ16/#REF!</f>
        <v>#REF!</v>
      </c>
      <c r="AK54" s="82" t="e">
        <f>AK16/#REF!</f>
        <v>#REF!</v>
      </c>
      <c r="AL54" s="82" t="e">
        <f>AL16/#REF!</f>
        <v>#REF!</v>
      </c>
      <c r="AM54" s="82" t="e">
        <f>AM16/#REF!</f>
        <v>#REF!</v>
      </c>
      <c r="AN54" s="82" t="e">
        <f>AN16/#REF!</f>
        <v>#REF!</v>
      </c>
      <c r="AO54" s="82" t="e">
        <f>AO16/#REF!</f>
        <v>#REF!</v>
      </c>
      <c r="AP54" s="82" t="e">
        <f>AP16/#REF!</f>
        <v>#REF!</v>
      </c>
      <c r="AQ54" s="38"/>
      <c r="AR54" s="82" t="e">
        <f>AR16/#REF!</f>
        <v>#REF!</v>
      </c>
      <c r="AS54" s="82" t="e">
        <f>AS16/#REF!</f>
        <v>#REF!</v>
      </c>
      <c r="AT54" s="82" t="e">
        <f>AT16/#REF!</f>
        <v>#REF!</v>
      </c>
      <c r="AU54" s="82" t="e">
        <f>AU16/#REF!</f>
        <v>#REF!</v>
      </c>
      <c r="AV54" s="82" t="e">
        <f>AV16/#REF!</f>
        <v>#REF!</v>
      </c>
      <c r="AW54" s="82" t="e">
        <f>AW16/#REF!</f>
        <v>#REF!</v>
      </c>
      <c r="AX54" s="38"/>
      <c r="AY54" s="82" t="e">
        <f>AY16/#REF!</f>
        <v>#REF!</v>
      </c>
      <c r="AZ54" s="82" t="e">
        <f>AZ16/#REF!</f>
        <v>#REF!</v>
      </c>
      <c r="BA54" s="82" t="e">
        <f>BA16/#REF!</f>
        <v>#REF!</v>
      </c>
      <c r="BB54" s="82" t="e">
        <f>BB16/#REF!</f>
        <v>#REF!</v>
      </c>
      <c r="BC54" s="82" t="e">
        <f>BC16/#REF!</f>
        <v>#REF!</v>
      </c>
      <c r="BD54" s="82" t="e">
        <f>BD16/#REF!</f>
        <v>#REF!</v>
      </c>
      <c r="BE54" s="98"/>
      <c r="BF54" s="82" t="e">
        <f>BF16/#REF!</f>
        <v>#REF!</v>
      </c>
      <c r="BG54" s="82" t="e">
        <f>BG16/#REF!</f>
        <v>#REF!</v>
      </c>
      <c r="BH54" s="82" t="e">
        <f>BH16/#REF!</f>
        <v>#REF!</v>
      </c>
      <c r="BI54" s="82" t="e">
        <f>BI16/#REF!</f>
        <v>#REF!</v>
      </c>
      <c r="BJ54" s="82" t="e">
        <f>BJ16/#REF!</f>
        <v>#REF!</v>
      </c>
      <c r="BK54" s="82" t="e">
        <f>BK16/#REF!</f>
        <v>#REF!</v>
      </c>
      <c r="BL54" s="98"/>
      <c r="BM54" s="82" t="e">
        <f>BM16/#REF!</f>
        <v>#REF!</v>
      </c>
      <c r="BN54" s="82" t="e">
        <f>BN16/#REF!</f>
        <v>#REF!</v>
      </c>
      <c r="BO54" s="82" t="e">
        <f>BO16/#REF!</f>
        <v>#REF!</v>
      </c>
      <c r="BP54" s="82" t="e">
        <f>BP16/#REF!</f>
        <v>#REF!</v>
      </c>
      <c r="BQ54" s="82" t="e">
        <f>BQ16/#REF!</f>
        <v>#REF!</v>
      </c>
      <c r="BR54" s="82" t="e">
        <f>BR16/#REF!</f>
        <v>#REF!</v>
      </c>
      <c r="BT54" s="72"/>
      <c r="BU54" s="73" t="e">
        <f>Cost!#REF!</f>
        <v>#REF!</v>
      </c>
      <c r="BV54" s="73" t="e">
        <f>Cost!#REF!</f>
        <v>#REF!</v>
      </c>
      <c r="BW54" s="73" t="e">
        <f>Cost!#REF!</f>
        <v>#REF!</v>
      </c>
      <c r="BX54" s="73" t="e">
        <f>Cost!#REF!</f>
        <v>#REF!</v>
      </c>
      <c r="BY54" s="73" t="e">
        <f>Cost!#REF!</f>
        <v>#REF!</v>
      </c>
      <c r="BZ54" s="73" t="e">
        <f>Cost!#REF!</f>
        <v>#REF!</v>
      </c>
      <c r="CA54" s="72"/>
    </row>
    <row r="55" spans="1:79" s="99" customFormat="1" ht="82.5" hidden="1" customHeight="1" x14ac:dyDescent="0.25">
      <c r="A55" s="95"/>
      <c r="B55" s="10" t="e">
        <f>#REF!</f>
        <v>#REF!</v>
      </c>
      <c r="C55" s="14" t="e">
        <f>C17/#REF!</f>
        <v>#REF!</v>
      </c>
      <c r="D55" s="81" t="e">
        <f>D17/#REF!</f>
        <v>#REF!</v>
      </c>
      <c r="E55" s="81" t="e">
        <f>E17/#REF!</f>
        <v>#REF!</v>
      </c>
      <c r="F55" s="81" t="e">
        <f>F17/#REF!</f>
        <v>#REF!</v>
      </c>
      <c r="G55" s="81" t="e">
        <f>G17/#REF!</f>
        <v>#REF!</v>
      </c>
      <c r="H55" s="81" t="e">
        <f>H17/#REF!</f>
        <v>#REF!</v>
      </c>
      <c r="I55" s="81" t="e">
        <f>I17/#REF!</f>
        <v>#REF!</v>
      </c>
      <c r="J55" s="81" t="e">
        <f>J17/#REF!</f>
        <v>#REF!</v>
      </c>
      <c r="K55" s="47"/>
      <c r="L55" s="81" t="e">
        <f>L17/#REF!</f>
        <v>#REF!</v>
      </c>
      <c r="M55" s="81" t="e">
        <f>M17/#REF!</f>
        <v>#REF!</v>
      </c>
      <c r="N55" s="81" t="e">
        <f>N17/#REF!</f>
        <v>#REF!</v>
      </c>
      <c r="O55" s="81" t="e">
        <f>O17/#REF!</f>
        <v>#REF!</v>
      </c>
      <c r="P55" s="81" t="e">
        <f>P17/#REF!</f>
        <v>#REF!</v>
      </c>
      <c r="Q55" s="81" t="e">
        <f>Q17/#REF!</f>
        <v>#REF!</v>
      </c>
      <c r="R55" s="81" t="e">
        <f>R17/#REF!</f>
        <v>#REF!</v>
      </c>
      <c r="S55" s="81" t="e">
        <f>S17/#REF!</f>
        <v>#REF!</v>
      </c>
      <c r="T55" s="81" t="e">
        <f>T17/#REF!</f>
        <v>#REF!</v>
      </c>
      <c r="U55" s="81" t="e">
        <f>U17/#REF!</f>
        <v>#REF!</v>
      </c>
      <c r="V55" s="81" t="e">
        <f>V17/#REF!</f>
        <v>#REF!</v>
      </c>
      <c r="W55" s="98"/>
      <c r="X55" s="82" t="e">
        <f>X17/#REF!</f>
        <v>#REF!</v>
      </c>
      <c r="Y55" s="82" t="e">
        <f>Y17/#REF!</f>
        <v>#REF!</v>
      </c>
      <c r="Z55" s="82" t="e">
        <f>Z17/#REF!</f>
        <v>#REF!</v>
      </c>
      <c r="AA55" s="82" t="e">
        <f>AA17/#REF!</f>
        <v>#REF!</v>
      </c>
      <c r="AB55" s="82" t="e">
        <f>AB17/#REF!</f>
        <v>#REF!</v>
      </c>
      <c r="AC55" s="82" t="e">
        <f>AC17/#REF!</f>
        <v>#REF!</v>
      </c>
      <c r="AD55" s="82" t="e">
        <f>AD17/#REF!</f>
        <v>#REF!</v>
      </c>
      <c r="AE55" s="82" t="e">
        <f>AE17/#REF!</f>
        <v>#REF!</v>
      </c>
      <c r="AF55" s="82" t="e">
        <f>AF17/#REF!</f>
        <v>#REF!</v>
      </c>
      <c r="AG55" s="82" t="e">
        <f>AG17/#REF!</f>
        <v>#REF!</v>
      </c>
      <c r="AH55" s="82" t="e">
        <f>AH17/#REF!</f>
        <v>#REF!</v>
      </c>
      <c r="AI55" s="98"/>
      <c r="AJ55" s="82" t="e">
        <f>AJ17/#REF!</f>
        <v>#REF!</v>
      </c>
      <c r="AK55" s="82" t="e">
        <f>AK17/#REF!</f>
        <v>#REF!</v>
      </c>
      <c r="AL55" s="82" t="e">
        <f>AL17/#REF!</f>
        <v>#REF!</v>
      </c>
      <c r="AM55" s="82" t="e">
        <f>AM17/#REF!</f>
        <v>#REF!</v>
      </c>
      <c r="AN55" s="82" t="e">
        <f>AN17/#REF!</f>
        <v>#REF!</v>
      </c>
      <c r="AO55" s="82" t="e">
        <f>AO17/#REF!</f>
        <v>#REF!</v>
      </c>
      <c r="AP55" s="82" t="e">
        <f>AP17/#REF!</f>
        <v>#REF!</v>
      </c>
      <c r="AQ55" s="38"/>
      <c r="AR55" s="82" t="e">
        <f>AR17/#REF!</f>
        <v>#REF!</v>
      </c>
      <c r="AS55" s="82" t="e">
        <f>AS17/#REF!</f>
        <v>#REF!</v>
      </c>
      <c r="AT55" s="82" t="e">
        <f>AT17/#REF!</f>
        <v>#REF!</v>
      </c>
      <c r="AU55" s="82" t="e">
        <f>AU17/#REF!</f>
        <v>#REF!</v>
      </c>
      <c r="AV55" s="82" t="e">
        <f>AV17/#REF!</f>
        <v>#REF!</v>
      </c>
      <c r="AW55" s="82" t="e">
        <f>AW17/#REF!</f>
        <v>#REF!</v>
      </c>
      <c r="AX55" s="38"/>
      <c r="AY55" s="82" t="e">
        <f>AY17/#REF!</f>
        <v>#REF!</v>
      </c>
      <c r="AZ55" s="82" t="e">
        <f>AZ17/#REF!</f>
        <v>#REF!</v>
      </c>
      <c r="BA55" s="82" t="e">
        <f>BA17/#REF!</f>
        <v>#REF!</v>
      </c>
      <c r="BB55" s="82" t="e">
        <f>BB17/#REF!</f>
        <v>#REF!</v>
      </c>
      <c r="BC55" s="82" t="e">
        <f>BC17/#REF!</f>
        <v>#REF!</v>
      </c>
      <c r="BD55" s="82" t="e">
        <f>BD17/#REF!</f>
        <v>#REF!</v>
      </c>
      <c r="BE55" s="98"/>
      <c r="BF55" s="82" t="e">
        <f>BF17/#REF!</f>
        <v>#REF!</v>
      </c>
      <c r="BG55" s="82" t="e">
        <f>BG17/#REF!</f>
        <v>#REF!</v>
      </c>
      <c r="BH55" s="82" t="e">
        <f>BH17/#REF!</f>
        <v>#REF!</v>
      </c>
      <c r="BI55" s="82" t="e">
        <f>BI17/#REF!</f>
        <v>#REF!</v>
      </c>
      <c r="BJ55" s="82" t="e">
        <f>BJ17/#REF!</f>
        <v>#REF!</v>
      </c>
      <c r="BK55" s="82" t="e">
        <f>BK17/#REF!</f>
        <v>#REF!</v>
      </c>
      <c r="BL55" s="98"/>
      <c r="BM55" s="82" t="e">
        <f>BM17/#REF!</f>
        <v>#REF!</v>
      </c>
      <c r="BN55" s="82" t="e">
        <f>BN17/#REF!</f>
        <v>#REF!</v>
      </c>
      <c r="BO55" s="82" t="e">
        <f>BO17/#REF!</f>
        <v>#REF!</v>
      </c>
      <c r="BP55" s="82" t="e">
        <f>BP17/#REF!</f>
        <v>#REF!</v>
      </c>
      <c r="BQ55" s="82" t="e">
        <f>BQ17/#REF!</f>
        <v>#REF!</v>
      </c>
      <c r="BR55" s="82" t="e">
        <f>BR17/#REF!</f>
        <v>#REF!</v>
      </c>
      <c r="BT55" s="72"/>
      <c r="BU55" s="73" t="e">
        <f>Cost!#REF!</f>
        <v>#REF!</v>
      </c>
      <c r="BV55" s="73" t="e">
        <f>Cost!#REF!</f>
        <v>#REF!</v>
      </c>
      <c r="BW55" s="73" t="e">
        <f>Cost!#REF!</f>
        <v>#REF!</v>
      </c>
      <c r="BX55" s="73" t="e">
        <f>Cost!#REF!</f>
        <v>#REF!</v>
      </c>
      <c r="BY55" s="73" t="e">
        <f>Cost!#REF!</f>
        <v>#REF!</v>
      </c>
      <c r="BZ55" s="73" t="e">
        <f>Cost!#REF!</f>
        <v>#REF!</v>
      </c>
      <c r="CA55" s="72"/>
    </row>
    <row r="56" spans="1:79" s="99" customFormat="1" ht="24.75" customHeight="1" x14ac:dyDescent="0.25">
      <c r="A56" s="95">
        <v>3</v>
      </c>
      <c r="B56" s="10" t="s">
        <v>39</v>
      </c>
      <c r="C56" s="94" t="e">
        <f>C18/#REF!</f>
        <v>#REF!</v>
      </c>
      <c r="D56" s="94" t="e">
        <f>D18/#REF!</f>
        <v>#REF!</v>
      </c>
      <c r="E56" s="94" t="e">
        <f>E18/#REF!</f>
        <v>#REF!</v>
      </c>
      <c r="F56" s="94" t="e">
        <f>F18/#REF!</f>
        <v>#REF!</v>
      </c>
      <c r="G56" s="94" t="e">
        <f>G18/#REF!</f>
        <v>#REF!</v>
      </c>
      <c r="H56" s="94" t="e">
        <f>H18/#REF!</f>
        <v>#REF!</v>
      </c>
      <c r="I56" s="94" t="e">
        <f>I18/#REF!</f>
        <v>#REF!</v>
      </c>
      <c r="J56" s="94" t="e">
        <f>J18/#REF!</f>
        <v>#REF!</v>
      </c>
      <c r="K56" s="97"/>
      <c r="L56" s="94" t="e">
        <f>L18/#REF!</f>
        <v>#REF!</v>
      </c>
      <c r="M56" s="94" t="e">
        <f>M18/#REF!</f>
        <v>#REF!</v>
      </c>
      <c r="N56" s="94" t="e">
        <f>N18/#REF!</f>
        <v>#REF!</v>
      </c>
      <c r="O56" s="94" t="e">
        <f>O18/#REF!</f>
        <v>#REF!</v>
      </c>
      <c r="P56" s="94" t="e">
        <f>P18/#REF!</f>
        <v>#REF!</v>
      </c>
      <c r="Q56" s="94" t="e">
        <f>Q18/#REF!</f>
        <v>#REF!</v>
      </c>
      <c r="R56" s="94" t="e">
        <f>R18/#REF!</f>
        <v>#REF!</v>
      </c>
      <c r="S56" s="94" t="e">
        <f>S18/#REF!</f>
        <v>#REF!</v>
      </c>
      <c r="T56" s="94" t="e">
        <f>T18/#REF!</f>
        <v>#REF!</v>
      </c>
      <c r="U56" s="94" t="e">
        <f>U18/#REF!</f>
        <v>#REF!</v>
      </c>
      <c r="V56" s="94" t="e">
        <f>V18/#REF!</f>
        <v>#REF!</v>
      </c>
      <c r="W56" s="98"/>
      <c r="X56" s="82" t="e">
        <f>X18/#REF!</f>
        <v>#REF!</v>
      </c>
      <c r="Y56" s="82" t="e">
        <f>Y18/#REF!</f>
        <v>#REF!</v>
      </c>
      <c r="Z56" s="82" t="e">
        <f>Z18/#REF!</f>
        <v>#REF!</v>
      </c>
      <c r="AA56" s="82" t="e">
        <f>AA18/#REF!</f>
        <v>#REF!</v>
      </c>
      <c r="AB56" s="82" t="e">
        <f>AB18/#REF!</f>
        <v>#REF!</v>
      </c>
      <c r="AC56" s="82" t="e">
        <f>AC18/#REF!</f>
        <v>#REF!</v>
      </c>
      <c r="AD56" s="82" t="e">
        <f>AD18/#REF!</f>
        <v>#REF!</v>
      </c>
      <c r="AE56" s="82" t="e">
        <f>AE18/#REF!</f>
        <v>#REF!</v>
      </c>
      <c r="AF56" s="82" t="e">
        <f>AF18/#REF!</f>
        <v>#REF!</v>
      </c>
      <c r="AG56" s="82" t="e">
        <f>AG18/#REF!</f>
        <v>#REF!</v>
      </c>
      <c r="AH56" s="82" t="e">
        <f>AH18/#REF!</f>
        <v>#REF!</v>
      </c>
      <c r="AI56" s="98"/>
      <c r="AJ56" s="82" t="e">
        <f>AJ18/#REF!</f>
        <v>#REF!</v>
      </c>
      <c r="AK56" s="82" t="e">
        <f>AK18/#REF!</f>
        <v>#REF!</v>
      </c>
      <c r="AL56" s="82" t="e">
        <f>AL18/#REF!</f>
        <v>#REF!</v>
      </c>
      <c r="AM56" s="82" t="e">
        <f>AM18/#REF!</f>
        <v>#REF!</v>
      </c>
      <c r="AN56" s="82" t="e">
        <f>AN18/#REF!</f>
        <v>#REF!</v>
      </c>
      <c r="AO56" s="82" t="e">
        <f>AO18/#REF!</f>
        <v>#REF!</v>
      </c>
      <c r="AP56" s="82" t="e">
        <f>AP18/#REF!</f>
        <v>#REF!</v>
      </c>
      <c r="AQ56" s="38"/>
      <c r="AR56" s="82" t="e">
        <f>AR18/#REF!</f>
        <v>#REF!</v>
      </c>
      <c r="AS56" s="82" t="e">
        <f>AS18/#REF!</f>
        <v>#REF!</v>
      </c>
      <c r="AT56" s="82" t="e">
        <f>AT18/#REF!</f>
        <v>#REF!</v>
      </c>
      <c r="AU56" s="82" t="e">
        <f>AU18/#REF!</f>
        <v>#REF!</v>
      </c>
      <c r="AV56" s="82" t="e">
        <f>AV18/#REF!</f>
        <v>#REF!</v>
      </c>
      <c r="AW56" s="82" t="e">
        <f>AW18/#REF!</f>
        <v>#REF!</v>
      </c>
      <c r="AX56" s="38"/>
      <c r="AY56" s="82" t="e">
        <f>AY18/#REF!</f>
        <v>#REF!</v>
      </c>
      <c r="AZ56" s="82" t="e">
        <f>AZ18/#REF!</f>
        <v>#REF!</v>
      </c>
      <c r="BA56" s="82" t="e">
        <f>BA18/#REF!</f>
        <v>#REF!</v>
      </c>
      <c r="BB56" s="82" t="e">
        <f>BB18/#REF!</f>
        <v>#REF!</v>
      </c>
      <c r="BC56" s="82" t="e">
        <f>BC18/#REF!</f>
        <v>#REF!</v>
      </c>
      <c r="BD56" s="82" t="e">
        <f>BD18/#REF!</f>
        <v>#REF!</v>
      </c>
      <c r="BE56" s="98"/>
      <c r="BF56" s="82" t="e">
        <f>BF18/#REF!</f>
        <v>#REF!</v>
      </c>
      <c r="BG56" s="82" t="e">
        <f>BG18/#REF!</f>
        <v>#REF!</v>
      </c>
      <c r="BH56" s="82" t="e">
        <f>BH18/#REF!</f>
        <v>#REF!</v>
      </c>
      <c r="BI56" s="82" t="e">
        <f>BI18/#REF!</f>
        <v>#REF!</v>
      </c>
      <c r="BJ56" s="82" t="e">
        <f>BJ18/#REF!</f>
        <v>#REF!</v>
      </c>
      <c r="BK56" s="82" t="e">
        <f>BK18/#REF!</f>
        <v>#REF!</v>
      </c>
      <c r="BL56" s="98"/>
      <c r="BM56" s="82" t="e">
        <f>BM18/#REF!</f>
        <v>#REF!</v>
      </c>
      <c r="BN56" s="82" t="e">
        <f>BN18/#REF!</f>
        <v>#REF!</v>
      </c>
      <c r="BO56" s="82" t="e">
        <f>BO18/#REF!</f>
        <v>#REF!</v>
      </c>
      <c r="BP56" s="82" t="e">
        <f>BP18/#REF!</f>
        <v>#REF!</v>
      </c>
      <c r="BQ56" s="82" t="e">
        <f>BQ18/#REF!</f>
        <v>#REF!</v>
      </c>
      <c r="BR56" s="82" t="e">
        <f>BR18/#REF!</f>
        <v>#REF!</v>
      </c>
      <c r="BT56" s="72"/>
      <c r="BU56" s="73"/>
      <c r="BV56" s="73"/>
      <c r="BW56" s="73"/>
      <c r="BX56" s="73"/>
      <c r="BY56" s="73"/>
      <c r="BZ56" s="73"/>
      <c r="CA56" s="72"/>
    </row>
    <row r="57" spans="1:79" s="99" customFormat="1" hidden="1" x14ac:dyDescent="0.25">
      <c r="A57" s="95"/>
      <c r="B57" s="10" t="e">
        <f>#REF!</f>
        <v>#REF!</v>
      </c>
      <c r="C57" s="14" t="e">
        <f>C19/#REF!</f>
        <v>#REF!</v>
      </c>
      <c r="D57" s="81" t="e">
        <f>D19/#REF!</f>
        <v>#REF!</v>
      </c>
      <c r="E57" s="81" t="e">
        <f>E19/#REF!</f>
        <v>#REF!</v>
      </c>
      <c r="F57" s="81" t="e">
        <f>F19/#REF!</f>
        <v>#REF!</v>
      </c>
      <c r="G57" s="81" t="e">
        <f>G19/#REF!</f>
        <v>#REF!</v>
      </c>
      <c r="H57" s="81" t="e">
        <f>H19/#REF!</f>
        <v>#REF!</v>
      </c>
      <c r="I57" s="81" t="e">
        <f>I19/#REF!</f>
        <v>#REF!</v>
      </c>
      <c r="J57" s="81" t="e">
        <f>J19/#REF!</f>
        <v>#REF!</v>
      </c>
      <c r="K57" s="47"/>
      <c r="L57" s="81" t="e">
        <f>L19/#REF!</f>
        <v>#REF!</v>
      </c>
      <c r="M57" s="81" t="e">
        <f>M19/#REF!</f>
        <v>#REF!</v>
      </c>
      <c r="N57" s="81" t="e">
        <f>N19/#REF!</f>
        <v>#REF!</v>
      </c>
      <c r="O57" s="81" t="e">
        <f>O19/#REF!</f>
        <v>#REF!</v>
      </c>
      <c r="P57" s="81" t="e">
        <f>P19/#REF!</f>
        <v>#REF!</v>
      </c>
      <c r="Q57" s="81" t="e">
        <f>Q19/#REF!</f>
        <v>#REF!</v>
      </c>
      <c r="R57" s="81" t="e">
        <f>R19/#REF!</f>
        <v>#REF!</v>
      </c>
      <c r="S57" s="81" t="e">
        <f>S19/#REF!</f>
        <v>#REF!</v>
      </c>
      <c r="T57" s="81" t="e">
        <f>T19/#REF!</f>
        <v>#REF!</v>
      </c>
      <c r="U57" s="81" t="e">
        <f>U19/#REF!</f>
        <v>#REF!</v>
      </c>
      <c r="V57" s="81" t="e">
        <f>V19/#REF!</f>
        <v>#REF!</v>
      </c>
      <c r="W57" s="98"/>
      <c r="X57" s="82" t="e">
        <f>X19/#REF!</f>
        <v>#REF!</v>
      </c>
      <c r="Y57" s="82" t="e">
        <f>Y19/#REF!</f>
        <v>#REF!</v>
      </c>
      <c r="Z57" s="82" t="e">
        <f>Z19/#REF!</f>
        <v>#REF!</v>
      </c>
      <c r="AA57" s="82" t="e">
        <f>AA19/#REF!</f>
        <v>#REF!</v>
      </c>
      <c r="AB57" s="82" t="e">
        <f>AB19/#REF!</f>
        <v>#REF!</v>
      </c>
      <c r="AC57" s="82" t="e">
        <f>AC19/#REF!</f>
        <v>#REF!</v>
      </c>
      <c r="AD57" s="82" t="e">
        <f>AD19/#REF!</f>
        <v>#REF!</v>
      </c>
      <c r="AE57" s="82" t="e">
        <f>AE19/#REF!</f>
        <v>#REF!</v>
      </c>
      <c r="AF57" s="82" t="e">
        <f>AF19/#REF!</f>
        <v>#REF!</v>
      </c>
      <c r="AG57" s="82" t="e">
        <f>AG19/#REF!</f>
        <v>#REF!</v>
      </c>
      <c r="AH57" s="82" t="e">
        <f>AH19/#REF!</f>
        <v>#REF!</v>
      </c>
      <c r="AI57" s="98"/>
      <c r="AJ57" s="82" t="e">
        <f>AJ19/#REF!</f>
        <v>#REF!</v>
      </c>
      <c r="AK57" s="82" t="e">
        <f>AK19/#REF!</f>
        <v>#REF!</v>
      </c>
      <c r="AL57" s="82" t="e">
        <f>AL19/#REF!</f>
        <v>#REF!</v>
      </c>
      <c r="AM57" s="82" t="e">
        <f>AM19/#REF!</f>
        <v>#REF!</v>
      </c>
      <c r="AN57" s="82" t="e">
        <f>AN19/#REF!</f>
        <v>#REF!</v>
      </c>
      <c r="AO57" s="82" t="e">
        <f>AO19/#REF!</f>
        <v>#REF!</v>
      </c>
      <c r="AP57" s="82" t="e">
        <f>AP19/#REF!</f>
        <v>#REF!</v>
      </c>
      <c r="AQ57" s="38"/>
      <c r="AR57" s="82" t="e">
        <f>AR19/#REF!</f>
        <v>#REF!</v>
      </c>
      <c r="AS57" s="82" t="e">
        <f>AS19/#REF!</f>
        <v>#REF!</v>
      </c>
      <c r="AT57" s="82" t="e">
        <f>AT19/#REF!</f>
        <v>#REF!</v>
      </c>
      <c r="AU57" s="82" t="e">
        <f>AU19/#REF!</f>
        <v>#REF!</v>
      </c>
      <c r="AV57" s="82" t="e">
        <f>AV19/#REF!</f>
        <v>#REF!</v>
      </c>
      <c r="AW57" s="82" t="e">
        <f>AW19/#REF!</f>
        <v>#REF!</v>
      </c>
      <c r="AX57" s="38"/>
      <c r="AY57" s="82" t="e">
        <f>AY19/#REF!</f>
        <v>#REF!</v>
      </c>
      <c r="AZ57" s="82" t="e">
        <f>AZ19/#REF!</f>
        <v>#REF!</v>
      </c>
      <c r="BA57" s="82" t="e">
        <f>BA19/#REF!</f>
        <v>#REF!</v>
      </c>
      <c r="BB57" s="82" t="e">
        <f>BB19/#REF!</f>
        <v>#REF!</v>
      </c>
      <c r="BC57" s="82" t="e">
        <f>BC19/#REF!</f>
        <v>#REF!</v>
      </c>
      <c r="BD57" s="82" t="e">
        <f>BD19/#REF!</f>
        <v>#REF!</v>
      </c>
      <c r="BE57" s="98"/>
      <c r="BF57" s="82" t="e">
        <f>BF19/#REF!</f>
        <v>#REF!</v>
      </c>
      <c r="BG57" s="82" t="e">
        <f>BG19/#REF!</f>
        <v>#REF!</v>
      </c>
      <c r="BH57" s="82" t="e">
        <f>BH19/#REF!</f>
        <v>#REF!</v>
      </c>
      <c r="BI57" s="82" t="e">
        <f>BI19/#REF!</f>
        <v>#REF!</v>
      </c>
      <c r="BJ57" s="82" t="e">
        <f>BJ19/#REF!</f>
        <v>#REF!</v>
      </c>
      <c r="BK57" s="82" t="e">
        <f>BK19/#REF!</f>
        <v>#REF!</v>
      </c>
      <c r="BL57" s="98"/>
      <c r="BM57" s="82" t="e">
        <f>BM19/#REF!</f>
        <v>#REF!</v>
      </c>
      <c r="BN57" s="82" t="e">
        <f>BN19/#REF!</f>
        <v>#REF!</v>
      </c>
      <c r="BO57" s="82" t="e">
        <f>BO19/#REF!</f>
        <v>#REF!</v>
      </c>
      <c r="BP57" s="82" t="e">
        <f>BP19/#REF!</f>
        <v>#REF!</v>
      </c>
      <c r="BQ57" s="82" t="e">
        <f>BQ19/#REF!</f>
        <v>#REF!</v>
      </c>
      <c r="BR57" s="82" t="e">
        <f>BR19/#REF!</f>
        <v>#REF!</v>
      </c>
      <c r="BT57" s="72"/>
      <c r="BU57" s="73" t="e">
        <f>Cost!#REF!</f>
        <v>#REF!</v>
      </c>
      <c r="BV57" s="73" t="e">
        <f>Cost!#REF!</f>
        <v>#REF!</v>
      </c>
      <c r="BW57" s="73" t="e">
        <f>Cost!#REF!</f>
        <v>#REF!</v>
      </c>
      <c r="BX57" s="73" t="e">
        <f>Cost!#REF!</f>
        <v>#REF!</v>
      </c>
      <c r="BY57" s="73" t="e">
        <f>Cost!#REF!</f>
        <v>#REF!</v>
      </c>
      <c r="BZ57" s="73" t="e">
        <f>Cost!#REF!</f>
        <v>#REF!</v>
      </c>
      <c r="CA57" s="72"/>
    </row>
    <row r="58" spans="1:79" s="99" customFormat="1" hidden="1" x14ac:dyDescent="0.25">
      <c r="A58" s="95"/>
      <c r="B58" s="10" t="e">
        <f>#REF!</f>
        <v>#REF!</v>
      </c>
      <c r="C58" s="14" t="e">
        <f>C20/#REF!</f>
        <v>#REF!</v>
      </c>
      <c r="D58" s="81" t="e">
        <f>D20/#REF!</f>
        <v>#REF!</v>
      </c>
      <c r="E58" s="81" t="e">
        <f>E20/#REF!</f>
        <v>#REF!</v>
      </c>
      <c r="F58" s="81" t="e">
        <f>F20/#REF!</f>
        <v>#REF!</v>
      </c>
      <c r="G58" s="81" t="e">
        <f>G20/#REF!</f>
        <v>#REF!</v>
      </c>
      <c r="H58" s="81" t="e">
        <f>H20/#REF!</f>
        <v>#REF!</v>
      </c>
      <c r="I58" s="81" t="e">
        <f>I20/#REF!</f>
        <v>#REF!</v>
      </c>
      <c r="J58" s="81" t="e">
        <f>J20/#REF!</f>
        <v>#REF!</v>
      </c>
      <c r="K58" s="47"/>
      <c r="L58" s="81" t="e">
        <f>L20/#REF!</f>
        <v>#REF!</v>
      </c>
      <c r="M58" s="81" t="e">
        <f>M20/#REF!</f>
        <v>#REF!</v>
      </c>
      <c r="N58" s="81" t="e">
        <f>N20/#REF!</f>
        <v>#REF!</v>
      </c>
      <c r="O58" s="81" t="e">
        <f>O20/#REF!</f>
        <v>#REF!</v>
      </c>
      <c r="P58" s="81" t="e">
        <f>P20/#REF!</f>
        <v>#REF!</v>
      </c>
      <c r="Q58" s="81" t="e">
        <f>Q20/#REF!</f>
        <v>#REF!</v>
      </c>
      <c r="R58" s="81" t="e">
        <f>R20/#REF!</f>
        <v>#REF!</v>
      </c>
      <c r="S58" s="81" t="e">
        <f>S20/#REF!</f>
        <v>#REF!</v>
      </c>
      <c r="T58" s="81" t="e">
        <f>T20/#REF!</f>
        <v>#REF!</v>
      </c>
      <c r="U58" s="81" t="e">
        <f>U20/#REF!</f>
        <v>#REF!</v>
      </c>
      <c r="V58" s="81" t="e">
        <f>V20/#REF!</f>
        <v>#REF!</v>
      </c>
      <c r="W58" s="98"/>
      <c r="X58" s="82" t="e">
        <f>X20/#REF!</f>
        <v>#REF!</v>
      </c>
      <c r="Y58" s="82" t="e">
        <f>Y20/#REF!</f>
        <v>#REF!</v>
      </c>
      <c r="Z58" s="82" t="e">
        <f>Z20/#REF!</f>
        <v>#REF!</v>
      </c>
      <c r="AA58" s="82" t="e">
        <f>AA20/#REF!</f>
        <v>#REF!</v>
      </c>
      <c r="AB58" s="82" t="e">
        <f>AB20/#REF!</f>
        <v>#REF!</v>
      </c>
      <c r="AC58" s="82" t="e">
        <f>AC20/#REF!</f>
        <v>#REF!</v>
      </c>
      <c r="AD58" s="82" t="e">
        <f>AD20/#REF!</f>
        <v>#REF!</v>
      </c>
      <c r="AE58" s="82" t="e">
        <f>AE20/#REF!</f>
        <v>#REF!</v>
      </c>
      <c r="AF58" s="82" t="e">
        <f>AF20/#REF!</f>
        <v>#REF!</v>
      </c>
      <c r="AG58" s="82" t="e">
        <f>AG20/#REF!</f>
        <v>#REF!</v>
      </c>
      <c r="AH58" s="82" t="e">
        <f>AH20/#REF!</f>
        <v>#REF!</v>
      </c>
      <c r="AI58" s="98"/>
      <c r="AJ58" s="82" t="e">
        <f>AJ20/#REF!</f>
        <v>#REF!</v>
      </c>
      <c r="AK58" s="82" t="e">
        <f>AK20/#REF!</f>
        <v>#REF!</v>
      </c>
      <c r="AL58" s="82" t="e">
        <f>AL20/#REF!</f>
        <v>#REF!</v>
      </c>
      <c r="AM58" s="82" t="e">
        <f>AM20/#REF!</f>
        <v>#REF!</v>
      </c>
      <c r="AN58" s="82" t="e">
        <f>AN20/#REF!</f>
        <v>#REF!</v>
      </c>
      <c r="AO58" s="82" t="e">
        <f>AO20/#REF!</f>
        <v>#REF!</v>
      </c>
      <c r="AP58" s="82" t="e">
        <f>AP20/#REF!</f>
        <v>#REF!</v>
      </c>
      <c r="AQ58" s="38"/>
      <c r="AR58" s="82" t="e">
        <f>AR20/#REF!</f>
        <v>#REF!</v>
      </c>
      <c r="AS58" s="82" t="e">
        <f>AS20/#REF!</f>
        <v>#REF!</v>
      </c>
      <c r="AT58" s="82" t="e">
        <f>AT20/#REF!</f>
        <v>#REF!</v>
      </c>
      <c r="AU58" s="82" t="e">
        <f>AU20/#REF!</f>
        <v>#REF!</v>
      </c>
      <c r="AV58" s="82" t="e">
        <f>AV20/#REF!</f>
        <v>#REF!</v>
      </c>
      <c r="AW58" s="82" t="e">
        <f>AW20/#REF!</f>
        <v>#REF!</v>
      </c>
      <c r="AX58" s="38"/>
      <c r="AY58" s="82" t="e">
        <f>AY20/#REF!</f>
        <v>#REF!</v>
      </c>
      <c r="AZ58" s="82" t="e">
        <f>AZ20/#REF!</f>
        <v>#REF!</v>
      </c>
      <c r="BA58" s="82" t="e">
        <f>BA20/#REF!</f>
        <v>#REF!</v>
      </c>
      <c r="BB58" s="82" t="e">
        <f>BB20/#REF!</f>
        <v>#REF!</v>
      </c>
      <c r="BC58" s="82" t="e">
        <f>BC20/#REF!</f>
        <v>#REF!</v>
      </c>
      <c r="BD58" s="82" t="e">
        <f>BD20/#REF!</f>
        <v>#REF!</v>
      </c>
      <c r="BE58" s="98"/>
      <c r="BF58" s="82" t="e">
        <f>BF20/#REF!</f>
        <v>#REF!</v>
      </c>
      <c r="BG58" s="82" t="e">
        <f>BG20/#REF!</f>
        <v>#REF!</v>
      </c>
      <c r="BH58" s="82" t="e">
        <f>BH20/#REF!</f>
        <v>#REF!</v>
      </c>
      <c r="BI58" s="82" t="e">
        <f>BI20/#REF!</f>
        <v>#REF!</v>
      </c>
      <c r="BJ58" s="82" t="e">
        <f>BJ20/#REF!</f>
        <v>#REF!</v>
      </c>
      <c r="BK58" s="82" t="e">
        <f>BK20/#REF!</f>
        <v>#REF!</v>
      </c>
      <c r="BL58" s="98"/>
      <c r="BM58" s="82" t="e">
        <f>BM20/#REF!</f>
        <v>#REF!</v>
      </c>
      <c r="BN58" s="82" t="e">
        <f>BN20/#REF!</f>
        <v>#REF!</v>
      </c>
      <c r="BO58" s="82" t="e">
        <f>BO20/#REF!</f>
        <v>#REF!</v>
      </c>
      <c r="BP58" s="82" t="e">
        <f>BP20/#REF!</f>
        <v>#REF!</v>
      </c>
      <c r="BQ58" s="82" t="e">
        <f>BQ20/#REF!</f>
        <v>#REF!</v>
      </c>
      <c r="BR58" s="82" t="e">
        <f>BR20/#REF!</f>
        <v>#REF!</v>
      </c>
      <c r="BT58" s="72"/>
      <c r="BU58" s="73" t="e">
        <f>Cost!#REF!</f>
        <v>#REF!</v>
      </c>
      <c r="BV58" s="73" t="e">
        <f>Cost!#REF!</f>
        <v>#REF!</v>
      </c>
      <c r="BW58" s="73" t="e">
        <f>Cost!#REF!</f>
        <v>#REF!</v>
      </c>
      <c r="BX58" s="73" t="e">
        <f>Cost!#REF!</f>
        <v>#REF!</v>
      </c>
      <c r="BY58" s="73" t="e">
        <f>Cost!#REF!</f>
        <v>#REF!</v>
      </c>
      <c r="BZ58" s="73" t="e">
        <f>Cost!#REF!</f>
        <v>#REF!</v>
      </c>
      <c r="CA58" s="72"/>
    </row>
    <row r="59" spans="1:79" s="99" customFormat="1" hidden="1" x14ac:dyDescent="0.25">
      <c r="A59" s="95"/>
      <c r="B59" s="10" t="e">
        <f>#REF!</f>
        <v>#REF!</v>
      </c>
      <c r="C59" s="14" t="e">
        <f>C21/#REF!</f>
        <v>#REF!</v>
      </c>
      <c r="D59" s="81" t="e">
        <f>D21/#REF!</f>
        <v>#REF!</v>
      </c>
      <c r="E59" s="81" t="e">
        <f>E21/#REF!</f>
        <v>#REF!</v>
      </c>
      <c r="F59" s="81" t="e">
        <f>F21/#REF!</f>
        <v>#REF!</v>
      </c>
      <c r="G59" s="81" t="e">
        <f>G21/#REF!</f>
        <v>#REF!</v>
      </c>
      <c r="H59" s="81" t="e">
        <f>H21/#REF!</f>
        <v>#REF!</v>
      </c>
      <c r="I59" s="81" t="e">
        <f>I21/#REF!</f>
        <v>#REF!</v>
      </c>
      <c r="J59" s="81" t="e">
        <f>J21/#REF!</f>
        <v>#REF!</v>
      </c>
      <c r="K59" s="47"/>
      <c r="L59" s="81" t="e">
        <f>L21/#REF!</f>
        <v>#REF!</v>
      </c>
      <c r="M59" s="81" t="e">
        <f>M21/#REF!</f>
        <v>#REF!</v>
      </c>
      <c r="N59" s="81" t="e">
        <f>N21/#REF!</f>
        <v>#REF!</v>
      </c>
      <c r="O59" s="81" t="e">
        <f>O21/#REF!</f>
        <v>#REF!</v>
      </c>
      <c r="P59" s="81" t="e">
        <f>P21/#REF!</f>
        <v>#REF!</v>
      </c>
      <c r="Q59" s="81" t="e">
        <f>Q21/#REF!</f>
        <v>#REF!</v>
      </c>
      <c r="R59" s="81" t="e">
        <f>R21/#REF!</f>
        <v>#REF!</v>
      </c>
      <c r="S59" s="81" t="e">
        <f>S21/#REF!</f>
        <v>#REF!</v>
      </c>
      <c r="T59" s="81" t="e">
        <f>T21/#REF!</f>
        <v>#REF!</v>
      </c>
      <c r="U59" s="81" t="e">
        <f>U21/#REF!</f>
        <v>#REF!</v>
      </c>
      <c r="V59" s="81" t="e">
        <f>V21/#REF!</f>
        <v>#REF!</v>
      </c>
      <c r="W59" s="98"/>
      <c r="X59" s="82" t="e">
        <f>X21/#REF!</f>
        <v>#REF!</v>
      </c>
      <c r="Y59" s="82" t="e">
        <f>Y21/#REF!</f>
        <v>#REF!</v>
      </c>
      <c r="Z59" s="82" t="e">
        <f>Z21/#REF!</f>
        <v>#REF!</v>
      </c>
      <c r="AA59" s="82" t="e">
        <f>AA21/#REF!</f>
        <v>#REF!</v>
      </c>
      <c r="AB59" s="82" t="e">
        <f>AB21/#REF!</f>
        <v>#REF!</v>
      </c>
      <c r="AC59" s="82" t="e">
        <f>AC21/#REF!</f>
        <v>#REF!</v>
      </c>
      <c r="AD59" s="82" t="e">
        <f>AD21/#REF!</f>
        <v>#REF!</v>
      </c>
      <c r="AE59" s="82" t="e">
        <f>AE21/#REF!</f>
        <v>#REF!</v>
      </c>
      <c r="AF59" s="82" t="e">
        <f>AF21/#REF!</f>
        <v>#REF!</v>
      </c>
      <c r="AG59" s="82" t="e">
        <f>AG21/#REF!</f>
        <v>#REF!</v>
      </c>
      <c r="AH59" s="82" t="e">
        <f>AH21/#REF!</f>
        <v>#REF!</v>
      </c>
      <c r="AI59" s="98"/>
      <c r="AJ59" s="82" t="e">
        <f>AJ21/#REF!</f>
        <v>#REF!</v>
      </c>
      <c r="AK59" s="82" t="e">
        <f>AK21/#REF!</f>
        <v>#REF!</v>
      </c>
      <c r="AL59" s="82" t="e">
        <f>AL21/#REF!</f>
        <v>#REF!</v>
      </c>
      <c r="AM59" s="82" t="e">
        <f>AM21/#REF!</f>
        <v>#REF!</v>
      </c>
      <c r="AN59" s="82" t="e">
        <f>AN21/#REF!</f>
        <v>#REF!</v>
      </c>
      <c r="AO59" s="82" t="e">
        <f>AO21/#REF!</f>
        <v>#REF!</v>
      </c>
      <c r="AP59" s="82" t="e">
        <f>AP21/#REF!</f>
        <v>#REF!</v>
      </c>
      <c r="AQ59" s="38"/>
      <c r="AR59" s="82" t="e">
        <f>AR21/#REF!</f>
        <v>#REF!</v>
      </c>
      <c r="AS59" s="82" t="e">
        <f>AS21/#REF!</f>
        <v>#REF!</v>
      </c>
      <c r="AT59" s="82" t="e">
        <f>AT21/#REF!</f>
        <v>#REF!</v>
      </c>
      <c r="AU59" s="82" t="e">
        <f>AU21/#REF!</f>
        <v>#REF!</v>
      </c>
      <c r="AV59" s="82" t="e">
        <f>AV21/#REF!</f>
        <v>#REF!</v>
      </c>
      <c r="AW59" s="82" t="e">
        <f>AW21/#REF!</f>
        <v>#REF!</v>
      </c>
      <c r="AX59" s="38"/>
      <c r="AY59" s="82" t="e">
        <f>AY21/#REF!</f>
        <v>#REF!</v>
      </c>
      <c r="AZ59" s="82" t="e">
        <f>AZ21/#REF!</f>
        <v>#REF!</v>
      </c>
      <c r="BA59" s="82" t="e">
        <f>BA21/#REF!</f>
        <v>#REF!</v>
      </c>
      <c r="BB59" s="82" t="e">
        <f>BB21/#REF!</f>
        <v>#REF!</v>
      </c>
      <c r="BC59" s="82" t="e">
        <f>BC21/#REF!</f>
        <v>#REF!</v>
      </c>
      <c r="BD59" s="82" t="e">
        <f>BD21/#REF!</f>
        <v>#REF!</v>
      </c>
      <c r="BE59" s="98"/>
      <c r="BF59" s="82" t="e">
        <f>BF21/#REF!</f>
        <v>#REF!</v>
      </c>
      <c r="BG59" s="82" t="e">
        <f>BG21/#REF!</f>
        <v>#REF!</v>
      </c>
      <c r="BH59" s="82" t="e">
        <f>BH21/#REF!</f>
        <v>#REF!</v>
      </c>
      <c r="BI59" s="82" t="e">
        <f>BI21/#REF!</f>
        <v>#REF!</v>
      </c>
      <c r="BJ59" s="82" t="e">
        <f>BJ21/#REF!</f>
        <v>#REF!</v>
      </c>
      <c r="BK59" s="82" t="e">
        <f>BK21/#REF!</f>
        <v>#REF!</v>
      </c>
      <c r="BL59" s="98"/>
      <c r="BM59" s="82" t="e">
        <f>BM21/#REF!</f>
        <v>#REF!</v>
      </c>
      <c r="BN59" s="82" t="e">
        <f>BN21/#REF!</f>
        <v>#REF!</v>
      </c>
      <c r="BO59" s="82" t="e">
        <f>BO21/#REF!</f>
        <v>#REF!</v>
      </c>
      <c r="BP59" s="82" t="e">
        <f>BP21/#REF!</f>
        <v>#REF!</v>
      </c>
      <c r="BQ59" s="82" t="e">
        <f>BQ21/#REF!</f>
        <v>#REF!</v>
      </c>
      <c r="BR59" s="82" t="e">
        <f>BR21/#REF!</f>
        <v>#REF!</v>
      </c>
      <c r="BT59" s="72"/>
      <c r="BU59" s="73" t="e">
        <f>Cost!#REF!</f>
        <v>#REF!</v>
      </c>
      <c r="BV59" s="73" t="e">
        <f>Cost!#REF!</f>
        <v>#REF!</v>
      </c>
      <c r="BW59" s="73" t="e">
        <f>Cost!#REF!</f>
        <v>#REF!</v>
      </c>
      <c r="BX59" s="73" t="e">
        <f>Cost!#REF!</f>
        <v>#REF!</v>
      </c>
      <c r="BY59" s="73" t="e">
        <f>Cost!#REF!</f>
        <v>#REF!</v>
      </c>
      <c r="BZ59" s="73" t="e">
        <f>Cost!#REF!</f>
        <v>#REF!</v>
      </c>
      <c r="CA59" s="72"/>
    </row>
    <row r="60" spans="1:79" s="99" customFormat="1" hidden="1" x14ac:dyDescent="0.25">
      <c r="A60" s="95"/>
      <c r="B60" s="10" t="e">
        <f>#REF!</f>
        <v>#REF!</v>
      </c>
      <c r="C60" s="14" t="e">
        <f>C22/#REF!</f>
        <v>#REF!</v>
      </c>
      <c r="D60" s="81" t="e">
        <f>D22/#REF!</f>
        <v>#REF!</v>
      </c>
      <c r="E60" s="81" t="e">
        <f>E22/#REF!</f>
        <v>#REF!</v>
      </c>
      <c r="F60" s="81" t="e">
        <f>F22/#REF!</f>
        <v>#REF!</v>
      </c>
      <c r="G60" s="81" t="e">
        <f>G22/#REF!</f>
        <v>#REF!</v>
      </c>
      <c r="H60" s="81" t="e">
        <f>H22/#REF!</f>
        <v>#REF!</v>
      </c>
      <c r="I60" s="81" t="e">
        <f>I22/#REF!</f>
        <v>#REF!</v>
      </c>
      <c r="J60" s="81" t="e">
        <f>J22/#REF!</f>
        <v>#REF!</v>
      </c>
      <c r="K60" s="47"/>
      <c r="L60" s="81" t="e">
        <f>L22/#REF!</f>
        <v>#REF!</v>
      </c>
      <c r="M60" s="81" t="e">
        <f>M22/#REF!</f>
        <v>#REF!</v>
      </c>
      <c r="N60" s="81" t="e">
        <f>N22/#REF!</f>
        <v>#REF!</v>
      </c>
      <c r="O60" s="81" t="e">
        <f>O22/#REF!</f>
        <v>#REF!</v>
      </c>
      <c r="P60" s="81" t="e">
        <f>P22/#REF!</f>
        <v>#REF!</v>
      </c>
      <c r="Q60" s="81" t="e">
        <f>Q22/#REF!</f>
        <v>#REF!</v>
      </c>
      <c r="R60" s="81" t="e">
        <f>R22/#REF!</f>
        <v>#REF!</v>
      </c>
      <c r="S60" s="81" t="e">
        <f>S22/#REF!</f>
        <v>#REF!</v>
      </c>
      <c r="T60" s="81" t="e">
        <f>T22/#REF!</f>
        <v>#REF!</v>
      </c>
      <c r="U60" s="81" t="e">
        <f>U22/#REF!</f>
        <v>#REF!</v>
      </c>
      <c r="V60" s="81" t="e">
        <f>V22/#REF!</f>
        <v>#REF!</v>
      </c>
      <c r="W60" s="98"/>
      <c r="X60" s="82" t="e">
        <f>X22/#REF!</f>
        <v>#REF!</v>
      </c>
      <c r="Y60" s="82" t="e">
        <f>Y22/#REF!</f>
        <v>#REF!</v>
      </c>
      <c r="Z60" s="82" t="e">
        <f>Z22/#REF!</f>
        <v>#REF!</v>
      </c>
      <c r="AA60" s="82" t="e">
        <f>AA22/#REF!</f>
        <v>#REF!</v>
      </c>
      <c r="AB60" s="82" t="e">
        <f>AB22/#REF!</f>
        <v>#REF!</v>
      </c>
      <c r="AC60" s="82" t="e">
        <f>AC22/#REF!</f>
        <v>#REF!</v>
      </c>
      <c r="AD60" s="82" t="e">
        <f>AD22/#REF!</f>
        <v>#REF!</v>
      </c>
      <c r="AE60" s="82" t="e">
        <f>AE22/#REF!</f>
        <v>#REF!</v>
      </c>
      <c r="AF60" s="82" t="e">
        <f>AF22/#REF!</f>
        <v>#REF!</v>
      </c>
      <c r="AG60" s="82" t="e">
        <f>AG22/#REF!</f>
        <v>#REF!</v>
      </c>
      <c r="AH60" s="82" t="e">
        <f>AH22/#REF!</f>
        <v>#REF!</v>
      </c>
      <c r="AI60" s="98"/>
      <c r="AJ60" s="82" t="e">
        <f>AJ22/#REF!</f>
        <v>#REF!</v>
      </c>
      <c r="AK60" s="82" t="e">
        <f>AK22/#REF!</f>
        <v>#REF!</v>
      </c>
      <c r="AL60" s="82" t="e">
        <f>AL22/#REF!</f>
        <v>#REF!</v>
      </c>
      <c r="AM60" s="82" t="e">
        <f>AM22/#REF!</f>
        <v>#REF!</v>
      </c>
      <c r="AN60" s="82" t="e">
        <f>AN22/#REF!</f>
        <v>#REF!</v>
      </c>
      <c r="AO60" s="82" t="e">
        <f>AO22/#REF!</f>
        <v>#REF!</v>
      </c>
      <c r="AP60" s="82" t="e">
        <f>AP22/#REF!</f>
        <v>#REF!</v>
      </c>
      <c r="AQ60" s="38"/>
      <c r="AR60" s="82" t="e">
        <f>AR22/#REF!</f>
        <v>#REF!</v>
      </c>
      <c r="AS60" s="82" t="e">
        <f>AS22/#REF!</f>
        <v>#REF!</v>
      </c>
      <c r="AT60" s="82" t="e">
        <f>AT22/#REF!</f>
        <v>#REF!</v>
      </c>
      <c r="AU60" s="82" t="e">
        <f>AU22/#REF!</f>
        <v>#REF!</v>
      </c>
      <c r="AV60" s="82" t="e">
        <f>AV22/#REF!</f>
        <v>#REF!</v>
      </c>
      <c r="AW60" s="82" t="e">
        <f>AW22/#REF!</f>
        <v>#REF!</v>
      </c>
      <c r="AX60" s="38"/>
      <c r="AY60" s="82" t="e">
        <f>AY22/#REF!</f>
        <v>#REF!</v>
      </c>
      <c r="AZ60" s="82" t="e">
        <f>AZ22/#REF!</f>
        <v>#REF!</v>
      </c>
      <c r="BA60" s="82" t="e">
        <f>BA22/#REF!</f>
        <v>#REF!</v>
      </c>
      <c r="BB60" s="82" t="e">
        <f>BB22/#REF!</f>
        <v>#REF!</v>
      </c>
      <c r="BC60" s="82" t="e">
        <f>BC22/#REF!</f>
        <v>#REF!</v>
      </c>
      <c r="BD60" s="82" t="e">
        <f>BD22/#REF!</f>
        <v>#REF!</v>
      </c>
      <c r="BE60" s="98"/>
      <c r="BF60" s="82" t="e">
        <f>BF22/#REF!</f>
        <v>#REF!</v>
      </c>
      <c r="BG60" s="82" t="e">
        <f>BG22/#REF!</f>
        <v>#REF!</v>
      </c>
      <c r="BH60" s="82" t="e">
        <f>BH22/#REF!</f>
        <v>#REF!</v>
      </c>
      <c r="BI60" s="82" t="e">
        <f>BI22/#REF!</f>
        <v>#REF!</v>
      </c>
      <c r="BJ60" s="82" t="e">
        <f>BJ22/#REF!</f>
        <v>#REF!</v>
      </c>
      <c r="BK60" s="82" t="e">
        <f>BK22/#REF!</f>
        <v>#REF!</v>
      </c>
      <c r="BL60" s="98"/>
      <c r="BM60" s="82" t="e">
        <f>BM22/#REF!</f>
        <v>#REF!</v>
      </c>
      <c r="BN60" s="82" t="e">
        <f>BN22/#REF!</f>
        <v>#REF!</v>
      </c>
      <c r="BO60" s="82" t="e">
        <f>BO22/#REF!</f>
        <v>#REF!</v>
      </c>
      <c r="BP60" s="82" t="e">
        <f>BP22/#REF!</f>
        <v>#REF!</v>
      </c>
      <c r="BQ60" s="82" t="e">
        <f>BQ22/#REF!</f>
        <v>#REF!</v>
      </c>
      <c r="BR60" s="82" t="e">
        <f>BR22/#REF!</f>
        <v>#REF!</v>
      </c>
      <c r="BT60" s="72"/>
      <c r="BU60" s="73" t="e">
        <f>Cost!#REF!</f>
        <v>#REF!</v>
      </c>
      <c r="BV60" s="73" t="e">
        <f>Cost!#REF!</f>
        <v>#REF!</v>
      </c>
      <c r="BW60" s="73" t="e">
        <f>Cost!#REF!</f>
        <v>#REF!</v>
      </c>
      <c r="BX60" s="73" t="e">
        <f>Cost!#REF!</f>
        <v>#REF!</v>
      </c>
      <c r="BY60" s="73" t="e">
        <f>Cost!#REF!</f>
        <v>#REF!</v>
      </c>
      <c r="BZ60" s="73" t="e">
        <f>Cost!#REF!</f>
        <v>#REF!</v>
      </c>
      <c r="CA60" s="72"/>
    </row>
    <row r="61" spans="1:79" s="99" customFormat="1" hidden="1" x14ac:dyDescent="0.25">
      <c r="A61" s="95"/>
      <c r="B61" s="10" t="e">
        <f>#REF!</f>
        <v>#REF!</v>
      </c>
      <c r="C61" s="14" t="e">
        <f>C23/#REF!</f>
        <v>#REF!</v>
      </c>
      <c r="D61" s="81" t="e">
        <f>D23/#REF!</f>
        <v>#REF!</v>
      </c>
      <c r="E61" s="81" t="e">
        <f>E23/#REF!</f>
        <v>#REF!</v>
      </c>
      <c r="F61" s="81" t="e">
        <f>F23/#REF!</f>
        <v>#REF!</v>
      </c>
      <c r="G61" s="81" t="e">
        <f>G23/#REF!</f>
        <v>#REF!</v>
      </c>
      <c r="H61" s="81" t="e">
        <f>H23/#REF!</f>
        <v>#REF!</v>
      </c>
      <c r="I61" s="81" t="e">
        <f>I23/#REF!</f>
        <v>#REF!</v>
      </c>
      <c r="J61" s="81" t="e">
        <f>J23/#REF!</f>
        <v>#REF!</v>
      </c>
      <c r="K61" s="47"/>
      <c r="L61" s="81" t="e">
        <f>L23/#REF!</f>
        <v>#REF!</v>
      </c>
      <c r="M61" s="81" t="e">
        <f>M23/#REF!</f>
        <v>#REF!</v>
      </c>
      <c r="N61" s="81" t="e">
        <f>N23/#REF!</f>
        <v>#REF!</v>
      </c>
      <c r="O61" s="81" t="e">
        <f>O23/#REF!</f>
        <v>#REF!</v>
      </c>
      <c r="P61" s="81" t="e">
        <f>P23/#REF!</f>
        <v>#REF!</v>
      </c>
      <c r="Q61" s="81" t="e">
        <f>Q23/#REF!</f>
        <v>#REF!</v>
      </c>
      <c r="R61" s="81" t="e">
        <f>R23/#REF!</f>
        <v>#REF!</v>
      </c>
      <c r="S61" s="81" t="e">
        <f>S23/#REF!</f>
        <v>#REF!</v>
      </c>
      <c r="T61" s="81" t="e">
        <f>T23/#REF!</f>
        <v>#REF!</v>
      </c>
      <c r="U61" s="81" t="e">
        <f>U23/#REF!</f>
        <v>#REF!</v>
      </c>
      <c r="V61" s="81" t="e">
        <f>V23/#REF!</f>
        <v>#REF!</v>
      </c>
      <c r="W61" s="98"/>
      <c r="X61" s="82" t="e">
        <f>X23/#REF!</f>
        <v>#REF!</v>
      </c>
      <c r="Y61" s="82" t="e">
        <f>Y23/#REF!</f>
        <v>#REF!</v>
      </c>
      <c r="Z61" s="82" t="e">
        <f>Z23/#REF!</f>
        <v>#REF!</v>
      </c>
      <c r="AA61" s="82" t="e">
        <f>AA23/#REF!</f>
        <v>#REF!</v>
      </c>
      <c r="AB61" s="82" t="e">
        <f>AB23/#REF!</f>
        <v>#REF!</v>
      </c>
      <c r="AC61" s="82" t="e">
        <f>AC23/#REF!</f>
        <v>#REF!</v>
      </c>
      <c r="AD61" s="82" t="e">
        <f>AD23/#REF!</f>
        <v>#REF!</v>
      </c>
      <c r="AE61" s="82" t="e">
        <f>AE23/#REF!</f>
        <v>#REF!</v>
      </c>
      <c r="AF61" s="82" t="e">
        <f>AF23/#REF!</f>
        <v>#REF!</v>
      </c>
      <c r="AG61" s="82" t="e">
        <f>AG23/#REF!</f>
        <v>#REF!</v>
      </c>
      <c r="AH61" s="82" t="e">
        <f>AH23/#REF!</f>
        <v>#REF!</v>
      </c>
      <c r="AI61" s="98"/>
      <c r="AJ61" s="82" t="e">
        <f>AJ23/#REF!</f>
        <v>#REF!</v>
      </c>
      <c r="AK61" s="82" t="e">
        <f>AK23/#REF!</f>
        <v>#REF!</v>
      </c>
      <c r="AL61" s="82" t="e">
        <f>AL23/#REF!</f>
        <v>#REF!</v>
      </c>
      <c r="AM61" s="82" t="e">
        <f>AM23/#REF!</f>
        <v>#REF!</v>
      </c>
      <c r="AN61" s="82" t="e">
        <f>AN23/#REF!</f>
        <v>#REF!</v>
      </c>
      <c r="AO61" s="82" t="e">
        <f>AO23/#REF!</f>
        <v>#REF!</v>
      </c>
      <c r="AP61" s="82" t="e">
        <f>AP23/#REF!</f>
        <v>#REF!</v>
      </c>
      <c r="AQ61" s="38"/>
      <c r="AR61" s="82" t="e">
        <f>AR23/#REF!</f>
        <v>#REF!</v>
      </c>
      <c r="AS61" s="82" t="e">
        <f>AS23/#REF!</f>
        <v>#REF!</v>
      </c>
      <c r="AT61" s="82" t="e">
        <f>AT23/#REF!</f>
        <v>#REF!</v>
      </c>
      <c r="AU61" s="82" t="e">
        <f>AU23/#REF!</f>
        <v>#REF!</v>
      </c>
      <c r="AV61" s="82" t="e">
        <f>AV23/#REF!</f>
        <v>#REF!</v>
      </c>
      <c r="AW61" s="82" t="e">
        <f>AW23/#REF!</f>
        <v>#REF!</v>
      </c>
      <c r="AX61" s="38"/>
      <c r="AY61" s="82" t="e">
        <f>AY23/#REF!</f>
        <v>#REF!</v>
      </c>
      <c r="AZ61" s="82" t="e">
        <f>AZ23/#REF!</f>
        <v>#REF!</v>
      </c>
      <c r="BA61" s="82" t="e">
        <f>BA23/#REF!</f>
        <v>#REF!</v>
      </c>
      <c r="BB61" s="82" t="e">
        <f>BB23/#REF!</f>
        <v>#REF!</v>
      </c>
      <c r="BC61" s="82" t="e">
        <f>BC23/#REF!</f>
        <v>#REF!</v>
      </c>
      <c r="BD61" s="82" t="e">
        <f>BD23/#REF!</f>
        <v>#REF!</v>
      </c>
      <c r="BE61" s="98"/>
      <c r="BF61" s="82" t="e">
        <f>BF23/#REF!</f>
        <v>#REF!</v>
      </c>
      <c r="BG61" s="82" t="e">
        <f>BG23/#REF!</f>
        <v>#REF!</v>
      </c>
      <c r="BH61" s="82" t="e">
        <f>BH23/#REF!</f>
        <v>#REF!</v>
      </c>
      <c r="BI61" s="82" t="e">
        <f>BI23/#REF!</f>
        <v>#REF!</v>
      </c>
      <c r="BJ61" s="82" t="e">
        <f>BJ23/#REF!</f>
        <v>#REF!</v>
      </c>
      <c r="BK61" s="82" t="e">
        <f>BK23/#REF!</f>
        <v>#REF!</v>
      </c>
      <c r="BL61" s="98"/>
      <c r="BM61" s="82" t="e">
        <f>BM23/#REF!</f>
        <v>#REF!</v>
      </c>
      <c r="BN61" s="82" t="e">
        <f>BN23/#REF!</f>
        <v>#REF!</v>
      </c>
      <c r="BO61" s="82" t="e">
        <f>BO23/#REF!</f>
        <v>#REF!</v>
      </c>
      <c r="BP61" s="82" t="e">
        <f>BP23/#REF!</f>
        <v>#REF!</v>
      </c>
      <c r="BQ61" s="82" t="e">
        <f>BQ23/#REF!</f>
        <v>#REF!</v>
      </c>
      <c r="BR61" s="82" t="e">
        <f>BR23/#REF!</f>
        <v>#REF!</v>
      </c>
      <c r="BT61" s="72"/>
      <c r="BU61" s="73" t="e">
        <f>Cost!#REF!</f>
        <v>#REF!</v>
      </c>
      <c r="BV61" s="73" t="e">
        <f>Cost!#REF!</f>
        <v>#REF!</v>
      </c>
      <c r="BW61" s="73" t="e">
        <f>Cost!#REF!</f>
        <v>#REF!</v>
      </c>
      <c r="BX61" s="73" t="e">
        <f>Cost!#REF!</f>
        <v>#REF!</v>
      </c>
      <c r="BY61" s="73" t="e">
        <f>Cost!#REF!</f>
        <v>#REF!</v>
      </c>
      <c r="BZ61" s="73" t="e">
        <f>Cost!#REF!</f>
        <v>#REF!</v>
      </c>
      <c r="CA61" s="72"/>
    </row>
    <row r="62" spans="1:79" s="99" customFormat="1" hidden="1" x14ac:dyDescent="0.25">
      <c r="A62" s="95"/>
      <c r="B62" s="10" t="e">
        <f>#REF!</f>
        <v>#REF!</v>
      </c>
      <c r="C62" s="14" t="e">
        <f>C24/#REF!</f>
        <v>#REF!</v>
      </c>
      <c r="D62" s="81" t="e">
        <f>D24/#REF!</f>
        <v>#REF!</v>
      </c>
      <c r="E62" s="81" t="e">
        <f>E24/#REF!</f>
        <v>#REF!</v>
      </c>
      <c r="F62" s="81" t="e">
        <f>F24/#REF!</f>
        <v>#REF!</v>
      </c>
      <c r="G62" s="81" t="e">
        <f>G24/#REF!</f>
        <v>#REF!</v>
      </c>
      <c r="H62" s="81" t="e">
        <f>H24/#REF!</f>
        <v>#REF!</v>
      </c>
      <c r="I62" s="81" t="e">
        <f>I24/#REF!</f>
        <v>#REF!</v>
      </c>
      <c r="J62" s="81" t="e">
        <f>J24/#REF!</f>
        <v>#REF!</v>
      </c>
      <c r="K62" s="47"/>
      <c r="L62" s="81" t="e">
        <f>L24/#REF!</f>
        <v>#REF!</v>
      </c>
      <c r="M62" s="81" t="e">
        <f>M24/#REF!</f>
        <v>#REF!</v>
      </c>
      <c r="N62" s="81" t="e">
        <f>N24/#REF!</f>
        <v>#REF!</v>
      </c>
      <c r="O62" s="81" t="e">
        <f>O24/#REF!</f>
        <v>#REF!</v>
      </c>
      <c r="P62" s="81" t="e">
        <f>P24/#REF!</f>
        <v>#REF!</v>
      </c>
      <c r="Q62" s="81" t="e">
        <f>Q24/#REF!</f>
        <v>#REF!</v>
      </c>
      <c r="R62" s="81" t="e">
        <f>R24/#REF!</f>
        <v>#REF!</v>
      </c>
      <c r="S62" s="81" t="e">
        <f>S24/#REF!</f>
        <v>#REF!</v>
      </c>
      <c r="T62" s="81" t="e">
        <f>T24/#REF!</f>
        <v>#REF!</v>
      </c>
      <c r="U62" s="81" t="e">
        <f>U24/#REF!</f>
        <v>#REF!</v>
      </c>
      <c r="V62" s="81" t="e">
        <f>V24/#REF!</f>
        <v>#REF!</v>
      </c>
      <c r="W62" s="98"/>
      <c r="X62" s="82" t="e">
        <f>X24/#REF!</f>
        <v>#REF!</v>
      </c>
      <c r="Y62" s="82" t="e">
        <f>Y24/#REF!</f>
        <v>#REF!</v>
      </c>
      <c r="Z62" s="82" t="e">
        <f>Z24/#REF!</f>
        <v>#REF!</v>
      </c>
      <c r="AA62" s="82" t="e">
        <f>AA24/#REF!</f>
        <v>#REF!</v>
      </c>
      <c r="AB62" s="82" t="e">
        <f>AB24/#REF!</f>
        <v>#REF!</v>
      </c>
      <c r="AC62" s="82" t="e">
        <f>AC24/#REF!</f>
        <v>#REF!</v>
      </c>
      <c r="AD62" s="82" t="e">
        <f>AD24/#REF!</f>
        <v>#REF!</v>
      </c>
      <c r="AE62" s="82" t="e">
        <f>AE24/#REF!</f>
        <v>#REF!</v>
      </c>
      <c r="AF62" s="82" t="e">
        <f>AF24/#REF!</f>
        <v>#REF!</v>
      </c>
      <c r="AG62" s="82" t="e">
        <f>AG24/#REF!</f>
        <v>#REF!</v>
      </c>
      <c r="AH62" s="82" t="e">
        <f>AH24/#REF!</f>
        <v>#REF!</v>
      </c>
      <c r="AI62" s="98"/>
      <c r="AJ62" s="82" t="e">
        <f>AJ24/#REF!</f>
        <v>#REF!</v>
      </c>
      <c r="AK62" s="82" t="e">
        <f>AK24/#REF!</f>
        <v>#REF!</v>
      </c>
      <c r="AL62" s="82" t="e">
        <f>AL24/#REF!</f>
        <v>#REF!</v>
      </c>
      <c r="AM62" s="82" t="e">
        <f>AM24/#REF!</f>
        <v>#REF!</v>
      </c>
      <c r="AN62" s="82" t="e">
        <f>AN24/#REF!</f>
        <v>#REF!</v>
      </c>
      <c r="AO62" s="82" t="e">
        <f>AO24/#REF!</f>
        <v>#REF!</v>
      </c>
      <c r="AP62" s="82" t="e">
        <f>AP24/#REF!</f>
        <v>#REF!</v>
      </c>
      <c r="AQ62" s="38"/>
      <c r="AR62" s="82" t="e">
        <f>AR24/#REF!</f>
        <v>#REF!</v>
      </c>
      <c r="AS62" s="82" t="e">
        <f>AS24/#REF!</f>
        <v>#REF!</v>
      </c>
      <c r="AT62" s="82" t="e">
        <f>AT24/#REF!</f>
        <v>#REF!</v>
      </c>
      <c r="AU62" s="82" t="e">
        <f>AU24/#REF!</f>
        <v>#REF!</v>
      </c>
      <c r="AV62" s="82" t="e">
        <f>AV24/#REF!</f>
        <v>#REF!</v>
      </c>
      <c r="AW62" s="82" t="e">
        <f>AW24/#REF!</f>
        <v>#REF!</v>
      </c>
      <c r="AX62" s="38"/>
      <c r="AY62" s="82" t="e">
        <f>AY24/#REF!</f>
        <v>#REF!</v>
      </c>
      <c r="AZ62" s="82" t="e">
        <f>AZ24/#REF!</f>
        <v>#REF!</v>
      </c>
      <c r="BA62" s="82" t="e">
        <f>BA24/#REF!</f>
        <v>#REF!</v>
      </c>
      <c r="BB62" s="82" t="e">
        <f>BB24/#REF!</f>
        <v>#REF!</v>
      </c>
      <c r="BC62" s="82" t="e">
        <f>BC24/#REF!</f>
        <v>#REF!</v>
      </c>
      <c r="BD62" s="82" t="e">
        <f>BD24/#REF!</f>
        <v>#REF!</v>
      </c>
      <c r="BE62" s="98"/>
      <c r="BF62" s="82" t="e">
        <f>BF24/#REF!</f>
        <v>#REF!</v>
      </c>
      <c r="BG62" s="82" t="e">
        <f>BG24/#REF!</f>
        <v>#REF!</v>
      </c>
      <c r="BH62" s="82" t="e">
        <f>BH24/#REF!</f>
        <v>#REF!</v>
      </c>
      <c r="BI62" s="82" t="e">
        <f>BI24/#REF!</f>
        <v>#REF!</v>
      </c>
      <c r="BJ62" s="82" t="e">
        <f>BJ24/#REF!</f>
        <v>#REF!</v>
      </c>
      <c r="BK62" s="82" t="e">
        <f>BK24/#REF!</f>
        <v>#REF!</v>
      </c>
      <c r="BL62" s="98"/>
      <c r="BM62" s="82" t="e">
        <f>BM24/#REF!</f>
        <v>#REF!</v>
      </c>
      <c r="BN62" s="82" t="e">
        <f>BN24/#REF!</f>
        <v>#REF!</v>
      </c>
      <c r="BO62" s="82" t="e">
        <f>BO24/#REF!</f>
        <v>#REF!</v>
      </c>
      <c r="BP62" s="82" t="e">
        <f>BP24/#REF!</f>
        <v>#REF!</v>
      </c>
      <c r="BQ62" s="82" t="e">
        <f>BQ24/#REF!</f>
        <v>#REF!</v>
      </c>
      <c r="BR62" s="82" t="e">
        <f>BR24/#REF!</f>
        <v>#REF!</v>
      </c>
      <c r="BT62" s="72"/>
      <c r="BU62" s="73" t="e">
        <f>Cost!#REF!</f>
        <v>#REF!</v>
      </c>
      <c r="BV62" s="73" t="e">
        <f>Cost!#REF!</f>
        <v>#REF!</v>
      </c>
      <c r="BW62" s="73" t="e">
        <f>Cost!#REF!</f>
        <v>#REF!</v>
      </c>
      <c r="BX62" s="73" t="e">
        <f>Cost!#REF!</f>
        <v>#REF!</v>
      </c>
      <c r="BY62" s="73" t="e">
        <f>Cost!#REF!</f>
        <v>#REF!</v>
      </c>
      <c r="BZ62" s="73" t="e">
        <f>Cost!#REF!</f>
        <v>#REF!</v>
      </c>
      <c r="CA62" s="72"/>
    </row>
    <row r="63" spans="1:79" s="99" customFormat="1" ht="24.75" customHeight="1" x14ac:dyDescent="0.25">
      <c r="A63" s="95">
        <v>4</v>
      </c>
      <c r="B63" s="10" t="s">
        <v>40</v>
      </c>
      <c r="C63" s="94" t="e">
        <f>C25/#REF!</f>
        <v>#REF!</v>
      </c>
      <c r="D63" s="94" t="e">
        <f>D25/#REF!</f>
        <v>#REF!</v>
      </c>
      <c r="E63" s="94" t="e">
        <f>E25/#REF!</f>
        <v>#REF!</v>
      </c>
      <c r="F63" s="94" t="e">
        <f>F25/#REF!</f>
        <v>#REF!</v>
      </c>
      <c r="G63" s="94" t="e">
        <f>G25/#REF!</f>
        <v>#REF!</v>
      </c>
      <c r="H63" s="94" t="e">
        <f>H25/#REF!</f>
        <v>#REF!</v>
      </c>
      <c r="I63" s="94" t="e">
        <f>I25/#REF!</f>
        <v>#REF!</v>
      </c>
      <c r="J63" s="94" t="e">
        <f>J25/#REF!</f>
        <v>#REF!</v>
      </c>
      <c r="K63" s="97"/>
      <c r="L63" s="94" t="e">
        <f>L25/#REF!</f>
        <v>#REF!</v>
      </c>
      <c r="M63" s="94" t="e">
        <f>M25/#REF!</f>
        <v>#REF!</v>
      </c>
      <c r="N63" s="94" t="e">
        <f>N25/#REF!</f>
        <v>#REF!</v>
      </c>
      <c r="O63" s="94" t="e">
        <f>O25/#REF!</f>
        <v>#REF!</v>
      </c>
      <c r="P63" s="94" t="e">
        <f>P25/#REF!</f>
        <v>#REF!</v>
      </c>
      <c r="Q63" s="94" t="e">
        <f>Q25/#REF!</f>
        <v>#REF!</v>
      </c>
      <c r="R63" s="94" t="e">
        <f>R25/#REF!</f>
        <v>#REF!</v>
      </c>
      <c r="S63" s="94" t="e">
        <f>S25/#REF!</f>
        <v>#REF!</v>
      </c>
      <c r="T63" s="94" t="e">
        <f>T25/#REF!</f>
        <v>#REF!</v>
      </c>
      <c r="U63" s="94" t="e">
        <f>U25/#REF!</f>
        <v>#REF!</v>
      </c>
      <c r="V63" s="94" t="e">
        <f>V25/#REF!</f>
        <v>#REF!</v>
      </c>
      <c r="W63" s="98"/>
      <c r="X63" s="82" t="e">
        <f>X25/#REF!</f>
        <v>#REF!</v>
      </c>
      <c r="Y63" s="82" t="e">
        <f>Y25/#REF!</f>
        <v>#REF!</v>
      </c>
      <c r="Z63" s="82" t="e">
        <f>Z25/#REF!</f>
        <v>#REF!</v>
      </c>
      <c r="AA63" s="82" t="e">
        <f>AA25/#REF!</f>
        <v>#REF!</v>
      </c>
      <c r="AB63" s="82" t="e">
        <f>AB25/#REF!</f>
        <v>#REF!</v>
      </c>
      <c r="AC63" s="82" t="e">
        <f>AC25/#REF!</f>
        <v>#REF!</v>
      </c>
      <c r="AD63" s="82" t="e">
        <f>AD25/#REF!</f>
        <v>#REF!</v>
      </c>
      <c r="AE63" s="82" t="e">
        <f>AE25/#REF!</f>
        <v>#REF!</v>
      </c>
      <c r="AF63" s="82" t="e">
        <f>AF25/#REF!</f>
        <v>#REF!</v>
      </c>
      <c r="AG63" s="82" t="e">
        <f>AG25/#REF!</f>
        <v>#REF!</v>
      </c>
      <c r="AH63" s="82" t="e">
        <f>AH25/#REF!</f>
        <v>#REF!</v>
      </c>
      <c r="AI63" s="98"/>
      <c r="AJ63" s="82" t="e">
        <f>AJ25/#REF!</f>
        <v>#REF!</v>
      </c>
      <c r="AK63" s="82" t="e">
        <f>AK25/#REF!</f>
        <v>#REF!</v>
      </c>
      <c r="AL63" s="82" t="e">
        <f>AL25/#REF!</f>
        <v>#REF!</v>
      </c>
      <c r="AM63" s="82" t="e">
        <f>AM25/#REF!</f>
        <v>#REF!</v>
      </c>
      <c r="AN63" s="82" t="e">
        <f>AN25/#REF!</f>
        <v>#REF!</v>
      </c>
      <c r="AO63" s="82" t="e">
        <f>AO25/#REF!</f>
        <v>#REF!</v>
      </c>
      <c r="AP63" s="82" t="e">
        <f>AP25/#REF!</f>
        <v>#REF!</v>
      </c>
      <c r="AQ63" s="38"/>
      <c r="AR63" s="82" t="e">
        <f>AR25/#REF!</f>
        <v>#REF!</v>
      </c>
      <c r="AS63" s="82" t="e">
        <f>AS25/#REF!</f>
        <v>#REF!</v>
      </c>
      <c r="AT63" s="82" t="e">
        <f>AT25/#REF!</f>
        <v>#REF!</v>
      </c>
      <c r="AU63" s="82" t="e">
        <f>AU25/#REF!</f>
        <v>#REF!</v>
      </c>
      <c r="AV63" s="82" t="e">
        <f>AV25/#REF!</f>
        <v>#REF!</v>
      </c>
      <c r="AW63" s="82" t="e">
        <f>AW25/#REF!</f>
        <v>#REF!</v>
      </c>
      <c r="AX63" s="38"/>
      <c r="AY63" s="82" t="e">
        <f>AY25/#REF!</f>
        <v>#REF!</v>
      </c>
      <c r="AZ63" s="82" t="e">
        <f>AZ25/#REF!</f>
        <v>#REF!</v>
      </c>
      <c r="BA63" s="82" t="e">
        <f>BA25/#REF!</f>
        <v>#REF!</v>
      </c>
      <c r="BB63" s="82" t="e">
        <f>BB25/#REF!</f>
        <v>#REF!</v>
      </c>
      <c r="BC63" s="82" t="e">
        <f>BC25/#REF!</f>
        <v>#REF!</v>
      </c>
      <c r="BD63" s="82" t="e">
        <f>BD25/#REF!</f>
        <v>#REF!</v>
      </c>
      <c r="BE63" s="98"/>
      <c r="BF63" s="82" t="e">
        <f>BF25/#REF!</f>
        <v>#REF!</v>
      </c>
      <c r="BG63" s="82" t="e">
        <f>BG25/#REF!</f>
        <v>#REF!</v>
      </c>
      <c r="BH63" s="82" t="e">
        <f>BH25/#REF!</f>
        <v>#REF!</v>
      </c>
      <c r="BI63" s="82" t="e">
        <f>BI25/#REF!</f>
        <v>#REF!</v>
      </c>
      <c r="BJ63" s="82" t="e">
        <f>BJ25/#REF!</f>
        <v>#REF!</v>
      </c>
      <c r="BK63" s="82" t="e">
        <f>BK25/#REF!</f>
        <v>#REF!</v>
      </c>
      <c r="BL63" s="98"/>
      <c r="BM63" s="82" t="e">
        <f>BM25/#REF!</f>
        <v>#REF!</v>
      </c>
      <c r="BN63" s="82" t="e">
        <f>BN25/#REF!</f>
        <v>#REF!</v>
      </c>
      <c r="BO63" s="82" t="e">
        <f>BO25/#REF!</f>
        <v>#REF!</v>
      </c>
      <c r="BP63" s="82" t="e">
        <f>BP25/#REF!</f>
        <v>#REF!</v>
      </c>
      <c r="BQ63" s="82" t="e">
        <f>BQ25/#REF!</f>
        <v>#REF!</v>
      </c>
      <c r="BR63" s="82" t="e">
        <f>BR25/#REF!</f>
        <v>#REF!</v>
      </c>
      <c r="BT63" s="72"/>
      <c r="BU63" s="73"/>
      <c r="BV63" s="73"/>
      <c r="BW63" s="73"/>
      <c r="BX63" s="73"/>
      <c r="BY63" s="73"/>
      <c r="BZ63" s="73"/>
      <c r="CA63" s="72"/>
    </row>
    <row r="64" spans="1:79" s="99" customFormat="1" ht="21.75" hidden="1" customHeight="1" x14ac:dyDescent="0.25">
      <c r="A64" s="95"/>
      <c r="B64" s="10" t="e">
        <f>#REF!</f>
        <v>#REF!</v>
      </c>
      <c r="C64" s="14" t="e">
        <f>C26/#REF!</f>
        <v>#REF!</v>
      </c>
      <c r="D64" s="81" t="e">
        <f>D26/#REF!</f>
        <v>#REF!</v>
      </c>
      <c r="E64" s="81" t="e">
        <f>E26/#REF!</f>
        <v>#REF!</v>
      </c>
      <c r="F64" s="81" t="e">
        <f>F26/#REF!</f>
        <v>#REF!</v>
      </c>
      <c r="G64" s="81" t="e">
        <f>G26/#REF!</f>
        <v>#REF!</v>
      </c>
      <c r="H64" s="81" t="e">
        <f>H26/#REF!</f>
        <v>#REF!</v>
      </c>
      <c r="I64" s="81" t="e">
        <f>I26/#REF!</f>
        <v>#REF!</v>
      </c>
      <c r="J64" s="81" t="e">
        <f>J26/#REF!</f>
        <v>#REF!</v>
      </c>
      <c r="K64" s="47"/>
      <c r="L64" s="81" t="e">
        <f>L26/#REF!</f>
        <v>#REF!</v>
      </c>
      <c r="M64" s="81" t="e">
        <f>M26/#REF!</f>
        <v>#REF!</v>
      </c>
      <c r="N64" s="81" t="e">
        <f>N26/#REF!</f>
        <v>#REF!</v>
      </c>
      <c r="O64" s="81" t="e">
        <f>O26/#REF!</f>
        <v>#REF!</v>
      </c>
      <c r="P64" s="81" t="e">
        <f>P26/#REF!</f>
        <v>#REF!</v>
      </c>
      <c r="Q64" s="81" t="e">
        <f>Q26/#REF!</f>
        <v>#REF!</v>
      </c>
      <c r="R64" s="81" t="e">
        <f>R26/#REF!</f>
        <v>#REF!</v>
      </c>
      <c r="S64" s="81" t="e">
        <f>S26/#REF!</f>
        <v>#REF!</v>
      </c>
      <c r="T64" s="81" t="e">
        <f>T26/#REF!</f>
        <v>#REF!</v>
      </c>
      <c r="U64" s="81" t="e">
        <f>U26/#REF!</f>
        <v>#REF!</v>
      </c>
      <c r="V64" s="81" t="e">
        <f>V26/#REF!</f>
        <v>#REF!</v>
      </c>
      <c r="W64" s="98"/>
      <c r="X64" s="82" t="e">
        <f>X26/#REF!</f>
        <v>#REF!</v>
      </c>
      <c r="Y64" s="82" t="e">
        <f>Y26/#REF!</f>
        <v>#REF!</v>
      </c>
      <c r="Z64" s="82" t="e">
        <f>Z26/#REF!</f>
        <v>#REF!</v>
      </c>
      <c r="AA64" s="82" t="e">
        <f>AA26/#REF!</f>
        <v>#REF!</v>
      </c>
      <c r="AB64" s="82" t="e">
        <f>AB26/#REF!</f>
        <v>#REF!</v>
      </c>
      <c r="AC64" s="82" t="e">
        <f>AC26/#REF!</f>
        <v>#REF!</v>
      </c>
      <c r="AD64" s="82" t="e">
        <f>AD26/#REF!</f>
        <v>#REF!</v>
      </c>
      <c r="AE64" s="82" t="e">
        <f>AE26/#REF!</f>
        <v>#REF!</v>
      </c>
      <c r="AF64" s="82" t="e">
        <f>AF26/#REF!</f>
        <v>#REF!</v>
      </c>
      <c r="AG64" s="82" t="e">
        <f>AG26/#REF!</f>
        <v>#REF!</v>
      </c>
      <c r="AH64" s="82" t="e">
        <f>AH26/#REF!</f>
        <v>#REF!</v>
      </c>
      <c r="AI64" s="98"/>
      <c r="AJ64" s="82" t="e">
        <f>AJ26/#REF!</f>
        <v>#REF!</v>
      </c>
      <c r="AK64" s="82" t="e">
        <f>AK26/#REF!</f>
        <v>#REF!</v>
      </c>
      <c r="AL64" s="82" t="e">
        <f>AL26/#REF!</f>
        <v>#REF!</v>
      </c>
      <c r="AM64" s="82" t="e">
        <f>AM26/#REF!</f>
        <v>#REF!</v>
      </c>
      <c r="AN64" s="82" t="e">
        <f>AN26/#REF!</f>
        <v>#REF!</v>
      </c>
      <c r="AO64" s="82" t="e">
        <f>AO26/#REF!</f>
        <v>#REF!</v>
      </c>
      <c r="AP64" s="82" t="e">
        <f>AP26/#REF!</f>
        <v>#REF!</v>
      </c>
      <c r="AQ64" s="38"/>
      <c r="AR64" s="82" t="e">
        <f>AR26/#REF!</f>
        <v>#REF!</v>
      </c>
      <c r="AS64" s="82" t="e">
        <f>AS26/#REF!</f>
        <v>#REF!</v>
      </c>
      <c r="AT64" s="82" t="e">
        <f>AT26/#REF!</f>
        <v>#REF!</v>
      </c>
      <c r="AU64" s="82" t="e">
        <f>AU26/#REF!</f>
        <v>#REF!</v>
      </c>
      <c r="AV64" s="82" t="e">
        <f>AV26/#REF!</f>
        <v>#REF!</v>
      </c>
      <c r="AW64" s="82" t="e">
        <f>AW26/#REF!</f>
        <v>#REF!</v>
      </c>
      <c r="AX64" s="38"/>
      <c r="AY64" s="82" t="e">
        <f>AY26/#REF!</f>
        <v>#REF!</v>
      </c>
      <c r="AZ64" s="82" t="e">
        <f>AZ26/#REF!</f>
        <v>#REF!</v>
      </c>
      <c r="BA64" s="82" t="e">
        <f>BA26/#REF!</f>
        <v>#REF!</v>
      </c>
      <c r="BB64" s="82" t="e">
        <f>BB26/#REF!</f>
        <v>#REF!</v>
      </c>
      <c r="BC64" s="82" t="e">
        <f>BC26/#REF!</f>
        <v>#REF!</v>
      </c>
      <c r="BD64" s="82" t="e">
        <f>BD26/#REF!</f>
        <v>#REF!</v>
      </c>
      <c r="BE64" s="98"/>
      <c r="BF64" s="82" t="e">
        <f>BF26/#REF!</f>
        <v>#REF!</v>
      </c>
      <c r="BG64" s="82" t="e">
        <f>BG26/#REF!</f>
        <v>#REF!</v>
      </c>
      <c r="BH64" s="82" t="e">
        <f>BH26/#REF!</f>
        <v>#REF!</v>
      </c>
      <c r="BI64" s="82" t="e">
        <f>BI26/#REF!</f>
        <v>#REF!</v>
      </c>
      <c r="BJ64" s="82" t="e">
        <f>BJ26/#REF!</f>
        <v>#REF!</v>
      </c>
      <c r="BK64" s="82" t="e">
        <f>BK26/#REF!</f>
        <v>#REF!</v>
      </c>
      <c r="BL64" s="98"/>
      <c r="BM64" s="82" t="e">
        <f>BM26/#REF!</f>
        <v>#REF!</v>
      </c>
      <c r="BN64" s="82" t="e">
        <f>BN26/#REF!</f>
        <v>#REF!</v>
      </c>
      <c r="BO64" s="82" t="e">
        <f>BO26/#REF!</f>
        <v>#REF!</v>
      </c>
      <c r="BP64" s="82" t="e">
        <f>BP26/#REF!</f>
        <v>#REF!</v>
      </c>
      <c r="BQ64" s="82" t="e">
        <f>BQ26/#REF!</f>
        <v>#REF!</v>
      </c>
      <c r="BR64" s="82" t="e">
        <f>BR26/#REF!</f>
        <v>#REF!</v>
      </c>
      <c r="BT64" s="72"/>
      <c r="BU64" s="73" t="e">
        <f>Cost!#REF!</f>
        <v>#REF!</v>
      </c>
      <c r="BV64" s="73" t="e">
        <f>Cost!#REF!</f>
        <v>#REF!</v>
      </c>
      <c r="BW64" s="73" t="e">
        <f>Cost!#REF!</f>
        <v>#REF!</v>
      </c>
      <c r="BX64" s="73" t="e">
        <f>Cost!#REF!</f>
        <v>#REF!</v>
      </c>
      <c r="BY64" s="73" t="e">
        <f>Cost!#REF!</f>
        <v>#REF!</v>
      </c>
      <c r="BZ64" s="73" t="e">
        <f>Cost!#REF!</f>
        <v>#REF!</v>
      </c>
      <c r="CA64" s="72"/>
    </row>
    <row r="65" spans="1:79" s="99" customFormat="1" ht="30" hidden="1" customHeight="1" x14ac:dyDescent="0.25">
      <c r="A65" s="95"/>
      <c r="B65" s="10" t="e">
        <f>#REF!</f>
        <v>#REF!</v>
      </c>
      <c r="C65" s="14" t="e">
        <f>C27/#REF!</f>
        <v>#REF!</v>
      </c>
      <c r="D65" s="81" t="e">
        <f>D27/#REF!</f>
        <v>#REF!</v>
      </c>
      <c r="E65" s="81" t="e">
        <f>E27/#REF!</f>
        <v>#REF!</v>
      </c>
      <c r="F65" s="81" t="e">
        <f>F27/#REF!</f>
        <v>#REF!</v>
      </c>
      <c r="G65" s="81" t="e">
        <f>G27/#REF!</f>
        <v>#REF!</v>
      </c>
      <c r="H65" s="81" t="e">
        <f>H27/#REF!</f>
        <v>#REF!</v>
      </c>
      <c r="I65" s="81" t="e">
        <f>I27/#REF!</f>
        <v>#REF!</v>
      </c>
      <c r="J65" s="81" t="e">
        <f>J27/#REF!</f>
        <v>#REF!</v>
      </c>
      <c r="K65" s="47"/>
      <c r="L65" s="81" t="e">
        <f>L27/#REF!</f>
        <v>#REF!</v>
      </c>
      <c r="M65" s="81" t="e">
        <f>M27/#REF!</f>
        <v>#REF!</v>
      </c>
      <c r="N65" s="81" t="e">
        <f>N27/#REF!</f>
        <v>#REF!</v>
      </c>
      <c r="O65" s="81" t="e">
        <f>O27/#REF!</f>
        <v>#REF!</v>
      </c>
      <c r="P65" s="81" t="e">
        <f>P27/#REF!</f>
        <v>#REF!</v>
      </c>
      <c r="Q65" s="81" t="e">
        <f>Q27/#REF!</f>
        <v>#REF!</v>
      </c>
      <c r="R65" s="81" t="e">
        <f>R27/#REF!</f>
        <v>#REF!</v>
      </c>
      <c r="S65" s="81" t="e">
        <f>S27/#REF!</f>
        <v>#REF!</v>
      </c>
      <c r="T65" s="81" t="e">
        <f>T27/#REF!</f>
        <v>#REF!</v>
      </c>
      <c r="U65" s="81" t="e">
        <f>U27/#REF!</f>
        <v>#REF!</v>
      </c>
      <c r="V65" s="81" t="e">
        <f>V27/#REF!</f>
        <v>#REF!</v>
      </c>
      <c r="W65" s="98"/>
      <c r="X65" s="82" t="e">
        <f>X27/#REF!</f>
        <v>#REF!</v>
      </c>
      <c r="Y65" s="82" t="e">
        <f>Y27/#REF!</f>
        <v>#REF!</v>
      </c>
      <c r="Z65" s="82" t="e">
        <f>Z27/#REF!</f>
        <v>#REF!</v>
      </c>
      <c r="AA65" s="82" t="e">
        <f>AA27/#REF!</f>
        <v>#REF!</v>
      </c>
      <c r="AB65" s="82" t="e">
        <f>AB27/#REF!</f>
        <v>#REF!</v>
      </c>
      <c r="AC65" s="82" t="e">
        <f>AC27/#REF!</f>
        <v>#REF!</v>
      </c>
      <c r="AD65" s="82" t="e">
        <f>AD27/#REF!</f>
        <v>#REF!</v>
      </c>
      <c r="AE65" s="82" t="e">
        <f>AE27/#REF!</f>
        <v>#REF!</v>
      </c>
      <c r="AF65" s="82" t="e">
        <f>AF27/#REF!</f>
        <v>#REF!</v>
      </c>
      <c r="AG65" s="82" t="e">
        <f>AG27/#REF!</f>
        <v>#REF!</v>
      </c>
      <c r="AH65" s="82" t="e">
        <f>AH27/#REF!</f>
        <v>#REF!</v>
      </c>
      <c r="AI65" s="98"/>
      <c r="AJ65" s="82" t="e">
        <f>AJ27/#REF!</f>
        <v>#REF!</v>
      </c>
      <c r="AK65" s="82" t="e">
        <f>AK27/#REF!</f>
        <v>#REF!</v>
      </c>
      <c r="AL65" s="82" t="e">
        <f>AL27/#REF!</f>
        <v>#REF!</v>
      </c>
      <c r="AM65" s="82" t="e">
        <f>AM27/#REF!</f>
        <v>#REF!</v>
      </c>
      <c r="AN65" s="82" t="e">
        <f>AN27/#REF!</f>
        <v>#REF!</v>
      </c>
      <c r="AO65" s="82" t="e">
        <f>AO27/#REF!</f>
        <v>#REF!</v>
      </c>
      <c r="AP65" s="82" t="e">
        <f>AP27/#REF!</f>
        <v>#REF!</v>
      </c>
      <c r="AQ65" s="38"/>
      <c r="AR65" s="82" t="e">
        <f>AR27/#REF!</f>
        <v>#REF!</v>
      </c>
      <c r="AS65" s="82" t="e">
        <f>AS27/#REF!</f>
        <v>#REF!</v>
      </c>
      <c r="AT65" s="82" t="e">
        <f>AT27/#REF!</f>
        <v>#REF!</v>
      </c>
      <c r="AU65" s="82" t="e">
        <f>AU27/#REF!</f>
        <v>#REF!</v>
      </c>
      <c r="AV65" s="82" t="e">
        <f>AV27/#REF!</f>
        <v>#REF!</v>
      </c>
      <c r="AW65" s="82" t="e">
        <f>AW27/#REF!</f>
        <v>#REF!</v>
      </c>
      <c r="AX65" s="38"/>
      <c r="AY65" s="82" t="e">
        <f>AY27/#REF!</f>
        <v>#REF!</v>
      </c>
      <c r="AZ65" s="82" t="e">
        <f>AZ27/#REF!</f>
        <v>#REF!</v>
      </c>
      <c r="BA65" s="82" t="e">
        <f>BA27/#REF!</f>
        <v>#REF!</v>
      </c>
      <c r="BB65" s="82" t="e">
        <f>BB27/#REF!</f>
        <v>#REF!</v>
      </c>
      <c r="BC65" s="82" t="e">
        <f>BC27/#REF!</f>
        <v>#REF!</v>
      </c>
      <c r="BD65" s="82" t="e">
        <f>BD27/#REF!</f>
        <v>#REF!</v>
      </c>
      <c r="BE65" s="98"/>
      <c r="BF65" s="82" t="e">
        <f>BF27/#REF!</f>
        <v>#REF!</v>
      </c>
      <c r="BG65" s="82" t="e">
        <f>BG27/#REF!</f>
        <v>#REF!</v>
      </c>
      <c r="BH65" s="82" t="e">
        <f>BH27/#REF!</f>
        <v>#REF!</v>
      </c>
      <c r="BI65" s="82" t="e">
        <f>BI27/#REF!</f>
        <v>#REF!</v>
      </c>
      <c r="BJ65" s="82" t="e">
        <f>BJ27/#REF!</f>
        <v>#REF!</v>
      </c>
      <c r="BK65" s="82" t="e">
        <f>BK27/#REF!</f>
        <v>#REF!</v>
      </c>
      <c r="BL65" s="98"/>
      <c r="BM65" s="82" t="e">
        <f>BM27/#REF!</f>
        <v>#REF!</v>
      </c>
      <c r="BN65" s="82" t="e">
        <f>BN27/#REF!</f>
        <v>#REF!</v>
      </c>
      <c r="BO65" s="82" t="e">
        <f>BO27/#REF!</f>
        <v>#REF!</v>
      </c>
      <c r="BP65" s="82" t="e">
        <f>BP27/#REF!</f>
        <v>#REF!</v>
      </c>
      <c r="BQ65" s="82" t="e">
        <f>BQ27/#REF!</f>
        <v>#REF!</v>
      </c>
      <c r="BR65" s="82" t="e">
        <f>BR27/#REF!</f>
        <v>#REF!</v>
      </c>
      <c r="BT65" s="72"/>
      <c r="BU65" s="73" t="e">
        <f>Cost!#REF!</f>
        <v>#REF!</v>
      </c>
      <c r="BV65" s="73" t="e">
        <f>Cost!#REF!</f>
        <v>#REF!</v>
      </c>
      <c r="BW65" s="73" t="e">
        <f>Cost!#REF!</f>
        <v>#REF!</v>
      </c>
      <c r="BX65" s="73" t="e">
        <f>Cost!#REF!</f>
        <v>#REF!</v>
      </c>
      <c r="BY65" s="73" t="e">
        <f>Cost!#REF!</f>
        <v>#REF!</v>
      </c>
      <c r="BZ65" s="73" t="e">
        <f>Cost!#REF!</f>
        <v>#REF!</v>
      </c>
      <c r="CA65" s="72"/>
    </row>
    <row r="66" spans="1:79" s="99" customFormat="1" ht="36.75" hidden="1" customHeight="1" x14ac:dyDescent="0.25">
      <c r="A66" s="95"/>
      <c r="B66" s="10" t="e">
        <f>#REF!</f>
        <v>#REF!</v>
      </c>
      <c r="C66" s="14" t="e">
        <f>C28/#REF!</f>
        <v>#REF!</v>
      </c>
      <c r="D66" s="81" t="e">
        <f>D28/#REF!</f>
        <v>#REF!</v>
      </c>
      <c r="E66" s="81" t="e">
        <f>E28/#REF!</f>
        <v>#REF!</v>
      </c>
      <c r="F66" s="81" t="e">
        <f>F28/#REF!</f>
        <v>#REF!</v>
      </c>
      <c r="G66" s="81" t="e">
        <f>G28/#REF!</f>
        <v>#REF!</v>
      </c>
      <c r="H66" s="81" t="e">
        <f>H28/#REF!</f>
        <v>#REF!</v>
      </c>
      <c r="I66" s="81" t="e">
        <f>I28/#REF!</f>
        <v>#REF!</v>
      </c>
      <c r="J66" s="81" t="e">
        <f>J28/#REF!</f>
        <v>#REF!</v>
      </c>
      <c r="K66" s="47"/>
      <c r="L66" s="81" t="e">
        <f>L28/#REF!</f>
        <v>#REF!</v>
      </c>
      <c r="M66" s="81" t="e">
        <f>M28/#REF!</f>
        <v>#REF!</v>
      </c>
      <c r="N66" s="81" t="e">
        <f>N28/#REF!</f>
        <v>#REF!</v>
      </c>
      <c r="O66" s="81" t="e">
        <f>O28/#REF!</f>
        <v>#REF!</v>
      </c>
      <c r="P66" s="81" t="e">
        <f>P28/#REF!</f>
        <v>#REF!</v>
      </c>
      <c r="Q66" s="81" t="e">
        <f>Q28/#REF!</f>
        <v>#REF!</v>
      </c>
      <c r="R66" s="81" t="e">
        <f>R28/#REF!</f>
        <v>#REF!</v>
      </c>
      <c r="S66" s="81" t="e">
        <f>S28/#REF!</f>
        <v>#REF!</v>
      </c>
      <c r="T66" s="81" t="e">
        <f>T28/#REF!</f>
        <v>#REF!</v>
      </c>
      <c r="U66" s="81" t="e">
        <f>U28/#REF!</f>
        <v>#REF!</v>
      </c>
      <c r="V66" s="81" t="e">
        <f>V28/#REF!</f>
        <v>#REF!</v>
      </c>
      <c r="W66" s="98"/>
      <c r="X66" s="82" t="e">
        <f>X28/#REF!</f>
        <v>#REF!</v>
      </c>
      <c r="Y66" s="82" t="e">
        <f>Y28/#REF!</f>
        <v>#REF!</v>
      </c>
      <c r="Z66" s="82" t="e">
        <f>Z28/#REF!</f>
        <v>#REF!</v>
      </c>
      <c r="AA66" s="82" t="e">
        <f>AA28/#REF!</f>
        <v>#REF!</v>
      </c>
      <c r="AB66" s="82" t="e">
        <f>AB28/#REF!</f>
        <v>#REF!</v>
      </c>
      <c r="AC66" s="82" t="e">
        <f>AC28/#REF!</f>
        <v>#REF!</v>
      </c>
      <c r="AD66" s="82" t="e">
        <f>AD28/#REF!</f>
        <v>#REF!</v>
      </c>
      <c r="AE66" s="82" t="e">
        <f>AE28/#REF!</f>
        <v>#REF!</v>
      </c>
      <c r="AF66" s="82" t="e">
        <f>AF28/#REF!</f>
        <v>#REF!</v>
      </c>
      <c r="AG66" s="82" t="e">
        <f>AG28/#REF!</f>
        <v>#REF!</v>
      </c>
      <c r="AH66" s="82" t="e">
        <f>AH28/#REF!</f>
        <v>#REF!</v>
      </c>
      <c r="AI66" s="98"/>
      <c r="AJ66" s="82" t="e">
        <f>AJ28/#REF!</f>
        <v>#REF!</v>
      </c>
      <c r="AK66" s="82" t="e">
        <f>AK28/#REF!</f>
        <v>#REF!</v>
      </c>
      <c r="AL66" s="82" t="e">
        <f>AL28/#REF!</f>
        <v>#REF!</v>
      </c>
      <c r="AM66" s="82" t="e">
        <f>AM28/#REF!</f>
        <v>#REF!</v>
      </c>
      <c r="AN66" s="82" t="e">
        <f>AN28/#REF!</f>
        <v>#REF!</v>
      </c>
      <c r="AO66" s="82" t="e">
        <f>AO28/#REF!</f>
        <v>#REF!</v>
      </c>
      <c r="AP66" s="82" t="e">
        <f>AP28/#REF!</f>
        <v>#REF!</v>
      </c>
      <c r="AQ66" s="38"/>
      <c r="AR66" s="82" t="e">
        <f>AR28/#REF!</f>
        <v>#REF!</v>
      </c>
      <c r="AS66" s="82" t="e">
        <f>AS28/#REF!</f>
        <v>#REF!</v>
      </c>
      <c r="AT66" s="82" t="e">
        <f>AT28/#REF!</f>
        <v>#REF!</v>
      </c>
      <c r="AU66" s="82" t="e">
        <f>AU28/#REF!</f>
        <v>#REF!</v>
      </c>
      <c r="AV66" s="82" t="e">
        <f>AV28/#REF!</f>
        <v>#REF!</v>
      </c>
      <c r="AW66" s="82" t="e">
        <f>AW28/#REF!</f>
        <v>#REF!</v>
      </c>
      <c r="AX66" s="38"/>
      <c r="AY66" s="82" t="e">
        <f>AY28/#REF!</f>
        <v>#REF!</v>
      </c>
      <c r="AZ66" s="82" t="e">
        <f>AZ28/#REF!</f>
        <v>#REF!</v>
      </c>
      <c r="BA66" s="82" t="e">
        <f>BA28/#REF!</f>
        <v>#REF!</v>
      </c>
      <c r="BB66" s="82" t="e">
        <f>BB28/#REF!</f>
        <v>#REF!</v>
      </c>
      <c r="BC66" s="82" t="e">
        <f>BC28/#REF!</f>
        <v>#REF!</v>
      </c>
      <c r="BD66" s="82" t="e">
        <f>BD28/#REF!</f>
        <v>#REF!</v>
      </c>
      <c r="BE66" s="98"/>
      <c r="BF66" s="82" t="e">
        <f>BF28/#REF!</f>
        <v>#REF!</v>
      </c>
      <c r="BG66" s="82" t="e">
        <f>BG28/#REF!</f>
        <v>#REF!</v>
      </c>
      <c r="BH66" s="82" t="e">
        <f>BH28/#REF!</f>
        <v>#REF!</v>
      </c>
      <c r="BI66" s="82" t="e">
        <f>BI28/#REF!</f>
        <v>#REF!</v>
      </c>
      <c r="BJ66" s="82" t="e">
        <f>BJ28/#REF!</f>
        <v>#REF!</v>
      </c>
      <c r="BK66" s="82" t="e">
        <f>BK28/#REF!</f>
        <v>#REF!</v>
      </c>
      <c r="BL66" s="98"/>
      <c r="BM66" s="82" t="e">
        <f>BM28/#REF!</f>
        <v>#REF!</v>
      </c>
      <c r="BN66" s="82" t="e">
        <f>BN28/#REF!</f>
        <v>#REF!</v>
      </c>
      <c r="BO66" s="82" t="e">
        <f>BO28/#REF!</f>
        <v>#REF!</v>
      </c>
      <c r="BP66" s="82" t="e">
        <f>BP28/#REF!</f>
        <v>#REF!</v>
      </c>
      <c r="BQ66" s="82" t="e">
        <f>BQ28/#REF!</f>
        <v>#REF!</v>
      </c>
      <c r="BR66" s="82" t="e">
        <f>BR28/#REF!</f>
        <v>#REF!</v>
      </c>
      <c r="BT66" s="72"/>
      <c r="BU66" s="73" t="e">
        <f>Cost!#REF!</f>
        <v>#REF!</v>
      </c>
      <c r="BV66" s="73" t="e">
        <f>Cost!#REF!</f>
        <v>#REF!</v>
      </c>
      <c r="BW66" s="73" t="e">
        <f>Cost!#REF!</f>
        <v>#REF!</v>
      </c>
      <c r="BX66" s="73" t="e">
        <f>Cost!#REF!</f>
        <v>#REF!</v>
      </c>
      <c r="BY66" s="73" t="e">
        <f>Cost!#REF!</f>
        <v>#REF!</v>
      </c>
      <c r="BZ66" s="73" t="e">
        <f>Cost!#REF!</f>
        <v>#REF!</v>
      </c>
      <c r="CA66" s="72"/>
    </row>
    <row r="67" spans="1:79" s="99" customFormat="1" ht="24.75" customHeight="1" x14ac:dyDescent="0.25">
      <c r="A67" s="95">
        <v>5</v>
      </c>
      <c r="B67" s="10" t="s">
        <v>23</v>
      </c>
      <c r="C67" s="94" t="e">
        <f>C29/#REF!</f>
        <v>#REF!</v>
      </c>
      <c r="D67" s="94" t="e">
        <f>D29/#REF!</f>
        <v>#REF!</v>
      </c>
      <c r="E67" s="94" t="e">
        <f>E29/#REF!</f>
        <v>#REF!</v>
      </c>
      <c r="F67" s="94" t="e">
        <f>F29/#REF!</f>
        <v>#REF!</v>
      </c>
      <c r="G67" s="94" t="e">
        <f>G29/#REF!</f>
        <v>#REF!</v>
      </c>
      <c r="H67" s="94" t="e">
        <f>H29/#REF!</f>
        <v>#REF!</v>
      </c>
      <c r="I67" s="94" t="e">
        <f>I29/#REF!</f>
        <v>#REF!</v>
      </c>
      <c r="J67" s="94" t="e">
        <f>J29/#REF!</f>
        <v>#REF!</v>
      </c>
      <c r="K67" s="100"/>
      <c r="L67" s="94" t="e">
        <f>L29/#REF!</f>
        <v>#REF!</v>
      </c>
      <c r="M67" s="94" t="e">
        <f>M29/#REF!</f>
        <v>#REF!</v>
      </c>
      <c r="N67" s="94" t="e">
        <f>N29/#REF!</f>
        <v>#REF!</v>
      </c>
      <c r="O67" s="94" t="e">
        <f>O29/#REF!</f>
        <v>#REF!</v>
      </c>
      <c r="P67" s="94" t="e">
        <f>P29/#REF!</f>
        <v>#REF!</v>
      </c>
      <c r="Q67" s="94" t="e">
        <f>Q29/#REF!</f>
        <v>#REF!</v>
      </c>
      <c r="R67" s="94" t="e">
        <f>R29/#REF!</f>
        <v>#REF!</v>
      </c>
      <c r="S67" s="94" t="e">
        <f>S29/#REF!</f>
        <v>#REF!</v>
      </c>
      <c r="T67" s="94" t="e">
        <f>T29/#REF!</f>
        <v>#REF!</v>
      </c>
      <c r="U67" s="94" t="e">
        <f>U29/#REF!</f>
        <v>#REF!</v>
      </c>
      <c r="V67" s="94" t="e">
        <f>V29/#REF!</f>
        <v>#REF!</v>
      </c>
      <c r="W67" s="100"/>
      <c r="X67" s="94" t="e">
        <f>X29/#REF!</f>
        <v>#REF!</v>
      </c>
      <c r="Y67" s="94" t="e">
        <f>Y29/#REF!</f>
        <v>#REF!</v>
      </c>
      <c r="Z67" s="94" t="e">
        <f>Z29/#REF!</f>
        <v>#REF!</v>
      </c>
      <c r="AA67" s="94" t="e">
        <f>AA29/#REF!</f>
        <v>#REF!</v>
      </c>
      <c r="AB67" s="94" t="e">
        <f>AB29/#REF!</f>
        <v>#REF!</v>
      </c>
      <c r="AC67" s="94" t="e">
        <f>AC29/#REF!</f>
        <v>#REF!</v>
      </c>
      <c r="AD67" s="94" t="e">
        <f>AD29/#REF!</f>
        <v>#REF!</v>
      </c>
      <c r="AE67" s="94" t="e">
        <f>AE29/#REF!</f>
        <v>#REF!</v>
      </c>
      <c r="AF67" s="94" t="e">
        <f>AF29/#REF!</f>
        <v>#REF!</v>
      </c>
      <c r="AG67" s="94" t="e">
        <f>AG29/#REF!</f>
        <v>#REF!</v>
      </c>
      <c r="AH67" s="94" t="e">
        <f>AH29/#REF!</f>
        <v>#REF!</v>
      </c>
      <c r="AI67" s="100"/>
      <c r="AJ67" s="94" t="e">
        <f>AJ29/#REF!</f>
        <v>#REF!</v>
      </c>
      <c r="AK67" s="94" t="e">
        <f>AK29/#REF!</f>
        <v>#REF!</v>
      </c>
      <c r="AL67" s="94" t="e">
        <f>AL29/#REF!</f>
        <v>#REF!</v>
      </c>
      <c r="AM67" s="94" t="e">
        <f>AM29/#REF!</f>
        <v>#REF!</v>
      </c>
      <c r="AN67" s="94" t="e">
        <f>AN29/#REF!</f>
        <v>#REF!</v>
      </c>
      <c r="AO67" s="94" t="e">
        <f>AO29/#REF!</f>
        <v>#REF!</v>
      </c>
      <c r="AP67" s="94" t="e">
        <f>AP29/#REF!</f>
        <v>#REF!</v>
      </c>
      <c r="AQ67" s="100"/>
      <c r="AR67" s="94" t="e">
        <f>AR29/#REF!</f>
        <v>#REF!</v>
      </c>
      <c r="AS67" s="94" t="e">
        <f>AS29/#REF!</f>
        <v>#REF!</v>
      </c>
      <c r="AT67" s="94" t="e">
        <f>AT29/#REF!</f>
        <v>#REF!</v>
      </c>
      <c r="AU67" s="94" t="e">
        <f>AU29/#REF!</f>
        <v>#REF!</v>
      </c>
      <c r="AV67" s="94" t="e">
        <f>AV29/#REF!</f>
        <v>#REF!</v>
      </c>
      <c r="AW67" s="94" t="e">
        <f>AW29/#REF!</f>
        <v>#REF!</v>
      </c>
      <c r="AX67" s="100"/>
      <c r="AY67" s="94" t="e">
        <f>AY29/#REF!</f>
        <v>#REF!</v>
      </c>
      <c r="AZ67" s="94" t="e">
        <f>AZ29/#REF!</f>
        <v>#REF!</v>
      </c>
      <c r="BA67" s="94" t="e">
        <f>BA29/#REF!</f>
        <v>#REF!</v>
      </c>
      <c r="BB67" s="94" t="e">
        <f>BB29/#REF!</f>
        <v>#REF!</v>
      </c>
      <c r="BC67" s="94" t="e">
        <f>BC29/#REF!</f>
        <v>#REF!</v>
      </c>
      <c r="BD67" s="94" t="e">
        <f>BD29/#REF!</f>
        <v>#REF!</v>
      </c>
      <c r="BE67" s="100"/>
      <c r="BF67" s="94" t="e">
        <f>BF29/#REF!</f>
        <v>#REF!</v>
      </c>
      <c r="BG67" s="94" t="e">
        <f>BG29/#REF!</f>
        <v>#REF!</v>
      </c>
      <c r="BH67" s="94" t="e">
        <f>BH29/#REF!</f>
        <v>#REF!</v>
      </c>
      <c r="BI67" s="94" t="e">
        <f>BI29/#REF!</f>
        <v>#REF!</v>
      </c>
      <c r="BJ67" s="94" t="e">
        <f>BJ29/#REF!</f>
        <v>#REF!</v>
      </c>
      <c r="BK67" s="94" t="e">
        <f>BK29/#REF!</f>
        <v>#REF!</v>
      </c>
      <c r="BL67" s="100"/>
      <c r="BM67" s="94" t="e">
        <f>BM29/#REF!</f>
        <v>#REF!</v>
      </c>
      <c r="BN67" s="94" t="e">
        <f>BN29/#REF!</f>
        <v>#REF!</v>
      </c>
      <c r="BO67" s="94" t="e">
        <f>BO29/#REF!</f>
        <v>#REF!</v>
      </c>
      <c r="BP67" s="94" t="e">
        <f>BP29/#REF!</f>
        <v>#REF!</v>
      </c>
      <c r="BQ67" s="94" t="e">
        <f>BQ29/#REF!</f>
        <v>#REF!</v>
      </c>
      <c r="BR67" s="94" t="e">
        <f>BR29/#REF!</f>
        <v>#REF!</v>
      </c>
      <c r="BT67" s="72"/>
      <c r="BU67" s="73"/>
      <c r="BV67" s="73"/>
      <c r="BW67" s="73"/>
      <c r="BX67" s="73"/>
      <c r="BY67" s="73"/>
      <c r="BZ67" s="73"/>
      <c r="CA67" s="72"/>
    </row>
    <row r="68" spans="1:79" ht="24" hidden="1" customHeight="1" x14ac:dyDescent="0.25">
      <c r="A68" s="80"/>
      <c r="B68" s="11" t="s">
        <v>1</v>
      </c>
      <c r="C68" s="14" t="e">
        <f>C30/#REF!</f>
        <v>#REF!</v>
      </c>
      <c r="D68" s="81" t="e">
        <f>D30/#REF!</f>
        <v>#REF!</v>
      </c>
      <c r="E68" s="81" t="e">
        <f>E30/#REF!</f>
        <v>#REF!</v>
      </c>
      <c r="F68" s="81" t="e">
        <f>F30/#REF!</f>
        <v>#REF!</v>
      </c>
      <c r="G68" s="81" t="e">
        <f>G30/#REF!</f>
        <v>#REF!</v>
      </c>
      <c r="H68" s="81" t="e">
        <f>H30/#REF!</f>
        <v>#REF!</v>
      </c>
      <c r="I68" s="81" t="e">
        <f>I30/#REF!</f>
        <v>#REF!</v>
      </c>
      <c r="J68" s="81" t="e">
        <f>J30/#REF!</f>
        <v>#REF!</v>
      </c>
      <c r="K68" s="47"/>
      <c r="L68" s="81" t="e">
        <f>L30/#REF!</f>
        <v>#REF!</v>
      </c>
      <c r="M68" s="81" t="e">
        <f>M30/#REF!</f>
        <v>#REF!</v>
      </c>
      <c r="N68" s="57" t="e">
        <f>N30/#REF!</f>
        <v>#REF!</v>
      </c>
      <c r="O68" s="81" t="e">
        <f>O30/#REF!</f>
        <v>#REF!</v>
      </c>
      <c r="P68" s="81" t="e">
        <f>P30/#REF!</f>
        <v>#REF!</v>
      </c>
      <c r="Q68" s="81" t="e">
        <f>Q30/#REF!</f>
        <v>#REF!</v>
      </c>
      <c r="R68" s="81" t="e">
        <f>R30/#REF!</f>
        <v>#REF!</v>
      </c>
      <c r="S68" s="81" t="e">
        <f>S30/#REF!</f>
        <v>#REF!</v>
      </c>
      <c r="T68" s="81" t="e">
        <f>T30/#REF!</f>
        <v>#REF!</v>
      </c>
      <c r="U68" s="81" t="e">
        <f>U30/#REF!</f>
        <v>#REF!</v>
      </c>
      <c r="V68" s="81" t="e">
        <f>V30/#REF!</f>
        <v>#REF!</v>
      </c>
      <c r="X68" s="82" t="e">
        <f>X30/#REF!</f>
        <v>#REF!</v>
      </c>
      <c r="Y68" s="82" t="e">
        <f>Y30/#REF!</f>
        <v>#REF!</v>
      </c>
      <c r="Z68" s="82" t="e">
        <f>Z30/#REF!</f>
        <v>#REF!</v>
      </c>
      <c r="AA68" s="82" t="e">
        <f>AA30/#REF!</f>
        <v>#REF!</v>
      </c>
      <c r="AB68" s="82" t="e">
        <f>AB30/#REF!</f>
        <v>#REF!</v>
      </c>
      <c r="AC68" s="82" t="e">
        <f>AC30/#REF!</f>
        <v>#REF!</v>
      </c>
      <c r="AD68" s="82" t="e">
        <f>AD30/#REF!</f>
        <v>#REF!</v>
      </c>
      <c r="AE68" s="82" t="e">
        <f>AE30/#REF!</f>
        <v>#REF!</v>
      </c>
      <c r="AF68" s="82" t="e">
        <f>AF30/#REF!</f>
        <v>#REF!</v>
      </c>
      <c r="AG68" s="82" t="e">
        <f>AG30/#REF!</f>
        <v>#REF!</v>
      </c>
      <c r="AH68" s="82" t="e">
        <f>AH30/#REF!</f>
        <v>#REF!</v>
      </c>
      <c r="AJ68" s="82" t="e">
        <f>AJ30/#REF!</f>
        <v>#REF!</v>
      </c>
      <c r="AK68" s="82" t="e">
        <f>AK30/#REF!</f>
        <v>#REF!</v>
      </c>
      <c r="AL68" s="82" t="e">
        <f>AL30/#REF!</f>
        <v>#REF!</v>
      </c>
      <c r="AM68" s="82" t="e">
        <f>AM30/#REF!</f>
        <v>#REF!</v>
      </c>
      <c r="AN68" s="82" t="e">
        <f>AN30/#REF!</f>
        <v>#REF!</v>
      </c>
      <c r="AO68" s="82" t="e">
        <f>AO30/#REF!</f>
        <v>#REF!</v>
      </c>
      <c r="AP68" s="82" t="e">
        <f>AP30/#REF!</f>
        <v>#REF!</v>
      </c>
      <c r="AQ68" s="38"/>
      <c r="AR68" s="82" t="e">
        <f>AR30/#REF!</f>
        <v>#REF!</v>
      </c>
      <c r="AS68" s="82" t="e">
        <f>AS30/#REF!</f>
        <v>#REF!</v>
      </c>
      <c r="AT68" s="82" t="e">
        <f>AT30/#REF!</f>
        <v>#REF!</v>
      </c>
      <c r="AU68" s="82" t="e">
        <f>AU30/#REF!</f>
        <v>#REF!</v>
      </c>
      <c r="AV68" s="82" t="e">
        <f>AV30/#REF!</f>
        <v>#REF!</v>
      </c>
      <c r="AW68" s="82" t="e">
        <f>AW30/#REF!</f>
        <v>#REF!</v>
      </c>
      <c r="AX68" s="38"/>
      <c r="AY68" s="82" t="e">
        <f>AY30/#REF!</f>
        <v>#REF!</v>
      </c>
      <c r="AZ68" s="82" t="e">
        <f>AZ30/#REF!</f>
        <v>#REF!</v>
      </c>
      <c r="BA68" s="82" t="e">
        <f>BA30/#REF!</f>
        <v>#REF!</v>
      </c>
      <c r="BB68" s="82" t="e">
        <f>BB30/#REF!</f>
        <v>#REF!</v>
      </c>
      <c r="BC68" s="82" t="e">
        <f>BC30/#REF!</f>
        <v>#REF!</v>
      </c>
      <c r="BD68" s="82" t="e">
        <f>BD30/#REF!</f>
        <v>#REF!</v>
      </c>
      <c r="BF68" s="82" t="e">
        <f>BF30/#REF!</f>
        <v>#REF!</v>
      </c>
      <c r="BG68" s="82" t="e">
        <f>BG30/#REF!</f>
        <v>#REF!</v>
      </c>
      <c r="BH68" s="82" t="e">
        <f>BH30/#REF!</f>
        <v>#REF!</v>
      </c>
      <c r="BI68" s="82" t="e">
        <f>BI30/#REF!</f>
        <v>#REF!</v>
      </c>
      <c r="BJ68" s="82" t="e">
        <f>BJ30/#REF!</f>
        <v>#REF!</v>
      </c>
      <c r="BK68" s="82" t="e">
        <f>BK30/#REF!</f>
        <v>#REF!</v>
      </c>
      <c r="BM68" s="82" t="e">
        <f>BM30/#REF!</f>
        <v>#REF!</v>
      </c>
      <c r="BN68" s="82" t="e">
        <f>BN30/#REF!</f>
        <v>#REF!</v>
      </c>
      <c r="BO68" s="82" t="e">
        <f>BO30/#REF!</f>
        <v>#REF!</v>
      </c>
      <c r="BP68" s="82" t="e">
        <f>BP30/#REF!</f>
        <v>#REF!</v>
      </c>
      <c r="BQ68" s="82" t="e">
        <f>BQ30/#REF!</f>
        <v>#REF!</v>
      </c>
      <c r="BR68" s="82" t="e">
        <f>BR30/#REF!</f>
        <v>#REF!</v>
      </c>
      <c r="BU68" s="73" t="e">
        <f>Cost!#REF!</f>
        <v>#REF!</v>
      </c>
      <c r="BV68" s="73" t="e">
        <f>Cost!#REF!</f>
        <v>#REF!</v>
      </c>
      <c r="BW68" s="73" t="e">
        <f>Cost!#REF!</f>
        <v>#REF!</v>
      </c>
      <c r="BX68" s="73" t="e">
        <f>Cost!#REF!</f>
        <v>#REF!</v>
      </c>
      <c r="BY68" s="73" t="e">
        <f>Cost!#REF!</f>
        <v>#REF!</v>
      </c>
      <c r="BZ68" s="73" t="e">
        <f>Cost!#REF!</f>
        <v>#REF!</v>
      </c>
    </row>
    <row r="69" spans="1:79" ht="25.5" hidden="1" x14ac:dyDescent="0.25">
      <c r="A69" s="83"/>
      <c r="B69" s="29" t="s">
        <v>22</v>
      </c>
      <c r="C69" s="30" t="e">
        <f>C31/#REF!</f>
        <v>#REF!</v>
      </c>
      <c r="D69" s="84" t="e">
        <f>D31/#REF!</f>
        <v>#REF!</v>
      </c>
      <c r="E69" s="84" t="e">
        <f>E31/#REF!</f>
        <v>#REF!</v>
      </c>
      <c r="F69" s="84" t="e">
        <f>F31/#REF!</f>
        <v>#REF!</v>
      </c>
      <c r="G69" s="84" t="e">
        <f>G31/#REF!</f>
        <v>#REF!</v>
      </c>
      <c r="H69" s="84" t="e">
        <f>H31/#REF!</f>
        <v>#REF!</v>
      </c>
      <c r="I69" s="84" t="e">
        <f>I31/#REF!</f>
        <v>#REF!</v>
      </c>
      <c r="J69" s="84" t="e">
        <f>J31/#REF!</f>
        <v>#REF!</v>
      </c>
      <c r="K69" s="49"/>
      <c r="L69" s="84" t="e">
        <f>L31/#REF!</f>
        <v>#REF!</v>
      </c>
      <c r="M69" s="84" t="e">
        <f>M31/#REF!</f>
        <v>#REF!</v>
      </c>
      <c r="N69" s="84" t="e">
        <f>N31/#REF!</f>
        <v>#REF!</v>
      </c>
      <c r="O69" s="84" t="e">
        <f>O31/#REF!</f>
        <v>#REF!</v>
      </c>
      <c r="P69" s="84" t="e">
        <f>P31/#REF!</f>
        <v>#REF!</v>
      </c>
      <c r="Q69" s="84" t="e">
        <f>Q31/#REF!</f>
        <v>#REF!</v>
      </c>
      <c r="R69" s="84" t="e">
        <f>R31/#REF!</f>
        <v>#REF!</v>
      </c>
      <c r="S69" s="84" t="e">
        <f>S31/#REF!</f>
        <v>#REF!</v>
      </c>
      <c r="T69" s="84" t="e">
        <f>T31/#REF!</f>
        <v>#REF!</v>
      </c>
      <c r="U69" s="84" t="e">
        <f>U31/#REF!</f>
        <v>#REF!</v>
      </c>
      <c r="V69" s="84" t="e">
        <f>V31/#REF!</f>
        <v>#REF!</v>
      </c>
      <c r="W69" s="59"/>
      <c r="X69" s="85" t="e">
        <f>X31/#REF!</f>
        <v>#REF!</v>
      </c>
      <c r="Y69" s="85" t="e">
        <f>Y31/#REF!</f>
        <v>#REF!</v>
      </c>
      <c r="Z69" s="85" t="e">
        <f>Z31/#REF!</f>
        <v>#REF!</v>
      </c>
      <c r="AA69" s="85" t="e">
        <f>AA31/#REF!</f>
        <v>#REF!</v>
      </c>
      <c r="AB69" s="33" t="e">
        <f>AB31/#REF!</f>
        <v>#REF!</v>
      </c>
      <c r="AC69" s="85" t="e">
        <f>AC31/#REF!</f>
        <v>#REF!</v>
      </c>
      <c r="AD69" s="85" t="e">
        <f>AD31/#REF!</f>
        <v>#REF!</v>
      </c>
      <c r="AE69" s="85" t="e">
        <f>AE31/#REF!</f>
        <v>#REF!</v>
      </c>
      <c r="AF69" s="85" t="e">
        <f>AF31/#REF!</f>
        <v>#REF!</v>
      </c>
      <c r="AG69" s="82" t="e">
        <f>AG31/#REF!</f>
        <v>#REF!</v>
      </c>
      <c r="AH69" s="85" t="e">
        <f>AH31/#REF!</f>
        <v>#REF!</v>
      </c>
      <c r="AJ69" s="85" t="e">
        <f>AJ31/#REF!</f>
        <v>#REF!</v>
      </c>
      <c r="AK69" s="85" t="e">
        <f>AK31/#REF!</f>
        <v>#REF!</v>
      </c>
      <c r="AL69" s="85" t="e">
        <f>AL31/#REF!</f>
        <v>#REF!</v>
      </c>
      <c r="AM69" s="85" t="e">
        <f>AM31/#REF!</f>
        <v>#REF!</v>
      </c>
      <c r="AN69" s="33" t="e">
        <f>AN31/#REF!</f>
        <v>#REF!</v>
      </c>
      <c r="AO69" s="85" t="e">
        <f>AO31/#REF!</f>
        <v>#REF!</v>
      </c>
      <c r="AP69" s="85" t="e">
        <f>AP31/#REF!</f>
        <v>#REF!</v>
      </c>
      <c r="AQ69" s="39"/>
      <c r="AR69" s="82" t="e">
        <f>AR31/#REF!</f>
        <v>#REF!</v>
      </c>
      <c r="AS69" s="82" t="e">
        <f>AS31/#REF!</f>
        <v>#REF!</v>
      </c>
      <c r="AT69" s="82" t="e">
        <f>AT31/#REF!</f>
        <v>#REF!</v>
      </c>
      <c r="AU69" s="82" t="e">
        <f>AU31/#REF!</f>
        <v>#REF!</v>
      </c>
      <c r="AV69" s="82" t="e">
        <f>AV31/#REF!</f>
        <v>#REF!</v>
      </c>
      <c r="AW69" s="85" t="e">
        <f>AW31/#REF!</f>
        <v>#REF!</v>
      </c>
      <c r="AX69" s="39"/>
      <c r="AY69" s="82" t="e">
        <f>AY31/#REF!</f>
        <v>#REF!</v>
      </c>
      <c r="AZ69" s="82" t="e">
        <f>AZ31/#REF!</f>
        <v>#REF!</v>
      </c>
      <c r="BA69" s="82" t="e">
        <f>BA31/#REF!</f>
        <v>#REF!</v>
      </c>
      <c r="BB69" s="82" t="e">
        <f>BB31/#REF!</f>
        <v>#REF!</v>
      </c>
      <c r="BC69" s="82" t="e">
        <f>BC31/#REF!</f>
        <v>#REF!</v>
      </c>
      <c r="BD69" s="85" t="e">
        <f>BD31/#REF!</f>
        <v>#REF!</v>
      </c>
      <c r="BF69" s="82" t="e">
        <f>BF31/#REF!</f>
        <v>#REF!</v>
      </c>
      <c r="BG69" s="82" t="e">
        <f>BG31/#REF!</f>
        <v>#REF!</v>
      </c>
      <c r="BH69" s="82" t="e">
        <f>BH31/#REF!</f>
        <v>#REF!</v>
      </c>
      <c r="BI69" s="82" t="e">
        <f>BI31/#REF!</f>
        <v>#REF!</v>
      </c>
      <c r="BJ69" s="82" t="e">
        <f>BJ31/#REF!</f>
        <v>#REF!</v>
      </c>
      <c r="BK69" s="85" t="e">
        <f>BK31/#REF!</f>
        <v>#REF!</v>
      </c>
      <c r="BM69" s="82" t="e">
        <f>BM31/#REF!</f>
        <v>#REF!</v>
      </c>
      <c r="BN69" s="82" t="e">
        <f>BN31/#REF!</f>
        <v>#REF!</v>
      </c>
      <c r="BO69" s="82" t="e">
        <f>BO31/#REF!</f>
        <v>#REF!</v>
      </c>
      <c r="BP69" s="82" t="e">
        <f>BP31/#REF!</f>
        <v>#REF!</v>
      </c>
      <c r="BQ69" s="82" t="e">
        <f>BQ31/#REF!</f>
        <v>#REF!</v>
      </c>
      <c r="BR69" s="85" t="e">
        <f>BR31/#REF!</f>
        <v>#REF!</v>
      </c>
      <c r="BU69" s="73" t="e">
        <f>Cost!#REF!</f>
        <v>#REF!</v>
      </c>
      <c r="BV69" s="73" t="e">
        <f>Cost!#REF!</f>
        <v>#REF!</v>
      </c>
      <c r="BW69" s="73" t="e">
        <f>Cost!#REF!</f>
        <v>#REF!</v>
      </c>
      <c r="BX69" s="73" t="e">
        <f>Cost!#REF!</f>
        <v>#REF!</v>
      </c>
      <c r="BY69" s="73" t="e">
        <f>Cost!#REF!</f>
        <v>#REF!</v>
      </c>
      <c r="BZ69" s="73" t="e">
        <f>Cost!#REF!</f>
        <v>#REF!</v>
      </c>
      <c r="CA69" s="72" t="e">
        <f>SUM(BU69:BZ69)</f>
        <v>#REF!</v>
      </c>
    </row>
    <row r="70" spans="1:79" ht="30" hidden="1" customHeight="1" x14ac:dyDescent="0.25">
      <c r="A70" s="83"/>
      <c r="B70" s="29" t="s">
        <v>2</v>
      </c>
      <c r="C70" s="30" t="e">
        <f>C32/#REF!</f>
        <v>#REF!</v>
      </c>
      <c r="D70" s="84" t="e">
        <f>D32/#REF!</f>
        <v>#REF!</v>
      </c>
      <c r="E70" s="84" t="e">
        <f>E32/#REF!</f>
        <v>#REF!</v>
      </c>
      <c r="F70" s="84" t="e">
        <f>F32/#REF!</f>
        <v>#REF!</v>
      </c>
      <c r="G70" s="84" t="e">
        <f>G32/#REF!</f>
        <v>#REF!</v>
      </c>
      <c r="H70" s="84" t="e">
        <f>H32/#REF!</f>
        <v>#REF!</v>
      </c>
      <c r="I70" s="84" t="e">
        <f>I32/#REF!</f>
        <v>#REF!</v>
      </c>
      <c r="J70" s="84" t="e">
        <f>J32/#REF!</f>
        <v>#REF!</v>
      </c>
      <c r="K70" s="49"/>
      <c r="L70" s="84" t="e">
        <f>L32/#REF!</f>
        <v>#REF!</v>
      </c>
      <c r="M70" s="84" t="e">
        <f>M32/#REF!</f>
        <v>#REF!</v>
      </c>
      <c r="N70" s="84" t="e">
        <f>N32/#REF!</f>
        <v>#REF!</v>
      </c>
      <c r="O70" s="84" t="e">
        <f>O32/#REF!</f>
        <v>#REF!</v>
      </c>
      <c r="P70" s="84" t="e">
        <f>P32/#REF!</f>
        <v>#REF!</v>
      </c>
      <c r="Q70" s="84" t="e">
        <f>Q32/#REF!</f>
        <v>#REF!</v>
      </c>
      <c r="R70" s="84" t="e">
        <f>R32/#REF!</f>
        <v>#REF!</v>
      </c>
      <c r="S70" s="84" t="e">
        <f>S32/#REF!</f>
        <v>#REF!</v>
      </c>
      <c r="T70" s="84" t="e">
        <f>T32/#REF!</f>
        <v>#REF!</v>
      </c>
      <c r="U70" s="84" t="e">
        <f>U32/#REF!</f>
        <v>#REF!</v>
      </c>
      <c r="V70" s="84" t="e">
        <f>V32/#REF!</f>
        <v>#REF!</v>
      </c>
      <c r="W70" s="59"/>
      <c r="X70" s="85" t="e">
        <f>X32/#REF!</f>
        <v>#REF!</v>
      </c>
      <c r="Y70" s="85" t="e">
        <f>Y32/#REF!</f>
        <v>#REF!</v>
      </c>
      <c r="Z70" s="85" t="e">
        <f>Z32/#REF!</f>
        <v>#REF!</v>
      </c>
      <c r="AA70" s="85" t="e">
        <f>AA32/#REF!</f>
        <v>#REF!</v>
      </c>
      <c r="AB70" s="85" t="e">
        <f>AB32/#REF!</f>
        <v>#REF!</v>
      </c>
      <c r="AC70" s="85" t="e">
        <f>AC32/#REF!</f>
        <v>#REF!</v>
      </c>
      <c r="AD70" s="85" t="e">
        <f>AD32/#REF!</f>
        <v>#REF!</v>
      </c>
      <c r="AE70" s="85" t="e">
        <f>AE32/#REF!</f>
        <v>#REF!</v>
      </c>
      <c r="AF70" s="85" t="e">
        <f>AF32/#REF!</f>
        <v>#REF!</v>
      </c>
      <c r="AG70" s="82" t="e">
        <f>AG32/#REF!</f>
        <v>#REF!</v>
      </c>
      <c r="AH70" s="85" t="e">
        <f>AH32/#REF!</f>
        <v>#REF!</v>
      </c>
      <c r="AJ70" s="85" t="e">
        <f>AJ32/#REF!</f>
        <v>#REF!</v>
      </c>
      <c r="AK70" s="85" t="e">
        <f>AK32/#REF!</f>
        <v>#REF!</v>
      </c>
      <c r="AL70" s="85" t="e">
        <f>AL32/#REF!</f>
        <v>#REF!</v>
      </c>
      <c r="AM70" s="85" t="e">
        <f>AM32/#REF!</f>
        <v>#REF!</v>
      </c>
      <c r="AN70" s="85" t="e">
        <f>AN32/#REF!</f>
        <v>#REF!</v>
      </c>
      <c r="AO70" s="85" t="e">
        <f>AO32/#REF!</f>
        <v>#REF!</v>
      </c>
      <c r="AP70" s="85" t="e">
        <f>AP32/#REF!</f>
        <v>#REF!</v>
      </c>
      <c r="AQ70" s="39"/>
      <c r="AR70" s="82" t="e">
        <f>AR32/#REF!</f>
        <v>#REF!</v>
      </c>
      <c r="AS70" s="82" t="e">
        <f>AS32/#REF!</f>
        <v>#REF!</v>
      </c>
      <c r="AT70" s="82" t="e">
        <f>AT32/#REF!</f>
        <v>#REF!</v>
      </c>
      <c r="AU70" s="82" t="e">
        <f>AU32/#REF!</f>
        <v>#REF!</v>
      </c>
      <c r="AV70" s="82" t="e">
        <f>AV32/#REF!</f>
        <v>#REF!</v>
      </c>
      <c r="AW70" s="85" t="e">
        <f>AW32/#REF!</f>
        <v>#REF!</v>
      </c>
      <c r="AX70" s="39"/>
      <c r="AY70" s="82" t="e">
        <f>AY32/#REF!</f>
        <v>#REF!</v>
      </c>
      <c r="AZ70" s="82" t="e">
        <f>AZ32/#REF!</f>
        <v>#REF!</v>
      </c>
      <c r="BA70" s="82" t="e">
        <f>BA32/#REF!</f>
        <v>#REF!</v>
      </c>
      <c r="BB70" s="82" t="e">
        <f>BB32/#REF!</f>
        <v>#REF!</v>
      </c>
      <c r="BC70" s="82" t="e">
        <f>BC32/#REF!</f>
        <v>#REF!</v>
      </c>
      <c r="BD70" s="85" t="e">
        <f>BD32/#REF!</f>
        <v>#REF!</v>
      </c>
      <c r="BF70" s="82" t="e">
        <f>BF32/#REF!</f>
        <v>#REF!</v>
      </c>
      <c r="BG70" s="82" t="e">
        <f>BG32/#REF!</f>
        <v>#REF!</v>
      </c>
      <c r="BH70" s="82" t="e">
        <f>BH32/#REF!</f>
        <v>#REF!</v>
      </c>
      <c r="BI70" s="82" t="e">
        <f>BI32/#REF!</f>
        <v>#REF!</v>
      </c>
      <c r="BJ70" s="82" t="e">
        <f>BJ32/#REF!</f>
        <v>#REF!</v>
      </c>
      <c r="BK70" s="85" t="e">
        <f>BK32/#REF!</f>
        <v>#REF!</v>
      </c>
      <c r="BM70" s="82" t="e">
        <f>BM32/#REF!</f>
        <v>#REF!</v>
      </c>
      <c r="BN70" s="82" t="e">
        <f>BN32/#REF!</f>
        <v>#REF!</v>
      </c>
      <c r="BO70" s="82" t="e">
        <f>BO32/#REF!</f>
        <v>#REF!</v>
      </c>
      <c r="BP70" s="82" t="e">
        <f>BP32/#REF!</f>
        <v>#REF!</v>
      </c>
      <c r="BQ70" s="82" t="e">
        <f>BQ32/#REF!</f>
        <v>#REF!</v>
      </c>
      <c r="BR70" s="85" t="e">
        <f>BR32/#REF!</f>
        <v>#REF!</v>
      </c>
      <c r="BU70" s="73" t="e">
        <f>Cost!#REF!</f>
        <v>#REF!</v>
      </c>
      <c r="BV70" s="73" t="e">
        <f>Cost!#REF!</f>
        <v>#REF!</v>
      </c>
      <c r="BW70" s="73" t="e">
        <f>Cost!#REF!</f>
        <v>#REF!</v>
      </c>
      <c r="BX70" s="73" t="e">
        <f>Cost!#REF!</f>
        <v>#REF!</v>
      </c>
      <c r="BY70" s="73" t="e">
        <f>Cost!#REF!</f>
        <v>#REF!</v>
      </c>
      <c r="BZ70" s="73" t="e">
        <f>Cost!#REF!</f>
        <v>#REF!</v>
      </c>
      <c r="CA70" s="72" t="e">
        <f>SUM(BU70:BZ70)</f>
        <v>#REF!</v>
      </c>
    </row>
    <row r="71" spans="1:79" ht="30" hidden="1" customHeight="1" x14ac:dyDescent="0.25">
      <c r="A71" s="83"/>
      <c r="B71" s="29" t="s">
        <v>3</v>
      </c>
      <c r="C71" s="30" t="e">
        <f>C33/#REF!</f>
        <v>#REF!</v>
      </c>
      <c r="D71" s="84" t="e">
        <f>D33/#REF!</f>
        <v>#REF!</v>
      </c>
      <c r="E71" s="84" t="e">
        <f>E33/#REF!</f>
        <v>#REF!</v>
      </c>
      <c r="F71" s="84" t="e">
        <f>F33/#REF!</f>
        <v>#REF!</v>
      </c>
      <c r="G71" s="84" t="e">
        <f>G33/#REF!</f>
        <v>#REF!</v>
      </c>
      <c r="H71" s="84" t="e">
        <f>H33/#REF!</f>
        <v>#REF!</v>
      </c>
      <c r="I71" s="84" t="e">
        <f>I33/#REF!</f>
        <v>#REF!</v>
      </c>
      <c r="J71" s="84" t="e">
        <f>J33/#REF!</f>
        <v>#REF!</v>
      </c>
      <c r="K71" s="49"/>
      <c r="L71" s="84" t="e">
        <f>L33/#REF!</f>
        <v>#REF!</v>
      </c>
      <c r="M71" s="84" t="e">
        <f>M33/#REF!</f>
        <v>#REF!</v>
      </c>
      <c r="N71" s="84" t="e">
        <f>N33/#REF!</f>
        <v>#REF!</v>
      </c>
      <c r="O71" s="84" t="e">
        <f>O33/#REF!</f>
        <v>#REF!</v>
      </c>
      <c r="P71" s="84" t="e">
        <f>P33/#REF!</f>
        <v>#REF!</v>
      </c>
      <c r="Q71" s="84" t="e">
        <f>Q33/#REF!</f>
        <v>#REF!</v>
      </c>
      <c r="R71" s="84" t="e">
        <f>R33/#REF!</f>
        <v>#REF!</v>
      </c>
      <c r="S71" s="84" t="e">
        <f>S33/#REF!</f>
        <v>#REF!</v>
      </c>
      <c r="T71" s="84" t="e">
        <f>T33/#REF!</f>
        <v>#REF!</v>
      </c>
      <c r="U71" s="84" t="e">
        <f>U33/#REF!</f>
        <v>#REF!</v>
      </c>
      <c r="V71" s="84" t="e">
        <f>V33/#REF!</f>
        <v>#REF!</v>
      </c>
      <c r="W71" s="59"/>
      <c r="X71" s="85" t="e">
        <f>X33/#REF!</f>
        <v>#REF!</v>
      </c>
      <c r="Y71" s="85" t="e">
        <f>Y33/#REF!</f>
        <v>#REF!</v>
      </c>
      <c r="Z71" s="85" t="e">
        <f>Z33/#REF!</f>
        <v>#REF!</v>
      </c>
      <c r="AA71" s="85" t="e">
        <f>AA33/#REF!</f>
        <v>#REF!</v>
      </c>
      <c r="AB71" s="85" t="e">
        <f>AB33/#REF!</f>
        <v>#REF!</v>
      </c>
      <c r="AC71" s="85" t="e">
        <f>AC33/#REF!</f>
        <v>#REF!</v>
      </c>
      <c r="AD71" s="85" t="e">
        <f>AD33/#REF!</f>
        <v>#REF!</v>
      </c>
      <c r="AE71" s="85" t="e">
        <f>AE33/#REF!</f>
        <v>#REF!</v>
      </c>
      <c r="AF71" s="85" t="e">
        <f>AF33/#REF!</f>
        <v>#REF!</v>
      </c>
      <c r="AG71" s="82" t="e">
        <f>AG33/#REF!</f>
        <v>#REF!</v>
      </c>
      <c r="AH71" s="85" t="e">
        <f>AH33/#REF!</f>
        <v>#REF!</v>
      </c>
      <c r="AJ71" s="85" t="e">
        <f>AJ33/#REF!</f>
        <v>#REF!</v>
      </c>
      <c r="AK71" s="85" t="e">
        <f>AK33/#REF!</f>
        <v>#REF!</v>
      </c>
      <c r="AL71" s="85" t="e">
        <f>AL33/#REF!</f>
        <v>#REF!</v>
      </c>
      <c r="AM71" s="85" t="e">
        <f>AM33/#REF!</f>
        <v>#REF!</v>
      </c>
      <c r="AN71" s="85" t="e">
        <f>AN33/#REF!</f>
        <v>#REF!</v>
      </c>
      <c r="AO71" s="85" t="e">
        <f>AO33/#REF!</f>
        <v>#REF!</v>
      </c>
      <c r="AP71" s="85" t="e">
        <f>AP33/#REF!</f>
        <v>#REF!</v>
      </c>
      <c r="AQ71" s="39"/>
      <c r="AR71" s="82" t="e">
        <f>AR33/#REF!</f>
        <v>#REF!</v>
      </c>
      <c r="AS71" s="82" t="e">
        <f>AS33/#REF!</f>
        <v>#REF!</v>
      </c>
      <c r="AT71" s="82" t="e">
        <f>AT33/#REF!</f>
        <v>#REF!</v>
      </c>
      <c r="AU71" s="82" t="e">
        <f>AU33/#REF!</f>
        <v>#REF!</v>
      </c>
      <c r="AV71" s="82" t="e">
        <f>AV33/#REF!</f>
        <v>#REF!</v>
      </c>
      <c r="AW71" s="85" t="e">
        <f>AW33/#REF!</f>
        <v>#REF!</v>
      </c>
      <c r="AX71" s="39"/>
      <c r="AY71" s="82" t="e">
        <f>AY33/#REF!</f>
        <v>#REF!</v>
      </c>
      <c r="AZ71" s="82" t="e">
        <f>AZ33/#REF!</f>
        <v>#REF!</v>
      </c>
      <c r="BA71" s="82" t="e">
        <f>BA33/#REF!</f>
        <v>#REF!</v>
      </c>
      <c r="BB71" s="82" t="e">
        <f>BB33/#REF!</f>
        <v>#REF!</v>
      </c>
      <c r="BC71" s="82" t="e">
        <f>BC33/#REF!</f>
        <v>#REF!</v>
      </c>
      <c r="BD71" s="85" t="e">
        <f>BD33/#REF!</f>
        <v>#REF!</v>
      </c>
      <c r="BF71" s="82" t="e">
        <f>BF33/#REF!</f>
        <v>#REF!</v>
      </c>
      <c r="BG71" s="82" t="e">
        <f>BG33/#REF!</f>
        <v>#REF!</v>
      </c>
      <c r="BH71" s="82" t="e">
        <f>BH33/#REF!</f>
        <v>#REF!</v>
      </c>
      <c r="BI71" s="82" t="e">
        <f>BI33/#REF!</f>
        <v>#REF!</v>
      </c>
      <c r="BJ71" s="82" t="e">
        <f>BJ33/#REF!</f>
        <v>#REF!</v>
      </c>
      <c r="BK71" s="85" t="e">
        <f>BK33/#REF!</f>
        <v>#REF!</v>
      </c>
      <c r="BM71" s="82" t="e">
        <f>BM33/#REF!</f>
        <v>#REF!</v>
      </c>
      <c r="BN71" s="82" t="e">
        <f>BN33/#REF!</f>
        <v>#REF!</v>
      </c>
      <c r="BO71" s="82" t="e">
        <f>BO33/#REF!</f>
        <v>#REF!</v>
      </c>
      <c r="BP71" s="82" t="e">
        <f>BP33/#REF!</f>
        <v>#REF!</v>
      </c>
      <c r="BQ71" s="82" t="e">
        <f>BQ33/#REF!</f>
        <v>#REF!</v>
      </c>
      <c r="BR71" s="85" t="e">
        <f>BR33/#REF!</f>
        <v>#REF!</v>
      </c>
      <c r="BU71" s="73" t="e">
        <f>Cost!#REF!</f>
        <v>#REF!</v>
      </c>
      <c r="BV71" s="73" t="e">
        <f>Cost!#REF!</f>
        <v>#REF!</v>
      </c>
      <c r="BW71" s="73" t="e">
        <f>Cost!#REF!</f>
        <v>#REF!</v>
      </c>
      <c r="BX71" s="73" t="e">
        <f>Cost!#REF!</f>
        <v>#REF!</v>
      </c>
      <c r="BY71" s="73" t="e">
        <f>Cost!#REF!</f>
        <v>#REF!</v>
      </c>
      <c r="BZ71" s="73" t="e">
        <f>Cost!#REF!</f>
        <v>#REF!</v>
      </c>
      <c r="CA71" s="72" t="e">
        <f>SUM(BU71:BZ71)</f>
        <v>#REF!</v>
      </c>
    </row>
    <row r="72" spans="1:79" s="58" customFormat="1" ht="30.75" customHeight="1" x14ac:dyDescent="0.25">
      <c r="A72" s="86"/>
      <c r="B72" s="87" t="s">
        <v>88</v>
      </c>
      <c r="C72" s="88" t="e">
        <f>C34/#REF!</f>
        <v>#REF!</v>
      </c>
      <c r="D72" s="88" t="e">
        <f>D34/#REF!</f>
        <v>#REF!</v>
      </c>
      <c r="E72" s="88" t="e">
        <f>E34/#REF!</f>
        <v>#REF!</v>
      </c>
      <c r="F72" s="88" t="e">
        <f>F34/#REF!</f>
        <v>#REF!</v>
      </c>
      <c r="G72" s="88" t="e">
        <f>G34/#REF!</f>
        <v>#REF!</v>
      </c>
      <c r="H72" s="88" t="e">
        <f>H34/#REF!</f>
        <v>#REF!</v>
      </c>
      <c r="I72" s="88" t="e">
        <f>I34/#REF!</f>
        <v>#REF!</v>
      </c>
      <c r="J72" s="88" t="e">
        <f>J34/#REF!</f>
        <v>#REF!</v>
      </c>
      <c r="K72" s="62"/>
      <c r="L72" s="88" t="e">
        <f>L34/#REF!</f>
        <v>#REF!</v>
      </c>
      <c r="M72" s="88" t="e">
        <f>M34/#REF!</f>
        <v>#REF!</v>
      </c>
      <c r="N72" s="88" t="e">
        <f>N34/#REF!</f>
        <v>#REF!</v>
      </c>
      <c r="O72" s="88" t="e">
        <f>O34/#REF!</f>
        <v>#REF!</v>
      </c>
      <c r="P72" s="88" t="e">
        <f>P34/#REF!</f>
        <v>#REF!</v>
      </c>
      <c r="Q72" s="88" t="e">
        <f>Q34/#REF!</f>
        <v>#REF!</v>
      </c>
      <c r="R72" s="88" t="e">
        <f>R34/#REF!</f>
        <v>#REF!</v>
      </c>
      <c r="S72" s="88" t="e">
        <f>S34/#REF!</f>
        <v>#REF!</v>
      </c>
      <c r="T72" s="88" t="e">
        <f>T34/#REF!</f>
        <v>#REF!</v>
      </c>
      <c r="U72" s="88" t="e">
        <f>U34/#REF!</f>
        <v>#REF!</v>
      </c>
      <c r="V72" s="88" t="e">
        <f>V34/#REF!</f>
        <v>#REF!</v>
      </c>
      <c r="W72" s="62"/>
      <c r="X72" s="88" t="e">
        <f>X34/#REF!</f>
        <v>#REF!</v>
      </c>
      <c r="Y72" s="88" t="e">
        <f>Y34/#REF!</f>
        <v>#REF!</v>
      </c>
      <c r="Z72" s="88" t="e">
        <f>Z34/#REF!</f>
        <v>#REF!</v>
      </c>
      <c r="AA72" s="88" t="e">
        <f>AA34/#REF!</f>
        <v>#REF!</v>
      </c>
      <c r="AB72" s="88" t="e">
        <f>AB34/#REF!</f>
        <v>#REF!</v>
      </c>
      <c r="AC72" s="88" t="e">
        <f>AC34/#REF!</f>
        <v>#REF!</v>
      </c>
      <c r="AD72" s="88" t="e">
        <f>AD34/#REF!</f>
        <v>#REF!</v>
      </c>
      <c r="AE72" s="88" t="e">
        <f>AE34/#REF!</f>
        <v>#REF!</v>
      </c>
      <c r="AF72" s="88" t="e">
        <f>AF34/#REF!</f>
        <v>#REF!</v>
      </c>
      <c r="AG72" s="88" t="e">
        <f>AG34/#REF!</f>
        <v>#REF!</v>
      </c>
      <c r="AH72" s="88" t="e">
        <f>AH34/#REF!</f>
        <v>#REF!</v>
      </c>
      <c r="AI72" s="62"/>
      <c r="AJ72" s="88" t="e">
        <f>AJ34/#REF!</f>
        <v>#REF!</v>
      </c>
      <c r="AK72" s="88" t="e">
        <f>AK34/#REF!</f>
        <v>#REF!</v>
      </c>
      <c r="AL72" s="88" t="e">
        <f>AL34/#REF!</f>
        <v>#REF!</v>
      </c>
      <c r="AM72" s="88" t="e">
        <f>AM34/#REF!</f>
        <v>#REF!</v>
      </c>
      <c r="AN72" s="88" t="e">
        <f>AN34/#REF!</f>
        <v>#REF!</v>
      </c>
      <c r="AO72" s="88" t="e">
        <f>AO34/#REF!</f>
        <v>#REF!</v>
      </c>
      <c r="AP72" s="88" t="e">
        <f>AP34/#REF!</f>
        <v>#REF!</v>
      </c>
      <c r="AQ72" s="62"/>
      <c r="AR72" s="88" t="e">
        <f>AR34/#REF!</f>
        <v>#REF!</v>
      </c>
      <c r="AS72" s="88" t="e">
        <f>AS34/#REF!</f>
        <v>#REF!</v>
      </c>
      <c r="AT72" s="88" t="e">
        <f>AT34/#REF!</f>
        <v>#REF!</v>
      </c>
      <c r="AU72" s="88" t="e">
        <f>AU34/#REF!</f>
        <v>#REF!</v>
      </c>
      <c r="AV72" s="88" t="e">
        <f>AV34/#REF!</f>
        <v>#REF!</v>
      </c>
      <c r="AW72" s="88" t="e">
        <f>AW34/#REF!</f>
        <v>#REF!</v>
      </c>
      <c r="AX72" s="62"/>
      <c r="AY72" s="88" t="e">
        <f>AY34/#REF!</f>
        <v>#REF!</v>
      </c>
      <c r="AZ72" s="88" t="e">
        <f>AZ34/#REF!</f>
        <v>#REF!</v>
      </c>
      <c r="BA72" s="88" t="e">
        <f>BA34/#REF!</f>
        <v>#REF!</v>
      </c>
      <c r="BB72" s="88" t="e">
        <f>BB34/#REF!</f>
        <v>#REF!</v>
      </c>
      <c r="BC72" s="88" t="e">
        <f>BC34/#REF!</f>
        <v>#REF!</v>
      </c>
      <c r="BD72" s="88" t="e">
        <f>BD34/#REF!</f>
        <v>#REF!</v>
      </c>
      <c r="BE72" s="62"/>
      <c r="BF72" s="88" t="e">
        <f>BF34/#REF!</f>
        <v>#REF!</v>
      </c>
      <c r="BG72" s="88" t="e">
        <f>BG34/#REF!</f>
        <v>#REF!</v>
      </c>
      <c r="BH72" s="88" t="e">
        <f>BH34/#REF!</f>
        <v>#REF!</v>
      </c>
      <c r="BI72" s="88" t="e">
        <f>BI34/#REF!</f>
        <v>#REF!</v>
      </c>
      <c r="BJ72" s="88" t="e">
        <f>BJ34/#REF!</f>
        <v>#REF!</v>
      </c>
      <c r="BK72" s="88" t="e">
        <f>BK34/#REF!</f>
        <v>#REF!</v>
      </c>
      <c r="BL72" s="62"/>
      <c r="BM72" s="88" t="e">
        <f>BM34/#REF!</f>
        <v>#REF!</v>
      </c>
      <c r="BN72" s="88" t="e">
        <f>BN34/#REF!</f>
        <v>#REF!</v>
      </c>
      <c r="BO72" s="88" t="e">
        <f>BO34/#REF!</f>
        <v>#REF!</v>
      </c>
      <c r="BP72" s="88" t="e">
        <f>BP34/#REF!</f>
        <v>#REF!</v>
      </c>
      <c r="BQ72" s="88" t="e">
        <f>BQ34/#REF!</f>
        <v>#REF!</v>
      </c>
      <c r="BR72" s="88" t="e">
        <f>BR34/#REF!</f>
        <v>#REF!</v>
      </c>
      <c r="BT72" s="76"/>
      <c r="BU72" s="77"/>
      <c r="BV72" s="77"/>
      <c r="BW72" s="77"/>
      <c r="BX72" s="77"/>
      <c r="BY72" s="77"/>
      <c r="BZ72" s="77"/>
      <c r="CA72" s="76"/>
    </row>
    <row r="73" spans="1:79" ht="34.5" customHeight="1" x14ac:dyDescent="0.25">
      <c r="A73" s="83"/>
      <c r="B73" s="51" t="s">
        <v>57</v>
      </c>
      <c r="C73" s="30" t="e">
        <f>C35/#REF!</f>
        <v>#REF!</v>
      </c>
      <c r="D73" s="84" t="e">
        <f>D35/#REF!</f>
        <v>#REF!</v>
      </c>
      <c r="E73" s="84" t="e">
        <f>E35/#REF!</f>
        <v>#REF!</v>
      </c>
      <c r="F73" s="84" t="e">
        <f>F35/#REF!</f>
        <v>#REF!</v>
      </c>
      <c r="G73" s="84" t="e">
        <f>G35/#REF!</f>
        <v>#REF!</v>
      </c>
      <c r="H73" s="84" t="e">
        <f>H35/#REF!</f>
        <v>#REF!</v>
      </c>
      <c r="I73" s="84" t="e">
        <f>I35/#REF!</f>
        <v>#REF!</v>
      </c>
      <c r="J73" s="84" t="e">
        <f>J35/#REF!</f>
        <v>#REF!</v>
      </c>
      <c r="K73" s="49"/>
      <c r="L73" s="84" t="e">
        <f>L35/#REF!</f>
        <v>#REF!</v>
      </c>
      <c r="M73" s="84" t="e">
        <f>M35/#REF!</f>
        <v>#REF!</v>
      </c>
      <c r="N73" s="84" t="e">
        <f>N35/#REF!</f>
        <v>#REF!</v>
      </c>
      <c r="O73" s="84" t="e">
        <f>O35/#REF!</f>
        <v>#REF!</v>
      </c>
      <c r="P73" s="84" t="e">
        <f>P35/#REF!</f>
        <v>#REF!</v>
      </c>
      <c r="Q73" s="84" t="e">
        <f>Q35/#REF!</f>
        <v>#REF!</v>
      </c>
      <c r="R73" s="84" t="e">
        <f>R35/#REF!</f>
        <v>#REF!</v>
      </c>
      <c r="S73" s="84" t="e">
        <f>S35/#REF!</f>
        <v>#REF!</v>
      </c>
      <c r="T73" s="84" t="e">
        <f>T35/#REF!</f>
        <v>#REF!</v>
      </c>
      <c r="U73" s="84" t="e">
        <f>U35/#REF!</f>
        <v>#REF!</v>
      </c>
      <c r="V73" s="84" t="e">
        <f>V35/#REF!</f>
        <v>#REF!</v>
      </c>
      <c r="W73" s="59"/>
      <c r="X73" s="85" t="e">
        <f>X35/#REF!</f>
        <v>#REF!</v>
      </c>
      <c r="Y73" s="85" t="e">
        <f>Y35/#REF!</f>
        <v>#REF!</v>
      </c>
      <c r="Z73" s="85" t="e">
        <f>Z35/#REF!</f>
        <v>#REF!</v>
      </c>
      <c r="AA73" s="85" t="e">
        <f>AA35/#REF!</f>
        <v>#REF!</v>
      </c>
      <c r="AB73" s="85" t="e">
        <f>AB35/#REF!</f>
        <v>#REF!</v>
      </c>
      <c r="AC73" s="85" t="e">
        <f>AC35/#REF!</f>
        <v>#REF!</v>
      </c>
      <c r="AD73" s="85" t="e">
        <f>AD35/#REF!</f>
        <v>#REF!</v>
      </c>
      <c r="AE73" s="85" t="e">
        <f>AE35/#REF!</f>
        <v>#REF!</v>
      </c>
      <c r="AF73" s="85" t="e">
        <f>AF35/#REF!</f>
        <v>#REF!</v>
      </c>
      <c r="AG73" s="82" t="e">
        <f>AG35/#REF!</f>
        <v>#REF!</v>
      </c>
      <c r="AH73" s="85" t="e">
        <f>AH35/#REF!</f>
        <v>#REF!</v>
      </c>
      <c r="AJ73" s="85" t="e">
        <f>AJ35/#REF!</f>
        <v>#REF!</v>
      </c>
      <c r="AK73" s="85" t="e">
        <f>AK35/#REF!</f>
        <v>#REF!</v>
      </c>
      <c r="AL73" s="85" t="e">
        <f>AL35/#REF!</f>
        <v>#REF!</v>
      </c>
      <c r="AM73" s="85" t="e">
        <f>AM35/#REF!</f>
        <v>#REF!</v>
      </c>
      <c r="AN73" s="85" t="e">
        <f>AN35/#REF!</f>
        <v>#REF!</v>
      </c>
      <c r="AO73" s="85" t="e">
        <f>AO35/#REF!</f>
        <v>#REF!</v>
      </c>
      <c r="AP73" s="85" t="e">
        <f>AP35/#REF!</f>
        <v>#REF!</v>
      </c>
      <c r="AQ73" s="39"/>
      <c r="AR73" s="82" t="e">
        <f>AR35/#REF!</f>
        <v>#REF!</v>
      </c>
      <c r="AS73" s="82" t="e">
        <f>AS35/#REF!</f>
        <v>#REF!</v>
      </c>
      <c r="AT73" s="82" t="e">
        <f>AT35/#REF!</f>
        <v>#REF!</v>
      </c>
      <c r="AU73" s="82" t="e">
        <f>AU35/#REF!</f>
        <v>#REF!</v>
      </c>
      <c r="AV73" s="82" t="e">
        <f>AV35/#REF!</f>
        <v>#REF!</v>
      </c>
      <c r="AW73" s="85" t="e">
        <f>AW35/#REF!</f>
        <v>#REF!</v>
      </c>
      <c r="AX73" s="39"/>
      <c r="AY73" s="82" t="e">
        <f>AY35/#REF!</f>
        <v>#REF!</v>
      </c>
      <c r="AZ73" s="82" t="e">
        <f>AZ35/#REF!</f>
        <v>#REF!</v>
      </c>
      <c r="BA73" s="82" t="e">
        <f>BA35/#REF!</f>
        <v>#REF!</v>
      </c>
      <c r="BB73" s="82" t="e">
        <f>BB35/#REF!</f>
        <v>#REF!</v>
      </c>
      <c r="BC73" s="82" t="e">
        <f>BC35/#REF!</f>
        <v>#REF!</v>
      </c>
      <c r="BD73" s="85" t="e">
        <f>BD35/#REF!</f>
        <v>#REF!</v>
      </c>
      <c r="BF73" s="82" t="e">
        <f>BF35/#REF!</f>
        <v>#REF!</v>
      </c>
      <c r="BG73" s="82" t="e">
        <f>BG35/#REF!</f>
        <v>#REF!</v>
      </c>
      <c r="BH73" s="82" t="e">
        <f>BH35/#REF!</f>
        <v>#REF!</v>
      </c>
      <c r="BI73" s="82" t="e">
        <f>BI35/#REF!</f>
        <v>#REF!</v>
      </c>
      <c r="BJ73" s="82" t="e">
        <f>BJ35/#REF!</f>
        <v>#REF!</v>
      </c>
      <c r="BK73" s="85" t="e">
        <f>BK35/#REF!</f>
        <v>#REF!</v>
      </c>
      <c r="BM73" s="82" t="e">
        <f>BM35/#REF!</f>
        <v>#REF!</v>
      </c>
      <c r="BN73" s="82" t="e">
        <f>BN35/#REF!</f>
        <v>#REF!</v>
      </c>
      <c r="BO73" s="82" t="e">
        <f>BO35/#REF!</f>
        <v>#REF!</v>
      </c>
      <c r="BP73" s="82" t="e">
        <f>BP35/#REF!</f>
        <v>#REF!</v>
      </c>
      <c r="BQ73" s="82" t="e">
        <f>BQ35/#REF!</f>
        <v>#REF!</v>
      </c>
      <c r="BR73" s="85" t="e">
        <f>BR35/#REF!</f>
        <v>#REF!</v>
      </c>
      <c r="BU73" s="73" t="e">
        <f>Cost!#REF!</f>
        <v>#REF!</v>
      </c>
      <c r="BV73" s="73" t="e">
        <f>Cost!#REF!</f>
        <v>#REF!</v>
      </c>
      <c r="BW73" s="73" t="e">
        <f>Cost!#REF!</f>
        <v>#REF!</v>
      </c>
      <c r="BX73" s="73" t="e">
        <f>Cost!#REF!</f>
        <v>#REF!</v>
      </c>
      <c r="BY73" s="73" t="e">
        <f>Cost!#REF!</f>
        <v>#REF!</v>
      </c>
      <c r="BZ73" s="73" t="e">
        <f>Cost!#REF!</f>
        <v>#REF!</v>
      </c>
      <c r="CA73" s="72" t="e">
        <f>SUM(BU73:BZ73)</f>
        <v>#REF!</v>
      </c>
    </row>
    <row r="74" spans="1:79" s="58" customFormat="1" ht="32.25" customHeight="1" x14ac:dyDescent="0.25">
      <c r="A74" s="89"/>
      <c r="B74" s="90" t="s">
        <v>89</v>
      </c>
      <c r="C74" s="91" t="e">
        <f>C72+C73</f>
        <v>#REF!</v>
      </c>
      <c r="D74" s="91" t="e">
        <f t="shared" ref="D74:J74" si="92">D72+D73</f>
        <v>#REF!</v>
      </c>
      <c r="E74" s="91" t="e">
        <f t="shared" si="92"/>
        <v>#REF!</v>
      </c>
      <c r="F74" s="91" t="e">
        <f t="shared" si="92"/>
        <v>#REF!</v>
      </c>
      <c r="G74" s="91" t="e">
        <f t="shared" si="92"/>
        <v>#REF!</v>
      </c>
      <c r="H74" s="91" t="e">
        <f t="shared" si="92"/>
        <v>#REF!</v>
      </c>
      <c r="I74" s="91" t="e">
        <f t="shared" si="92"/>
        <v>#REF!</v>
      </c>
      <c r="J74" s="91" t="e">
        <f t="shared" si="92"/>
        <v>#REF!</v>
      </c>
      <c r="K74" s="63"/>
      <c r="L74" s="91" t="e">
        <f t="shared" ref="L74:V74" si="93">L72+L73</f>
        <v>#REF!</v>
      </c>
      <c r="M74" s="91" t="e">
        <f t="shared" si="93"/>
        <v>#REF!</v>
      </c>
      <c r="N74" s="91" t="e">
        <f t="shared" si="93"/>
        <v>#REF!</v>
      </c>
      <c r="O74" s="91" t="e">
        <f t="shared" si="93"/>
        <v>#REF!</v>
      </c>
      <c r="P74" s="91" t="e">
        <f t="shared" si="93"/>
        <v>#REF!</v>
      </c>
      <c r="Q74" s="91" t="e">
        <f t="shared" si="93"/>
        <v>#REF!</v>
      </c>
      <c r="R74" s="91" t="e">
        <f t="shared" si="93"/>
        <v>#REF!</v>
      </c>
      <c r="S74" s="91" t="e">
        <f t="shared" si="93"/>
        <v>#REF!</v>
      </c>
      <c r="T74" s="91" t="e">
        <f t="shared" si="93"/>
        <v>#REF!</v>
      </c>
      <c r="U74" s="91" t="e">
        <f t="shared" si="93"/>
        <v>#REF!</v>
      </c>
      <c r="V74" s="91" t="e">
        <f t="shared" si="93"/>
        <v>#REF!</v>
      </c>
      <c r="W74" s="63"/>
      <c r="X74" s="91" t="e">
        <f>X72+X73</f>
        <v>#REF!</v>
      </c>
      <c r="Y74" s="91" t="e">
        <f t="shared" ref="Y74:AH74" si="94">Y72+Y73</f>
        <v>#REF!</v>
      </c>
      <c r="Z74" s="91" t="e">
        <f t="shared" si="94"/>
        <v>#REF!</v>
      </c>
      <c r="AA74" s="91" t="e">
        <f t="shared" si="94"/>
        <v>#REF!</v>
      </c>
      <c r="AB74" s="91" t="e">
        <f t="shared" si="94"/>
        <v>#REF!</v>
      </c>
      <c r="AC74" s="91" t="e">
        <f t="shared" si="94"/>
        <v>#REF!</v>
      </c>
      <c r="AD74" s="91" t="e">
        <f t="shared" si="94"/>
        <v>#REF!</v>
      </c>
      <c r="AE74" s="91" t="e">
        <f t="shared" si="94"/>
        <v>#REF!</v>
      </c>
      <c r="AF74" s="91" t="e">
        <f t="shared" si="94"/>
        <v>#REF!</v>
      </c>
      <c r="AG74" s="91" t="e">
        <f t="shared" si="94"/>
        <v>#REF!</v>
      </c>
      <c r="AH74" s="91" t="e">
        <f t="shared" si="94"/>
        <v>#REF!</v>
      </c>
      <c r="AI74" s="63"/>
      <c r="AJ74" s="91" t="e">
        <f>AJ72+AJ73</f>
        <v>#REF!</v>
      </c>
      <c r="AK74" s="91" t="e">
        <f t="shared" ref="AK74:AP74" si="95">AK72+AK73</f>
        <v>#REF!</v>
      </c>
      <c r="AL74" s="91" t="e">
        <f t="shared" si="95"/>
        <v>#REF!</v>
      </c>
      <c r="AM74" s="91" t="e">
        <f t="shared" si="95"/>
        <v>#REF!</v>
      </c>
      <c r="AN74" s="91" t="e">
        <f t="shared" si="95"/>
        <v>#REF!</v>
      </c>
      <c r="AO74" s="91" t="e">
        <f t="shared" si="95"/>
        <v>#REF!</v>
      </c>
      <c r="AP74" s="91" t="e">
        <f t="shared" si="95"/>
        <v>#REF!</v>
      </c>
      <c r="AQ74" s="63"/>
      <c r="AR74" s="91" t="e">
        <f t="shared" ref="AR74:AW74" si="96">AR72+AR73</f>
        <v>#REF!</v>
      </c>
      <c r="AS74" s="91" t="e">
        <f t="shared" si="96"/>
        <v>#REF!</v>
      </c>
      <c r="AT74" s="91" t="e">
        <f t="shared" si="96"/>
        <v>#REF!</v>
      </c>
      <c r="AU74" s="91" t="e">
        <f t="shared" si="96"/>
        <v>#REF!</v>
      </c>
      <c r="AV74" s="91" t="e">
        <f t="shared" si="96"/>
        <v>#REF!</v>
      </c>
      <c r="AW74" s="91" t="e">
        <f t="shared" si="96"/>
        <v>#REF!</v>
      </c>
      <c r="AX74" s="63"/>
      <c r="AY74" s="91" t="e">
        <f t="shared" ref="AY74:BD74" si="97">AY72+AY73</f>
        <v>#REF!</v>
      </c>
      <c r="AZ74" s="91" t="e">
        <f t="shared" si="97"/>
        <v>#REF!</v>
      </c>
      <c r="BA74" s="91" t="e">
        <f t="shared" si="97"/>
        <v>#REF!</v>
      </c>
      <c r="BB74" s="91" t="e">
        <f t="shared" si="97"/>
        <v>#REF!</v>
      </c>
      <c r="BC74" s="91" t="e">
        <f t="shared" si="97"/>
        <v>#REF!</v>
      </c>
      <c r="BD74" s="91" t="e">
        <f t="shared" si="97"/>
        <v>#REF!</v>
      </c>
      <c r="BE74" s="63"/>
      <c r="BF74" s="91" t="e">
        <f t="shared" ref="BF74:BK74" si="98">BF72+BF73</f>
        <v>#REF!</v>
      </c>
      <c r="BG74" s="91" t="e">
        <f t="shared" si="98"/>
        <v>#REF!</v>
      </c>
      <c r="BH74" s="91" t="e">
        <f t="shared" si="98"/>
        <v>#REF!</v>
      </c>
      <c r="BI74" s="91" t="e">
        <f t="shared" si="98"/>
        <v>#REF!</v>
      </c>
      <c r="BJ74" s="91" t="e">
        <f t="shared" si="98"/>
        <v>#REF!</v>
      </c>
      <c r="BK74" s="91" t="e">
        <f t="shared" si="98"/>
        <v>#REF!</v>
      </c>
      <c r="BL74" s="63"/>
      <c r="BM74" s="91" t="e">
        <f t="shared" ref="BM74:BR74" si="99">BM72+BM73</f>
        <v>#REF!</v>
      </c>
      <c r="BN74" s="91" t="e">
        <f t="shared" si="99"/>
        <v>#REF!</v>
      </c>
      <c r="BO74" s="91" t="e">
        <f t="shared" si="99"/>
        <v>#REF!</v>
      </c>
      <c r="BP74" s="91" t="e">
        <f t="shared" si="99"/>
        <v>#REF!</v>
      </c>
      <c r="BQ74" s="91" t="e">
        <f t="shared" si="99"/>
        <v>#REF!</v>
      </c>
      <c r="BR74" s="91" t="e">
        <f t="shared" si="99"/>
        <v>#REF!</v>
      </c>
      <c r="BT74" s="76"/>
      <c r="BU74" s="77"/>
      <c r="BV74" s="77"/>
      <c r="BW74" s="77"/>
      <c r="BX74" s="77"/>
      <c r="BY74" s="77"/>
      <c r="BZ74" s="77"/>
      <c r="CA74" s="76"/>
    </row>
    <row r="75" spans="1:79" s="58" customFormat="1" ht="29.25" customHeight="1" x14ac:dyDescent="0.25">
      <c r="A75" s="52"/>
      <c r="B75" s="55"/>
      <c r="C75" s="56"/>
      <c r="D75" s="53" t="e">
        <f>D74/$C$74</f>
        <v>#REF!</v>
      </c>
      <c r="E75" s="53" t="e">
        <f t="shared" ref="E75:BK75" si="100">E74/$C$74</f>
        <v>#REF!</v>
      </c>
      <c r="F75" s="53" t="e">
        <f t="shared" si="100"/>
        <v>#REF!</v>
      </c>
      <c r="G75" s="53" t="e">
        <f t="shared" si="100"/>
        <v>#REF!</v>
      </c>
      <c r="H75" s="53" t="e">
        <f t="shared" si="100"/>
        <v>#REF!</v>
      </c>
      <c r="I75" s="53" t="e">
        <f t="shared" si="100"/>
        <v>#REF!</v>
      </c>
      <c r="J75" s="53" t="e">
        <f t="shared" si="100"/>
        <v>#REF!</v>
      </c>
      <c r="K75" s="54"/>
      <c r="L75" s="53" t="e">
        <f t="shared" si="100"/>
        <v>#REF!</v>
      </c>
      <c r="M75" s="53" t="e">
        <f t="shared" si="100"/>
        <v>#REF!</v>
      </c>
      <c r="N75" s="53" t="e">
        <f t="shared" si="100"/>
        <v>#REF!</v>
      </c>
      <c r="O75" s="53" t="e">
        <f t="shared" si="100"/>
        <v>#REF!</v>
      </c>
      <c r="P75" s="53" t="e">
        <f t="shared" si="100"/>
        <v>#REF!</v>
      </c>
      <c r="Q75" s="53" t="e">
        <f t="shared" si="100"/>
        <v>#REF!</v>
      </c>
      <c r="R75" s="53" t="e">
        <f t="shared" si="100"/>
        <v>#REF!</v>
      </c>
      <c r="S75" s="53" t="e">
        <f t="shared" si="100"/>
        <v>#REF!</v>
      </c>
      <c r="T75" s="53" t="e">
        <f t="shared" si="100"/>
        <v>#REF!</v>
      </c>
      <c r="U75" s="53" t="e">
        <f t="shared" si="100"/>
        <v>#REF!</v>
      </c>
      <c r="V75" s="53" t="e">
        <f t="shared" si="100"/>
        <v>#REF!</v>
      </c>
      <c r="W75" s="60"/>
      <c r="X75" s="35" t="e">
        <f t="shared" si="100"/>
        <v>#REF!</v>
      </c>
      <c r="Y75" s="35" t="e">
        <f t="shared" si="100"/>
        <v>#REF!</v>
      </c>
      <c r="Z75" s="35" t="e">
        <f t="shared" si="100"/>
        <v>#REF!</v>
      </c>
      <c r="AA75" s="35" t="e">
        <f t="shared" si="100"/>
        <v>#REF!</v>
      </c>
      <c r="AB75" s="35" t="e">
        <f t="shared" si="100"/>
        <v>#REF!</v>
      </c>
      <c r="AC75" s="35" t="e">
        <f t="shared" si="100"/>
        <v>#REF!</v>
      </c>
      <c r="AD75" s="35" t="e">
        <f t="shared" si="100"/>
        <v>#REF!</v>
      </c>
      <c r="AE75" s="35" t="e">
        <f t="shared" si="100"/>
        <v>#REF!</v>
      </c>
      <c r="AF75" s="35" t="e">
        <f t="shared" si="100"/>
        <v>#REF!</v>
      </c>
      <c r="AG75" s="35" t="e">
        <f t="shared" si="100"/>
        <v>#REF!</v>
      </c>
      <c r="AH75" s="35" t="e">
        <f t="shared" si="100"/>
        <v>#REF!</v>
      </c>
      <c r="AI75" s="65"/>
      <c r="AJ75" s="35" t="e">
        <f t="shared" si="100"/>
        <v>#REF!</v>
      </c>
      <c r="AK75" s="35" t="e">
        <f t="shared" si="100"/>
        <v>#REF!</v>
      </c>
      <c r="AL75" s="35" t="e">
        <f t="shared" si="100"/>
        <v>#REF!</v>
      </c>
      <c r="AM75" s="35" t="e">
        <f t="shared" si="100"/>
        <v>#REF!</v>
      </c>
      <c r="AN75" s="35" t="e">
        <f t="shared" si="100"/>
        <v>#REF!</v>
      </c>
      <c r="AO75" s="35" t="e">
        <f t="shared" si="100"/>
        <v>#REF!</v>
      </c>
      <c r="AP75" s="35" t="e">
        <f t="shared" si="100"/>
        <v>#REF!</v>
      </c>
      <c r="AQ75" s="40"/>
      <c r="AR75" s="35" t="e">
        <f t="shared" si="100"/>
        <v>#REF!</v>
      </c>
      <c r="AS75" s="35" t="e">
        <f t="shared" si="100"/>
        <v>#REF!</v>
      </c>
      <c r="AT75" s="35" t="e">
        <f t="shared" si="100"/>
        <v>#REF!</v>
      </c>
      <c r="AU75" s="35" t="e">
        <f t="shared" si="100"/>
        <v>#REF!</v>
      </c>
      <c r="AV75" s="35" t="e">
        <f t="shared" si="100"/>
        <v>#REF!</v>
      </c>
      <c r="AW75" s="35" t="e">
        <f t="shared" si="100"/>
        <v>#REF!</v>
      </c>
      <c r="AX75" s="40"/>
      <c r="AY75" s="35" t="e">
        <f t="shared" ref="AY75:BD75" si="101">AY74/$BD$74</f>
        <v>#REF!</v>
      </c>
      <c r="AZ75" s="35" t="e">
        <f t="shared" si="101"/>
        <v>#REF!</v>
      </c>
      <c r="BA75" s="35" t="e">
        <f t="shared" si="101"/>
        <v>#REF!</v>
      </c>
      <c r="BB75" s="35" t="e">
        <f t="shared" si="101"/>
        <v>#REF!</v>
      </c>
      <c r="BC75" s="35" t="e">
        <f t="shared" si="101"/>
        <v>#REF!</v>
      </c>
      <c r="BD75" s="35" t="e">
        <f t="shared" si="101"/>
        <v>#REF!</v>
      </c>
      <c r="BE75" s="65"/>
      <c r="BF75" s="35" t="e">
        <f t="shared" si="100"/>
        <v>#REF!</v>
      </c>
      <c r="BG75" s="35" t="e">
        <f t="shared" si="100"/>
        <v>#REF!</v>
      </c>
      <c r="BH75" s="35" t="e">
        <f t="shared" si="100"/>
        <v>#REF!</v>
      </c>
      <c r="BI75" s="35" t="e">
        <f t="shared" si="100"/>
        <v>#REF!</v>
      </c>
      <c r="BJ75" s="35" t="e">
        <f t="shared" si="100"/>
        <v>#REF!</v>
      </c>
      <c r="BK75" s="35" t="e">
        <f t="shared" si="100"/>
        <v>#REF!</v>
      </c>
      <c r="BL75" s="65"/>
      <c r="BM75" s="35" t="e">
        <f t="shared" ref="BM75:BR75" si="102">BM74/$BR$74</f>
        <v>#REF!</v>
      </c>
      <c r="BN75" s="35" t="e">
        <f t="shared" si="102"/>
        <v>#REF!</v>
      </c>
      <c r="BO75" s="35" t="e">
        <f t="shared" si="102"/>
        <v>#REF!</v>
      </c>
      <c r="BP75" s="35" t="e">
        <f t="shared" si="102"/>
        <v>#REF!</v>
      </c>
      <c r="BQ75" s="35" t="e">
        <f t="shared" si="102"/>
        <v>#REF!</v>
      </c>
      <c r="BR75" s="35" t="e">
        <f t="shared" si="102"/>
        <v>#REF!</v>
      </c>
      <c r="BT75" s="76"/>
      <c r="BU75" s="77"/>
      <c r="BV75" s="77"/>
      <c r="BW75" s="77"/>
      <c r="BX75" s="77"/>
      <c r="BY75" s="77"/>
      <c r="BZ75" s="77"/>
      <c r="CA75" s="76"/>
    </row>
    <row r="76" spans="1:79" x14ac:dyDescent="0.25">
      <c r="X76" s="32"/>
      <c r="Y76" s="32"/>
      <c r="Z76" s="32"/>
      <c r="AA76" s="32"/>
      <c r="AB76" s="32"/>
      <c r="AC76" s="32"/>
      <c r="AD76" s="32"/>
      <c r="AE76" s="32"/>
      <c r="AF76" s="32"/>
      <c r="AG76" s="32"/>
      <c r="AH76" s="32"/>
      <c r="AJ76" s="32"/>
      <c r="AK76" s="32"/>
      <c r="AL76" s="32"/>
      <c r="AM76" s="32"/>
      <c r="AN76" s="32"/>
      <c r="AO76" s="32"/>
      <c r="AP76" s="32"/>
      <c r="AQ76" s="38"/>
      <c r="AR76" s="32"/>
      <c r="AS76" s="32"/>
      <c r="AT76" s="32"/>
      <c r="AU76" s="32"/>
      <c r="AV76" s="32"/>
      <c r="AW76" s="32"/>
      <c r="AX76" s="38"/>
      <c r="AY76" s="32"/>
      <c r="AZ76" s="32"/>
      <c r="BA76" s="32"/>
      <c r="BB76" s="32"/>
      <c r="BC76" s="32"/>
      <c r="BD76" s="32"/>
      <c r="BF76" s="32"/>
      <c r="BG76" s="32"/>
      <c r="BH76" s="32"/>
      <c r="BI76" s="32"/>
      <c r="BJ76" s="32"/>
      <c r="BK76" s="32"/>
      <c r="BM76" s="32"/>
      <c r="BN76" s="32"/>
      <c r="BO76" s="32"/>
      <c r="BP76" s="32"/>
      <c r="BQ76" s="32"/>
      <c r="BR76" s="32"/>
    </row>
    <row r="77" spans="1:79" x14ac:dyDescent="0.25">
      <c r="X77" s="32"/>
      <c r="Y77" s="32"/>
      <c r="Z77" s="32"/>
      <c r="AA77" s="32"/>
      <c r="AB77" s="32"/>
      <c r="AC77" s="32"/>
      <c r="AD77" s="32"/>
      <c r="AE77" s="32"/>
      <c r="AF77" s="32"/>
      <c r="AG77" s="32"/>
      <c r="AH77" s="32"/>
      <c r="AJ77" s="32"/>
      <c r="AK77" s="32"/>
      <c r="AL77" s="32"/>
      <c r="AM77" s="32"/>
      <c r="AN77" s="32"/>
      <c r="AO77" s="32"/>
      <c r="AP77" s="32"/>
      <c r="AQ77" s="38"/>
      <c r="AR77" s="32"/>
      <c r="AS77" s="32"/>
      <c r="AT77" s="32"/>
      <c r="AU77" s="32"/>
      <c r="AV77" s="32"/>
      <c r="AW77" s="32"/>
      <c r="AX77" s="38"/>
      <c r="AY77" s="32"/>
      <c r="AZ77" s="32"/>
      <c r="BA77" s="32"/>
      <c r="BB77" s="32"/>
      <c r="BC77" s="32"/>
      <c r="BD77" s="32"/>
      <c r="BF77" s="32"/>
      <c r="BG77" s="32"/>
      <c r="BH77" s="32"/>
      <c r="BI77" s="32"/>
      <c r="BJ77" s="32"/>
      <c r="BK77" s="32"/>
      <c r="BM77" s="32"/>
      <c r="BN77" s="32"/>
      <c r="BO77" s="32"/>
      <c r="BP77" s="32"/>
      <c r="BQ77" s="32"/>
      <c r="BR77" s="32"/>
    </row>
    <row r="78" spans="1:79" x14ac:dyDescent="0.25">
      <c r="X78" s="32"/>
      <c r="Y78" s="32"/>
      <c r="Z78" s="32"/>
      <c r="AA78" s="32"/>
      <c r="AB78" s="32"/>
      <c r="AC78" s="32"/>
      <c r="AD78" s="32"/>
      <c r="AE78" s="32"/>
      <c r="AF78" s="32"/>
      <c r="AG78" s="32"/>
      <c r="AH78" s="32"/>
      <c r="AJ78" s="32"/>
      <c r="AK78" s="32"/>
      <c r="AL78" s="32"/>
      <c r="AM78" s="32"/>
      <c r="AN78" s="32"/>
      <c r="AO78" s="32"/>
      <c r="AP78" s="32"/>
      <c r="AQ78" s="38"/>
      <c r="AR78" s="32"/>
      <c r="AS78" s="32"/>
      <c r="AT78" s="32"/>
      <c r="AU78" s="32"/>
      <c r="AV78" s="32"/>
      <c r="AW78" s="32"/>
      <c r="AX78" s="38"/>
      <c r="AY78" s="32"/>
      <c r="AZ78" s="32"/>
      <c r="BA78" s="32"/>
      <c r="BB78" s="32"/>
      <c r="BC78" s="32"/>
      <c r="BD78" s="32"/>
      <c r="BF78" s="32"/>
      <c r="BG78" s="32"/>
      <c r="BH78" s="32"/>
      <c r="BI78" s="32"/>
      <c r="BJ78" s="32"/>
      <c r="BK78" s="32"/>
      <c r="BM78" s="32"/>
      <c r="BN78" s="32"/>
      <c r="BO78" s="32"/>
      <c r="BP78" s="32"/>
      <c r="BQ78" s="32"/>
      <c r="BR78" s="32"/>
    </row>
    <row r="79" spans="1:79" x14ac:dyDescent="0.25">
      <c r="X79" s="32"/>
      <c r="Y79" s="32"/>
      <c r="Z79" s="32"/>
      <c r="AA79" s="32"/>
      <c r="AB79" s="32"/>
      <c r="AC79" s="32"/>
      <c r="AD79" s="32"/>
      <c r="AE79" s="32"/>
      <c r="AF79" s="32"/>
      <c r="AG79" s="32"/>
      <c r="AH79" s="32"/>
      <c r="AJ79" s="32"/>
      <c r="AK79" s="32"/>
      <c r="AL79" s="32"/>
      <c r="AM79" s="32"/>
      <c r="AN79" s="32"/>
      <c r="AO79" s="32"/>
      <c r="AP79" s="32"/>
      <c r="AQ79" s="38"/>
      <c r="AR79" s="32"/>
      <c r="AS79" s="32"/>
      <c r="AT79" s="32"/>
      <c r="AU79" s="32"/>
      <c r="AV79" s="32"/>
      <c r="AW79" s="32"/>
      <c r="AX79" s="38"/>
      <c r="AY79" s="32"/>
      <c r="AZ79" s="32"/>
      <c r="BA79" s="32"/>
      <c r="BB79" s="32"/>
      <c r="BC79" s="32"/>
      <c r="BD79" s="32"/>
      <c r="BF79" s="32"/>
      <c r="BG79" s="32"/>
      <c r="BH79" s="32"/>
      <c r="BI79" s="32"/>
      <c r="BJ79" s="32"/>
      <c r="BK79" s="32"/>
      <c r="BM79" s="32"/>
      <c r="BN79" s="32"/>
      <c r="BO79" s="32"/>
      <c r="BP79" s="32"/>
      <c r="BQ79" s="32"/>
      <c r="BR79" s="32"/>
    </row>
  </sheetData>
  <mergeCells count="7">
    <mergeCell ref="X2:AE2"/>
    <mergeCell ref="A1:BR1"/>
    <mergeCell ref="AJ2:AP2"/>
    <mergeCell ref="AR2:AW2"/>
    <mergeCell ref="AY2:BD2"/>
    <mergeCell ref="BF2:BK2"/>
    <mergeCell ref="BM2:BR2"/>
  </mergeCells>
  <pageMargins left="0.7" right="0.7" top="0.75" bottom="0.75" header="0.3" footer="0.3"/>
  <pageSetup orientation="portrait" r:id="rId1"/>
  <ignoredErrors>
    <ignoredError sqref="X12:AG29 X34:AH34 AH29"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80"/>
  <sheetViews>
    <sheetView showGridLines="0" zoomScale="70" zoomScaleNormal="70" workbookViewId="0">
      <selection sqref="A1:XFD1048576"/>
    </sheetView>
  </sheetViews>
  <sheetFormatPr defaultColWidth="0" defaultRowHeight="15" x14ac:dyDescent="0.25"/>
  <cols>
    <col min="1" max="1" width="12.7109375" style="172" customWidth="1"/>
    <col min="2" max="2" width="40.42578125" style="173" customWidth="1"/>
    <col min="3" max="3" width="17.140625" style="169" customWidth="1"/>
    <col min="4" max="10" width="19.28515625" style="101" hidden="1" customWidth="1"/>
    <col min="11" max="11" width="19.28515625" style="116" hidden="1" customWidth="1"/>
    <col min="12" max="12" width="16.42578125" style="101" hidden="1" customWidth="1"/>
    <col min="13" max="13" width="16.7109375" style="101" hidden="1" customWidth="1"/>
    <col min="14" max="14" width="18.140625" style="101" hidden="1" customWidth="1"/>
    <col min="15" max="15" width="17.5703125" style="101" hidden="1" customWidth="1"/>
    <col min="16" max="16" width="16.7109375" style="101" hidden="1" customWidth="1"/>
    <col min="17" max="17" width="17.140625" style="101" hidden="1" customWidth="1"/>
    <col min="18" max="19" width="17" style="101" hidden="1" customWidth="1"/>
    <col min="20" max="20" width="18.85546875" style="101" hidden="1" customWidth="1"/>
    <col min="21" max="21" width="18.5703125" style="101" hidden="1" customWidth="1"/>
    <col min="22" max="22" width="19.85546875" style="101" hidden="1" customWidth="1"/>
    <col min="23" max="23" width="17.28515625" style="116" hidden="1" customWidth="1"/>
    <col min="24" max="24" width="17.85546875" style="174" hidden="1" customWidth="1"/>
    <col min="25" max="25" width="18.85546875" style="174" hidden="1" customWidth="1"/>
    <col min="26" max="28" width="17.85546875" style="174" hidden="1" customWidth="1"/>
    <col min="29" max="29" width="19.85546875" style="174" hidden="1" customWidth="1"/>
    <col min="30" max="30" width="19.7109375" style="174" hidden="1" customWidth="1"/>
    <col min="31" max="33" width="17.85546875" style="174" hidden="1" customWidth="1"/>
    <col min="34" max="34" width="20.85546875" style="174" hidden="1" customWidth="1"/>
    <col min="35" max="35" width="17.28515625" style="116" hidden="1" customWidth="1"/>
    <col min="36" max="36" width="17.85546875" style="174" hidden="1" customWidth="1"/>
    <col min="37" max="37" width="18.85546875" style="174" hidden="1" customWidth="1"/>
    <col min="38" max="40" width="17.85546875" style="174" hidden="1" customWidth="1"/>
    <col min="41" max="41" width="19.85546875" style="174" hidden="1" customWidth="1"/>
    <col min="42" max="42" width="19.7109375" style="174" hidden="1" customWidth="1"/>
    <col min="43" max="43" width="19.7109375" style="175" hidden="1" customWidth="1"/>
    <col min="44" max="44" width="17.85546875" style="174" hidden="1" customWidth="1"/>
    <col min="45" max="45" width="18.85546875" style="174" hidden="1" customWidth="1"/>
    <col min="46" max="48" width="17.85546875" style="174" hidden="1" customWidth="1"/>
    <col min="49" max="49" width="19.7109375" style="174" hidden="1" customWidth="1"/>
    <col min="50" max="50" width="19.7109375" style="175" hidden="1" customWidth="1"/>
    <col min="51" max="51" width="17.85546875" style="174" customWidth="1"/>
    <col min="52" max="52" width="18.85546875" style="174" customWidth="1"/>
    <col min="53" max="55" width="17.85546875" style="174" customWidth="1"/>
    <col min="56" max="56" width="19.7109375" style="174" customWidth="1"/>
    <col min="57" max="57" width="17.28515625" style="116" customWidth="1"/>
    <col min="58" max="58" width="17.85546875" style="174" hidden="1" customWidth="1"/>
    <col min="59" max="59" width="18.85546875" style="174" hidden="1" customWidth="1"/>
    <col min="60" max="62" width="17.85546875" style="174" hidden="1" customWidth="1"/>
    <col min="63" max="63" width="19.7109375" style="174" hidden="1" customWidth="1"/>
    <col min="64" max="64" width="17.28515625" style="116" hidden="1" customWidth="1"/>
    <col min="65" max="65" width="17.85546875" style="174" hidden="1" customWidth="1"/>
    <col min="66" max="66" width="18.85546875" style="174" hidden="1" customWidth="1"/>
    <col min="67" max="69" width="17.85546875" style="174" hidden="1" customWidth="1"/>
    <col min="70" max="70" width="19.7109375" style="174" hidden="1" customWidth="1"/>
    <col min="71" max="71" width="17.28515625" style="101" hidden="1" customWidth="1"/>
    <col min="72" max="72" width="17.28515625" style="102" hidden="1" customWidth="1"/>
    <col min="73" max="78" width="9.140625" style="103" hidden="1" customWidth="1"/>
    <col min="79" max="79" width="9.140625" style="102" hidden="1" customWidth="1"/>
    <col min="80" max="81" width="9.140625" style="101" hidden="1" customWidth="1"/>
    <col min="82" max="84" width="0" style="101" hidden="1" customWidth="1"/>
    <col min="85" max="16384" width="9.140625" style="101" hidden="1"/>
  </cols>
  <sheetData>
    <row r="1" spans="1:79" ht="49.5" customHeight="1" x14ac:dyDescent="0.25">
      <c r="A1" s="256" t="s">
        <v>91</v>
      </c>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256"/>
      <c r="AB1" s="256"/>
      <c r="AC1" s="256"/>
      <c r="AD1" s="256"/>
      <c r="AE1" s="256"/>
      <c r="AF1" s="256"/>
      <c r="AG1" s="256"/>
      <c r="AH1" s="256"/>
      <c r="AI1" s="256"/>
      <c r="AJ1" s="256"/>
      <c r="AK1" s="256"/>
      <c r="AL1" s="256"/>
      <c r="AM1" s="256"/>
      <c r="AN1" s="256"/>
      <c r="AO1" s="256"/>
      <c r="AP1" s="256"/>
      <c r="AQ1" s="256"/>
      <c r="AR1" s="256"/>
      <c r="AS1" s="256"/>
      <c r="AT1" s="256"/>
      <c r="AU1" s="256"/>
      <c r="AV1" s="256"/>
      <c r="AW1" s="256"/>
      <c r="AX1" s="256"/>
      <c r="AY1" s="256"/>
      <c r="AZ1" s="256"/>
      <c r="BA1" s="256"/>
      <c r="BB1" s="256"/>
      <c r="BC1" s="256"/>
      <c r="BD1" s="256"/>
      <c r="BE1" s="256"/>
      <c r="BF1" s="256"/>
      <c r="BG1" s="256"/>
      <c r="BH1" s="256"/>
      <c r="BI1" s="256"/>
      <c r="BJ1" s="256"/>
      <c r="BK1" s="256"/>
      <c r="BL1" s="256"/>
      <c r="BM1" s="256"/>
      <c r="BN1" s="256"/>
      <c r="BO1" s="256"/>
      <c r="BP1" s="256"/>
      <c r="BQ1" s="256"/>
      <c r="BR1" s="256"/>
    </row>
    <row r="2" spans="1:79" s="108" customFormat="1" ht="37.5" customHeight="1" x14ac:dyDescent="0.3">
      <c r="A2" s="104"/>
      <c r="B2" s="104"/>
      <c r="C2" s="104"/>
      <c r="D2" s="257" t="s">
        <v>58</v>
      </c>
      <c r="E2" s="257"/>
      <c r="F2" s="257"/>
      <c r="G2" s="257"/>
      <c r="H2" s="257"/>
      <c r="I2" s="257"/>
      <c r="J2" s="257"/>
      <c r="K2" s="105"/>
      <c r="L2" s="257" t="s">
        <v>59</v>
      </c>
      <c r="M2" s="257"/>
      <c r="N2" s="257"/>
      <c r="O2" s="257"/>
      <c r="P2" s="257"/>
      <c r="Q2" s="257"/>
      <c r="R2" s="257"/>
      <c r="S2" s="257"/>
      <c r="T2" s="257"/>
      <c r="U2" s="257"/>
      <c r="V2" s="257"/>
      <c r="W2" s="106"/>
      <c r="X2" s="257" t="s">
        <v>82</v>
      </c>
      <c r="Y2" s="257"/>
      <c r="Z2" s="257"/>
      <c r="AA2" s="257"/>
      <c r="AB2" s="257"/>
      <c r="AC2" s="257"/>
      <c r="AD2" s="257"/>
      <c r="AE2" s="257"/>
      <c r="AF2" s="257"/>
      <c r="AG2" s="257"/>
      <c r="AH2" s="257"/>
      <c r="AI2" s="106"/>
      <c r="AJ2" s="256" t="s">
        <v>92</v>
      </c>
      <c r="AK2" s="257"/>
      <c r="AL2" s="257"/>
      <c r="AM2" s="257"/>
      <c r="AN2" s="257"/>
      <c r="AO2" s="257"/>
      <c r="AP2" s="257"/>
      <c r="AQ2" s="105"/>
      <c r="AR2" s="256" t="s">
        <v>93</v>
      </c>
      <c r="AS2" s="257"/>
      <c r="AT2" s="257"/>
      <c r="AU2" s="257"/>
      <c r="AV2" s="257"/>
      <c r="AW2" s="257"/>
      <c r="AX2" s="105"/>
      <c r="AY2" s="256" t="s">
        <v>94</v>
      </c>
      <c r="AZ2" s="256"/>
      <c r="BA2" s="256"/>
      <c r="BB2" s="104"/>
      <c r="BC2" s="104"/>
      <c r="BD2" s="104"/>
      <c r="BE2" s="107"/>
      <c r="BF2" s="257" t="s">
        <v>75</v>
      </c>
      <c r="BG2" s="257"/>
      <c r="BH2" s="257"/>
      <c r="BI2" s="257"/>
      <c r="BJ2" s="257"/>
      <c r="BK2" s="257"/>
      <c r="BL2" s="107"/>
      <c r="BM2" s="257" t="s">
        <v>76</v>
      </c>
      <c r="BN2" s="257"/>
      <c r="BO2" s="257"/>
      <c r="BP2" s="257"/>
      <c r="BQ2" s="257"/>
      <c r="BR2" s="257"/>
      <c r="BT2" s="109"/>
      <c r="BU2" s="110"/>
      <c r="BV2" s="110"/>
      <c r="BW2" s="110"/>
      <c r="BX2" s="110"/>
      <c r="BY2" s="110"/>
      <c r="BZ2" s="110"/>
      <c r="CA2" s="109"/>
    </row>
    <row r="3" spans="1:79" ht="26.25" customHeight="1" x14ac:dyDescent="0.25">
      <c r="A3" s="111" t="s">
        <v>90</v>
      </c>
      <c r="B3" s="111"/>
      <c r="C3" s="111"/>
      <c r="D3" s="112"/>
      <c r="E3" s="112"/>
      <c r="F3" s="112"/>
      <c r="G3" s="112"/>
      <c r="H3" s="112"/>
      <c r="I3" s="112"/>
      <c r="J3" s="112"/>
      <c r="K3" s="113"/>
      <c r="L3" s="112"/>
      <c r="M3" s="112"/>
      <c r="N3" s="112"/>
      <c r="O3" s="112"/>
      <c r="P3" s="112"/>
      <c r="Q3" s="112"/>
      <c r="R3" s="112"/>
      <c r="S3" s="112"/>
      <c r="T3" s="112"/>
      <c r="U3" s="112"/>
      <c r="V3" s="112"/>
      <c r="W3" s="114"/>
      <c r="X3" s="112"/>
      <c r="Y3" s="112"/>
      <c r="Z3" s="112"/>
      <c r="AA3" s="112"/>
      <c r="AB3" s="112"/>
      <c r="AC3" s="112"/>
      <c r="AD3" s="112"/>
      <c r="AE3" s="112"/>
      <c r="AF3" s="112"/>
      <c r="AG3" s="112"/>
      <c r="AH3" s="112"/>
      <c r="AI3" s="114"/>
      <c r="AJ3" s="115"/>
      <c r="AK3" s="112"/>
      <c r="AL3" s="112"/>
      <c r="AM3" s="112"/>
      <c r="AN3" s="112"/>
      <c r="AO3" s="112"/>
      <c r="AP3" s="112"/>
      <c r="AQ3" s="113"/>
      <c r="AR3" s="115"/>
      <c r="AS3" s="112"/>
      <c r="AT3" s="112"/>
      <c r="AU3" s="112"/>
      <c r="AV3" s="112"/>
      <c r="AW3" s="112"/>
      <c r="AX3" s="113"/>
      <c r="AY3" s="115"/>
      <c r="AZ3" s="112"/>
      <c r="BA3" s="112"/>
      <c r="BB3" s="112"/>
      <c r="BC3" s="112"/>
      <c r="BD3" s="112"/>
      <c r="BF3" s="112"/>
      <c r="BG3" s="112"/>
      <c r="BH3" s="112"/>
      <c r="BI3" s="112"/>
      <c r="BJ3" s="112"/>
      <c r="BK3" s="112"/>
      <c r="BM3" s="112"/>
      <c r="BN3" s="112"/>
      <c r="BO3" s="112"/>
      <c r="BP3" s="112"/>
      <c r="BQ3" s="112"/>
      <c r="BR3" s="112"/>
    </row>
    <row r="5" spans="1:79" ht="37.5" customHeight="1" x14ac:dyDescent="0.25">
      <c r="A5" s="117" t="s">
        <v>37</v>
      </c>
      <c r="B5" s="117" t="s">
        <v>33</v>
      </c>
      <c r="C5" s="117" t="s">
        <v>21</v>
      </c>
      <c r="D5" s="118">
        <v>2014</v>
      </c>
      <c r="E5" s="118">
        <v>2015</v>
      </c>
      <c r="F5" s="118">
        <v>2016</v>
      </c>
      <c r="G5" s="118">
        <v>2017</v>
      </c>
      <c r="H5" s="118">
        <v>2018</v>
      </c>
      <c r="I5" s="118">
        <v>2019</v>
      </c>
      <c r="J5" s="118" t="s">
        <v>18</v>
      </c>
      <c r="K5" s="119"/>
      <c r="L5" s="118" t="s">
        <v>30</v>
      </c>
      <c r="M5" s="118" t="s">
        <v>24</v>
      </c>
      <c r="N5" s="118" t="s">
        <v>25</v>
      </c>
      <c r="O5" s="118" t="s">
        <v>28</v>
      </c>
      <c r="P5" s="118" t="s">
        <v>29</v>
      </c>
      <c r="Q5" s="118" t="s">
        <v>26</v>
      </c>
      <c r="R5" s="118" t="s">
        <v>27</v>
      </c>
      <c r="S5" s="118" t="s">
        <v>32</v>
      </c>
      <c r="T5" s="118" t="s">
        <v>35</v>
      </c>
      <c r="U5" s="118" t="s">
        <v>36</v>
      </c>
      <c r="V5" s="118" t="s">
        <v>7</v>
      </c>
      <c r="X5" s="120" t="s">
        <v>77</v>
      </c>
      <c r="Y5" s="120" t="s">
        <v>78</v>
      </c>
      <c r="Z5" s="120" t="s">
        <v>79</v>
      </c>
      <c r="AA5" s="120" t="s">
        <v>80</v>
      </c>
      <c r="AB5" s="120" t="s">
        <v>81</v>
      </c>
      <c r="AC5" s="120" t="s">
        <v>83</v>
      </c>
      <c r="AD5" s="120" t="s">
        <v>84</v>
      </c>
      <c r="AE5" s="120" t="s">
        <v>85</v>
      </c>
      <c r="AF5" s="120" t="s">
        <v>86</v>
      </c>
      <c r="AG5" s="120" t="s">
        <v>87</v>
      </c>
      <c r="AH5" s="120"/>
      <c r="AJ5" s="120" t="s">
        <v>60</v>
      </c>
      <c r="AK5" s="120" t="s">
        <v>62</v>
      </c>
      <c r="AL5" s="120" t="s">
        <v>61</v>
      </c>
      <c r="AM5" s="120" t="s">
        <v>63</v>
      </c>
      <c r="AN5" s="120" t="s">
        <v>64</v>
      </c>
      <c r="AO5" s="120" t="s">
        <v>65</v>
      </c>
      <c r="AP5" s="120" t="s">
        <v>7</v>
      </c>
      <c r="AQ5" s="121"/>
      <c r="AR5" s="120" t="s">
        <v>70</v>
      </c>
      <c r="AS5" s="120" t="s">
        <v>71</v>
      </c>
      <c r="AT5" s="120" t="s">
        <v>72</v>
      </c>
      <c r="AU5" s="120" t="s">
        <v>73</v>
      </c>
      <c r="AV5" s="120" t="s">
        <v>74</v>
      </c>
      <c r="AW5" s="120" t="s">
        <v>7</v>
      </c>
      <c r="AX5" s="121"/>
      <c r="AY5" s="120" t="s">
        <v>97</v>
      </c>
      <c r="AZ5" s="120" t="s">
        <v>98</v>
      </c>
      <c r="BA5" s="120" t="s">
        <v>99</v>
      </c>
      <c r="BB5" s="120" t="s">
        <v>100</v>
      </c>
      <c r="BC5" s="120" t="s">
        <v>101</v>
      </c>
      <c r="BD5" s="120" t="s">
        <v>7</v>
      </c>
      <c r="BF5" s="120" t="s">
        <v>66</v>
      </c>
      <c r="BG5" s="120" t="s">
        <v>67</v>
      </c>
      <c r="BH5" s="120" t="s">
        <v>68</v>
      </c>
      <c r="BI5" s="120" t="s">
        <v>69</v>
      </c>
      <c r="BJ5" s="120" t="s">
        <v>65</v>
      </c>
      <c r="BK5" s="120" t="s">
        <v>7</v>
      </c>
      <c r="BM5" s="120" t="s">
        <v>66</v>
      </c>
      <c r="BN5" s="120" t="s">
        <v>67</v>
      </c>
      <c r="BO5" s="120" t="s">
        <v>68</v>
      </c>
      <c r="BP5" s="120" t="s">
        <v>69</v>
      </c>
      <c r="BQ5" s="120" t="s">
        <v>65</v>
      </c>
      <c r="BR5" s="120" t="s">
        <v>7</v>
      </c>
      <c r="BU5" s="103">
        <v>1</v>
      </c>
      <c r="BV5" s="103">
        <v>2</v>
      </c>
      <c r="BW5" s="103">
        <v>3</v>
      </c>
      <c r="BX5" s="103">
        <v>4</v>
      </c>
      <c r="BY5" s="103">
        <v>5</v>
      </c>
      <c r="BZ5" s="103">
        <v>6</v>
      </c>
    </row>
    <row r="6" spans="1:79" s="129" customFormat="1" ht="26.25" x14ac:dyDescent="0.25">
      <c r="A6" s="122">
        <v>1</v>
      </c>
      <c r="B6" s="123" t="s">
        <v>34</v>
      </c>
      <c r="C6" s="124" t="e">
        <f>SUM(C7:C11)</f>
        <v>#REF!</v>
      </c>
      <c r="D6" s="124" t="e">
        <f t="shared" ref="D6:U6" si="0">SUM(D7:D11)</f>
        <v>#REF!</v>
      </c>
      <c r="E6" s="124" t="e">
        <f t="shared" si="0"/>
        <v>#REF!</v>
      </c>
      <c r="F6" s="124" t="e">
        <f t="shared" si="0"/>
        <v>#REF!</v>
      </c>
      <c r="G6" s="124" t="e">
        <f t="shared" si="0"/>
        <v>#REF!</v>
      </c>
      <c r="H6" s="124" t="e">
        <f t="shared" si="0"/>
        <v>#REF!</v>
      </c>
      <c r="I6" s="124" t="e">
        <f t="shared" si="0"/>
        <v>#REF!</v>
      </c>
      <c r="J6" s="124" t="e">
        <f>SUM(J7:J11)</f>
        <v>#REF!</v>
      </c>
      <c r="K6" s="125"/>
      <c r="L6" s="124">
        <f t="shared" si="0"/>
        <v>0</v>
      </c>
      <c r="M6" s="124">
        <f t="shared" si="0"/>
        <v>0</v>
      </c>
      <c r="N6" s="124" t="e">
        <f t="shared" si="0"/>
        <v>#REF!</v>
      </c>
      <c r="O6" s="124" t="e">
        <f t="shared" si="0"/>
        <v>#REF!</v>
      </c>
      <c r="P6" s="124" t="e">
        <f t="shared" si="0"/>
        <v>#REF!</v>
      </c>
      <c r="Q6" s="124" t="e">
        <f t="shared" si="0"/>
        <v>#REF!</v>
      </c>
      <c r="R6" s="124" t="e">
        <f t="shared" si="0"/>
        <v>#REF!</v>
      </c>
      <c r="S6" s="124" t="e">
        <f t="shared" si="0"/>
        <v>#REF!</v>
      </c>
      <c r="T6" s="124" t="e">
        <f t="shared" si="0"/>
        <v>#REF!</v>
      </c>
      <c r="U6" s="124" t="e">
        <f t="shared" si="0"/>
        <v>#REF!</v>
      </c>
      <c r="V6" s="124" t="e">
        <f>SUM(V7:V11)</f>
        <v>#REF!</v>
      </c>
      <c r="W6" s="126"/>
      <c r="X6" s="127">
        <f>SUM(X7:X11)</f>
        <v>0</v>
      </c>
      <c r="Y6" s="127" t="e">
        <f t="shared" ref="Y6:AG6" si="1">SUM(Y7:Y11)</f>
        <v>#REF!</v>
      </c>
      <c r="Z6" s="127" t="e">
        <f t="shared" si="1"/>
        <v>#REF!</v>
      </c>
      <c r="AA6" s="127" t="e">
        <f t="shared" si="1"/>
        <v>#REF!</v>
      </c>
      <c r="AB6" s="127" t="e">
        <f t="shared" si="1"/>
        <v>#REF!</v>
      </c>
      <c r="AC6" s="127" t="e">
        <f t="shared" si="1"/>
        <v>#REF!</v>
      </c>
      <c r="AD6" s="127" t="e">
        <f t="shared" si="1"/>
        <v>#REF!</v>
      </c>
      <c r="AE6" s="127" t="e">
        <f t="shared" si="1"/>
        <v>#REF!</v>
      </c>
      <c r="AF6" s="127" t="e">
        <f t="shared" si="1"/>
        <v>#REF!</v>
      </c>
      <c r="AG6" s="127" t="e">
        <f t="shared" si="1"/>
        <v>#REF!</v>
      </c>
      <c r="AH6" s="127" t="e">
        <f t="shared" ref="AH6:AH28" si="2">SUM(X6:AG6)</f>
        <v>#REF!</v>
      </c>
      <c r="AI6" s="126"/>
      <c r="AJ6" s="127">
        <f t="shared" ref="AJ6:AP6" si="3">SUM(AJ7:AJ11)</f>
        <v>0</v>
      </c>
      <c r="AK6" s="127" t="e">
        <f t="shared" si="3"/>
        <v>#REF!</v>
      </c>
      <c r="AL6" s="127" t="e">
        <f t="shared" si="3"/>
        <v>#REF!</v>
      </c>
      <c r="AM6" s="127" t="e">
        <f t="shared" si="3"/>
        <v>#REF!</v>
      </c>
      <c r="AN6" s="127" t="e">
        <f t="shared" si="3"/>
        <v>#REF!</v>
      </c>
      <c r="AO6" s="127" t="e">
        <f t="shared" si="3"/>
        <v>#REF!</v>
      </c>
      <c r="AP6" s="127" t="e">
        <f t="shared" si="3"/>
        <v>#REF!</v>
      </c>
      <c r="AQ6" s="128"/>
      <c r="AR6" s="127" t="e">
        <f t="shared" ref="AR6:AW6" si="4">SUM(AR7:AR11)</f>
        <v>#REF!</v>
      </c>
      <c r="AS6" s="127" t="e">
        <f t="shared" si="4"/>
        <v>#REF!</v>
      </c>
      <c r="AT6" s="127" t="e">
        <f t="shared" si="4"/>
        <v>#REF!</v>
      </c>
      <c r="AU6" s="127" t="e">
        <f t="shared" si="4"/>
        <v>#REF!</v>
      </c>
      <c r="AV6" s="127" t="e">
        <f t="shared" si="4"/>
        <v>#REF!</v>
      </c>
      <c r="AW6" s="127" t="e">
        <f t="shared" si="4"/>
        <v>#REF!</v>
      </c>
      <c r="AX6" s="128"/>
      <c r="AY6" s="127" t="e">
        <f t="shared" ref="AY6:BD6" si="5">SUM(AY7:AY11)</f>
        <v>#REF!</v>
      </c>
      <c r="AZ6" s="127" t="e">
        <f t="shared" si="5"/>
        <v>#REF!</v>
      </c>
      <c r="BA6" s="127" t="e">
        <f t="shared" si="5"/>
        <v>#REF!</v>
      </c>
      <c r="BB6" s="127" t="e">
        <f t="shared" si="5"/>
        <v>#REF!</v>
      </c>
      <c r="BC6" s="127" t="e">
        <f t="shared" si="5"/>
        <v>#REF!</v>
      </c>
      <c r="BD6" s="127" t="e">
        <f t="shared" si="5"/>
        <v>#REF!</v>
      </c>
      <c r="BE6" s="126"/>
      <c r="BF6" s="127" t="e">
        <f t="shared" ref="BF6:BK6" si="6">SUM(BF7:BF11)</f>
        <v>#REF!</v>
      </c>
      <c r="BG6" s="127" t="e">
        <f t="shared" si="6"/>
        <v>#REF!</v>
      </c>
      <c r="BH6" s="127" t="e">
        <f t="shared" si="6"/>
        <v>#REF!</v>
      </c>
      <c r="BI6" s="127" t="e">
        <f t="shared" si="6"/>
        <v>#REF!</v>
      </c>
      <c r="BJ6" s="127" t="e">
        <f t="shared" si="6"/>
        <v>#REF!</v>
      </c>
      <c r="BK6" s="127" t="e">
        <f t="shared" si="6"/>
        <v>#REF!</v>
      </c>
      <c r="BL6" s="126"/>
      <c r="BM6" s="127" t="e">
        <f t="shared" ref="BM6:BR6" si="7">SUM(BM7:BM11)</f>
        <v>#REF!</v>
      </c>
      <c r="BN6" s="127" t="e">
        <f t="shared" si="7"/>
        <v>#REF!</v>
      </c>
      <c r="BO6" s="127" t="e">
        <f t="shared" si="7"/>
        <v>#REF!</v>
      </c>
      <c r="BP6" s="127" t="e">
        <f t="shared" si="7"/>
        <v>#REF!</v>
      </c>
      <c r="BQ6" s="127" t="e">
        <f t="shared" si="7"/>
        <v>#REF!</v>
      </c>
      <c r="BR6" s="127" t="e">
        <f t="shared" si="7"/>
        <v>#REF!</v>
      </c>
      <c r="BT6" s="102"/>
      <c r="BU6" s="103"/>
      <c r="BV6" s="103"/>
      <c r="BW6" s="103"/>
      <c r="BX6" s="103"/>
      <c r="BY6" s="103"/>
      <c r="BZ6" s="103"/>
      <c r="CA6" s="102"/>
    </row>
    <row r="7" spans="1:79" s="129" customFormat="1" ht="21" hidden="1" customHeight="1" x14ac:dyDescent="0.25">
      <c r="A7" s="130"/>
      <c r="B7" s="131" t="e">
        <f>#REF!</f>
        <v>#REF!</v>
      </c>
      <c r="C7" s="132" t="e">
        <f>#REF!</f>
        <v>#REF!</v>
      </c>
      <c r="D7" s="133" t="e">
        <f t="shared" ref="D7:I11" si="8">$C7*BU7</f>
        <v>#REF!</v>
      </c>
      <c r="E7" s="133" t="e">
        <f t="shared" si="8"/>
        <v>#REF!</v>
      </c>
      <c r="F7" s="133" t="e">
        <f t="shared" si="8"/>
        <v>#REF!</v>
      </c>
      <c r="G7" s="133" t="e">
        <f t="shared" si="8"/>
        <v>#REF!</v>
      </c>
      <c r="H7" s="133" t="e">
        <f t="shared" si="8"/>
        <v>#REF!</v>
      </c>
      <c r="I7" s="133" t="e">
        <f t="shared" si="8"/>
        <v>#REF!</v>
      </c>
      <c r="J7" s="133" t="e">
        <f>SUM(D7:I7)</f>
        <v>#REF!</v>
      </c>
      <c r="K7" s="134"/>
      <c r="L7" s="133">
        <v>0</v>
      </c>
      <c r="M7" s="133"/>
      <c r="N7" s="133" t="e">
        <f>E7*0.05</f>
        <v>#REF!</v>
      </c>
      <c r="O7" s="133" t="e">
        <f>E7*0.475</f>
        <v>#REF!</v>
      </c>
      <c r="P7" s="133" t="e">
        <f>E7*0.475</f>
        <v>#REF!</v>
      </c>
      <c r="Q7" s="133" t="e">
        <f>$F$7/4</f>
        <v>#REF!</v>
      </c>
      <c r="R7" s="133" t="e">
        <f>$F$7/4</f>
        <v>#REF!</v>
      </c>
      <c r="S7" s="133" t="e">
        <f>$F$7/4</f>
        <v>#REF!</v>
      </c>
      <c r="T7" s="133" t="e">
        <f>SUM(L7:S7)</f>
        <v>#REF!</v>
      </c>
      <c r="U7" s="133" t="e">
        <f>V7-T7</f>
        <v>#REF!</v>
      </c>
      <c r="V7" s="133" t="e">
        <f>C7</f>
        <v>#REF!</v>
      </c>
      <c r="W7" s="126"/>
      <c r="X7" s="127">
        <f>SUM(L7:M7)</f>
        <v>0</v>
      </c>
      <c r="Y7" s="127" t="e">
        <f>SUM(N7:O7)</f>
        <v>#REF!</v>
      </c>
      <c r="Z7" s="127" t="e">
        <f>SUM(P7:Q7)</f>
        <v>#REF!</v>
      </c>
      <c r="AA7" s="127" t="e">
        <f>SUM(R7:S7)</f>
        <v>#REF!</v>
      </c>
      <c r="AB7" s="127" t="e">
        <f>(F7-Q7-R7-S7)+(G7/4)</f>
        <v>#REF!</v>
      </c>
      <c r="AC7" s="127" t="e">
        <f>(G7/4)*2</f>
        <v>#REF!</v>
      </c>
      <c r="AD7" s="127" t="e">
        <f>(G7/4)+(H7/4)</f>
        <v>#REF!</v>
      </c>
      <c r="AE7" s="127" t="e">
        <f>(H7/4)*2</f>
        <v>#REF!</v>
      </c>
      <c r="AF7" s="127" t="e">
        <f>(H7/4)+(I7/4)</f>
        <v>#REF!</v>
      </c>
      <c r="AG7" s="127" t="e">
        <f>(I7/4)*3</f>
        <v>#REF!</v>
      </c>
      <c r="AH7" s="127" t="e">
        <f t="shared" si="2"/>
        <v>#REF!</v>
      </c>
      <c r="AI7" s="126"/>
      <c r="AJ7" s="127">
        <f>X7</f>
        <v>0</v>
      </c>
      <c r="AK7" s="127" t="e">
        <f>(Y7)+Z7</f>
        <v>#REF!</v>
      </c>
      <c r="AL7" s="127" t="e">
        <f>AA7+AB7</f>
        <v>#REF!</v>
      </c>
      <c r="AM7" s="127" t="e">
        <f>AC7+AD7</f>
        <v>#REF!</v>
      </c>
      <c r="AN7" s="127" t="e">
        <f>AE7+AF7</f>
        <v>#REF!</v>
      </c>
      <c r="AO7" s="127" t="e">
        <f>AG7</f>
        <v>#REF!</v>
      </c>
      <c r="AP7" s="127" t="e">
        <f t="shared" ref="AP7:AP28" si="9">SUM(AJ7:AO7)</f>
        <v>#REF!</v>
      </c>
      <c r="AQ7" s="128"/>
      <c r="AR7" s="127" t="e">
        <f>X7+Y7</f>
        <v>#REF!</v>
      </c>
      <c r="AS7" s="127" t="e">
        <f>SUM(Z7:AA7)</f>
        <v>#REF!</v>
      </c>
      <c r="AT7" s="127" t="e">
        <f>AB7+AC7</f>
        <v>#REF!</v>
      </c>
      <c r="AU7" s="127" t="e">
        <f>AD7+AE7</f>
        <v>#REF!</v>
      </c>
      <c r="AV7" s="127" t="e">
        <f>AF7+AG7</f>
        <v>#REF!</v>
      </c>
      <c r="AW7" s="127" t="e">
        <f>SUM(AR7:AV7)</f>
        <v>#REF!</v>
      </c>
      <c r="AX7" s="128"/>
      <c r="AY7" s="127" t="e">
        <f>AR7/2</f>
        <v>#REF!</v>
      </c>
      <c r="AZ7" s="127" t="e">
        <f>AS7/2</f>
        <v>#REF!</v>
      </c>
      <c r="BA7" s="127" t="e">
        <f>AT7/2</f>
        <v>#REF!</v>
      </c>
      <c r="BB7" s="127" t="e">
        <f>AU7/2</f>
        <v>#REF!</v>
      </c>
      <c r="BC7" s="127" t="e">
        <f>AV7/2</f>
        <v>#REF!</v>
      </c>
      <c r="BD7" s="127" t="e">
        <f>SUM(AY7:BC7)</f>
        <v>#REF!</v>
      </c>
      <c r="BE7" s="126"/>
      <c r="BF7" s="127" t="e">
        <f>SUM(X7:Z7)</f>
        <v>#REF!</v>
      </c>
      <c r="BG7" s="127" t="e">
        <f>SUM(AA7:AB7)</f>
        <v>#REF!</v>
      </c>
      <c r="BH7" s="127" t="e">
        <f>SUM(AC7:AD7)</f>
        <v>#REF!</v>
      </c>
      <c r="BI7" s="127" t="e">
        <f>AE7+AF7</f>
        <v>#REF!</v>
      </c>
      <c r="BJ7" s="127" t="e">
        <f>AG7</f>
        <v>#REF!</v>
      </c>
      <c r="BK7" s="127" t="e">
        <f>SUM(BF7:BJ7)</f>
        <v>#REF!</v>
      </c>
      <c r="BL7" s="126"/>
      <c r="BM7" s="127" t="e">
        <f t="shared" ref="BM7:BQ11" si="10">BF7/2</f>
        <v>#REF!</v>
      </c>
      <c r="BN7" s="127" t="e">
        <f t="shared" si="10"/>
        <v>#REF!</v>
      </c>
      <c r="BO7" s="127" t="e">
        <f t="shared" si="10"/>
        <v>#REF!</v>
      </c>
      <c r="BP7" s="127" t="e">
        <f t="shared" si="10"/>
        <v>#REF!</v>
      </c>
      <c r="BQ7" s="127" t="e">
        <f t="shared" si="10"/>
        <v>#REF!</v>
      </c>
      <c r="BR7" s="127" t="e">
        <f>SUM(BM7:BQ7)</f>
        <v>#REF!</v>
      </c>
      <c r="BT7" s="102"/>
      <c r="BU7" s="103" t="e">
        <f>Cost!#REF!</f>
        <v>#REF!</v>
      </c>
      <c r="BV7" s="103" t="e">
        <f>Cost!#REF!</f>
        <v>#REF!</v>
      </c>
      <c r="BW7" s="103" t="e">
        <f>Cost!#REF!</f>
        <v>#REF!</v>
      </c>
      <c r="BX7" s="103" t="e">
        <f>Cost!#REF!</f>
        <v>#REF!</v>
      </c>
      <c r="BY7" s="103" t="e">
        <f>Cost!#REF!</f>
        <v>#REF!</v>
      </c>
      <c r="BZ7" s="103" t="e">
        <f>Cost!#REF!</f>
        <v>#REF!</v>
      </c>
      <c r="CA7" s="102"/>
    </row>
    <row r="8" spans="1:79" s="129" customFormat="1" ht="21" hidden="1" customHeight="1" x14ac:dyDescent="0.25">
      <c r="A8" s="130"/>
      <c r="B8" s="131" t="e">
        <f>#REF!</f>
        <v>#REF!</v>
      </c>
      <c r="C8" s="132" t="e">
        <f>#REF!</f>
        <v>#REF!</v>
      </c>
      <c r="D8" s="133" t="e">
        <f t="shared" si="8"/>
        <v>#REF!</v>
      </c>
      <c r="E8" s="133" t="e">
        <f t="shared" si="8"/>
        <v>#REF!</v>
      </c>
      <c r="F8" s="133" t="e">
        <f t="shared" si="8"/>
        <v>#REF!</v>
      </c>
      <c r="G8" s="133" t="e">
        <f t="shared" si="8"/>
        <v>#REF!</v>
      </c>
      <c r="H8" s="133" t="e">
        <f t="shared" si="8"/>
        <v>#REF!</v>
      </c>
      <c r="I8" s="133" t="e">
        <f t="shared" si="8"/>
        <v>#REF!</v>
      </c>
      <c r="J8" s="133" t="e">
        <f>SUM(D8:I8)</f>
        <v>#REF!</v>
      </c>
      <c r="K8" s="134"/>
      <c r="L8" s="133"/>
      <c r="M8" s="133"/>
      <c r="N8" s="133"/>
      <c r="O8" s="133"/>
      <c r="P8" s="133" t="e">
        <f>E8</f>
        <v>#REF!</v>
      </c>
      <c r="Q8" s="133" t="e">
        <f>$F$8/4</f>
        <v>#REF!</v>
      </c>
      <c r="R8" s="133" t="e">
        <f>$F$8/4</f>
        <v>#REF!</v>
      </c>
      <c r="S8" s="133" t="e">
        <f>$F$8/4</f>
        <v>#REF!</v>
      </c>
      <c r="T8" s="133" t="e">
        <f>SUM(L8:S8)</f>
        <v>#REF!</v>
      </c>
      <c r="U8" s="133" t="e">
        <f>V8-T8</f>
        <v>#REF!</v>
      </c>
      <c r="V8" s="133" t="e">
        <f>C8</f>
        <v>#REF!</v>
      </c>
      <c r="W8" s="126"/>
      <c r="X8" s="127">
        <f>SUM(L8:M8)</f>
        <v>0</v>
      </c>
      <c r="Y8" s="127">
        <f>SUM(N8:O8)</f>
        <v>0</v>
      </c>
      <c r="Z8" s="127" t="e">
        <f>SUM(P8:Q8)</f>
        <v>#REF!</v>
      </c>
      <c r="AA8" s="127" t="e">
        <f>SUM(R8:S8)</f>
        <v>#REF!</v>
      </c>
      <c r="AB8" s="127" t="e">
        <f>(F8-Q8-R8-S8)+(G8/4)</f>
        <v>#REF!</v>
      </c>
      <c r="AC8" s="127" t="e">
        <f>(G8/4)*2</f>
        <v>#REF!</v>
      </c>
      <c r="AD8" s="127" t="e">
        <f>(G8/4)+(H8/4)</f>
        <v>#REF!</v>
      </c>
      <c r="AE8" s="127" t="e">
        <f>(H8/4)*2</f>
        <v>#REF!</v>
      </c>
      <c r="AF8" s="127" t="e">
        <f>(H8/4)+(I8/4)</f>
        <v>#REF!</v>
      </c>
      <c r="AG8" s="127" t="e">
        <f>(I8/4)*3</f>
        <v>#REF!</v>
      </c>
      <c r="AH8" s="127" t="e">
        <f t="shared" si="2"/>
        <v>#REF!</v>
      </c>
      <c r="AI8" s="126"/>
      <c r="AJ8" s="127">
        <f>X8</f>
        <v>0</v>
      </c>
      <c r="AK8" s="127" t="e">
        <f>(Y8)+Z8</f>
        <v>#REF!</v>
      </c>
      <c r="AL8" s="127" t="e">
        <f>AA8+AB8</f>
        <v>#REF!</v>
      </c>
      <c r="AM8" s="127" t="e">
        <f>AC8+AD8</f>
        <v>#REF!</v>
      </c>
      <c r="AN8" s="127" t="e">
        <f>AE8+AF8</f>
        <v>#REF!</v>
      </c>
      <c r="AO8" s="127" t="e">
        <f>AG8</f>
        <v>#REF!</v>
      </c>
      <c r="AP8" s="127" t="e">
        <f t="shared" si="9"/>
        <v>#REF!</v>
      </c>
      <c r="AQ8" s="128"/>
      <c r="AR8" s="127">
        <f>X8+Y8</f>
        <v>0</v>
      </c>
      <c r="AS8" s="127" t="e">
        <f>SUM(Z8:AA8)</f>
        <v>#REF!</v>
      </c>
      <c r="AT8" s="127" t="e">
        <f>AB8+AC8</f>
        <v>#REF!</v>
      </c>
      <c r="AU8" s="127" t="e">
        <f>AD8+AE8</f>
        <v>#REF!</v>
      </c>
      <c r="AV8" s="127" t="e">
        <f>AF8+AG8</f>
        <v>#REF!</v>
      </c>
      <c r="AW8" s="127" t="e">
        <f>SUM(AR8:AV8)</f>
        <v>#REF!</v>
      </c>
      <c r="AX8" s="128"/>
      <c r="AY8" s="127">
        <f t="shared" ref="AY8:BC11" si="11">AR8/2</f>
        <v>0</v>
      </c>
      <c r="AZ8" s="127" t="e">
        <f t="shared" si="11"/>
        <v>#REF!</v>
      </c>
      <c r="BA8" s="127" t="e">
        <f t="shared" si="11"/>
        <v>#REF!</v>
      </c>
      <c r="BB8" s="127" t="e">
        <f t="shared" si="11"/>
        <v>#REF!</v>
      </c>
      <c r="BC8" s="127" t="e">
        <f t="shared" si="11"/>
        <v>#REF!</v>
      </c>
      <c r="BD8" s="127" t="e">
        <f>SUM(AY8:BC8)</f>
        <v>#REF!</v>
      </c>
      <c r="BE8" s="126"/>
      <c r="BF8" s="127" t="e">
        <f>SUM(X8:Z8)</f>
        <v>#REF!</v>
      </c>
      <c r="BG8" s="127" t="e">
        <f>SUM(AA8:AB8)</f>
        <v>#REF!</v>
      </c>
      <c r="BH8" s="127" t="e">
        <f>SUM(AC8:AD8)</f>
        <v>#REF!</v>
      </c>
      <c r="BI8" s="127" t="e">
        <f>AE8+AF8</f>
        <v>#REF!</v>
      </c>
      <c r="BJ8" s="127" t="e">
        <f t="shared" ref="BJ8:BJ17" si="12">AG8</f>
        <v>#REF!</v>
      </c>
      <c r="BK8" s="127" t="e">
        <f>SUM(BF8:BJ8)</f>
        <v>#REF!</v>
      </c>
      <c r="BL8" s="126"/>
      <c r="BM8" s="127" t="e">
        <f t="shared" si="10"/>
        <v>#REF!</v>
      </c>
      <c r="BN8" s="127" t="e">
        <f t="shared" si="10"/>
        <v>#REF!</v>
      </c>
      <c r="BO8" s="127" t="e">
        <f t="shared" si="10"/>
        <v>#REF!</v>
      </c>
      <c r="BP8" s="127" t="e">
        <f t="shared" si="10"/>
        <v>#REF!</v>
      </c>
      <c r="BQ8" s="127" t="e">
        <f t="shared" si="10"/>
        <v>#REF!</v>
      </c>
      <c r="BR8" s="127" t="e">
        <f>SUM(BM8:BQ8)</f>
        <v>#REF!</v>
      </c>
      <c r="BT8" s="102"/>
      <c r="BU8" s="103" t="e">
        <f>Cost!#REF!</f>
        <v>#REF!</v>
      </c>
      <c r="BV8" s="103" t="e">
        <f>Cost!#REF!</f>
        <v>#REF!</v>
      </c>
      <c r="BW8" s="103" t="e">
        <f>Cost!#REF!</f>
        <v>#REF!</v>
      </c>
      <c r="BX8" s="103" t="e">
        <f>Cost!#REF!</f>
        <v>#REF!</v>
      </c>
      <c r="BY8" s="103" t="e">
        <f>Cost!#REF!</f>
        <v>#REF!</v>
      </c>
      <c r="BZ8" s="103" t="e">
        <f>Cost!#REF!</f>
        <v>#REF!</v>
      </c>
      <c r="CA8" s="102"/>
    </row>
    <row r="9" spans="1:79" s="129" customFormat="1" ht="21" hidden="1" customHeight="1" x14ac:dyDescent="0.25">
      <c r="A9" s="130"/>
      <c r="B9" s="131" t="e">
        <f>#REF!</f>
        <v>#REF!</v>
      </c>
      <c r="C9" s="132" t="e">
        <f>#REF!</f>
        <v>#REF!</v>
      </c>
      <c r="D9" s="133" t="e">
        <f t="shared" si="8"/>
        <v>#REF!</v>
      </c>
      <c r="E9" s="133" t="e">
        <f t="shared" si="8"/>
        <v>#REF!</v>
      </c>
      <c r="F9" s="133" t="e">
        <f t="shared" si="8"/>
        <v>#REF!</v>
      </c>
      <c r="G9" s="133" t="e">
        <f t="shared" si="8"/>
        <v>#REF!</v>
      </c>
      <c r="H9" s="133" t="e">
        <f t="shared" si="8"/>
        <v>#REF!</v>
      </c>
      <c r="I9" s="133" t="e">
        <f t="shared" si="8"/>
        <v>#REF!</v>
      </c>
      <c r="J9" s="133" t="e">
        <f>SUM(D9:I9)</f>
        <v>#REF!</v>
      </c>
      <c r="K9" s="134"/>
      <c r="L9" s="133">
        <v>0</v>
      </c>
      <c r="M9" s="133"/>
      <c r="N9" s="133" t="e">
        <f>E9*0.05</f>
        <v>#REF!</v>
      </c>
      <c r="O9" s="133" t="e">
        <f>E9*0.475</f>
        <v>#REF!</v>
      </c>
      <c r="P9" s="133" t="e">
        <f>E9*0.475</f>
        <v>#REF!</v>
      </c>
      <c r="Q9" s="133" t="e">
        <f>$F$9/4</f>
        <v>#REF!</v>
      </c>
      <c r="R9" s="133" t="e">
        <f>$F$9/4</f>
        <v>#REF!</v>
      </c>
      <c r="S9" s="133" t="e">
        <f>$F$9/4</f>
        <v>#REF!</v>
      </c>
      <c r="T9" s="133" t="e">
        <f>SUM(L9:S9)</f>
        <v>#REF!</v>
      </c>
      <c r="U9" s="133" t="e">
        <f>V9-T9</f>
        <v>#REF!</v>
      </c>
      <c r="V9" s="133" t="e">
        <f>C9</f>
        <v>#REF!</v>
      </c>
      <c r="W9" s="126"/>
      <c r="X9" s="127">
        <f>SUM(L9:M9)</f>
        <v>0</v>
      </c>
      <c r="Y9" s="127" t="e">
        <f>SUM(N9:O9)</f>
        <v>#REF!</v>
      </c>
      <c r="Z9" s="127" t="e">
        <f>SUM(P9:Q9)</f>
        <v>#REF!</v>
      </c>
      <c r="AA9" s="127" t="e">
        <f>SUM(R9:S9)</f>
        <v>#REF!</v>
      </c>
      <c r="AB9" s="127" t="e">
        <f>(F9-Q9-R9-S9)+(G9/4)</f>
        <v>#REF!</v>
      </c>
      <c r="AC9" s="127" t="e">
        <f>(G9/4)*2</f>
        <v>#REF!</v>
      </c>
      <c r="AD9" s="127" t="e">
        <f>(G9/4)+(H9/4)</f>
        <v>#REF!</v>
      </c>
      <c r="AE9" s="127" t="e">
        <f>(H9/4)*2</f>
        <v>#REF!</v>
      </c>
      <c r="AF9" s="127" t="e">
        <f>(H9/4)+(I9/4)</f>
        <v>#REF!</v>
      </c>
      <c r="AG9" s="127" t="e">
        <f>(I9/4)*3</f>
        <v>#REF!</v>
      </c>
      <c r="AH9" s="127" t="e">
        <f t="shared" si="2"/>
        <v>#REF!</v>
      </c>
      <c r="AI9" s="126"/>
      <c r="AJ9" s="127">
        <f>X9</f>
        <v>0</v>
      </c>
      <c r="AK9" s="127" t="e">
        <f>(Y9)+Z9</f>
        <v>#REF!</v>
      </c>
      <c r="AL9" s="127" t="e">
        <f>AA9+AB9</f>
        <v>#REF!</v>
      </c>
      <c r="AM9" s="127" t="e">
        <f>AC9+AD9</f>
        <v>#REF!</v>
      </c>
      <c r="AN9" s="127" t="e">
        <f>AE9+AF9</f>
        <v>#REF!</v>
      </c>
      <c r="AO9" s="127" t="e">
        <f>AG9</f>
        <v>#REF!</v>
      </c>
      <c r="AP9" s="127" t="e">
        <f t="shared" si="9"/>
        <v>#REF!</v>
      </c>
      <c r="AQ9" s="128"/>
      <c r="AR9" s="127" t="e">
        <f>X9+Y9</f>
        <v>#REF!</v>
      </c>
      <c r="AS9" s="127" t="e">
        <f>SUM(Z9:AA9)</f>
        <v>#REF!</v>
      </c>
      <c r="AT9" s="127" t="e">
        <f>AB9+AC9</f>
        <v>#REF!</v>
      </c>
      <c r="AU9" s="127" t="e">
        <f>AD9+AE9</f>
        <v>#REF!</v>
      </c>
      <c r="AV9" s="127" t="e">
        <f>AF9+AG9</f>
        <v>#REF!</v>
      </c>
      <c r="AW9" s="127" t="e">
        <f>SUM(AR9:AV9)</f>
        <v>#REF!</v>
      </c>
      <c r="AX9" s="128"/>
      <c r="AY9" s="127" t="e">
        <f t="shared" si="11"/>
        <v>#REF!</v>
      </c>
      <c r="AZ9" s="127" t="e">
        <f t="shared" si="11"/>
        <v>#REF!</v>
      </c>
      <c r="BA9" s="127" t="e">
        <f t="shared" si="11"/>
        <v>#REF!</v>
      </c>
      <c r="BB9" s="127" t="e">
        <f t="shared" si="11"/>
        <v>#REF!</v>
      </c>
      <c r="BC9" s="127" t="e">
        <f t="shared" si="11"/>
        <v>#REF!</v>
      </c>
      <c r="BD9" s="127" t="e">
        <f>SUM(AY9:BC9)</f>
        <v>#REF!</v>
      </c>
      <c r="BE9" s="126"/>
      <c r="BF9" s="127" t="e">
        <f>SUM(X9:Z9)</f>
        <v>#REF!</v>
      </c>
      <c r="BG9" s="127" t="e">
        <f>SUM(AA9:AB9)</f>
        <v>#REF!</v>
      </c>
      <c r="BH9" s="127" t="e">
        <f>SUM(AC9:AD9)</f>
        <v>#REF!</v>
      </c>
      <c r="BI9" s="127" t="e">
        <f>AE9+AF9</f>
        <v>#REF!</v>
      </c>
      <c r="BJ9" s="127" t="e">
        <f t="shared" si="12"/>
        <v>#REF!</v>
      </c>
      <c r="BK9" s="127" t="e">
        <f>SUM(BF9:BJ9)</f>
        <v>#REF!</v>
      </c>
      <c r="BL9" s="126"/>
      <c r="BM9" s="127" t="e">
        <f t="shared" si="10"/>
        <v>#REF!</v>
      </c>
      <c r="BN9" s="127" t="e">
        <f t="shared" si="10"/>
        <v>#REF!</v>
      </c>
      <c r="BO9" s="127" t="e">
        <f t="shared" si="10"/>
        <v>#REF!</v>
      </c>
      <c r="BP9" s="127" t="e">
        <f t="shared" si="10"/>
        <v>#REF!</v>
      </c>
      <c r="BQ9" s="127" t="e">
        <f t="shared" si="10"/>
        <v>#REF!</v>
      </c>
      <c r="BR9" s="127" t="e">
        <f>SUM(BM9:BQ9)</f>
        <v>#REF!</v>
      </c>
      <c r="BT9" s="102"/>
      <c r="BU9" s="103" t="e">
        <f>Cost!#REF!</f>
        <v>#REF!</v>
      </c>
      <c r="BV9" s="103" t="e">
        <f>Cost!#REF!</f>
        <v>#REF!</v>
      </c>
      <c r="BW9" s="103" t="e">
        <f>Cost!#REF!</f>
        <v>#REF!</v>
      </c>
      <c r="BX9" s="103" t="e">
        <f>Cost!#REF!</f>
        <v>#REF!</v>
      </c>
      <c r="BY9" s="103" t="e">
        <f>Cost!#REF!</f>
        <v>#REF!</v>
      </c>
      <c r="BZ9" s="103" t="e">
        <f>Cost!#REF!</f>
        <v>#REF!</v>
      </c>
      <c r="CA9" s="102"/>
    </row>
    <row r="10" spans="1:79" s="129" customFormat="1" ht="21" hidden="1" customHeight="1" x14ac:dyDescent="0.25">
      <c r="A10" s="130"/>
      <c r="B10" s="131" t="e">
        <f>#REF!</f>
        <v>#REF!</v>
      </c>
      <c r="C10" s="132" t="e">
        <f>#REF!</f>
        <v>#REF!</v>
      </c>
      <c r="D10" s="133" t="e">
        <f t="shared" si="8"/>
        <v>#REF!</v>
      </c>
      <c r="E10" s="133" t="e">
        <f t="shared" si="8"/>
        <v>#REF!</v>
      </c>
      <c r="F10" s="133" t="e">
        <f t="shared" si="8"/>
        <v>#REF!</v>
      </c>
      <c r="G10" s="133" t="e">
        <f t="shared" si="8"/>
        <v>#REF!</v>
      </c>
      <c r="H10" s="133" t="e">
        <f t="shared" si="8"/>
        <v>#REF!</v>
      </c>
      <c r="I10" s="133" t="e">
        <f t="shared" si="8"/>
        <v>#REF!</v>
      </c>
      <c r="J10" s="133" t="e">
        <f>SUM(D10:I10)</f>
        <v>#REF!</v>
      </c>
      <c r="K10" s="134"/>
      <c r="L10" s="133">
        <v>0</v>
      </c>
      <c r="M10" s="133"/>
      <c r="N10" s="133" t="e">
        <f>E10*0.05</f>
        <v>#REF!</v>
      </c>
      <c r="O10" s="133" t="e">
        <f>E10*0.475</f>
        <v>#REF!</v>
      </c>
      <c r="P10" s="133" t="e">
        <f>E10*0.475</f>
        <v>#REF!</v>
      </c>
      <c r="Q10" s="133" t="e">
        <f>$F$10/4</f>
        <v>#REF!</v>
      </c>
      <c r="R10" s="133" t="e">
        <f>$F$10/4</f>
        <v>#REF!</v>
      </c>
      <c r="S10" s="133" t="e">
        <f>$F$10/4</f>
        <v>#REF!</v>
      </c>
      <c r="T10" s="133" t="e">
        <f>SUM(L10:S10)</f>
        <v>#REF!</v>
      </c>
      <c r="U10" s="133" t="e">
        <f>V10-T10</f>
        <v>#REF!</v>
      </c>
      <c r="V10" s="133" t="e">
        <f>C10</f>
        <v>#REF!</v>
      </c>
      <c r="W10" s="126"/>
      <c r="X10" s="127">
        <f>SUM(L10:M10)</f>
        <v>0</v>
      </c>
      <c r="Y10" s="127" t="e">
        <f>SUM(N10:O10)</f>
        <v>#REF!</v>
      </c>
      <c r="Z10" s="127" t="e">
        <f>SUM(P10:Q10)</f>
        <v>#REF!</v>
      </c>
      <c r="AA10" s="127" t="e">
        <f>SUM(R10:S10)</f>
        <v>#REF!</v>
      </c>
      <c r="AB10" s="127" t="e">
        <f>(F10-Q10-R10-S10)+(G10/4)</f>
        <v>#REF!</v>
      </c>
      <c r="AC10" s="127" t="e">
        <f>(G10/4)*2</f>
        <v>#REF!</v>
      </c>
      <c r="AD10" s="127" t="e">
        <f>(G10/4)+(H10/4)</f>
        <v>#REF!</v>
      </c>
      <c r="AE10" s="127" t="e">
        <f>(H10/4)*2</f>
        <v>#REF!</v>
      </c>
      <c r="AF10" s="127" t="e">
        <f>(H10/4)+(I10/4)</f>
        <v>#REF!</v>
      </c>
      <c r="AG10" s="127" t="e">
        <f>(I10/4)*3</f>
        <v>#REF!</v>
      </c>
      <c r="AH10" s="127" t="e">
        <f t="shared" si="2"/>
        <v>#REF!</v>
      </c>
      <c r="AI10" s="126"/>
      <c r="AJ10" s="127">
        <f>X10</f>
        <v>0</v>
      </c>
      <c r="AK10" s="127" t="e">
        <f>(Y10)+Z10</f>
        <v>#REF!</v>
      </c>
      <c r="AL10" s="127" t="e">
        <f>AA10+AB10</f>
        <v>#REF!</v>
      </c>
      <c r="AM10" s="127" t="e">
        <f>AC10+AD10</f>
        <v>#REF!</v>
      </c>
      <c r="AN10" s="127" t="e">
        <f>AE10+AF10</f>
        <v>#REF!</v>
      </c>
      <c r="AO10" s="127" t="e">
        <f>AG10</f>
        <v>#REF!</v>
      </c>
      <c r="AP10" s="127" t="e">
        <f t="shared" si="9"/>
        <v>#REF!</v>
      </c>
      <c r="AQ10" s="128"/>
      <c r="AR10" s="127" t="e">
        <f>X10+Y10</f>
        <v>#REF!</v>
      </c>
      <c r="AS10" s="127" t="e">
        <f>SUM(Z10:AA10)</f>
        <v>#REF!</v>
      </c>
      <c r="AT10" s="127" t="e">
        <f>AB10+AC10</f>
        <v>#REF!</v>
      </c>
      <c r="AU10" s="127" t="e">
        <f>AD10+AE10</f>
        <v>#REF!</v>
      </c>
      <c r="AV10" s="127" t="e">
        <f>AF10+AG10</f>
        <v>#REF!</v>
      </c>
      <c r="AW10" s="127" t="e">
        <f>SUM(AR10:AV10)</f>
        <v>#REF!</v>
      </c>
      <c r="AX10" s="128"/>
      <c r="AY10" s="127" t="e">
        <f t="shared" si="11"/>
        <v>#REF!</v>
      </c>
      <c r="AZ10" s="127" t="e">
        <f t="shared" si="11"/>
        <v>#REF!</v>
      </c>
      <c r="BA10" s="127" t="e">
        <f t="shared" si="11"/>
        <v>#REF!</v>
      </c>
      <c r="BB10" s="127" t="e">
        <f t="shared" si="11"/>
        <v>#REF!</v>
      </c>
      <c r="BC10" s="127" t="e">
        <f t="shared" si="11"/>
        <v>#REF!</v>
      </c>
      <c r="BD10" s="127" t="e">
        <f>SUM(AY10:BC10)</f>
        <v>#REF!</v>
      </c>
      <c r="BE10" s="126"/>
      <c r="BF10" s="127" t="e">
        <f>SUM(X10:Z10)</f>
        <v>#REF!</v>
      </c>
      <c r="BG10" s="127" t="e">
        <f>SUM(AA10:AB10)</f>
        <v>#REF!</v>
      </c>
      <c r="BH10" s="127" t="e">
        <f>SUM(AC10:AD10)</f>
        <v>#REF!</v>
      </c>
      <c r="BI10" s="127" t="e">
        <f>AE10+AF10</f>
        <v>#REF!</v>
      </c>
      <c r="BJ10" s="127" t="e">
        <f t="shared" si="12"/>
        <v>#REF!</v>
      </c>
      <c r="BK10" s="127" t="e">
        <f>SUM(BF10:BJ10)</f>
        <v>#REF!</v>
      </c>
      <c r="BL10" s="126"/>
      <c r="BM10" s="127" t="e">
        <f t="shared" si="10"/>
        <v>#REF!</v>
      </c>
      <c r="BN10" s="127" t="e">
        <f t="shared" si="10"/>
        <v>#REF!</v>
      </c>
      <c r="BO10" s="127" t="e">
        <f t="shared" si="10"/>
        <v>#REF!</v>
      </c>
      <c r="BP10" s="127" t="e">
        <f t="shared" si="10"/>
        <v>#REF!</v>
      </c>
      <c r="BQ10" s="127" t="e">
        <f t="shared" si="10"/>
        <v>#REF!</v>
      </c>
      <c r="BR10" s="127" t="e">
        <f>SUM(BM10:BQ10)</f>
        <v>#REF!</v>
      </c>
      <c r="BT10" s="102"/>
      <c r="BU10" s="103" t="e">
        <f>Cost!#REF!</f>
        <v>#REF!</v>
      </c>
      <c r="BV10" s="103" t="e">
        <f>Cost!#REF!</f>
        <v>#REF!</v>
      </c>
      <c r="BW10" s="103" t="e">
        <f>Cost!#REF!</f>
        <v>#REF!</v>
      </c>
      <c r="BX10" s="103" t="e">
        <f>Cost!#REF!</f>
        <v>#REF!</v>
      </c>
      <c r="BY10" s="103" t="e">
        <f>Cost!#REF!</f>
        <v>#REF!</v>
      </c>
      <c r="BZ10" s="103" t="e">
        <f>Cost!#REF!</f>
        <v>#REF!</v>
      </c>
      <c r="CA10" s="102"/>
    </row>
    <row r="11" spans="1:79" s="129" customFormat="1" ht="21" hidden="1" customHeight="1" x14ac:dyDescent="0.25">
      <c r="A11" s="130"/>
      <c r="B11" s="131" t="e">
        <f>#REF!</f>
        <v>#REF!</v>
      </c>
      <c r="C11" s="132" t="e">
        <f>#REF!</f>
        <v>#REF!</v>
      </c>
      <c r="D11" s="133" t="e">
        <f t="shared" si="8"/>
        <v>#REF!</v>
      </c>
      <c r="E11" s="133" t="e">
        <f t="shared" si="8"/>
        <v>#REF!</v>
      </c>
      <c r="F11" s="133" t="e">
        <f t="shared" si="8"/>
        <v>#REF!</v>
      </c>
      <c r="G11" s="133" t="e">
        <f t="shared" si="8"/>
        <v>#REF!</v>
      </c>
      <c r="H11" s="133" t="e">
        <f t="shared" si="8"/>
        <v>#REF!</v>
      </c>
      <c r="I11" s="133" t="e">
        <f t="shared" si="8"/>
        <v>#REF!</v>
      </c>
      <c r="J11" s="133" t="e">
        <f>SUM(D11:I11)</f>
        <v>#REF!</v>
      </c>
      <c r="K11" s="134"/>
      <c r="L11" s="133">
        <v>0</v>
      </c>
      <c r="M11" s="133"/>
      <c r="N11" s="133" t="e">
        <f>E11</f>
        <v>#REF!</v>
      </c>
      <c r="O11" s="133"/>
      <c r="P11" s="133"/>
      <c r="Q11" s="133"/>
      <c r="R11" s="133"/>
      <c r="S11" s="133"/>
      <c r="T11" s="133" t="e">
        <f>SUM(L11:S11)</f>
        <v>#REF!</v>
      </c>
      <c r="U11" s="133" t="e">
        <f>V11-T11</f>
        <v>#REF!</v>
      </c>
      <c r="V11" s="133" t="e">
        <f>C11</f>
        <v>#REF!</v>
      </c>
      <c r="W11" s="126"/>
      <c r="X11" s="127">
        <f>SUM(L11:M11)</f>
        <v>0</v>
      </c>
      <c r="Y11" s="127" t="e">
        <f>SUM(N11:O11)</f>
        <v>#REF!</v>
      </c>
      <c r="Z11" s="127">
        <f>SUM(P11:Q11)</f>
        <v>0</v>
      </c>
      <c r="AA11" s="127">
        <f>SUM(R11:S11)</f>
        <v>0</v>
      </c>
      <c r="AB11" s="127" t="e">
        <f>(F11-Q11-R11-S11)+(G11/4)</f>
        <v>#REF!</v>
      </c>
      <c r="AC11" s="127" t="e">
        <f>(G11/4)*2</f>
        <v>#REF!</v>
      </c>
      <c r="AD11" s="127" t="e">
        <f>(G11/4)+(H11/4)</f>
        <v>#REF!</v>
      </c>
      <c r="AE11" s="127" t="e">
        <f>(H11/4)*2</f>
        <v>#REF!</v>
      </c>
      <c r="AF11" s="127" t="e">
        <f>(H11/4)+(I11/4)</f>
        <v>#REF!</v>
      </c>
      <c r="AG11" s="127" t="e">
        <f>(I11/4)*3</f>
        <v>#REF!</v>
      </c>
      <c r="AH11" s="127" t="e">
        <f t="shared" si="2"/>
        <v>#REF!</v>
      </c>
      <c r="AI11" s="126"/>
      <c r="AJ11" s="127"/>
      <c r="AK11" s="127" t="e">
        <f>(Y11)+Z11</f>
        <v>#REF!</v>
      </c>
      <c r="AL11" s="127" t="e">
        <f>AA11+AB11</f>
        <v>#REF!</v>
      </c>
      <c r="AM11" s="127" t="e">
        <f>AC11+AD11</f>
        <v>#REF!</v>
      </c>
      <c r="AN11" s="127" t="e">
        <f>AE11+AF11</f>
        <v>#REF!</v>
      </c>
      <c r="AO11" s="127" t="e">
        <f>AG11</f>
        <v>#REF!</v>
      </c>
      <c r="AP11" s="127" t="e">
        <f t="shared" si="9"/>
        <v>#REF!</v>
      </c>
      <c r="AQ11" s="128"/>
      <c r="AR11" s="127" t="e">
        <f>X11+Y11</f>
        <v>#REF!</v>
      </c>
      <c r="AS11" s="127">
        <f>SUM(Z11:AA11)</f>
        <v>0</v>
      </c>
      <c r="AT11" s="127" t="e">
        <f>AB11+AC11</f>
        <v>#REF!</v>
      </c>
      <c r="AU11" s="127" t="e">
        <f>AD11+AE11</f>
        <v>#REF!</v>
      </c>
      <c r="AV11" s="127" t="e">
        <f>AF11+AG11</f>
        <v>#REF!</v>
      </c>
      <c r="AW11" s="127" t="e">
        <f>SUM(AR11:AV11)</f>
        <v>#REF!</v>
      </c>
      <c r="AX11" s="128"/>
      <c r="AY11" s="127" t="e">
        <f t="shared" si="11"/>
        <v>#REF!</v>
      </c>
      <c r="AZ11" s="127">
        <f t="shared" si="11"/>
        <v>0</v>
      </c>
      <c r="BA11" s="127" t="e">
        <f t="shared" si="11"/>
        <v>#REF!</v>
      </c>
      <c r="BB11" s="127" t="e">
        <f t="shared" si="11"/>
        <v>#REF!</v>
      </c>
      <c r="BC11" s="127" t="e">
        <f t="shared" si="11"/>
        <v>#REF!</v>
      </c>
      <c r="BD11" s="127" t="e">
        <f>SUM(AY11:BC11)</f>
        <v>#REF!</v>
      </c>
      <c r="BE11" s="126"/>
      <c r="BF11" s="127" t="e">
        <f>SUM(X11:Z11)</f>
        <v>#REF!</v>
      </c>
      <c r="BG11" s="127" t="e">
        <f>SUM(AA11:AB11)</f>
        <v>#REF!</v>
      </c>
      <c r="BH11" s="127" t="e">
        <f>SUM(AC11:AD11)</f>
        <v>#REF!</v>
      </c>
      <c r="BI11" s="127" t="e">
        <f>AE11+AF11</f>
        <v>#REF!</v>
      </c>
      <c r="BJ11" s="127" t="e">
        <f t="shared" si="12"/>
        <v>#REF!</v>
      </c>
      <c r="BK11" s="127" t="e">
        <f>SUM(BF11:BJ11)</f>
        <v>#REF!</v>
      </c>
      <c r="BL11" s="126"/>
      <c r="BM11" s="127" t="e">
        <f t="shared" si="10"/>
        <v>#REF!</v>
      </c>
      <c r="BN11" s="127" t="e">
        <f t="shared" si="10"/>
        <v>#REF!</v>
      </c>
      <c r="BO11" s="127" t="e">
        <f t="shared" si="10"/>
        <v>#REF!</v>
      </c>
      <c r="BP11" s="127" t="e">
        <f t="shared" si="10"/>
        <v>#REF!</v>
      </c>
      <c r="BQ11" s="127" t="e">
        <f t="shared" si="10"/>
        <v>#REF!</v>
      </c>
      <c r="BR11" s="127" t="e">
        <f>SUM(BM11:BQ11)</f>
        <v>#REF!</v>
      </c>
      <c r="BT11" s="102"/>
      <c r="BU11" s="103" t="e">
        <f>Cost!#REF!</f>
        <v>#REF!</v>
      </c>
      <c r="BV11" s="103" t="e">
        <f>Cost!#REF!</f>
        <v>#REF!</v>
      </c>
      <c r="BW11" s="103" t="e">
        <f>Cost!#REF!</f>
        <v>#REF!</v>
      </c>
      <c r="BX11" s="103" t="e">
        <f>Cost!#REF!</f>
        <v>#REF!</v>
      </c>
      <c r="BY11" s="103" t="e">
        <f>Cost!#REF!</f>
        <v>#REF!</v>
      </c>
      <c r="BZ11" s="103" t="e">
        <f>Cost!#REF!</f>
        <v>#REF!</v>
      </c>
      <c r="CA11" s="102"/>
    </row>
    <row r="12" spans="1:79" s="129" customFormat="1" ht="24.75" customHeight="1" x14ac:dyDescent="0.25">
      <c r="A12" s="130">
        <v>2</v>
      </c>
      <c r="B12" s="135" t="s">
        <v>38</v>
      </c>
      <c r="C12" s="132" t="e">
        <f>SUM(C13:C17)</f>
        <v>#REF!</v>
      </c>
      <c r="D12" s="132" t="e">
        <f t="shared" ref="D12:V12" si="13">SUM(D13:D17)</f>
        <v>#REF!</v>
      </c>
      <c r="E12" s="132" t="e">
        <f t="shared" si="13"/>
        <v>#REF!</v>
      </c>
      <c r="F12" s="132" t="e">
        <f t="shared" si="13"/>
        <v>#REF!</v>
      </c>
      <c r="G12" s="132" t="e">
        <f t="shared" si="13"/>
        <v>#REF!</v>
      </c>
      <c r="H12" s="132" t="e">
        <f t="shared" si="13"/>
        <v>#REF!</v>
      </c>
      <c r="I12" s="132" t="e">
        <f t="shared" si="13"/>
        <v>#REF!</v>
      </c>
      <c r="J12" s="132" t="e">
        <f t="shared" si="13"/>
        <v>#REF!</v>
      </c>
      <c r="K12" s="136"/>
      <c r="L12" s="132" t="e">
        <f t="shared" si="13"/>
        <v>#REF!</v>
      </c>
      <c r="M12" s="132" t="e">
        <f t="shared" si="13"/>
        <v>#REF!</v>
      </c>
      <c r="N12" s="132" t="e">
        <f t="shared" si="13"/>
        <v>#REF!</v>
      </c>
      <c r="O12" s="132" t="e">
        <f t="shared" si="13"/>
        <v>#REF!</v>
      </c>
      <c r="P12" s="132" t="e">
        <f t="shared" si="13"/>
        <v>#REF!</v>
      </c>
      <c r="Q12" s="132" t="e">
        <f t="shared" si="13"/>
        <v>#REF!</v>
      </c>
      <c r="R12" s="132" t="e">
        <f t="shared" si="13"/>
        <v>#REF!</v>
      </c>
      <c r="S12" s="132" t="e">
        <f t="shared" si="13"/>
        <v>#REF!</v>
      </c>
      <c r="T12" s="132" t="e">
        <f t="shared" si="13"/>
        <v>#REF!</v>
      </c>
      <c r="U12" s="132" t="e">
        <f t="shared" si="13"/>
        <v>#REF!</v>
      </c>
      <c r="V12" s="132" t="e">
        <f t="shared" si="13"/>
        <v>#REF!</v>
      </c>
      <c r="W12" s="126"/>
      <c r="X12" s="127" t="e">
        <f>SUM(X13:X17)</f>
        <v>#REF!</v>
      </c>
      <c r="Y12" s="127" t="e">
        <f t="shared" ref="Y12:AG12" si="14">SUM(Y13:Y17)</f>
        <v>#REF!</v>
      </c>
      <c r="Z12" s="127" t="e">
        <f t="shared" si="14"/>
        <v>#REF!</v>
      </c>
      <c r="AA12" s="127" t="e">
        <f t="shared" si="14"/>
        <v>#REF!</v>
      </c>
      <c r="AB12" s="127" t="e">
        <f t="shared" si="14"/>
        <v>#REF!</v>
      </c>
      <c r="AC12" s="127" t="e">
        <f t="shared" si="14"/>
        <v>#REF!</v>
      </c>
      <c r="AD12" s="127" t="e">
        <f t="shared" si="14"/>
        <v>#REF!</v>
      </c>
      <c r="AE12" s="127" t="e">
        <f t="shared" si="14"/>
        <v>#REF!</v>
      </c>
      <c r="AF12" s="127" t="e">
        <f>SUM(AF13:AF17)</f>
        <v>#REF!</v>
      </c>
      <c r="AG12" s="127" t="e">
        <f t="shared" si="14"/>
        <v>#REF!</v>
      </c>
      <c r="AH12" s="127" t="e">
        <f t="shared" si="2"/>
        <v>#REF!</v>
      </c>
      <c r="AI12" s="126"/>
      <c r="AJ12" s="127" t="e">
        <f>SUM(AJ13:AJ17)</f>
        <v>#REF!</v>
      </c>
      <c r="AK12" s="127" t="e">
        <f t="shared" ref="AK12:AP12" si="15">SUM(AK13:AK17)</f>
        <v>#REF!</v>
      </c>
      <c r="AL12" s="127" t="e">
        <f t="shared" si="15"/>
        <v>#REF!</v>
      </c>
      <c r="AM12" s="127" t="e">
        <f t="shared" si="15"/>
        <v>#REF!</v>
      </c>
      <c r="AN12" s="127" t="e">
        <f t="shared" si="15"/>
        <v>#REF!</v>
      </c>
      <c r="AO12" s="127" t="e">
        <f t="shared" si="15"/>
        <v>#REF!</v>
      </c>
      <c r="AP12" s="127" t="e">
        <f t="shared" si="15"/>
        <v>#REF!</v>
      </c>
      <c r="AQ12" s="128"/>
      <c r="AR12" s="127" t="e">
        <f t="shared" ref="AR12:AW12" si="16">SUM(AR13:AR17)</f>
        <v>#REF!</v>
      </c>
      <c r="AS12" s="127" t="e">
        <f t="shared" si="16"/>
        <v>#REF!</v>
      </c>
      <c r="AT12" s="127" t="e">
        <f t="shared" si="16"/>
        <v>#REF!</v>
      </c>
      <c r="AU12" s="127" t="e">
        <f t="shared" si="16"/>
        <v>#REF!</v>
      </c>
      <c r="AV12" s="127" t="e">
        <f t="shared" si="16"/>
        <v>#REF!</v>
      </c>
      <c r="AW12" s="127" t="e">
        <f t="shared" si="16"/>
        <v>#REF!</v>
      </c>
      <c r="AX12" s="128"/>
      <c r="AY12" s="127" t="e">
        <f t="shared" ref="AY12:BD12" si="17">SUM(AY13:AY17)</f>
        <v>#REF!</v>
      </c>
      <c r="AZ12" s="127" t="e">
        <f t="shared" si="17"/>
        <v>#REF!</v>
      </c>
      <c r="BA12" s="127" t="e">
        <f t="shared" si="17"/>
        <v>#REF!</v>
      </c>
      <c r="BB12" s="127" t="e">
        <f t="shared" si="17"/>
        <v>#REF!</v>
      </c>
      <c r="BC12" s="127" t="e">
        <f t="shared" si="17"/>
        <v>#REF!</v>
      </c>
      <c r="BD12" s="127" t="e">
        <f t="shared" si="17"/>
        <v>#REF!</v>
      </c>
      <c r="BE12" s="126"/>
      <c r="BF12" s="127" t="e">
        <f t="shared" ref="BF12:BK12" si="18">SUM(BF13:BF17)</f>
        <v>#REF!</v>
      </c>
      <c r="BG12" s="127" t="e">
        <f t="shared" si="18"/>
        <v>#REF!</v>
      </c>
      <c r="BH12" s="127" t="e">
        <f t="shared" si="18"/>
        <v>#REF!</v>
      </c>
      <c r="BI12" s="127" t="e">
        <f t="shared" si="18"/>
        <v>#REF!</v>
      </c>
      <c r="BJ12" s="127" t="e">
        <f t="shared" si="18"/>
        <v>#REF!</v>
      </c>
      <c r="BK12" s="127" t="e">
        <f t="shared" si="18"/>
        <v>#REF!</v>
      </c>
      <c r="BL12" s="126"/>
      <c r="BM12" s="127" t="e">
        <f t="shared" ref="BM12:BR12" si="19">SUM(BM13:BM17)</f>
        <v>#REF!</v>
      </c>
      <c r="BN12" s="127" t="e">
        <f t="shared" si="19"/>
        <v>#REF!</v>
      </c>
      <c r="BO12" s="127" t="e">
        <f t="shared" si="19"/>
        <v>#REF!</v>
      </c>
      <c r="BP12" s="127" t="e">
        <f t="shared" si="19"/>
        <v>#REF!</v>
      </c>
      <c r="BQ12" s="127" t="e">
        <f t="shared" si="19"/>
        <v>#REF!</v>
      </c>
      <c r="BR12" s="127" t="e">
        <f t="shared" si="19"/>
        <v>#REF!</v>
      </c>
      <c r="BT12" s="102"/>
      <c r="BU12" s="103"/>
      <c r="BV12" s="103"/>
      <c r="BW12" s="103"/>
      <c r="BX12" s="103"/>
      <c r="BY12" s="103"/>
      <c r="BZ12" s="103"/>
      <c r="CA12" s="102"/>
    </row>
    <row r="13" spans="1:79" s="129" customFormat="1" ht="29.25" hidden="1" customHeight="1" x14ac:dyDescent="0.25">
      <c r="A13" s="130"/>
      <c r="B13" s="131" t="e">
        <f>#REF!</f>
        <v>#REF!</v>
      </c>
      <c r="C13" s="132" t="e">
        <f>#REF!</f>
        <v>#REF!</v>
      </c>
      <c r="D13" s="133" t="e">
        <f t="shared" ref="D13:I17" si="20">$C13*BU13</f>
        <v>#REF!</v>
      </c>
      <c r="E13" s="133" t="e">
        <f t="shared" si="20"/>
        <v>#REF!</v>
      </c>
      <c r="F13" s="133" t="e">
        <f t="shared" si="20"/>
        <v>#REF!</v>
      </c>
      <c r="G13" s="133" t="e">
        <f t="shared" si="20"/>
        <v>#REF!</v>
      </c>
      <c r="H13" s="133" t="e">
        <f t="shared" si="20"/>
        <v>#REF!</v>
      </c>
      <c r="I13" s="133" t="e">
        <f t="shared" si="20"/>
        <v>#REF!</v>
      </c>
      <c r="J13" s="133" t="e">
        <f>SUM(D13:I13)</f>
        <v>#REF!</v>
      </c>
      <c r="K13" s="134"/>
      <c r="L13" s="133" t="e">
        <f>D13</f>
        <v>#REF!</v>
      </c>
      <c r="M13" s="133" t="e">
        <f>$E13/4</f>
        <v>#REF!</v>
      </c>
      <c r="N13" s="133" t="e">
        <f>$E13/4</f>
        <v>#REF!</v>
      </c>
      <c r="O13" s="133" t="e">
        <f>$E13/4</f>
        <v>#REF!</v>
      </c>
      <c r="P13" s="133" t="e">
        <f>$E13/4</f>
        <v>#REF!</v>
      </c>
      <c r="Q13" s="133" t="e">
        <f>F13</f>
        <v>#REF!</v>
      </c>
      <c r="R13" s="133"/>
      <c r="S13" s="133"/>
      <c r="T13" s="133" t="e">
        <f>SUM(L13:S13)</f>
        <v>#REF!</v>
      </c>
      <c r="U13" s="133" t="e">
        <f>V13-T13</f>
        <v>#REF!</v>
      </c>
      <c r="V13" s="133" t="e">
        <f>C13</f>
        <v>#REF!</v>
      </c>
      <c r="W13" s="126"/>
      <c r="X13" s="127" t="e">
        <f>SUM(L13:M13)</f>
        <v>#REF!</v>
      </c>
      <c r="Y13" s="127" t="e">
        <f>SUM(N13:O13)</f>
        <v>#REF!</v>
      </c>
      <c r="Z13" s="127" t="e">
        <f>SUM(P13:Q13)</f>
        <v>#REF!</v>
      </c>
      <c r="AA13" s="127">
        <f>SUM(R13:S13)</f>
        <v>0</v>
      </c>
      <c r="AB13" s="127" t="e">
        <f>(F13-Q13-R13-S13)+(G13/4)</f>
        <v>#REF!</v>
      </c>
      <c r="AC13" s="127" t="e">
        <f>(G13/4)*2</f>
        <v>#REF!</v>
      </c>
      <c r="AD13" s="127" t="e">
        <f>(G13/4)+(H13/4)</f>
        <v>#REF!</v>
      </c>
      <c r="AE13" s="127" t="e">
        <f>(H13/4)*2</f>
        <v>#REF!</v>
      </c>
      <c r="AF13" s="127" t="e">
        <f>(H13/4)+(I13/4)</f>
        <v>#REF!</v>
      </c>
      <c r="AG13" s="127" t="e">
        <f>(I13/4)*3</f>
        <v>#REF!</v>
      </c>
      <c r="AH13" s="127" t="e">
        <f t="shared" si="2"/>
        <v>#REF!</v>
      </c>
      <c r="AI13" s="126"/>
      <c r="AJ13" s="127" t="e">
        <f>X13</f>
        <v>#REF!</v>
      </c>
      <c r="AK13" s="127" t="e">
        <f>(Y13)+Z13</f>
        <v>#REF!</v>
      </c>
      <c r="AL13" s="127" t="e">
        <f>AA13+AB13</f>
        <v>#REF!</v>
      </c>
      <c r="AM13" s="127" t="e">
        <f>AC13+AD13</f>
        <v>#REF!</v>
      </c>
      <c r="AN13" s="127" t="e">
        <f>AE13+AF13</f>
        <v>#REF!</v>
      </c>
      <c r="AO13" s="127" t="e">
        <f>AG13</f>
        <v>#REF!</v>
      </c>
      <c r="AP13" s="127" t="e">
        <f t="shared" si="9"/>
        <v>#REF!</v>
      </c>
      <c r="AQ13" s="128"/>
      <c r="AR13" s="127" t="e">
        <f>X13+Y13</f>
        <v>#REF!</v>
      </c>
      <c r="AS13" s="127" t="e">
        <f>SUM(Z13:AA13)</f>
        <v>#REF!</v>
      </c>
      <c r="AT13" s="127" t="e">
        <f>AB13+AC13</f>
        <v>#REF!</v>
      </c>
      <c r="AU13" s="127" t="e">
        <f>AD13+AE13</f>
        <v>#REF!</v>
      </c>
      <c r="AV13" s="127" t="e">
        <f>AF13+AG13</f>
        <v>#REF!</v>
      </c>
      <c r="AW13" s="127" t="e">
        <f>SUM(AR13:AV13)</f>
        <v>#REF!</v>
      </c>
      <c r="AX13" s="128"/>
      <c r="AY13" s="127" t="e">
        <f>AR13/2</f>
        <v>#REF!</v>
      </c>
      <c r="AZ13" s="127" t="e">
        <f>AS13/2</f>
        <v>#REF!</v>
      </c>
      <c r="BA13" s="127" t="e">
        <f>AT13/2</f>
        <v>#REF!</v>
      </c>
      <c r="BB13" s="127" t="e">
        <f>AU13/2</f>
        <v>#REF!</v>
      </c>
      <c r="BC13" s="127" t="e">
        <f>AV13/2</f>
        <v>#REF!</v>
      </c>
      <c r="BD13" s="127" t="e">
        <f>SUM(AY13:BC13)</f>
        <v>#REF!</v>
      </c>
      <c r="BE13" s="126"/>
      <c r="BF13" s="127" t="e">
        <f>SUM(X13:Z13)</f>
        <v>#REF!</v>
      </c>
      <c r="BG13" s="127" t="e">
        <f>SUM(AA13:AB13)</f>
        <v>#REF!</v>
      </c>
      <c r="BH13" s="127" t="e">
        <f>SUM(AC13:AD13)</f>
        <v>#REF!</v>
      </c>
      <c r="BI13" s="127" t="e">
        <f>AE13+AF13</f>
        <v>#REF!</v>
      </c>
      <c r="BJ13" s="127" t="e">
        <f t="shared" si="12"/>
        <v>#REF!</v>
      </c>
      <c r="BK13" s="127" t="e">
        <f>SUM(BF13:BJ13)</f>
        <v>#REF!</v>
      </c>
      <c r="BL13" s="126"/>
      <c r="BM13" s="127" t="e">
        <f t="shared" ref="BM13:BQ17" si="21">BF13/2</f>
        <v>#REF!</v>
      </c>
      <c r="BN13" s="127" t="e">
        <f t="shared" si="21"/>
        <v>#REF!</v>
      </c>
      <c r="BO13" s="127" t="e">
        <f t="shared" si="21"/>
        <v>#REF!</v>
      </c>
      <c r="BP13" s="127" t="e">
        <f t="shared" si="21"/>
        <v>#REF!</v>
      </c>
      <c r="BQ13" s="127" t="e">
        <f t="shared" si="21"/>
        <v>#REF!</v>
      </c>
      <c r="BR13" s="127" t="e">
        <f>SUM(BM13:BQ13)</f>
        <v>#REF!</v>
      </c>
      <c r="BT13" s="102"/>
      <c r="BU13" s="103" t="e">
        <f>Cost!#REF!</f>
        <v>#REF!</v>
      </c>
      <c r="BV13" s="103" t="e">
        <f>Cost!#REF!</f>
        <v>#REF!</v>
      </c>
      <c r="BW13" s="103" t="e">
        <f>Cost!#REF!</f>
        <v>#REF!</v>
      </c>
      <c r="BX13" s="103" t="e">
        <f>Cost!#REF!</f>
        <v>#REF!</v>
      </c>
      <c r="BY13" s="103" t="e">
        <f>Cost!#REF!</f>
        <v>#REF!</v>
      </c>
      <c r="BZ13" s="103" t="e">
        <f>Cost!#REF!</f>
        <v>#REF!</v>
      </c>
      <c r="CA13" s="102"/>
    </row>
    <row r="14" spans="1:79" s="129" customFormat="1" ht="35.25" hidden="1" customHeight="1" x14ac:dyDescent="0.25">
      <c r="A14" s="130"/>
      <c r="B14" s="131" t="e">
        <f>#REF!</f>
        <v>#REF!</v>
      </c>
      <c r="C14" s="132" t="e">
        <f>#REF!</f>
        <v>#REF!</v>
      </c>
      <c r="D14" s="133" t="e">
        <f t="shared" si="20"/>
        <v>#REF!</v>
      </c>
      <c r="E14" s="133" t="e">
        <f t="shared" si="20"/>
        <v>#REF!</v>
      </c>
      <c r="F14" s="133" t="e">
        <f t="shared" si="20"/>
        <v>#REF!</v>
      </c>
      <c r="G14" s="133" t="e">
        <f t="shared" si="20"/>
        <v>#REF!</v>
      </c>
      <c r="H14" s="133" t="e">
        <f t="shared" si="20"/>
        <v>#REF!</v>
      </c>
      <c r="I14" s="133" t="e">
        <f t="shared" si="20"/>
        <v>#REF!</v>
      </c>
      <c r="J14" s="133" t="e">
        <f>SUM(D14:I14)</f>
        <v>#REF!</v>
      </c>
      <c r="K14" s="134"/>
      <c r="L14" s="133">
        <v>0</v>
      </c>
      <c r="M14" s="133"/>
      <c r="N14" s="133"/>
      <c r="O14" s="133"/>
      <c r="P14" s="133" t="e">
        <f>E14</f>
        <v>#REF!</v>
      </c>
      <c r="Q14" s="133" t="e">
        <f>$F$14/4</f>
        <v>#REF!</v>
      </c>
      <c r="R14" s="133" t="e">
        <f>$F$14/4</f>
        <v>#REF!</v>
      </c>
      <c r="S14" s="133" t="e">
        <f>$F$14/4</f>
        <v>#REF!</v>
      </c>
      <c r="T14" s="133" t="e">
        <f>SUM(L14:S14)</f>
        <v>#REF!</v>
      </c>
      <c r="U14" s="133" t="e">
        <f>V14-T14</f>
        <v>#REF!</v>
      </c>
      <c r="V14" s="133" t="e">
        <f>C14</f>
        <v>#REF!</v>
      </c>
      <c r="W14" s="126"/>
      <c r="X14" s="127">
        <f>SUM(L14:M14)</f>
        <v>0</v>
      </c>
      <c r="Y14" s="127">
        <f>SUM(N14:O14)</f>
        <v>0</v>
      </c>
      <c r="Z14" s="127" t="e">
        <f>SUM(P14:Q14)</f>
        <v>#REF!</v>
      </c>
      <c r="AA14" s="127" t="e">
        <f>SUM(R14:S14)</f>
        <v>#REF!</v>
      </c>
      <c r="AB14" s="127" t="e">
        <f>(F14-Q14-R14-S14)+(G14/4)</f>
        <v>#REF!</v>
      </c>
      <c r="AC14" s="127" t="e">
        <f>(G14/4)*2</f>
        <v>#REF!</v>
      </c>
      <c r="AD14" s="127" t="e">
        <f>(G14/4)+(H14/4)</f>
        <v>#REF!</v>
      </c>
      <c r="AE14" s="127" t="e">
        <f>(H14/4)*2</f>
        <v>#REF!</v>
      </c>
      <c r="AF14" s="127" t="e">
        <f>(H14/4)+(I14/4)</f>
        <v>#REF!</v>
      </c>
      <c r="AG14" s="127" t="e">
        <f>(I14/4)*3</f>
        <v>#REF!</v>
      </c>
      <c r="AH14" s="127" t="e">
        <f t="shared" si="2"/>
        <v>#REF!</v>
      </c>
      <c r="AI14" s="126"/>
      <c r="AJ14" s="127">
        <f>X14</f>
        <v>0</v>
      </c>
      <c r="AK14" s="127" t="e">
        <f>(Y14)+Z14</f>
        <v>#REF!</v>
      </c>
      <c r="AL14" s="127" t="e">
        <f>AA14+AB14</f>
        <v>#REF!</v>
      </c>
      <c r="AM14" s="127" t="e">
        <f>AC14+AD14</f>
        <v>#REF!</v>
      </c>
      <c r="AN14" s="127" t="e">
        <f>AE14+AF14</f>
        <v>#REF!</v>
      </c>
      <c r="AO14" s="127" t="e">
        <f t="shared" ref="AO14:AO24" si="22">AG14</f>
        <v>#REF!</v>
      </c>
      <c r="AP14" s="127" t="e">
        <f t="shared" si="9"/>
        <v>#REF!</v>
      </c>
      <c r="AQ14" s="128"/>
      <c r="AR14" s="127">
        <f>X14+Y14</f>
        <v>0</v>
      </c>
      <c r="AS14" s="127" t="e">
        <f>SUM(Z14:AA14)</f>
        <v>#REF!</v>
      </c>
      <c r="AT14" s="127" t="e">
        <f>AB14+AC14</f>
        <v>#REF!</v>
      </c>
      <c r="AU14" s="127" t="e">
        <f>AD14+AE14</f>
        <v>#REF!</v>
      </c>
      <c r="AV14" s="127" t="e">
        <f>AF14+AG14</f>
        <v>#REF!</v>
      </c>
      <c r="AW14" s="127" t="e">
        <f>SUM(AR14:AV14)</f>
        <v>#REF!</v>
      </c>
      <c r="AX14" s="128"/>
      <c r="AY14" s="127">
        <f t="shared" ref="AY14:BC17" si="23">AR14/2</f>
        <v>0</v>
      </c>
      <c r="AZ14" s="127" t="e">
        <f t="shared" si="23"/>
        <v>#REF!</v>
      </c>
      <c r="BA14" s="127" t="e">
        <f t="shared" si="23"/>
        <v>#REF!</v>
      </c>
      <c r="BB14" s="127" t="e">
        <f t="shared" si="23"/>
        <v>#REF!</v>
      </c>
      <c r="BC14" s="127" t="e">
        <f t="shared" si="23"/>
        <v>#REF!</v>
      </c>
      <c r="BD14" s="127" t="e">
        <f>SUM(AY14:BC14)</f>
        <v>#REF!</v>
      </c>
      <c r="BE14" s="126"/>
      <c r="BF14" s="127" t="e">
        <f>SUM(X14:Z14)</f>
        <v>#REF!</v>
      </c>
      <c r="BG14" s="127" t="e">
        <f>SUM(AA14:AB14)</f>
        <v>#REF!</v>
      </c>
      <c r="BH14" s="127" t="e">
        <f>SUM(AC14:AD14)</f>
        <v>#REF!</v>
      </c>
      <c r="BI14" s="127" t="e">
        <f>AE14+AF14</f>
        <v>#REF!</v>
      </c>
      <c r="BJ14" s="127" t="e">
        <f t="shared" si="12"/>
        <v>#REF!</v>
      </c>
      <c r="BK14" s="127" t="e">
        <f>SUM(BF14:BJ14)</f>
        <v>#REF!</v>
      </c>
      <c r="BL14" s="126"/>
      <c r="BM14" s="127" t="e">
        <f t="shared" si="21"/>
        <v>#REF!</v>
      </c>
      <c r="BN14" s="127" t="e">
        <f t="shared" si="21"/>
        <v>#REF!</v>
      </c>
      <c r="BO14" s="127" t="e">
        <f t="shared" si="21"/>
        <v>#REF!</v>
      </c>
      <c r="BP14" s="127" t="e">
        <f t="shared" si="21"/>
        <v>#REF!</v>
      </c>
      <c r="BQ14" s="127" t="e">
        <f t="shared" si="21"/>
        <v>#REF!</v>
      </c>
      <c r="BR14" s="127" t="e">
        <f>SUM(BM14:BQ14)</f>
        <v>#REF!</v>
      </c>
      <c r="BT14" s="102"/>
      <c r="BU14" s="103" t="e">
        <f>Cost!#REF!</f>
        <v>#REF!</v>
      </c>
      <c r="BV14" s="103" t="e">
        <f>Cost!#REF!</f>
        <v>#REF!</v>
      </c>
      <c r="BW14" s="103" t="e">
        <f>Cost!#REF!</f>
        <v>#REF!</v>
      </c>
      <c r="BX14" s="103" t="e">
        <f>Cost!#REF!</f>
        <v>#REF!</v>
      </c>
      <c r="BY14" s="103" t="e">
        <f>Cost!#REF!</f>
        <v>#REF!</v>
      </c>
      <c r="BZ14" s="103" t="e">
        <f>Cost!#REF!</f>
        <v>#REF!</v>
      </c>
      <c r="CA14" s="102"/>
    </row>
    <row r="15" spans="1:79" s="129" customFormat="1" ht="66" hidden="1" customHeight="1" x14ac:dyDescent="0.25">
      <c r="A15" s="130"/>
      <c r="B15" s="131" t="e">
        <f>#REF!</f>
        <v>#REF!</v>
      </c>
      <c r="C15" s="132" t="e">
        <f>#REF!</f>
        <v>#REF!</v>
      </c>
      <c r="D15" s="133" t="e">
        <f t="shared" si="20"/>
        <v>#REF!</v>
      </c>
      <c r="E15" s="133" t="e">
        <f t="shared" si="20"/>
        <v>#REF!</v>
      </c>
      <c r="F15" s="133" t="e">
        <f t="shared" si="20"/>
        <v>#REF!</v>
      </c>
      <c r="G15" s="133" t="e">
        <f t="shared" si="20"/>
        <v>#REF!</v>
      </c>
      <c r="H15" s="133" t="e">
        <f t="shared" si="20"/>
        <v>#REF!</v>
      </c>
      <c r="I15" s="133" t="e">
        <f t="shared" si="20"/>
        <v>#REF!</v>
      </c>
      <c r="J15" s="133" t="e">
        <f>SUM(D15:I15)</f>
        <v>#REF!</v>
      </c>
      <c r="K15" s="134"/>
      <c r="L15" s="133"/>
      <c r="M15" s="133"/>
      <c r="N15" s="133"/>
      <c r="O15" s="133"/>
      <c r="P15" s="133" t="e">
        <f>E15</f>
        <v>#REF!</v>
      </c>
      <c r="Q15" s="133" t="e">
        <f>$F$15/4</f>
        <v>#REF!</v>
      </c>
      <c r="R15" s="133" t="e">
        <f>$F$15/4</f>
        <v>#REF!</v>
      </c>
      <c r="S15" s="133" t="e">
        <f>$F$15/4</f>
        <v>#REF!</v>
      </c>
      <c r="T15" s="133" t="e">
        <f>SUM(L15:S15)</f>
        <v>#REF!</v>
      </c>
      <c r="U15" s="133" t="e">
        <f>V15-T15</f>
        <v>#REF!</v>
      </c>
      <c r="V15" s="133" t="e">
        <f>C15</f>
        <v>#REF!</v>
      </c>
      <c r="W15" s="126"/>
      <c r="X15" s="127">
        <f>SUM(L15:M15)</f>
        <v>0</v>
      </c>
      <c r="Y15" s="127">
        <f>SUM(N15:O15)</f>
        <v>0</v>
      </c>
      <c r="Z15" s="127" t="e">
        <f>SUM(P15:Q15)</f>
        <v>#REF!</v>
      </c>
      <c r="AA15" s="127" t="e">
        <f>SUM(R15:S15)</f>
        <v>#REF!</v>
      </c>
      <c r="AB15" s="127" t="e">
        <f>(F15-Q15-R15-S15)+(G15/4)</f>
        <v>#REF!</v>
      </c>
      <c r="AC15" s="127" t="e">
        <f>(G15/4)*2</f>
        <v>#REF!</v>
      </c>
      <c r="AD15" s="127" t="e">
        <f>(G15/4)+(H15/4)</f>
        <v>#REF!</v>
      </c>
      <c r="AE15" s="127" t="e">
        <f>(H15/4)*2</f>
        <v>#REF!</v>
      </c>
      <c r="AF15" s="127" t="e">
        <f>(H15/4)+(I15/4)</f>
        <v>#REF!</v>
      </c>
      <c r="AG15" s="127" t="e">
        <f>(I15/4)*3</f>
        <v>#REF!</v>
      </c>
      <c r="AH15" s="127" t="e">
        <f t="shared" si="2"/>
        <v>#REF!</v>
      </c>
      <c r="AI15" s="126"/>
      <c r="AJ15" s="127">
        <f>X15</f>
        <v>0</v>
      </c>
      <c r="AK15" s="127" t="e">
        <f>(Y15)+Z15</f>
        <v>#REF!</v>
      </c>
      <c r="AL15" s="127" t="e">
        <f>AA15+AB15</f>
        <v>#REF!</v>
      </c>
      <c r="AM15" s="127" t="e">
        <f>AC15+AD15</f>
        <v>#REF!</v>
      </c>
      <c r="AN15" s="127" t="e">
        <f>AE15+AF15</f>
        <v>#REF!</v>
      </c>
      <c r="AO15" s="127" t="e">
        <f t="shared" si="22"/>
        <v>#REF!</v>
      </c>
      <c r="AP15" s="127" t="e">
        <f t="shared" si="9"/>
        <v>#REF!</v>
      </c>
      <c r="AQ15" s="128"/>
      <c r="AR15" s="127">
        <f>X15+Y15</f>
        <v>0</v>
      </c>
      <c r="AS15" s="127" t="e">
        <f>SUM(Z15:AA15)</f>
        <v>#REF!</v>
      </c>
      <c r="AT15" s="127" t="e">
        <f>AB15+AC15</f>
        <v>#REF!</v>
      </c>
      <c r="AU15" s="127" t="e">
        <f>AD15+AE15</f>
        <v>#REF!</v>
      </c>
      <c r="AV15" s="127" t="e">
        <f>AF15+AG15</f>
        <v>#REF!</v>
      </c>
      <c r="AW15" s="127" t="e">
        <f>SUM(AR15:AV15)</f>
        <v>#REF!</v>
      </c>
      <c r="AX15" s="128"/>
      <c r="AY15" s="127">
        <f t="shared" si="23"/>
        <v>0</v>
      </c>
      <c r="AZ15" s="127" t="e">
        <f t="shared" si="23"/>
        <v>#REF!</v>
      </c>
      <c r="BA15" s="127" t="e">
        <f t="shared" si="23"/>
        <v>#REF!</v>
      </c>
      <c r="BB15" s="127" t="e">
        <f t="shared" si="23"/>
        <v>#REF!</v>
      </c>
      <c r="BC15" s="127" t="e">
        <f t="shared" si="23"/>
        <v>#REF!</v>
      </c>
      <c r="BD15" s="127" t="e">
        <f>SUM(AY15:BC15)</f>
        <v>#REF!</v>
      </c>
      <c r="BE15" s="126"/>
      <c r="BF15" s="127" t="e">
        <f>SUM(X15:Z15)</f>
        <v>#REF!</v>
      </c>
      <c r="BG15" s="127" t="e">
        <f>SUM(AA15:AB15)</f>
        <v>#REF!</v>
      </c>
      <c r="BH15" s="127" t="e">
        <f>SUM(AC15:AD15)</f>
        <v>#REF!</v>
      </c>
      <c r="BI15" s="127" t="e">
        <f>AE15+AF15</f>
        <v>#REF!</v>
      </c>
      <c r="BJ15" s="127" t="e">
        <f t="shared" si="12"/>
        <v>#REF!</v>
      </c>
      <c r="BK15" s="127" t="e">
        <f>SUM(BF15:BJ15)</f>
        <v>#REF!</v>
      </c>
      <c r="BL15" s="126"/>
      <c r="BM15" s="127" t="e">
        <f t="shared" si="21"/>
        <v>#REF!</v>
      </c>
      <c r="BN15" s="127" t="e">
        <f t="shared" si="21"/>
        <v>#REF!</v>
      </c>
      <c r="BO15" s="127" t="e">
        <f t="shared" si="21"/>
        <v>#REF!</v>
      </c>
      <c r="BP15" s="127" t="e">
        <f t="shared" si="21"/>
        <v>#REF!</v>
      </c>
      <c r="BQ15" s="127" t="e">
        <f t="shared" si="21"/>
        <v>#REF!</v>
      </c>
      <c r="BR15" s="127" t="e">
        <f>SUM(BM15:BQ15)</f>
        <v>#REF!</v>
      </c>
      <c r="BT15" s="102"/>
      <c r="BU15" s="103" t="e">
        <f>Cost!#REF!</f>
        <v>#REF!</v>
      </c>
      <c r="BV15" s="103" t="e">
        <f>Cost!#REF!</f>
        <v>#REF!</v>
      </c>
      <c r="BW15" s="103" t="e">
        <f>Cost!#REF!</f>
        <v>#REF!</v>
      </c>
      <c r="BX15" s="103" t="e">
        <f>Cost!#REF!</f>
        <v>#REF!</v>
      </c>
      <c r="BY15" s="103" t="e">
        <f>Cost!#REF!</f>
        <v>#REF!</v>
      </c>
      <c r="BZ15" s="103" t="e">
        <f>Cost!#REF!</f>
        <v>#REF!</v>
      </c>
      <c r="CA15" s="102"/>
    </row>
    <row r="16" spans="1:79" s="129" customFormat="1" hidden="1" x14ac:dyDescent="0.25">
      <c r="A16" s="130"/>
      <c r="B16" s="131" t="e">
        <f>#REF!</f>
        <v>#REF!</v>
      </c>
      <c r="C16" s="132" t="e">
        <f>#REF!</f>
        <v>#REF!</v>
      </c>
      <c r="D16" s="133" t="e">
        <f t="shared" si="20"/>
        <v>#REF!</v>
      </c>
      <c r="E16" s="133" t="e">
        <f t="shared" si="20"/>
        <v>#REF!</v>
      </c>
      <c r="F16" s="133" t="e">
        <f t="shared" si="20"/>
        <v>#REF!</v>
      </c>
      <c r="G16" s="133" t="e">
        <f t="shared" si="20"/>
        <v>#REF!</v>
      </c>
      <c r="H16" s="133" t="e">
        <f t="shared" si="20"/>
        <v>#REF!</v>
      </c>
      <c r="I16" s="133" t="e">
        <f t="shared" si="20"/>
        <v>#REF!</v>
      </c>
      <c r="J16" s="133" t="e">
        <f>SUM(D16:I16)</f>
        <v>#REF!</v>
      </c>
      <c r="K16" s="134"/>
      <c r="L16" s="133"/>
      <c r="M16" s="133"/>
      <c r="N16" s="133"/>
      <c r="O16" s="133"/>
      <c r="P16" s="133" t="e">
        <f>E16</f>
        <v>#REF!</v>
      </c>
      <c r="Q16" s="133" t="e">
        <f>$F$16/4</f>
        <v>#REF!</v>
      </c>
      <c r="R16" s="133" t="e">
        <f>$F$16/4</f>
        <v>#REF!</v>
      </c>
      <c r="S16" s="133" t="e">
        <f>$F$16/4</f>
        <v>#REF!</v>
      </c>
      <c r="T16" s="133" t="e">
        <f>SUM(L16:S16)</f>
        <v>#REF!</v>
      </c>
      <c r="U16" s="133" t="e">
        <f>V16-T16</f>
        <v>#REF!</v>
      </c>
      <c r="V16" s="133" t="e">
        <f>C16</f>
        <v>#REF!</v>
      </c>
      <c r="W16" s="126"/>
      <c r="X16" s="127">
        <f>SUM(L16:M16)</f>
        <v>0</v>
      </c>
      <c r="Y16" s="127">
        <f>SUM(N16:O16)</f>
        <v>0</v>
      </c>
      <c r="Z16" s="127" t="e">
        <f>SUM(P16:Q16)</f>
        <v>#REF!</v>
      </c>
      <c r="AA16" s="127" t="e">
        <f>SUM(R16:S16)</f>
        <v>#REF!</v>
      </c>
      <c r="AB16" s="127" t="e">
        <f>(F16-Q16-R16-S16)+(G16/4)</f>
        <v>#REF!</v>
      </c>
      <c r="AC16" s="127" t="e">
        <f>(G16/4)*2</f>
        <v>#REF!</v>
      </c>
      <c r="AD16" s="127" t="e">
        <f>(G16/4)+(H16/4)</f>
        <v>#REF!</v>
      </c>
      <c r="AE16" s="127" t="e">
        <f>(H16/4)*2</f>
        <v>#REF!</v>
      </c>
      <c r="AF16" s="127" t="e">
        <f>(H16/4)+(I16/4)</f>
        <v>#REF!</v>
      </c>
      <c r="AG16" s="127" t="e">
        <f>(I16/4)*3</f>
        <v>#REF!</v>
      </c>
      <c r="AH16" s="127" t="e">
        <f t="shared" si="2"/>
        <v>#REF!</v>
      </c>
      <c r="AI16" s="126"/>
      <c r="AJ16" s="127">
        <f>X16</f>
        <v>0</v>
      </c>
      <c r="AK16" s="127" t="e">
        <f>(Y16)+Z16</f>
        <v>#REF!</v>
      </c>
      <c r="AL16" s="127" t="e">
        <f>AA16+AB16</f>
        <v>#REF!</v>
      </c>
      <c r="AM16" s="127" t="e">
        <f>AC16+AD16</f>
        <v>#REF!</v>
      </c>
      <c r="AN16" s="127" t="e">
        <f>AE16+AF16</f>
        <v>#REF!</v>
      </c>
      <c r="AO16" s="127" t="e">
        <f t="shared" si="22"/>
        <v>#REF!</v>
      </c>
      <c r="AP16" s="127" t="e">
        <f t="shared" si="9"/>
        <v>#REF!</v>
      </c>
      <c r="AQ16" s="128"/>
      <c r="AR16" s="127">
        <f>X16+Y16</f>
        <v>0</v>
      </c>
      <c r="AS16" s="127" t="e">
        <f>SUM(Z16:AA16)</f>
        <v>#REF!</v>
      </c>
      <c r="AT16" s="127" t="e">
        <f>AB16+AC16</f>
        <v>#REF!</v>
      </c>
      <c r="AU16" s="127" t="e">
        <f>AD16+AE16</f>
        <v>#REF!</v>
      </c>
      <c r="AV16" s="127" t="e">
        <f>AF16+AG16</f>
        <v>#REF!</v>
      </c>
      <c r="AW16" s="127" t="e">
        <f>SUM(AR16:AV16)</f>
        <v>#REF!</v>
      </c>
      <c r="AX16" s="128"/>
      <c r="AY16" s="127">
        <f t="shared" si="23"/>
        <v>0</v>
      </c>
      <c r="AZ16" s="127" t="e">
        <f t="shared" si="23"/>
        <v>#REF!</v>
      </c>
      <c r="BA16" s="127" t="e">
        <f t="shared" si="23"/>
        <v>#REF!</v>
      </c>
      <c r="BB16" s="127" t="e">
        <f t="shared" si="23"/>
        <v>#REF!</v>
      </c>
      <c r="BC16" s="127" t="e">
        <f t="shared" si="23"/>
        <v>#REF!</v>
      </c>
      <c r="BD16" s="127" t="e">
        <f>SUM(AY16:BC16)</f>
        <v>#REF!</v>
      </c>
      <c r="BE16" s="126"/>
      <c r="BF16" s="127" t="e">
        <f>SUM(X16:Z16)</f>
        <v>#REF!</v>
      </c>
      <c r="BG16" s="127" t="e">
        <f>SUM(AA16:AB16)</f>
        <v>#REF!</v>
      </c>
      <c r="BH16" s="127" t="e">
        <f>SUM(AC16:AD16)</f>
        <v>#REF!</v>
      </c>
      <c r="BI16" s="127" t="e">
        <f>AE16+AF16</f>
        <v>#REF!</v>
      </c>
      <c r="BJ16" s="127" t="e">
        <f t="shared" si="12"/>
        <v>#REF!</v>
      </c>
      <c r="BK16" s="127" t="e">
        <f>SUM(BF16:BJ16)</f>
        <v>#REF!</v>
      </c>
      <c r="BL16" s="126"/>
      <c r="BM16" s="127" t="e">
        <f t="shared" si="21"/>
        <v>#REF!</v>
      </c>
      <c r="BN16" s="127" t="e">
        <f t="shared" si="21"/>
        <v>#REF!</v>
      </c>
      <c r="BO16" s="127" t="e">
        <f t="shared" si="21"/>
        <v>#REF!</v>
      </c>
      <c r="BP16" s="127" t="e">
        <f t="shared" si="21"/>
        <v>#REF!</v>
      </c>
      <c r="BQ16" s="127" t="e">
        <f t="shared" si="21"/>
        <v>#REF!</v>
      </c>
      <c r="BR16" s="127" t="e">
        <f>SUM(BM16:BQ16)</f>
        <v>#REF!</v>
      </c>
      <c r="BT16" s="102"/>
      <c r="BU16" s="103" t="e">
        <f>Cost!#REF!</f>
        <v>#REF!</v>
      </c>
      <c r="BV16" s="103" t="e">
        <f>Cost!#REF!</f>
        <v>#REF!</v>
      </c>
      <c r="BW16" s="103" t="e">
        <f>Cost!#REF!</f>
        <v>#REF!</v>
      </c>
      <c r="BX16" s="103" t="e">
        <f>Cost!#REF!</f>
        <v>#REF!</v>
      </c>
      <c r="BY16" s="103" t="e">
        <f>Cost!#REF!</f>
        <v>#REF!</v>
      </c>
      <c r="BZ16" s="103" t="e">
        <f>Cost!#REF!</f>
        <v>#REF!</v>
      </c>
      <c r="CA16" s="102"/>
    </row>
    <row r="17" spans="1:79" s="129" customFormat="1" ht="82.5" hidden="1" customHeight="1" x14ac:dyDescent="0.25">
      <c r="A17" s="130"/>
      <c r="B17" s="131" t="e">
        <f>#REF!</f>
        <v>#REF!</v>
      </c>
      <c r="C17" s="132" t="e">
        <f>#REF!</f>
        <v>#REF!</v>
      </c>
      <c r="D17" s="133" t="e">
        <f t="shared" si="20"/>
        <v>#REF!</v>
      </c>
      <c r="E17" s="133" t="e">
        <f t="shared" si="20"/>
        <v>#REF!</v>
      </c>
      <c r="F17" s="133" t="e">
        <f t="shared" si="20"/>
        <v>#REF!</v>
      </c>
      <c r="G17" s="133" t="e">
        <f t="shared" si="20"/>
        <v>#REF!</v>
      </c>
      <c r="H17" s="133" t="e">
        <f t="shared" si="20"/>
        <v>#REF!</v>
      </c>
      <c r="I17" s="133" t="e">
        <f t="shared" si="20"/>
        <v>#REF!</v>
      </c>
      <c r="J17" s="133" t="e">
        <f>SUM(D17:I17)</f>
        <v>#REF!</v>
      </c>
      <c r="K17" s="134"/>
      <c r="L17" s="133"/>
      <c r="M17" s="133"/>
      <c r="N17" s="133"/>
      <c r="O17" s="133"/>
      <c r="P17" s="133" t="e">
        <f>E17</f>
        <v>#REF!</v>
      </c>
      <c r="Q17" s="133" t="e">
        <f>$F$17/4</f>
        <v>#REF!</v>
      </c>
      <c r="R17" s="133" t="e">
        <f>$F$17/4</f>
        <v>#REF!</v>
      </c>
      <c r="S17" s="133" t="e">
        <f>$F$17/4</f>
        <v>#REF!</v>
      </c>
      <c r="T17" s="133" t="e">
        <f>SUM(L17:S17)</f>
        <v>#REF!</v>
      </c>
      <c r="U17" s="133" t="e">
        <f>V17-T17</f>
        <v>#REF!</v>
      </c>
      <c r="V17" s="133" t="e">
        <f>C17</f>
        <v>#REF!</v>
      </c>
      <c r="W17" s="126"/>
      <c r="X17" s="127">
        <f>SUM(L17:M17)</f>
        <v>0</v>
      </c>
      <c r="Y17" s="127">
        <f>SUM(N17:O17)</f>
        <v>0</v>
      </c>
      <c r="Z17" s="127" t="e">
        <f>SUM(P17:Q17)</f>
        <v>#REF!</v>
      </c>
      <c r="AA17" s="127" t="e">
        <f>SUM(R17:S17)</f>
        <v>#REF!</v>
      </c>
      <c r="AB17" s="127" t="e">
        <f>(F17-Q17-R17-S17)+(G17/4)</f>
        <v>#REF!</v>
      </c>
      <c r="AC17" s="127" t="e">
        <f>(G17/4)*2</f>
        <v>#REF!</v>
      </c>
      <c r="AD17" s="127" t="e">
        <f>(G17/4)+(H17/4)</f>
        <v>#REF!</v>
      </c>
      <c r="AE17" s="127" t="e">
        <f>(H17/4)*2</f>
        <v>#REF!</v>
      </c>
      <c r="AF17" s="127" t="e">
        <f>(H17/4)+(I17/4)</f>
        <v>#REF!</v>
      </c>
      <c r="AG17" s="127" t="e">
        <f>(I17/4)*3</f>
        <v>#REF!</v>
      </c>
      <c r="AH17" s="127" t="e">
        <f t="shared" si="2"/>
        <v>#REF!</v>
      </c>
      <c r="AI17" s="126"/>
      <c r="AJ17" s="127">
        <f>X17</f>
        <v>0</v>
      </c>
      <c r="AK17" s="127" t="e">
        <f>(Y17)+Z17</f>
        <v>#REF!</v>
      </c>
      <c r="AL17" s="127" t="e">
        <f>AA17+AB17</f>
        <v>#REF!</v>
      </c>
      <c r="AM17" s="127" t="e">
        <f>AC17+AD17</f>
        <v>#REF!</v>
      </c>
      <c r="AN17" s="127" t="e">
        <f>AE17+AF17</f>
        <v>#REF!</v>
      </c>
      <c r="AO17" s="127" t="e">
        <f t="shared" si="22"/>
        <v>#REF!</v>
      </c>
      <c r="AP17" s="127" t="e">
        <f t="shared" si="9"/>
        <v>#REF!</v>
      </c>
      <c r="AQ17" s="128"/>
      <c r="AR17" s="127">
        <f>X17+Y17</f>
        <v>0</v>
      </c>
      <c r="AS17" s="127" t="e">
        <f>SUM(Z17:AA17)</f>
        <v>#REF!</v>
      </c>
      <c r="AT17" s="127" t="e">
        <f>AB17+AC17</f>
        <v>#REF!</v>
      </c>
      <c r="AU17" s="127" t="e">
        <f>AD17+AE17</f>
        <v>#REF!</v>
      </c>
      <c r="AV17" s="127" t="e">
        <f>AF17+AG17</f>
        <v>#REF!</v>
      </c>
      <c r="AW17" s="127" t="e">
        <f>SUM(AR17:AV17)</f>
        <v>#REF!</v>
      </c>
      <c r="AX17" s="128"/>
      <c r="AY17" s="127">
        <f t="shared" si="23"/>
        <v>0</v>
      </c>
      <c r="AZ17" s="127" t="e">
        <f t="shared" si="23"/>
        <v>#REF!</v>
      </c>
      <c r="BA17" s="127" t="e">
        <f t="shared" si="23"/>
        <v>#REF!</v>
      </c>
      <c r="BB17" s="127" t="e">
        <f t="shared" si="23"/>
        <v>#REF!</v>
      </c>
      <c r="BC17" s="127" t="e">
        <f t="shared" si="23"/>
        <v>#REF!</v>
      </c>
      <c r="BD17" s="127" t="e">
        <f>SUM(AY17:BC17)</f>
        <v>#REF!</v>
      </c>
      <c r="BE17" s="126"/>
      <c r="BF17" s="127" t="e">
        <f>SUM(X17:Z17)</f>
        <v>#REF!</v>
      </c>
      <c r="BG17" s="127" t="e">
        <f>SUM(AA17:AB17)</f>
        <v>#REF!</v>
      </c>
      <c r="BH17" s="127" t="e">
        <f>SUM(AC17:AD17)</f>
        <v>#REF!</v>
      </c>
      <c r="BI17" s="127" t="e">
        <f>AE17+AF17</f>
        <v>#REF!</v>
      </c>
      <c r="BJ17" s="127" t="e">
        <f t="shared" si="12"/>
        <v>#REF!</v>
      </c>
      <c r="BK17" s="127" t="e">
        <f>SUM(BF17:BJ17)</f>
        <v>#REF!</v>
      </c>
      <c r="BL17" s="126"/>
      <c r="BM17" s="127" t="e">
        <f t="shared" si="21"/>
        <v>#REF!</v>
      </c>
      <c r="BN17" s="127" t="e">
        <f t="shared" si="21"/>
        <v>#REF!</v>
      </c>
      <c r="BO17" s="127" t="e">
        <f t="shared" si="21"/>
        <v>#REF!</v>
      </c>
      <c r="BP17" s="127" t="e">
        <f t="shared" si="21"/>
        <v>#REF!</v>
      </c>
      <c r="BQ17" s="127" t="e">
        <f t="shared" si="21"/>
        <v>#REF!</v>
      </c>
      <c r="BR17" s="127" t="e">
        <f>SUM(BM17:BQ17)</f>
        <v>#REF!</v>
      </c>
      <c r="BT17" s="102"/>
      <c r="BU17" s="103" t="e">
        <f>Cost!#REF!</f>
        <v>#REF!</v>
      </c>
      <c r="BV17" s="103" t="e">
        <f>Cost!#REF!</f>
        <v>#REF!</v>
      </c>
      <c r="BW17" s="103" t="e">
        <f>Cost!#REF!</f>
        <v>#REF!</v>
      </c>
      <c r="BX17" s="103" t="e">
        <f>Cost!#REF!</f>
        <v>#REF!</v>
      </c>
      <c r="BY17" s="103" t="e">
        <f>Cost!#REF!</f>
        <v>#REF!</v>
      </c>
      <c r="BZ17" s="103" t="e">
        <f>Cost!#REF!</f>
        <v>#REF!</v>
      </c>
      <c r="CA17" s="102"/>
    </row>
    <row r="18" spans="1:79" s="129" customFormat="1" ht="24.75" customHeight="1" x14ac:dyDescent="0.25">
      <c r="A18" s="130">
        <v>3</v>
      </c>
      <c r="B18" s="131" t="s">
        <v>39</v>
      </c>
      <c r="C18" s="124" t="e">
        <f>SUM(C19:C24)</f>
        <v>#REF!</v>
      </c>
      <c r="D18" s="124" t="e">
        <f t="shared" ref="D18:V18" si="24">SUM(D19:D24)</f>
        <v>#REF!</v>
      </c>
      <c r="E18" s="124" t="e">
        <f t="shared" si="24"/>
        <v>#REF!</v>
      </c>
      <c r="F18" s="124" t="e">
        <f t="shared" si="24"/>
        <v>#REF!</v>
      </c>
      <c r="G18" s="124" t="e">
        <f t="shared" si="24"/>
        <v>#REF!</v>
      </c>
      <c r="H18" s="124" t="e">
        <f t="shared" si="24"/>
        <v>#REF!</v>
      </c>
      <c r="I18" s="124" t="e">
        <f t="shared" si="24"/>
        <v>#REF!</v>
      </c>
      <c r="J18" s="124" t="e">
        <f t="shared" si="24"/>
        <v>#REF!</v>
      </c>
      <c r="K18" s="125"/>
      <c r="L18" s="124" t="e">
        <f t="shared" si="24"/>
        <v>#REF!</v>
      </c>
      <c r="M18" s="124" t="e">
        <f t="shared" si="24"/>
        <v>#REF!</v>
      </c>
      <c r="N18" s="124" t="e">
        <f t="shared" si="24"/>
        <v>#REF!</v>
      </c>
      <c r="O18" s="124" t="e">
        <f t="shared" si="24"/>
        <v>#REF!</v>
      </c>
      <c r="P18" s="124" t="e">
        <f t="shared" si="24"/>
        <v>#REF!</v>
      </c>
      <c r="Q18" s="124" t="e">
        <f t="shared" si="24"/>
        <v>#REF!</v>
      </c>
      <c r="R18" s="124" t="e">
        <f t="shared" si="24"/>
        <v>#REF!</v>
      </c>
      <c r="S18" s="124" t="e">
        <f t="shared" si="24"/>
        <v>#REF!</v>
      </c>
      <c r="T18" s="124" t="e">
        <f t="shared" si="24"/>
        <v>#REF!</v>
      </c>
      <c r="U18" s="124" t="e">
        <f t="shared" si="24"/>
        <v>#REF!</v>
      </c>
      <c r="V18" s="124" t="e">
        <f t="shared" si="24"/>
        <v>#REF!</v>
      </c>
      <c r="W18" s="126"/>
      <c r="X18" s="127" t="e">
        <f>SUM(X19:X24)</f>
        <v>#REF!</v>
      </c>
      <c r="Y18" s="127" t="e">
        <f t="shared" ref="Y18:AG18" si="25">SUM(Y19:Y24)</f>
        <v>#REF!</v>
      </c>
      <c r="Z18" s="127" t="e">
        <f t="shared" si="25"/>
        <v>#REF!</v>
      </c>
      <c r="AA18" s="127" t="e">
        <f t="shared" si="25"/>
        <v>#REF!</v>
      </c>
      <c r="AB18" s="127" t="e">
        <f t="shared" si="25"/>
        <v>#REF!</v>
      </c>
      <c r="AC18" s="127" t="e">
        <f t="shared" si="25"/>
        <v>#REF!</v>
      </c>
      <c r="AD18" s="127" t="e">
        <f t="shared" si="25"/>
        <v>#REF!</v>
      </c>
      <c r="AE18" s="127" t="e">
        <f t="shared" si="25"/>
        <v>#REF!</v>
      </c>
      <c r="AF18" s="127" t="e">
        <f>SUM(AF19:AF24)</f>
        <v>#REF!</v>
      </c>
      <c r="AG18" s="127" t="e">
        <f t="shared" si="25"/>
        <v>#REF!</v>
      </c>
      <c r="AH18" s="127" t="e">
        <f t="shared" si="2"/>
        <v>#REF!</v>
      </c>
      <c r="AI18" s="126"/>
      <c r="AJ18" s="127" t="e">
        <f>SUM(AJ19:AJ24)</f>
        <v>#REF!</v>
      </c>
      <c r="AK18" s="127" t="e">
        <f t="shared" ref="AK18:AP18" si="26">SUM(AK19:AK24)</f>
        <v>#REF!</v>
      </c>
      <c r="AL18" s="127" t="e">
        <f t="shared" si="26"/>
        <v>#REF!</v>
      </c>
      <c r="AM18" s="127" t="e">
        <f t="shared" si="26"/>
        <v>#REF!</v>
      </c>
      <c r="AN18" s="127" t="e">
        <f t="shared" si="26"/>
        <v>#REF!</v>
      </c>
      <c r="AO18" s="127" t="e">
        <f t="shared" si="26"/>
        <v>#REF!</v>
      </c>
      <c r="AP18" s="127" t="e">
        <f t="shared" si="26"/>
        <v>#REF!</v>
      </c>
      <c r="AQ18" s="128"/>
      <c r="AR18" s="127" t="e">
        <f t="shared" ref="AR18:AW18" si="27">SUM(AR19:AR24)</f>
        <v>#REF!</v>
      </c>
      <c r="AS18" s="127" t="e">
        <f t="shared" si="27"/>
        <v>#REF!</v>
      </c>
      <c r="AT18" s="127" t="e">
        <f t="shared" si="27"/>
        <v>#REF!</v>
      </c>
      <c r="AU18" s="127" t="e">
        <f t="shared" si="27"/>
        <v>#REF!</v>
      </c>
      <c r="AV18" s="127" t="e">
        <f t="shared" si="27"/>
        <v>#REF!</v>
      </c>
      <c r="AW18" s="127" t="e">
        <f t="shared" si="27"/>
        <v>#REF!</v>
      </c>
      <c r="AX18" s="128"/>
      <c r="AY18" s="127" t="e">
        <f t="shared" ref="AY18:BD18" si="28">SUM(AY19:AY24)</f>
        <v>#REF!</v>
      </c>
      <c r="AZ18" s="127" t="e">
        <f t="shared" si="28"/>
        <v>#REF!</v>
      </c>
      <c r="BA18" s="127" t="e">
        <f t="shared" si="28"/>
        <v>#REF!</v>
      </c>
      <c r="BB18" s="127" t="e">
        <f t="shared" si="28"/>
        <v>#REF!</v>
      </c>
      <c r="BC18" s="127" t="e">
        <f t="shared" si="28"/>
        <v>#REF!</v>
      </c>
      <c r="BD18" s="127" t="e">
        <f t="shared" si="28"/>
        <v>#REF!</v>
      </c>
      <c r="BE18" s="126"/>
      <c r="BF18" s="127" t="e">
        <f t="shared" ref="BF18:BK18" si="29">SUM(BF19:BF24)</f>
        <v>#REF!</v>
      </c>
      <c r="BG18" s="127" t="e">
        <f t="shared" si="29"/>
        <v>#REF!</v>
      </c>
      <c r="BH18" s="127" t="e">
        <f t="shared" si="29"/>
        <v>#REF!</v>
      </c>
      <c r="BI18" s="127" t="e">
        <f t="shared" si="29"/>
        <v>#REF!</v>
      </c>
      <c r="BJ18" s="127" t="e">
        <f t="shared" si="29"/>
        <v>#REF!</v>
      </c>
      <c r="BK18" s="127" t="e">
        <f t="shared" si="29"/>
        <v>#REF!</v>
      </c>
      <c r="BL18" s="126"/>
      <c r="BM18" s="127" t="e">
        <f t="shared" ref="BM18:BR18" si="30">SUM(BM19:BM24)</f>
        <v>#REF!</v>
      </c>
      <c r="BN18" s="127" t="e">
        <f t="shared" si="30"/>
        <v>#REF!</v>
      </c>
      <c r="BO18" s="127" t="e">
        <f t="shared" si="30"/>
        <v>#REF!</v>
      </c>
      <c r="BP18" s="127" t="e">
        <f t="shared" si="30"/>
        <v>#REF!</v>
      </c>
      <c r="BQ18" s="127" t="e">
        <f t="shared" si="30"/>
        <v>#REF!</v>
      </c>
      <c r="BR18" s="127" t="e">
        <f t="shared" si="30"/>
        <v>#REF!</v>
      </c>
      <c r="BT18" s="102"/>
      <c r="BU18" s="103"/>
      <c r="BV18" s="103"/>
      <c r="BW18" s="103"/>
      <c r="BX18" s="103"/>
      <c r="BY18" s="103"/>
      <c r="BZ18" s="103"/>
      <c r="CA18" s="102"/>
    </row>
    <row r="19" spans="1:79" s="129" customFormat="1" hidden="1" x14ac:dyDescent="0.25">
      <c r="A19" s="130"/>
      <c r="B19" s="131" t="e">
        <f>#REF!</f>
        <v>#REF!</v>
      </c>
      <c r="C19" s="132" t="e">
        <f>#REF!</f>
        <v>#REF!</v>
      </c>
      <c r="D19" s="133" t="e">
        <f t="shared" ref="D19:I24" si="31">$C19*BU19</f>
        <v>#REF!</v>
      </c>
      <c r="E19" s="133" t="e">
        <f t="shared" si="31"/>
        <v>#REF!</v>
      </c>
      <c r="F19" s="133" t="e">
        <f t="shared" si="31"/>
        <v>#REF!</v>
      </c>
      <c r="G19" s="133" t="e">
        <f t="shared" si="31"/>
        <v>#REF!</v>
      </c>
      <c r="H19" s="133" t="e">
        <f t="shared" si="31"/>
        <v>#REF!</v>
      </c>
      <c r="I19" s="133" t="e">
        <f t="shared" si="31"/>
        <v>#REF!</v>
      </c>
      <c r="J19" s="133" t="e">
        <f t="shared" ref="J19:J24" si="32">SUM(D19:I19)</f>
        <v>#REF!</v>
      </c>
      <c r="K19" s="134"/>
      <c r="L19" s="133">
        <v>0</v>
      </c>
      <c r="M19" s="133">
        <v>0</v>
      </c>
      <c r="N19" s="133">
        <v>0</v>
      </c>
      <c r="O19" s="133">
        <v>0</v>
      </c>
      <c r="P19" s="133">
        <v>0</v>
      </c>
      <c r="Q19" s="133">
        <v>0</v>
      </c>
      <c r="R19" s="133">
        <v>0</v>
      </c>
      <c r="S19" s="133">
        <v>0</v>
      </c>
      <c r="T19" s="133">
        <f t="shared" ref="T19:T24" si="33">SUM(L19:S19)</f>
        <v>0</v>
      </c>
      <c r="U19" s="133" t="e">
        <f>V19-T19</f>
        <v>#REF!</v>
      </c>
      <c r="V19" s="133" t="e">
        <f t="shared" ref="V19:V24" si="34">C19</f>
        <v>#REF!</v>
      </c>
      <c r="W19" s="126"/>
      <c r="X19" s="127">
        <f t="shared" ref="X19:X24" si="35">SUM(L19:M19)</f>
        <v>0</v>
      </c>
      <c r="Y19" s="127">
        <f t="shared" ref="Y19:Y24" si="36">SUM(N19:O19)</f>
        <v>0</v>
      </c>
      <c r="Z19" s="127">
        <f t="shared" ref="Z19:Z24" si="37">SUM(P19:Q19)</f>
        <v>0</v>
      </c>
      <c r="AA19" s="127">
        <f t="shared" ref="AA19:AA24" si="38">SUM(R19:S19)</f>
        <v>0</v>
      </c>
      <c r="AB19" s="127" t="e">
        <f t="shared" ref="AB19:AB24" si="39">(F19-Q19-R19-S19)+(G19/4)</f>
        <v>#REF!</v>
      </c>
      <c r="AC19" s="127" t="e">
        <f t="shared" ref="AC19:AC24" si="40">(G19/4)*2</f>
        <v>#REF!</v>
      </c>
      <c r="AD19" s="127" t="e">
        <f t="shared" ref="AD19:AD24" si="41">(G19/4)+(H19/4)</f>
        <v>#REF!</v>
      </c>
      <c r="AE19" s="127" t="e">
        <f t="shared" ref="AE19:AE24" si="42">(H19/4)*2</f>
        <v>#REF!</v>
      </c>
      <c r="AF19" s="127" t="e">
        <f t="shared" ref="AF19:AF24" si="43">(H19/4)+(I19/4)</f>
        <v>#REF!</v>
      </c>
      <c r="AG19" s="127" t="e">
        <f t="shared" ref="AG19:AG24" si="44">(I19/4)*3</f>
        <v>#REF!</v>
      </c>
      <c r="AH19" s="127" t="e">
        <f t="shared" si="2"/>
        <v>#REF!</v>
      </c>
      <c r="AI19" s="126"/>
      <c r="AJ19" s="127">
        <f t="shared" ref="AJ19:AJ24" si="45">X19</f>
        <v>0</v>
      </c>
      <c r="AK19" s="127">
        <f t="shared" ref="AK19:AK24" si="46">(Y19)+Z19</f>
        <v>0</v>
      </c>
      <c r="AL19" s="127" t="e">
        <f t="shared" ref="AL19:AL24" si="47">AA19+AB19</f>
        <v>#REF!</v>
      </c>
      <c r="AM19" s="127" t="e">
        <f t="shared" ref="AM19:AM24" si="48">AC19+AD19</f>
        <v>#REF!</v>
      </c>
      <c r="AN19" s="127" t="e">
        <f t="shared" ref="AN19:AN24" si="49">AE19+AF19</f>
        <v>#REF!</v>
      </c>
      <c r="AO19" s="127" t="e">
        <f t="shared" si="22"/>
        <v>#REF!</v>
      </c>
      <c r="AP19" s="127" t="e">
        <f t="shared" si="9"/>
        <v>#REF!</v>
      </c>
      <c r="AQ19" s="128"/>
      <c r="AR19" s="127">
        <f t="shared" ref="AR19:AR24" si="50">X19+Y19</f>
        <v>0</v>
      </c>
      <c r="AS19" s="127">
        <f t="shared" ref="AS19:AS24" si="51">SUM(Z19:AA19)</f>
        <v>0</v>
      </c>
      <c r="AT19" s="127" t="e">
        <f t="shared" ref="AT19:AT24" si="52">AB19+AC19</f>
        <v>#REF!</v>
      </c>
      <c r="AU19" s="127" t="e">
        <f t="shared" ref="AU19:AU24" si="53">AD19+AE19</f>
        <v>#REF!</v>
      </c>
      <c r="AV19" s="127" t="e">
        <f t="shared" ref="AV19:AV24" si="54">AF19+AG19</f>
        <v>#REF!</v>
      </c>
      <c r="AW19" s="127" t="e">
        <f t="shared" ref="AW19:AW24" si="55">SUM(AR19:AV19)</f>
        <v>#REF!</v>
      </c>
      <c r="AX19" s="128"/>
      <c r="AY19" s="127">
        <f t="shared" ref="AY19:BC24" si="56">AR19/2</f>
        <v>0</v>
      </c>
      <c r="AZ19" s="127">
        <f t="shared" si="56"/>
        <v>0</v>
      </c>
      <c r="BA19" s="127" t="e">
        <f t="shared" si="56"/>
        <v>#REF!</v>
      </c>
      <c r="BB19" s="127" t="e">
        <f t="shared" si="56"/>
        <v>#REF!</v>
      </c>
      <c r="BC19" s="127" t="e">
        <f t="shared" si="56"/>
        <v>#REF!</v>
      </c>
      <c r="BD19" s="127" t="e">
        <f t="shared" ref="BD19:BD24" si="57">SUM(AY19:BC19)</f>
        <v>#REF!</v>
      </c>
      <c r="BE19" s="126"/>
      <c r="BF19" s="127">
        <f t="shared" ref="BF19:BF24" si="58">SUM(X19:Z19)</f>
        <v>0</v>
      </c>
      <c r="BG19" s="127" t="e">
        <f t="shared" ref="BG19:BG24" si="59">SUM(AA19:AB19)</f>
        <v>#REF!</v>
      </c>
      <c r="BH19" s="127" t="e">
        <f t="shared" ref="BH19:BH24" si="60">SUM(AC19:AD19)</f>
        <v>#REF!</v>
      </c>
      <c r="BI19" s="127" t="e">
        <f t="shared" ref="BI19:BI24" si="61">AE19+AF19</f>
        <v>#REF!</v>
      </c>
      <c r="BJ19" s="127" t="e">
        <f t="shared" ref="BJ19:BJ24" si="62">AG19</f>
        <v>#REF!</v>
      </c>
      <c r="BK19" s="127" t="e">
        <f t="shared" ref="BK19:BK24" si="63">SUM(BF19:BJ19)</f>
        <v>#REF!</v>
      </c>
      <c r="BL19" s="126"/>
      <c r="BM19" s="127">
        <f t="shared" ref="BM19:BQ24" si="64">BF19/2</f>
        <v>0</v>
      </c>
      <c r="BN19" s="127" t="e">
        <f t="shared" si="64"/>
        <v>#REF!</v>
      </c>
      <c r="BO19" s="127" t="e">
        <f t="shared" si="64"/>
        <v>#REF!</v>
      </c>
      <c r="BP19" s="127" t="e">
        <f t="shared" si="64"/>
        <v>#REF!</v>
      </c>
      <c r="BQ19" s="127" t="e">
        <f t="shared" si="64"/>
        <v>#REF!</v>
      </c>
      <c r="BR19" s="127" t="e">
        <f t="shared" ref="BR19:BR24" si="65">SUM(BM19:BQ19)</f>
        <v>#REF!</v>
      </c>
      <c r="BT19" s="102"/>
      <c r="BU19" s="103" t="e">
        <f>Cost!#REF!</f>
        <v>#REF!</v>
      </c>
      <c r="BV19" s="103" t="e">
        <f>Cost!#REF!</f>
        <v>#REF!</v>
      </c>
      <c r="BW19" s="103" t="e">
        <f>Cost!#REF!</f>
        <v>#REF!</v>
      </c>
      <c r="BX19" s="103" t="e">
        <f>Cost!#REF!</f>
        <v>#REF!</v>
      </c>
      <c r="BY19" s="103" t="e">
        <f>Cost!#REF!</f>
        <v>#REF!</v>
      </c>
      <c r="BZ19" s="103" t="e">
        <f>Cost!#REF!</f>
        <v>#REF!</v>
      </c>
      <c r="CA19" s="102"/>
    </row>
    <row r="20" spans="1:79" s="129" customFormat="1" hidden="1" x14ac:dyDescent="0.25">
      <c r="A20" s="130"/>
      <c r="B20" s="131" t="e">
        <f>#REF!</f>
        <v>#REF!</v>
      </c>
      <c r="C20" s="132" t="e">
        <f>#REF!</f>
        <v>#REF!</v>
      </c>
      <c r="D20" s="133" t="e">
        <f t="shared" si="31"/>
        <v>#REF!</v>
      </c>
      <c r="E20" s="133" t="e">
        <f t="shared" si="31"/>
        <v>#REF!</v>
      </c>
      <c r="F20" s="133" t="e">
        <f t="shared" si="31"/>
        <v>#REF!</v>
      </c>
      <c r="G20" s="133" t="e">
        <f t="shared" si="31"/>
        <v>#REF!</v>
      </c>
      <c r="H20" s="133" t="e">
        <f t="shared" si="31"/>
        <v>#REF!</v>
      </c>
      <c r="I20" s="133" t="e">
        <f t="shared" si="31"/>
        <v>#REF!</v>
      </c>
      <c r="J20" s="133" t="e">
        <f t="shared" si="32"/>
        <v>#REF!</v>
      </c>
      <c r="K20" s="134"/>
      <c r="L20" s="133">
        <v>0</v>
      </c>
      <c r="M20" s="133">
        <v>0</v>
      </c>
      <c r="N20" s="133">
        <v>0</v>
      </c>
      <c r="O20" s="133">
        <v>0</v>
      </c>
      <c r="P20" s="133">
        <v>0</v>
      </c>
      <c r="Q20" s="133">
        <v>0</v>
      </c>
      <c r="R20" s="133">
        <v>0</v>
      </c>
      <c r="S20" s="133">
        <v>0</v>
      </c>
      <c r="T20" s="133">
        <f t="shared" si="33"/>
        <v>0</v>
      </c>
      <c r="U20" s="133" t="e">
        <f t="shared" ref="U20:U28" si="66">V20-T20</f>
        <v>#REF!</v>
      </c>
      <c r="V20" s="133" t="e">
        <f t="shared" si="34"/>
        <v>#REF!</v>
      </c>
      <c r="W20" s="126"/>
      <c r="X20" s="127">
        <f t="shared" si="35"/>
        <v>0</v>
      </c>
      <c r="Y20" s="127">
        <f t="shared" si="36"/>
        <v>0</v>
      </c>
      <c r="Z20" s="127">
        <f t="shared" si="37"/>
        <v>0</v>
      </c>
      <c r="AA20" s="127">
        <f t="shared" si="38"/>
        <v>0</v>
      </c>
      <c r="AB20" s="127" t="e">
        <f t="shared" si="39"/>
        <v>#REF!</v>
      </c>
      <c r="AC20" s="127" t="e">
        <f t="shared" si="40"/>
        <v>#REF!</v>
      </c>
      <c r="AD20" s="127" t="e">
        <f t="shared" si="41"/>
        <v>#REF!</v>
      </c>
      <c r="AE20" s="127" t="e">
        <f t="shared" si="42"/>
        <v>#REF!</v>
      </c>
      <c r="AF20" s="127" t="e">
        <f t="shared" si="43"/>
        <v>#REF!</v>
      </c>
      <c r="AG20" s="127" t="e">
        <f t="shared" si="44"/>
        <v>#REF!</v>
      </c>
      <c r="AH20" s="127" t="e">
        <f t="shared" si="2"/>
        <v>#REF!</v>
      </c>
      <c r="AI20" s="126"/>
      <c r="AJ20" s="127">
        <f t="shared" si="45"/>
        <v>0</v>
      </c>
      <c r="AK20" s="127">
        <f t="shared" si="46"/>
        <v>0</v>
      </c>
      <c r="AL20" s="127" t="e">
        <f t="shared" si="47"/>
        <v>#REF!</v>
      </c>
      <c r="AM20" s="127" t="e">
        <f t="shared" si="48"/>
        <v>#REF!</v>
      </c>
      <c r="AN20" s="127" t="e">
        <f t="shared" si="49"/>
        <v>#REF!</v>
      </c>
      <c r="AO20" s="127" t="e">
        <f t="shared" si="22"/>
        <v>#REF!</v>
      </c>
      <c r="AP20" s="127" t="e">
        <f t="shared" si="9"/>
        <v>#REF!</v>
      </c>
      <c r="AQ20" s="128"/>
      <c r="AR20" s="127">
        <f t="shared" si="50"/>
        <v>0</v>
      </c>
      <c r="AS20" s="127">
        <f t="shared" si="51"/>
        <v>0</v>
      </c>
      <c r="AT20" s="127" t="e">
        <f t="shared" si="52"/>
        <v>#REF!</v>
      </c>
      <c r="AU20" s="127" t="e">
        <f t="shared" si="53"/>
        <v>#REF!</v>
      </c>
      <c r="AV20" s="127" t="e">
        <f t="shared" si="54"/>
        <v>#REF!</v>
      </c>
      <c r="AW20" s="127" t="e">
        <f t="shared" si="55"/>
        <v>#REF!</v>
      </c>
      <c r="AX20" s="128"/>
      <c r="AY20" s="127">
        <f t="shared" si="56"/>
        <v>0</v>
      </c>
      <c r="AZ20" s="127">
        <f t="shared" si="56"/>
        <v>0</v>
      </c>
      <c r="BA20" s="127" t="e">
        <f t="shared" si="56"/>
        <v>#REF!</v>
      </c>
      <c r="BB20" s="127" t="e">
        <f t="shared" si="56"/>
        <v>#REF!</v>
      </c>
      <c r="BC20" s="127" t="e">
        <f t="shared" si="56"/>
        <v>#REF!</v>
      </c>
      <c r="BD20" s="127" t="e">
        <f t="shared" si="57"/>
        <v>#REF!</v>
      </c>
      <c r="BE20" s="126"/>
      <c r="BF20" s="127">
        <f t="shared" si="58"/>
        <v>0</v>
      </c>
      <c r="BG20" s="127" t="e">
        <f t="shared" si="59"/>
        <v>#REF!</v>
      </c>
      <c r="BH20" s="127" t="e">
        <f t="shared" si="60"/>
        <v>#REF!</v>
      </c>
      <c r="BI20" s="127" t="e">
        <f t="shared" si="61"/>
        <v>#REF!</v>
      </c>
      <c r="BJ20" s="127" t="e">
        <f t="shared" si="62"/>
        <v>#REF!</v>
      </c>
      <c r="BK20" s="127" t="e">
        <f t="shared" si="63"/>
        <v>#REF!</v>
      </c>
      <c r="BL20" s="126"/>
      <c r="BM20" s="127">
        <f t="shared" si="64"/>
        <v>0</v>
      </c>
      <c r="BN20" s="127" t="e">
        <f t="shared" si="64"/>
        <v>#REF!</v>
      </c>
      <c r="BO20" s="127" t="e">
        <f t="shared" si="64"/>
        <v>#REF!</v>
      </c>
      <c r="BP20" s="127" t="e">
        <f t="shared" si="64"/>
        <v>#REF!</v>
      </c>
      <c r="BQ20" s="127" t="e">
        <f t="shared" si="64"/>
        <v>#REF!</v>
      </c>
      <c r="BR20" s="127" t="e">
        <f t="shared" si="65"/>
        <v>#REF!</v>
      </c>
      <c r="BT20" s="102"/>
      <c r="BU20" s="103" t="e">
        <f>Cost!#REF!</f>
        <v>#REF!</v>
      </c>
      <c r="BV20" s="103" t="e">
        <f>Cost!#REF!</f>
        <v>#REF!</v>
      </c>
      <c r="BW20" s="103" t="e">
        <f>Cost!#REF!</f>
        <v>#REF!</v>
      </c>
      <c r="BX20" s="103" t="e">
        <f>Cost!#REF!</f>
        <v>#REF!</v>
      </c>
      <c r="BY20" s="103" t="e">
        <f>Cost!#REF!</f>
        <v>#REF!</v>
      </c>
      <c r="BZ20" s="103" t="e">
        <f>Cost!#REF!</f>
        <v>#REF!</v>
      </c>
      <c r="CA20" s="102"/>
    </row>
    <row r="21" spans="1:79" s="129" customFormat="1" hidden="1" x14ac:dyDescent="0.25">
      <c r="A21" s="130"/>
      <c r="B21" s="131" t="e">
        <f>#REF!</f>
        <v>#REF!</v>
      </c>
      <c r="C21" s="132" t="e">
        <f>#REF!</f>
        <v>#REF!</v>
      </c>
      <c r="D21" s="133" t="e">
        <f t="shared" si="31"/>
        <v>#REF!</v>
      </c>
      <c r="E21" s="133" t="e">
        <f t="shared" si="31"/>
        <v>#REF!</v>
      </c>
      <c r="F21" s="133" t="e">
        <f t="shared" si="31"/>
        <v>#REF!</v>
      </c>
      <c r="G21" s="133" t="e">
        <f t="shared" si="31"/>
        <v>#REF!</v>
      </c>
      <c r="H21" s="133" t="e">
        <f t="shared" si="31"/>
        <v>#REF!</v>
      </c>
      <c r="I21" s="133" t="e">
        <f t="shared" si="31"/>
        <v>#REF!</v>
      </c>
      <c r="J21" s="133" t="e">
        <f t="shared" si="32"/>
        <v>#REF!</v>
      </c>
      <c r="K21" s="134"/>
      <c r="L21" s="133" t="e">
        <f>D21</f>
        <v>#REF!</v>
      </c>
      <c r="M21" s="133" t="e">
        <f>$E$21/4</f>
        <v>#REF!</v>
      </c>
      <c r="N21" s="133" t="e">
        <f>$E$21/4</f>
        <v>#REF!</v>
      </c>
      <c r="O21" s="133" t="e">
        <f>$E$21/4</f>
        <v>#REF!</v>
      </c>
      <c r="P21" s="133" t="e">
        <f>$E$21/4</f>
        <v>#REF!</v>
      </c>
      <c r="Q21" s="133" t="e">
        <f>F21</f>
        <v>#REF!</v>
      </c>
      <c r="R21" s="133"/>
      <c r="S21" s="133"/>
      <c r="T21" s="133" t="e">
        <f t="shared" si="33"/>
        <v>#REF!</v>
      </c>
      <c r="U21" s="133" t="e">
        <f t="shared" si="66"/>
        <v>#REF!</v>
      </c>
      <c r="V21" s="133" t="e">
        <f t="shared" si="34"/>
        <v>#REF!</v>
      </c>
      <c r="W21" s="126"/>
      <c r="X21" s="127" t="e">
        <f t="shared" si="35"/>
        <v>#REF!</v>
      </c>
      <c r="Y21" s="127" t="e">
        <f t="shared" si="36"/>
        <v>#REF!</v>
      </c>
      <c r="Z21" s="127" t="e">
        <f t="shared" si="37"/>
        <v>#REF!</v>
      </c>
      <c r="AA21" s="127">
        <f t="shared" si="38"/>
        <v>0</v>
      </c>
      <c r="AB21" s="127" t="e">
        <f t="shared" si="39"/>
        <v>#REF!</v>
      </c>
      <c r="AC21" s="127" t="e">
        <f t="shared" si="40"/>
        <v>#REF!</v>
      </c>
      <c r="AD21" s="127" t="e">
        <f t="shared" si="41"/>
        <v>#REF!</v>
      </c>
      <c r="AE21" s="127" t="e">
        <f t="shared" si="42"/>
        <v>#REF!</v>
      </c>
      <c r="AF21" s="127" t="e">
        <f t="shared" si="43"/>
        <v>#REF!</v>
      </c>
      <c r="AG21" s="127" t="e">
        <f t="shared" si="44"/>
        <v>#REF!</v>
      </c>
      <c r="AH21" s="127" t="e">
        <f t="shared" si="2"/>
        <v>#REF!</v>
      </c>
      <c r="AI21" s="126"/>
      <c r="AJ21" s="127" t="e">
        <f t="shared" si="45"/>
        <v>#REF!</v>
      </c>
      <c r="AK21" s="127" t="e">
        <f t="shared" si="46"/>
        <v>#REF!</v>
      </c>
      <c r="AL21" s="127" t="e">
        <f t="shared" si="47"/>
        <v>#REF!</v>
      </c>
      <c r="AM21" s="127" t="e">
        <f t="shared" si="48"/>
        <v>#REF!</v>
      </c>
      <c r="AN21" s="127" t="e">
        <f t="shared" si="49"/>
        <v>#REF!</v>
      </c>
      <c r="AO21" s="127" t="e">
        <f t="shared" si="22"/>
        <v>#REF!</v>
      </c>
      <c r="AP21" s="127" t="e">
        <f t="shared" si="9"/>
        <v>#REF!</v>
      </c>
      <c r="AQ21" s="128"/>
      <c r="AR21" s="127" t="e">
        <f t="shared" si="50"/>
        <v>#REF!</v>
      </c>
      <c r="AS21" s="127" t="e">
        <f t="shared" si="51"/>
        <v>#REF!</v>
      </c>
      <c r="AT21" s="127" t="e">
        <f t="shared" si="52"/>
        <v>#REF!</v>
      </c>
      <c r="AU21" s="127" t="e">
        <f t="shared" si="53"/>
        <v>#REF!</v>
      </c>
      <c r="AV21" s="127" t="e">
        <f t="shared" si="54"/>
        <v>#REF!</v>
      </c>
      <c r="AW21" s="127" t="e">
        <f t="shared" si="55"/>
        <v>#REF!</v>
      </c>
      <c r="AX21" s="128"/>
      <c r="AY21" s="127" t="e">
        <f t="shared" si="56"/>
        <v>#REF!</v>
      </c>
      <c r="AZ21" s="127" t="e">
        <f t="shared" si="56"/>
        <v>#REF!</v>
      </c>
      <c r="BA21" s="127" t="e">
        <f t="shared" si="56"/>
        <v>#REF!</v>
      </c>
      <c r="BB21" s="127" t="e">
        <f t="shared" si="56"/>
        <v>#REF!</v>
      </c>
      <c r="BC21" s="127" t="e">
        <f t="shared" si="56"/>
        <v>#REF!</v>
      </c>
      <c r="BD21" s="127" t="e">
        <f t="shared" si="57"/>
        <v>#REF!</v>
      </c>
      <c r="BE21" s="126"/>
      <c r="BF21" s="127" t="e">
        <f t="shared" si="58"/>
        <v>#REF!</v>
      </c>
      <c r="BG21" s="127" t="e">
        <f t="shared" si="59"/>
        <v>#REF!</v>
      </c>
      <c r="BH21" s="127" t="e">
        <f t="shared" si="60"/>
        <v>#REF!</v>
      </c>
      <c r="BI21" s="127" t="e">
        <f t="shared" si="61"/>
        <v>#REF!</v>
      </c>
      <c r="BJ21" s="127" t="e">
        <f t="shared" si="62"/>
        <v>#REF!</v>
      </c>
      <c r="BK21" s="127" t="e">
        <f t="shared" si="63"/>
        <v>#REF!</v>
      </c>
      <c r="BL21" s="126"/>
      <c r="BM21" s="127" t="e">
        <f t="shared" si="64"/>
        <v>#REF!</v>
      </c>
      <c r="BN21" s="127" t="e">
        <f t="shared" si="64"/>
        <v>#REF!</v>
      </c>
      <c r="BO21" s="127" t="e">
        <f t="shared" si="64"/>
        <v>#REF!</v>
      </c>
      <c r="BP21" s="127" t="e">
        <f t="shared" si="64"/>
        <v>#REF!</v>
      </c>
      <c r="BQ21" s="127" t="e">
        <f t="shared" si="64"/>
        <v>#REF!</v>
      </c>
      <c r="BR21" s="127" t="e">
        <f t="shared" si="65"/>
        <v>#REF!</v>
      </c>
      <c r="BT21" s="102"/>
      <c r="BU21" s="103" t="e">
        <f>Cost!#REF!</f>
        <v>#REF!</v>
      </c>
      <c r="BV21" s="103" t="e">
        <f>Cost!#REF!</f>
        <v>#REF!</v>
      </c>
      <c r="BW21" s="103" t="e">
        <f>Cost!#REF!</f>
        <v>#REF!</v>
      </c>
      <c r="BX21" s="103" t="e">
        <f>Cost!#REF!</f>
        <v>#REF!</v>
      </c>
      <c r="BY21" s="103" t="e">
        <f>Cost!#REF!</f>
        <v>#REF!</v>
      </c>
      <c r="BZ21" s="103" t="e">
        <f>Cost!#REF!</f>
        <v>#REF!</v>
      </c>
      <c r="CA21" s="102"/>
    </row>
    <row r="22" spans="1:79" s="129" customFormat="1" hidden="1" x14ac:dyDescent="0.25">
      <c r="A22" s="130"/>
      <c r="B22" s="131" t="e">
        <f>#REF!</f>
        <v>#REF!</v>
      </c>
      <c r="C22" s="132" t="e">
        <f>#REF!</f>
        <v>#REF!</v>
      </c>
      <c r="D22" s="133" t="e">
        <f t="shared" si="31"/>
        <v>#REF!</v>
      </c>
      <c r="E22" s="133" t="e">
        <f t="shared" si="31"/>
        <v>#REF!</v>
      </c>
      <c r="F22" s="133" t="e">
        <f t="shared" si="31"/>
        <v>#REF!</v>
      </c>
      <c r="G22" s="133" t="e">
        <f t="shared" si="31"/>
        <v>#REF!</v>
      </c>
      <c r="H22" s="133" t="e">
        <f t="shared" si="31"/>
        <v>#REF!</v>
      </c>
      <c r="I22" s="133" t="e">
        <f t="shared" si="31"/>
        <v>#REF!</v>
      </c>
      <c r="J22" s="133" t="e">
        <f t="shared" si="32"/>
        <v>#REF!</v>
      </c>
      <c r="K22" s="134"/>
      <c r="L22" s="133" t="e">
        <f>D22</f>
        <v>#REF!</v>
      </c>
      <c r="M22" s="133"/>
      <c r="N22" s="133"/>
      <c r="O22" s="133"/>
      <c r="P22" s="133" t="e">
        <f>E22</f>
        <v>#REF!</v>
      </c>
      <c r="Q22" s="133" t="e">
        <f>$F$22/4</f>
        <v>#REF!</v>
      </c>
      <c r="R22" s="133" t="e">
        <f>$F$22/4</f>
        <v>#REF!</v>
      </c>
      <c r="S22" s="133" t="e">
        <f>$F$22/4</f>
        <v>#REF!</v>
      </c>
      <c r="T22" s="133" t="e">
        <f t="shared" si="33"/>
        <v>#REF!</v>
      </c>
      <c r="U22" s="133" t="e">
        <f t="shared" si="66"/>
        <v>#REF!</v>
      </c>
      <c r="V22" s="133" t="e">
        <f t="shared" si="34"/>
        <v>#REF!</v>
      </c>
      <c r="W22" s="126"/>
      <c r="X22" s="127" t="e">
        <f t="shared" si="35"/>
        <v>#REF!</v>
      </c>
      <c r="Y22" s="127">
        <f t="shared" si="36"/>
        <v>0</v>
      </c>
      <c r="Z22" s="127" t="e">
        <f t="shared" si="37"/>
        <v>#REF!</v>
      </c>
      <c r="AA22" s="127" t="e">
        <f t="shared" si="38"/>
        <v>#REF!</v>
      </c>
      <c r="AB22" s="127" t="e">
        <f t="shared" si="39"/>
        <v>#REF!</v>
      </c>
      <c r="AC22" s="127" t="e">
        <f t="shared" si="40"/>
        <v>#REF!</v>
      </c>
      <c r="AD22" s="127" t="e">
        <f t="shared" si="41"/>
        <v>#REF!</v>
      </c>
      <c r="AE22" s="127" t="e">
        <f t="shared" si="42"/>
        <v>#REF!</v>
      </c>
      <c r="AF22" s="127" t="e">
        <f t="shared" si="43"/>
        <v>#REF!</v>
      </c>
      <c r="AG22" s="127" t="e">
        <f t="shared" si="44"/>
        <v>#REF!</v>
      </c>
      <c r="AH22" s="127" t="e">
        <f t="shared" si="2"/>
        <v>#REF!</v>
      </c>
      <c r="AI22" s="126"/>
      <c r="AJ22" s="127" t="e">
        <f t="shared" si="45"/>
        <v>#REF!</v>
      </c>
      <c r="AK22" s="127" t="e">
        <f t="shared" si="46"/>
        <v>#REF!</v>
      </c>
      <c r="AL22" s="127" t="e">
        <f t="shared" si="47"/>
        <v>#REF!</v>
      </c>
      <c r="AM22" s="127" t="e">
        <f t="shared" si="48"/>
        <v>#REF!</v>
      </c>
      <c r="AN22" s="127" t="e">
        <f t="shared" si="49"/>
        <v>#REF!</v>
      </c>
      <c r="AO22" s="127" t="e">
        <f t="shared" si="22"/>
        <v>#REF!</v>
      </c>
      <c r="AP22" s="127" t="e">
        <f t="shared" si="9"/>
        <v>#REF!</v>
      </c>
      <c r="AQ22" s="128"/>
      <c r="AR22" s="127" t="e">
        <f t="shared" si="50"/>
        <v>#REF!</v>
      </c>
      <c r="AS22" s="127" t="e">
        <f t="shared" si="51"/>
        <v>#REF!</v>
      </c>
      <c r="AT22" s="127" t="e">
        <f t="shared" si="52"/>
        <v>#REF!</v>
      </c>
      <c r="AU22" s="127" t="e">
        <f t="shared" si="53"/>
        <v>#REF!</v>
      </c>
      <c r="AV22" s="127" t="e">
        <f t="shared" si="54"/>
        <v>#REF!</v>
      </c>
      <c r="AW22" s="127" t="e">
        <f t="shared" si="55"/>
        <v>#REF!</v>
      </c>
      <c r="AX22" s="128"/>
      <c r="AY22" s="127" t="e">
        <f t="shared" si="56"/>
        <v>#REF!</v>
      </c>
      <c r="AZ22" s="127" t="e">
        <f t="shared" si="56"/>
        <v>#REF!</v>
      </c>
      <c r="BA22" s="127" t="e">
        <f t="shared" si="56"/>
        <v>#REF!</v>
      </c>
      <c r="BB22" s="127" t="e">
        <f t="shared" si="56"/>
        <v>#REF!</v>
      </c>
      <c r="BC22" s="127" t="e">
        <f t="shared" si="56"/>
        <v>#REF!</v>
      </c>
      <c r="BD22" s="127" t="e">
        <f t="shared" si="57"/>
        <v>#REF!</v>
      </c>
      <c r="BE22" s="126"/>
      <c r="BF22" s="127" t="e">
        <f t="shared" si="58"/>
        <v>#REF!</v>
      </c>
      <c r="BG22" s="127" t="e">
        <f t="shared" si="59"/>
        <v>#REF!</v>
      </c>
      <c r="BH22" s="127" t="e">
        <f t="shared" si="60"/>
        <v>#REF!</v>
      </c>
      <c r="BI22" s="127" t="e">
        <f t="shared" si="61"/>
        <v>#REF!</v>
      </c>
      <c r="BJ22" s="127" t="e">
        <f t="shared" si="62"/>
        <v>#REF!</v>
      </c>
      <c r="BK22" s="127" t="e">
        <f t="shared" si="63"/>
        <v>#REF!</v>
      </c>
      <c r="BL22" s="126"/>
      <c r="BM22" s="127" t="e">
        <f t="shared" si="64"/>
        <v>#REF!</v>
      </c>
      <c r="BN22" s="127" t="e">
        <f t="shared" si="64"/>
        <v>#REF!</v>
      </c>
      <c r="BO22" s="127" t="e">
        <f t="shared" si="64"/>
        <v>#REF!</v>
      </c>
      <c r="BP22" s="127" t="e">
        <f t="shared" si="64"/>
        <v>#REF!</v>
      </c>
      <c r="BQ22" s="127" t="e">
        <f t="shared" si="64"/>
        <v>#REF!</v>
      </c>
      <c r="BR22" s="127" t="e">
        <f t="shared" si="65"/>
        <v>#REF!</v>
      </c>
      <c r="BT22" s="102"/>
      <c r="BU22" s="103" t="e">
        <f>Cost!#REF!</f>
        <v>#REF!</v>
      </c>
      <c r="BV22" s="103" t="e">
        <f>Cost!#REF!</f>
        <v>#REF!</v>
      </c>
      <c r="BW22" s="103" t="e">
        <f>Cost!#REF!</f>
        <v>#REF!</v>
      </c>
      <c r="BX22" s="103" t="e">
        <f>Cost!#REF!</f>
        <v>#REF!</v>
      </c>
      <c r="BY22" s="103" t="e">
        <f>Cost!#REF!</f>
        <v>#REF!</v>
      </c>
      <c r="BZ22" s="103" t="e">
        <f>Cost!#REF!</f>
        <v>#REF!</v>
      </c>
      <c r="CA22" s="102"/>
    </row>
    <row r="23" spans="1:79" s="129" customFormat="1" hidden="1" x14ac:dyDescent="0.25">
      <c r="A23" s="130"/>
      <c r="B23" s="131" t="e">
        <f>#REF!</f>
        <v>#REF!</v>
      </c>
      <c r="C23" s="132" t="e">
        <f>#REF!</f>
        <v>#REF!</v>
      </c>
      <c r="D23" s="133" t="e">
        <f t="shared" si="31"/>
        <v>#REF!</v>
      </c>
      <c r="E23" s="133" t="e">
        <f t="shared" si="31"/>
        <v>#REF!</v>
      </c>
      <c r="F23" s="133" t="e">
        <f t="shared" si="31"/>
        <v>#REF!</v>
      </c>
      <c r="G23" s="133" t="e">
        <f t="shared" si="31"/>
        <v>#REF!</v>
      </c>
      <c r="H23" s="133" t="e">
        <f t="shared" si="31"/>
        <v>#REF!</v>
      </c>
      <c r="I23" s="133" t="e">
        <f t="shared" si="31"/>
        <v>#REF!</v>
      </c>
      <c r="J23" s="133" t="e">
        <f t="shared" si="32"/>
        <v>#REF!</v>
      </c>
      <c r="K23" s="134"/>
      <c r="L23" s="133" t="e">
        <f>D23</f>
        <v>#REF!</v>
      </c>
      <c r="M23" s="133"/>
      <c r="N23" s="133"/>
      <c r="O23" s="133"/>
      <c r="P23" s="133"/>
      <c r="Q23" s="133"/>
      <c r="R23" s="133"/>
      <c r="S23" s="133"/>
      <c r="T23" s="133" t="e">
        <f t="shared" si="33"/>
        <v>#REF!</v>
      </c>
      <c r="U23" s="133" t="e">
        <f t="shared" si="66"/>
        <v>#REF!</v>
      </c>
      <c r="V23" s="133" t="e">
        <f t="shared" si="34"/>
        <v>#REF!</v>
      </c>
      <c r="W23" s="126"/>
      <c r="X23" s="127" t="e">
        <f t="shared" si="35"/>
        <v>#REF!</v>
      </c>
      <c r="Y23" s="127">
        <f t="shared" si="36"/>
        <v>0</v>
      </c>
      <c r="Z23" s="127">
        <f t="shared" si="37"/>
        <v>0</v>
      </c>
      <c r="AA23" s="127">
        <f t="shared" si="38"/>
        <v>0</v>
      </c>
      <c r="AB23" s="127" t="e">
        <f t="shared" si="39"/>
        <v>#REF!</v>
      </c>
      <c r="AC23" s="127" t="e">
        <f t="shared" si="40"/>
        <v>#REF!</v>
      </c>
      <c r="AD23" s="127" t="e">
        <f t="shared" si="41"/>
        <v>#REF!</v>
      </c>
      <c r="AE23" s="127" t="e">
        <f t="shared" si="42"/>
        <v>#REF!</v>
      </c>
      <c r="AF23" s="127" t="e">
        <f t="shared" si="43"/>
        <v>#REF!</v>
      </c>
      <c r="AG23" s="127" t="e">
        <f t="shared" si="44"/>
        <v>#REF!</v>
      </c>
      <c r="AH23" s="127" t="e">
        <f t="shared" si="2"/>
        <v>#REF!</v>
      </c>
      <c r="AI23" s="126"/>
      <c r="AJ23" s="127" t="e">
        <f t="shared" si="45"/>
        <v>#REF!</v>
      </c>
      <c r="AK23" s="127">
        <f t="shared" si="46"/>
        <v>0</v>
      </c>
      <c r="AL23" s="127" t="e">
        <f t="shared" si="47"/>
        <v>#REF!</v>
      </c>
      <c r="AM23" s="127" t="e">
        <f t="shared" si="48"/>
        <v>#REF!</v>
      </c>
      <c r="AN23" s="127" t="e">
        <f t="shared" si="49"/>
        <v>#REF!</v>
      </c>
      <c r="AO23" s="127" t="e">
        <f t="shared" si="22"/>
        <v>#REF!</v>
      </c>
      <c r="AP23" s="127" t="e">
        <f t="shared" si="9"/>
        <v>#REF!</v>
      </c>
      <c r="AQ23" s="128"/>
      <c r="AR23" s="127" t="e">
        <f t="shared" si="50"/>
        <v>#REF!</v>
      </c>
      <c r="AS23" s="127">
        <f t="shared" si="51"/>
        <v>0</v>
      </c>
      <c r="AT23" s="127" t="e">
        <f t="shared" si="52"/>
        <v>#REF!</v>
      </c>
      <c r="AU23" s="127" t="e">
        <f t="shared" si="53"/>
        <v>#REF!</v>
      </c>
      <c r="AV23" s="127" t="e">
        <f t="shared" si="54"/>
        <v>#REF!</v>
      </c>
      <c r="AW23" s="127" t="e">
        <f t="shared" si="55"/>
        <v>#REF!</v>
      </c>
      <c r="AX23" s="128"/>
      <c r="AY23" s="127" t="e">
        <f t="shared" si="56"/>
        <v>#REF!</v>
      </c>
      <c r="AZ23" s="127">
        <f t="shared" si="56"/>
        <v>0</v>
      </c>
      <c r="BA23" s="127" t="e">
        <f t="shared" si="56"/>
        <v>#REF!</v>
      </c>
      <c r="BB23" s="127" t="e">
        <f t="shared" si="56"/>
        <v>#REF!</v>
      </c>
      <c r="BC23" s="127" t="e">
        <f t="shared" si="56"/>
        <v>#REF!</v>
      </c>
      <c r="BD23" s="127" t="e">
        <f t="shared" si="57"/>
        <v>#REF!</v>
      </c>
      <c r="BE23" s="126"/>
      <c r="BF23" s="127" t="e">
        <f t="shared" si="58"/>
        <v>#REF!</v>
      </c>
      <c r="BG23" s="127" t="e">
        <f t="shared" si="59"/>
        <v>#REF!</v>
      </c>
      <c r="BH23" s="127" t="e">
        <f t="shared" si="60"/>
        <v>#REF!</v>
      </c>
      <c r="BI23" s="127" t="e">
        <f t="shared" si="61"/>
        <v>#REF!</v>
      </c>
      <c r="BJ23" s="127" t="e">
        <f t="shared" si="62"/>
        <v>#REF!</v>
      </c>
      <c r="BK23" s="127" t="e">
        <f t="shared" si="63"/>
        <v>#REF!</v>
      </c>
      <c r="BL23" s="126"/>
      <c r="BM23" s="127" t="e">
        <f t="shared" si="64"/>
        <v>#REF!</v>
      </c>
      <c r="BN23" s="127" t="e">
        <f t="shared" si="64"/>
        <v>#REF!</v>
      </c>
      <c r="BO23" s="127" t="e">
        <f t="shared" si="64"/>
        <v>#REF!</v>
      </c>
      <c r="BP23" s="127" t="e">
        <f t="shared" si="64"/>
        <v>#REF!</v>
      </c>
      <c r="BQ23" s="127" t="e">
        <f t="shared" si="64"/>
        <v>#REF!</v>
      </c>
      <c r="BR23" s="127" t="e">
        <f t="shared" si="65"/>
        <v>#REF!</v>
      </c>
      <c r="BT23" s="102"/>
      <c r="BU23" s="103" t="e">
        <f>Cost!#REF!</f>
        <v>#REF!</v>
      </c>
      <c r="BV23" s="103" t="e">
        <f>Cost!#REF!</f>
        <v>#REF!</v>
      </c>
      <c r="BW23" s="103" t="e">
        <f>Cost!#REF!</f>
        <v>#REF!</v>
      </c>
      <c r="BX23" s="103" t="e">
        <f>Cost!#REF!</f>
        <v>#REF!</v>
      </c>
      <c r="BY23" s="103" t="e">
        <f>Cost!#REF!</f>
        <v>#REF!</v>
      </c>
      <c r="BZ23" s="103" t="e">
        <f>Cost!#REF!</f>
        <v>#REF!</v>
      </c>
      <c r="CA23" s="102"/>
    </row>
    <row r="24" spans="1:79" s="129" customFormat="1" hidden="1" x14ac:dyDescent="0.25">
      <c r="A24" s="130"/>
      <c r="B24" s="131" t="e">
        <f>#REF!</f>
        <v>#REF!</v>
      </c>
      <c r="C24" s="132" t="e">
        <f>#REF!</f>
        <v>#REF!</v>
      </c>
      <c r="D24" s="133" t="e">
        <f t="shared" si="31"/>
        <v>#REF!</v>
      </c>
      <c r="E24" s="133" t="e">
        <f t="shared" si="31"/>
        <v>#REF!</v>
      </c>
      <c r="F24" s="133" t="e">
        <f t="shared" si="31"/>
        <v>#REF!</v>
      </c>
      <c r="G24" s="133" t="e">
        <f t="shared" si="31"/>
        <v>#REF!</v>
      </c>
      <c r="H24" s="133" t="e">
        <f t="shared" si="31"/>
        <v>#REF!</v>
      </c>
      <c r="I24" s="133" t="e">
        <f t="shared" si="31"/>
        <v>#REF!</v>
      </c>
      <c r="J24" s="133" t="e">
        <f t="shared" si="32"/>
        <v>#REF!</v>
      </c>
      <c r="K24" s="134"/>
      <c r="L24" s="133" t="e">
        <f>D24</f>
        <v>#REF!</v>
      </c>
      <c r="M24" s="133" t="e">
        <f>$E$24/4</f>
        <v>#REF!</v>
      </c>
      <c r="N24" s="133" t="e">
        <f>$E$24/4</f>
        <v>#REF!</v>
      </c>
      <c r="O24" s="133" t="e">
        <f>$E$24/4</f>
        <v>#REF!</v>
      </c>
      <c r="P24" s="133" t="e">
        <f>$E$24/4</f>
        <v>#REF!</v>
      </c>
      <c r="Q24" s="133" t="e">
        <f>$F$24/4</f>
        <v>#REF!</v>
      </c>
      <c r="R24" s="133" t="e">
        <f>$F$24/4</f>
        <v>#REF!</v>
      </c>
      <c r="S24" s="133" t="e">
        <f>$F$24/4</f>
        <v>#REF!</v>
      </c>
      <c r="T24" s="133" t="e">
        <f t="shared" si="33"/>
        <v>#REF!</v>
      </c>
      <c r="U24" s="133" t="e">
        <f t="shared" si="66"/>
        <v>#REF!</v>
      </c>
      <c r="V24" s="133" t="e">
        <f t="shared" si="34"/>
        <v>#REF!</v>
      </c>
      <c r="W24" s="126"/>
      <c r="X24" s="127" t="e">
        <f t="shared" si="35"/>
        <v>#REF!</v>
      </c>
      <c r="Y24" s="127" t="e">
        <f t="shared" si="36"/>
        <v>#REF!</v>
      </c>
      <c r="Z24" s="127" t="e">
        <f t="shared" si="37"/>
        <v>#REF!</v>
      </c>
      <c r="AA24" s="127" t="e">
        <f t="shared" si="38"/>
        <v>#REF!</v>
      </c>
      <c r="AB24" s="127" t="e">
        <f t="shared" si="39"/>
        <v>#REF!</v>
      </c>
      <c r="AC24" s="127" t="e">
        <f t="shared" si="40"/>
        <v>#REF!</v>
      </c>
      <c r="AD24" s="127" t="e">
        <f t="shared" si="41"/>
        <v>#REF!</v>
      </c>
      <c r="AE24" s="127" t="e">
        <f t="shared" si="42"/>
        <v>#REF!</v>
      </c>
      <c r="AF24" s="127" t="e">
        <f t="shared" si="43"/>
        <v>#REF!</v>
      </c>
      <c r="AG24" s="127" t="e">
        <f t="shared" si="44"/>
        <v>#REF!</v>
      </c>
      <c r="AH24" s="127" t="e">
        <f t="shared" si="2"/>
        <v>#REF!</v>
      </c>
      <c r="AI24" s="126"/>
      <c r="AJ24" s="127" t="e">
        <f t="shared" si="45"/>
        <v>#REF!</v>
      </c>
      <c r="AK24" s="127" t="e">
        <f t="shared" si="46"/>
        <v>#REF!</v>
      </c>
      <c r="AL24" s="127" t="e">
        <f t="shared" si="47"/>
        <v>#REF!</v>
      </c>
      <c r="AM24" s="127" t="e">
        <f t="shared" si="48"/>
        <v>#REF!</v>
      </c>
      <c r="AN24" s="127" t="e">
        <f t="shared" si="49"/>
        <v>#REF!</v>
      </c>
      <c r="AO24" s="127" t="e">
        <f t="shared" si="22"/>
        <v>#REF!</v>
      </c>
      <c r="AP24" s="127" t="e">
        <f t="shared" si="9"/>
        <v>#REF!</v>
      </c>
      <c r="AQ24" s="128"/>
      <c r="AR24" s="127" t="e">
        <f t="shared" si="50"/>
        <v>#REF!</v>
      </c>
      <c r="AS24" s="127" t="e">
        <f t="shared" si="51"/>
        <v>#REF!</v>
      </c>
      <c r="AT24" s="127" t="e">
        <f t="shared" si="52"/>
        <v>#REF!</v>
      </c>
      <c r="AU24" s="127" t="e">
        <f t="shared" si="53"/>
        <v>#REF!</v>
      </c>
      <c r="AV24" s="127" t="e">
        <f t="shared" si="54"/>
        <v>#REF!</v>
      </c>
      <c r="AW24" s="127" t="e">
        <f t="shared" si="55"/>
        <v>#REF!</v>
      </c>
      <c r="AX24" s="128"/>
      <c r="AY24" s="127" t="e">
        <f t="shared" si="56"/>
        <v>#REF!</v>
      </c>
      <c r="AZ24" s="127" t="e">
        <f t="shared" si="56"/>
        <v>#REF!</v>
      </c>
      <c r="BA24" s="127" t="e">
        <f t="shared" si="56"/>
        <v>#REF!</v>
      </c>
      <c r="BB24" s="127" t="e">
        <f t="shared" si="56"/>
        <v>#REF!</v>
      </c>
      <c r="BC24" s="127" t="e">
        <f t="shared" si="56"/>
        <v>#REF!</v>
      </c>
      <c r="BD24" s="127" t="e">
        <f t="shared" si="57"/>
        <v>#REF!</v>
      </c>
      <c r="BE24" s="126"/>
      <c r="BF24" s="127" t="e">
        <f t="shared" si="58"/>
        <v>#REF!</v>
      </c>
      <c r="BG24" s="127" t="e">
        <f t="shared" si="59"/>
        <v>#REF!</v>
      </c>
      <c r="BH24" s="127" t="e">
        <f t="shared" si="60"/>
        <v>#REF!</v>
      </c>
      <c r="BI24" s="127" t="e">
        <f t="shared" si="61"/>
        <v>#REF!</v>
      </c>
      <c r="BJ24" s="127" t="e">
        <f t="shared" si="62"/>
        <v>#REF!</v>
      </c>
      <c r="BK24" s="127" t="e">
        <f t="shared" si="63"/>
        <v>#REF!</v>
      </c>
      <c r="BL24" s="126"/>
      <c r="BM24" s="127" t="e">
        <f t="shared" si="64"/>
        <v>#REF!</v>
      </c>
      <c r="BN24" s="127" t="e">
        <f t="shared" si="64"/>
        <v>#REF!</v>
      </c>
      <c r="BO24" s="127" t="e">
        <f t="shared" si="64"/>
        <v>#REF!</v>
      </c>
      <c r="BP24" s="127" t="e">
        <f t="shared" si="64"/>
        <v>#REF!</v>
      </c>
      <c r="BQ24" s="127" t="e">
        <f t="shared" si="64"/>
        <v>#REF!</v>
      </c>
      <c r="BR24" s="127" t="e">
        <f t="shared" si="65"/>
        <v>#REF!</v>
      </c>
      <c r="BT24" s="102"/>
      <c r="BU24" s="103" t="e">
        <f>Cost!#REF!</f>
        <v>#REF!</v>
      </c>
      <c r="BV24" s="103" t="e">
        <f>Cost!#REF!</f>
        <v>#REF!</v>
      </c>
      <c r="BW24" s="103" t="e">
        <f>Cost!#REF!</f>
        <v>#REF!</v>
      </c>
      <c r="BX24" s="103" t="e">
        <f>Cost!#REF!</f>
        <v>#REF!</v>
      </c>
      <c r="BY24" s="103" t="e">
        <f>Cost!#REF!</f>
        <v>#REF!</v>
      </c>
      <c r="BZ24" s="103" t="e">
        <f>Cost!#REF!</f>
        <v>#REF!</v>
      </c>
      <c r="CA24" s="102"/>
    </row>
    <row r="25" spans="1:79" s="129" customFormat="1" ht="24.75" customHeight="1" x14ac:dyDescent="0.25">
      <c r="A25" s="130">
        <v>4</v>
      </c>
      <c r="B25" s="131" t="s">
        <v>40</v>
      </c>
      <c r="C25" s="124" t="e">
        <f>SUM(C26:C28)</f>
        <v>#REF!</v>
      </c>
      <c r="D25" s="124" t="e">
        <f t="shared" ref="D25:V25" si="67">SUM(D26:D28)</f>
        <v>#REF!</v>
      </c>
      <c r="E25" s="124" t="e">
        <f t="shared" si="67"/>
        <v>#REF!</v>
      </c>
      <c r="F25" s="124" t="e">
        <f t="shared" si="67"/>
        <v>#REF!</v>
      </c>
      <c r="G25" s="124" t="e">
        <f t="shared" si="67"/>
        <v>#REF!</v>
      </c>
      <c r="H25" s="124" t="e">
        <f t="shared" si="67"/>
        <v>#REF!</v>
      </c>
      <c r="I25" s="124" t="e">
        <f t="shared" si="67"/>
        <v>#REF!</v>
      </c>
      <c r="J25" s="124" t="e">
        <f t="shared" si="67"/>
        <v>#REF!</v>
      </c>
      <c r="K25" s="125"/>
      <c r="L25" s="124">
        <f t="shared" si="67"/>
        <v>0</v>
      </c>
      <c r="M25" s="124">
        <f t="shared" si="67"/>
        <v>0</v>
      </c>
      <c r="N25" s="124">
        <f t="shared" si="67"/>
        <v>0</v>
      </c>
      <c r="O25" s="124" t="e">
        <f t="shared" si="67"/>
        <v>#REF!</v>
      </c>
      <c r="P25" s="124" t="e">
        <f t="shared" si="67"/>
        <v>#REF!</v>
      </c>
      <c r="Q25" s="124" t="e">
        <f t="shared" si="67"/>
        <v>#REF!</v>
      </c>
      <c r="R25" s="124" t="e">
        <f t="shared" si="67"/>
        <v>#REF!</v>
      </c>
      <c r="S25" s="124" t="e">
        <f t="shared" si="67"/>
        <v>#REF!</v>
      </c>
      <c r="T25" s="124" t="e">
        <f t="shared" si="67"/>
        <v>#REF!</v>
      </c>
      <c r="U25" s="124" t="e">
        <f t="shared" si="67"/>
        <v>#REF!</v>
      </c>
      <c r="V25" s="124" t="e">
        <f t="shared" si="67"/>
        <v>#REF!</v>
      </c>
      <c r="W25" s="126"/>
      <c r="X25" s="127">
        <f>SUM(X26:X28)</f>
        <v>0</v>
      </c>
      <c r="Y25" s="127" t="e">
        <f t="shared" ref="Y25:AG25" si="68">SUM(Y26:Y28)</f>
        <v>#REF!</v>
      </c>
      <c r="Z25" s="127" t="e">
        <f t="shared" si="68"/>
        <v>#REF!</v>
      </c>
      <c r="AA25" s="127" t="e">
        <f t="shared" si="68"/>
        <v>#REF!</v>
      </c>
      <c r="AB25" s="127" t="e">
        <f t="shared" si="68"/>
        <v>#REF!</v>
      </c>
      <c r="AC25" s="127" t="e">
        <f t="shared" si="68"/>
        <v>#REF!</v>
      </c>
      <c r="AD25" s="127" t="e">
        <f t="shared" si="68"/>
        <v>#REF!</v>
      </c>
      <c r="AE25" s="127" t="e">
        <f t="shared" si="68"/>
        <v>#REF!</v>
      </c>
      <c r="AF25" s="127" t="e">
        <f>SUM(AF26:AF28)</f>
        <v>#REF!</v>
      </c>
      <c r="AG25" s="127" t="e">
        <f t="shared" si="68"/>
        <v>#REF!</v>
      </c>
      <c r="AH25" s="127" t="e">
        <f t="shared" si="2"/>
        <v>#REF!</v>
      </c>
      <c r="AI25" s="126"/>
      <c r="AJ25" s="127">
        <f>SUM(AJ26:AJ28)</f>
        <v>0</v>
      </c>
      <c r="AK25" s="127" t="e">
        <f t="shared" ref="AK25:AP25" si="69">SUM(AK26:AK28)</f>
        <v>#REF!</v>
      </c>
      <c r="AL25" s="127" t="e">
        <f t="shared" si="69"/>
        <v>#REF!</v>
      </c>
      <c r="AM25" s="127" t="e">
        <f t="shared" si="69"/>
        <v>#REF!</v>
      </c>
      <c r="AN25" s="127" t="e">
        <f t="shared" si="69"/>
        <v>#REF!</v>
      </c>
      <c r="AO25" s="127" t="e">
        <f t="shared" si="69"/>
        <v>#REF!</v>
      </c>
      <c r="AP25" s="127" t="e">
        <f t="shared" si="69"/>
        <v>#REF!</v>
      </c>
      <c r="AQ25" s="128"/>
      <c r="AR25" s="127" t="e">
        <f t="shared" ref="AR25:AW25" si="70">SUM(AR26:AR28)</f>
        <v>#REF!</v>
      </c>
      <c r="AS25" s="127" t="e">
        <f t="shared" si="70"/>
        <v>#REF!</v>
      </c>
      <c r="AT25" s="127" t="e">
        <f t="shared" si="70"/>
        <v>#REF!</v>
      </c>
      <c r="AU25" s="127" t="e">
        <f t="shared" si="70"/>
        <v>#REF!</v>
      </c>
      <c r="AV25" s="127" t="e">
        <f t="shared" si="70"/>
        <v>#REF!</v>
      </c>
      <c r="AW25" s="127" t="e">
        <f t="shared" si="70"/>
        <v>#REF!</v>
      </c>
      <c r="AX25" s="128"/>
      <c r="AY25" s="127" t="e">
        <f t="shared" ref="AY25:BD25" si="71">SUM(AY26:AY28)</f>
        <v>#REF!</v>
      </c>
      <c r="AZ25" s="127" t="e">
        <f t="shared" si="71"/>
        <v>#REF!</v>
      </c>
      <c r="BA25" s="127" t="e">
        <f t="shared" si="71"/>
        <v>#REF!</v>
      </c>
      <c r="BB25" s="127" t="e">
        <f t="shared" si="71"/>
        <v>#REF!</v>
      </c>
      <c r="BC25" s="127" t="e">
        <f t="shared" si="71"/>
        <v>#REF!</v>
      </c>
      <c r="BD25" s="127" t="e">
        <f t="shared" si="71"/>
        <v>#REF!</v>
      </c>
      <c r="BE25" s="126"/>
      <c r="BF25" s="127" t="e">
        <f t="shared" ref="BF25:BK25" si="72">SUM(BF26:BF28)</f>
        <v>#REF!</v>
      </c>
      <c r="BG25" s="127" t="e">
        <f t="shared" si="72"/>
        <v>#REF!</v>
      </c>
      <c r="BH25" s="127" t="e">
        <f t="shared" si="72"/>
        <v>#REF!</v>
      </c>
      <c r="BI25" s="127" t="e">
        <f t="shared" si="72"/>
        <v>#REF!</v>
      </c>
      <c r="BJ25" s="127" t="e">
        <f t="shared" si="72"/>
        <v>#REF!</v>
      </c>
      <c r="BK25" s="127" t="e">
        <f t="shared" si="72"/>
        <v>#REF!</v>
      </c>
      <c r="BL25" s="126"/>
      <c r="BM25" s="127" t="e">
        <f t="shared" ref="BM25:BR25" si="73">SUM(BM26:BM28)</f>
        <v>#REF!</v>
      </c>
      <c r="BN25" s="127" t="e">
        <f t="shared" si="73"/>
        <v>#REF!</v>
      </c>
      <c r="BO25" s="127" t="e">
        <f t="shared" si="73"/>
        <v>#REF!</v>
      </c>
      <c r="BP25" s="127" t="e">
        <f t="shared" si="73"/>
        <v>#REF!</v>
      </c>
      <c r="BQ25" s="127" t="e">
        <f t="shared" si="73"/>
        <v>#REF!</v>
      </c>
      <c r="BR25" s="127" t="e">
        <f t="shared" si="73"/>
        <v>#REF!</v>
      </c>
      <c r="BT25" s="102"/>
      <c r="BU25" s="103"/>
      <c r="BV25" s="103"/>
      <c r="BW25" s="103"/>
      <c r="BX25" s="103"/>
      <c r="BY25" s="103"/>
      <c r="BZ25" s="103"/>
      <c r="CA25" s="102"/>
    </row>
    <row r="26" spans="1:79" s="129" customFormat="1" ht="21.75" hidden="1" customHeight="1" x14ac:dyDescent="0.25">
      <c r="A26" s="130"/>
      <c r="B26" s="131" t="e">
        <f>#REF!</f>
        <v>#REF!</v>
      </c>
      <c r="C26" s="132" t="e">
        <f>#REF!</f>
        <v>#REF!</v>
      </c>
      <c r="D26" s="133" t="e">
        <f t="shared" ref="D26:I28" si="74">$C26*BU26</f>
        <v>#REF!</v>
      </c>
      <c r="E26" s="133" t="e">
        <f t="shared" si="74"/>
        <v>#REF!</v>
      </c>
      <c r="F26" s="133" t="e">
        <f t="shared" si="74"/>
        <v>#REF!</v>
      </c>
      <c r="G26" s="133" t="e">
        <f t="shared" si="74"/>
        <v>#REF!</v>
      </c>
      <c r="H26" s="133" t="e">
        <f t="shared" si="74"/>
        <v>#REF!</v>
      </c>
      <c r="I26" s="133" t="e">
        <f t="shared" si="74"/>
        <v>#REF!</v>
      </c>
      <c r="J26" s="133" t="e">
        <f>SUM(D26:I26)</f>
        <v>#REF!</v>
      </c>
      <c r="K26" s="134"/>
      <c r="L26" s="133"/>
      <c r="M26" s="133"/>
      <c r="N26" s="133"/>
      <c r="O26" s="133" t="e">
        <f>$E$26/2</f>
        <v>#REF!</v>
      </c>
      <c r="P26" s="133" t="e">
        <f>$E$26/2</f>
        <v>#REF!</v>
      </c>
      <c r="Q26" s="133" t="e">
        <f>$F$26/4</f>
        <v>#REF!</v>
      </c>
      <c r="R26" s="133" t="e">
        <f>$F$26/4</f>
        <v>#REF!</v>
      </c>
      <c r="S26" s="133" t="e">
        <f>$F$26/4</f>
        <v>#REF!</v>
      </c>
      <c r="T26" s="133" t="e">
        <f>SUM(L26:S26)</f>
        <v>#REF!</v>
      </c>
      <c r="U26" s="133" t="e">
        <f t="shared" si="66"/>
        <v>#REF!</v>
      </c>
      <c r="V26" s="133" t="e">
        <f>C26</f>
        <v>#REF!</v>
      </c>
      <c r="W26" s="126"/>
      <c r="X26" s="127">
        <f>SUM(L26:M26)</f>
        <v>0</v>
      </c>
      <c r="Y26" s="127" t="e">
        <f>SUM(N26:O26)</f>
        <v>#REF!</v>
      </c>
      <c r="Z26" s="127" t="e">
        <f>SUM(P26:Q26)</f>
        <v>#REF!</v>
      </c>
      <c r="AA26" s="127" t="e">
        <f>SUM(R26:S26)</f>
        <v>#REF!</v>
      </c>
      <c r="AB26" s="127" t="e">
        <f>(F26-Q26-R26-S26)+(G26/4)</f>
        <v>#REF!</v>
      </c>
      <c r="AC26" s="127" t="e">
        <f>(G26/4)*2</f>
        <v>#REF!</v>
      </c>
      <c r="AD26" s="127" t="e">
        <f>(G26/4)+(H26/4)</f>
        <v>#REF!</v>
      </c>
      <c r="AE26" s="127" t="e">
        <f>(H26/4)*2</f>
        <v>#REF!</v>
      </c>
      <c r="AF26" s="127" t="e">
        <f>(H26/4)+(I26/4)</f>
        <v>#REF!</v>
      </c>
      <c r="AG26" s="127" t="e">
        <f>(I26/4)*3</f>
        <v>#REF!</v>
      </c>
      <c r="AH26" s="127" t="e">
        <f t="shared" si="2"/>
        <v>#REF!</v>
      </c>
      <c r="AI26" s="126"/>
      <c r="AJ26" s="127">
        <f>X26</f>
        <v>0</v>
      </c>
      <c r="AK26" s="127" t="e">
        <f>(Y26)+Z26</f>
        <v>#REF!</v>
      </c>
      <c r="AL26" s="127" t="e">
        <f>AA26+AB26</f>
        <v>#REF!</v>
      </c>
      <c r="AM26" s="127" t="e">
        <f>AC26+AD26</f>
        <v>#REF!</v>
      </c>
      <c r="AN26" s="127" t="e">
        <f>AE26+AF26</f>
        <v>#REF!</v>
      </c>
      <c r="AO26" s="127" t="e">
        <f>AG26</f>
        <v>#REF!</v>
      </c>
      <c r="AP26" s="127" t="e">
        <f t="shared" si="9"/>
        <v>#REF!</v>
      </c>
      <c r="AQ26" s="128"/>
      <c r="AR26" s="127" t="e">
        <f>X26+Y26</f>
        <v>#REF!</v>
      </c>
      <c r="AS26" s="127" t="e">
        <f>SUM(Z26:AA26)</f>
        <v>#REF!</v>
      </c>
      <c r="AT26" s="127" t="e">
        <f>AB26+AC26</f>
        <v>#REF!</v>
      </c>
      <c r="AU26" s="127" t="e">
        <f>AD26+AE26</f>
        <v>#REF!</v>
      </c>
      <c r="AV26" s="127" t="e">
        <f>AF26+AG26</f>
        <v>#REF!</v>
      </c>
      <c r="AW26" s="127" t="e">
        <f>SUM(AR26:AV26)</f>
        <v>#REF!</v>
      </c>
      <c r="AX26" s="128"/>
      <c r="AY26" s="127" t="e">
        <f t="shared" ref="AY26:BC28" si="75">AR26/2</f>
        <v>#REF!</v>
      </c>
      <c r="AZ26" s="127" t="e">
        <f t="shared" si="75"/>
        <v>#REF!</v>
      </c>
      <c r="BA26" s="127" t="e">
        <f t="shared" si="75"/>
        <v>#REF!</v>
      </c>
      <c r="BB26" s="127" t="e">
        <f t="shared" si="75"/>
        <v>#REF!</v>
      </c>
      <c r="BC26" s="127" t="e">
        <f t="shared" si="75"/>
        <v>#REF!</v>
      </c>
      <c r="BD26" s="127" t="e">
        <f>SUM(AY26:BC26)</f>
        <v>#REF!</v>
      </c>
      <c r="BE26" s="126"/>
      <c r="BF26" s="127" t="e">
        <f>SUM(X26:Z26)</f>
        <v>#REF!</v>
      </c>
      <c r="BG26" s="127" t="e">
        <f>SUM(AA26:AB26)</f>
        <v>#REF!</v>
      </c>
      <c r="BH26" s="127" t="e">
        <f>SUM(AC26:AD26)</f>
        <v>#REF!</v>
      </c>
      <c r="BI26" s="127" t="e">
        <f>AE26+AF26</f>
        <v>#REF!</v>
      </c>
      <c r="BJ26" s="127" t="e">
        <f>AG26</f>
        <v>#REF!</v>
      </c>
      <c r="BK26" s="127" t="e">
        <f>SUM(BF26:BJ26)</f>
        <v>#REF!</v>
      </c>
      <c r="BL26" s="126"/>
      <c r="BM26" s="127" t="e">
        <f t="shared" ref="BM26:BQ28" si="76">BF26/2</f>
        <v>#REF!</v>
      </c>
      <c r="BN26" s="127" t="e">
        <f t="shared" si="76"/>
        <v>#REF!</v>
      </c>
      <c r="BO26" s="127" t="e">
        <f t="shared" si="76"/>
        <v>#REF!</v>
      </c>
      <c r="BP26" s="127" t="e">
        <f t="shared" si="76"/>
        <v>#REF!</v>
      </c>
      <c r="BQ26" s="127" t="e">
        <f t="shared" si="76"/>
        <v>#REF!</v>
      </c>
      <c r="BR26" s="127" t="e">
        <f>SUM(BM26:BQ26)</f>
        <v>#REF!</v>
      </c>
      <c r="BT26" s="102"/>
      <c r="BU26" s="103" t="e">
        <f>Cost!#REF!</f>
        <v>#REF!</v>
      </c>
      <c r="BV26" s="103" t="e">
        <f>Cost!#REF!</f>
        <v>#REF!</v>
      </c>
      <c r="BW26" s="103" t="e">
        <f>Cost!#REF!</f>
        <v>#REF!</v>
      </c>
      <c r="BX26" s="103" t="e">
        <f>Cost!#REF!</f>
        <v>#REF!</v>
      </c>
      <c r="BY26" s="103" t="e">
        <f>Cost!#REF!</f>
        <v>#REF!</v>
      </c>
      <c r="BZ26" s="103" t="e">
        <f>Cost!#REF!</f>
        <v>#REF!</v>
      </c>
      <c r="CA26" s="102"/>
    </row>
    <row r="27" spans="1:79" s="129" customFormat="1" ht="30" hidden="1" customHeight="1" x14ac:dyDescent="0.25">
      <c r="A27" s="130"/>
      <c r="B27" s="131" t="e">
        <f>#REF!</f>
        <v>#REF!</v>
      </c>
      <c r="C27" s="132" t="e">
        <f>#REF!</f>
        <v>#REF!</v>
      </c>
      <c r="D27" s="133" t="e">
        <f t="shared" si="74"/>
        <v>#REF!</v>
      </c>
      <c r="E27" s="133" t="e">
        <f t="shared" si="74"/>
        <v>#REF!</v>
      </c>
      <c r="F27" s="133" t="e">
        <f t="shared" si="74"/>
        <v>#REF!</v>
      </c>
      <c r="G27" s="133" t="e">
        <f t="shared" si="74"/>
        <v>#REF!</v>
      </c>
      <c r="H27" s="133" t="e">
        <f t="shared" si="74"/>
        <v>#REF!</v>
      </c>
      <c r="I27" s="133" t="e">
        <f t="shared" si="74"/>
        <v>#REF!</v>
      </c>
      <c r="J27" s="133" t="e">
        <f>SUM(D27:I27)</f>
        <v>#REF!</v>
      </c>
      <c r="K27" s="134"/>
      <c r="L27" s="133"/>
      <c r="M27" s="133"/>
      <c r="N27" s="133"/>
      <c r="O27" s="133"/>
      <c r="P27" s="133"/>
      <c r="Q27" s="133"/>
      <c r="R27" s="133"/>
      <c r="S27" s="133" t="e">
        <f>F27</f>
        <v>#REF!</v>
      </c>
      <c r="T27" s="133" t="e">
        <f>SUM(L27:S27)</f>
        <v>#REF!</v>
      </c>
      <c r="U27" s="133" t="e">
        <f t="shared" si="66"/>
        <v>#REF!</v>
      </c>
      <c r="V27" s="133" t="e">
        <f>C27</f>
        <v>#REF!</v>
      </c>
      <c r="W27" s="126"/>
      <c r="X27" s="127">
        <f>SUM(L27:M27)</f>
        <v>0</v>
      </c>
      <c r="Y27" s="127">
        <f>SUM(N27:O27)</f>
        <v>0</v>
      </c>
      <c r="Z27" s="127">
        <f>SUM(P27:Q27)</f>
        <v>0</v>
      </c>
      <c r="AA27" s="127" t="e">
        <f>SUM(R27:S27)</f>
        <v>#REF!</v>
      </c>
      <c r="AB27" s="127" t="e">
        <f>(F27-Q27-R27-S27)+(G27/4)</f>
        <v>#REF!</v>
      </c>
      <c r="AC27" s="127" t="e">
        <f>(G27/4)*2</f>
        <v>#REF!</v>
      </c>
      <c r="AD27" s="127" t="e">
        <f>(G27/4)+(H27/4)</f>
        <v>#REF!</v>
      </c>
      <c r="AE27" s="127" t="e">
        <f>(H27/4)*2</f>
        <v>#REF!</v>
      </c>
      <c r="AF27" s="127" t="e">
        <f>(H27/4)+(I27/4)</f>
        <v>#REF!</v>
      </c>
      <c r="AG27" s="127" t="e">
        <f>(I27/4)*3</f>
        <v>#REF!</v>
      </c>
      <c r="AH27" s="127" t="e">
        <f t="shared" si="2"/>
        <v>#REF!</v>
      </c>
      <c r="AI27" s="126"/>
      <c r="AJ27" s="127">
        <f>X27</f>
        <v>0</v>
      </c>
      <c r="AK27" s="127">
        <f>(Y27)+Z27</f>
        <v>0</v>
      </c>
      <c r="AL27" s="127" t="e">
        <f>AA27+AB27</f>
        <v>#REF!</v>
      </c>
      <c r="AM27" s="127" t="e">
        <f>AC27+AD27</f>
        <v>#REF!</v>
      </c>
      <c r="AN27" s="127" t="e">
        <f>AE27+AF27</f>
        <v>#REF!</v>
      </c>
      <c r="AO27" s="127" t="e">
        <f>AG27</f>
        <v>#REF!</v>
      </c>
      <c r="AP27" s="127" t="e">
        <f t="shared" si="9"/>
        <v>#REF!</v>
      </c>
      <c r="AQ27" s="128"/>
      <c r="AR27" s="127">
        <f>X27+Y27</f>
        <v>0</v>
      </c>
      <c r="AS27" s="127" t="e">
        <f>SUM(Z27:AA27)</f>
        <v>#REF!</v>
      </c>
      <c r="AT27" s="127" t="e">
        <f>AB27+AC27</f>
        <v>#REF!</v>
      </c>
      <c r="AU27" s="127" t="e">
        <f>AD27+AE27</f>
        <v>#REF!</v>
      </c>
      <c r="AV27" s="127" t="e">
        <f>AF27+AG27</f>
        <v>#REF!</v>
      </c>
      <c r="AW27" s="127" t="e">
        <f>SUM(AR27:AV27)</f>
        <v>#REF!</v>
      </c>
      <c r="AX27" s="128"/>
      <c r="AY27" s="127">
        <f t="shared" si="75"/>
        <v>0</v>
      </c>
      <c r="AZ27" s="127" t="e">
        <f t="shared" si="75"/>
        <v>#REF!</v>
      </c>
      <c r="BA27" s="127" t="e">
        <f t="shared" si="75"/>
        <v>#REF!</v>
      </c>
      <c r="BB27" s="127" t="e">
        <f t="shared" si="75"/>
        <v>#REF!</v>
      </c>
      <c r="BC27" s="127" t="e">
        <f t="shared" si="75"/>
        <v>#REF!</v>
      </c>
      <c r="BD27" s="127" t="e">
        <f>SUM(AY27:BC27)</f>
        <v>#REF!</v>
      </c>
      <c r="BE27" s="126"/>
      <c r="BF27" s="127">
        <f>SUM(X27:Z27)</f>
        <v>0</v>
      </c>
      <c r="BG27" s="127" t="e">
        <f>SUM(AA27:AB27)</f>
        <v>#REF!</v>
      </c>
      <c r="BH27" s="127" t="e">
        <f>SUM(AC27:AD27)</f>
        <v>#REF!</v>
      </c>
      <c r="BI27" s="127" t="e">
        <f>AE27+AF27</f>
        <v>#REF!</v>
      </c>
      <c r="BJ27" s="127" t="e">
        <f>AG27</f>
        <v>#REF!</v>
      </c>
      <c r="BK27" s="127" t="e">
        <f>SUM(BF27:BJ27)</f>
        <v>#REF!</v>
      </c>
      <c r="BL27" s="126"/>
      <c r="BM27" s="127">
        <f t="shared" si="76"/>
        <v>0</v>
      </c>
      <c r="BN27" s="127" t="e">
        <f t="shared" si="76"/>
        <v>#REF!</v>
      </c>
      <c r="BO27" s="127" t="e">
        <f t="shared" si="76"/>
        <v>#REF!</v>
      </c>
      <c r="BP27" s="127" t="e">
        <f t="shared" si="76"/>
        <v>#REF!</v>
      </c>
      <c r="BQ27" s="127" t="e">
        <f t="shared" si="76"/>
        <v>#REF!</v>
      </c>
      <c r="BR27" s="127" t="e">
        <f>SUM(BM27:BQ27)</f>
        <v>#REF!</v>
      </c>
      <c r="BT27" s="102"/>
      <c r="BU27" s="103" t="e">
        <f>Cost!#REF!</f>
        <v>#REF!</v>
      </c>
      <c r="BV27" s="103" t="e">
        <f>Cost!#REF!</f>
        <v>#REF!</v>
      </c>
      <c r="BW27" s="103" t="e">
        <f>Cost!#REF!</f>
        <v>#REF!</v>
      </c>
      <c r="BX27" s="103" t="e">
        <f>Cost!#REF!</f>
        <v>#REF!</v>
      </c>
      <c r="BY27" s="103" t="e">
        <f>Cost!#REF!</f>
        <v>#REF!</v>
      </c>
      <c r="BZ27" s="103" t="e">
        <f>Cost!#REF!</f>
        <v>#REF!</v>
      </c>
      <c r="CA27" s="102"/>
    </row>
    <row r="28" spans="1:79" s="129" customFormat="1" ht="36.75" hidden="1" customHeight="1" x14ac:dyDescent="0.25">
      <c r="A28" s="130"/>
      <c r="B28" s="131" t="e">
        <f>#REF!</f>
        <v>#REF!</v>
      </c>
      <c r="C28" s="132" t="e">
        <f>#REF!</f>
        <v>#REF!</v>
      </c>
      <c r="D28" s="133" t="e">
        <f t="shared" si="74"/>
        <v>#REF!</v>
      </c>
      <c r="E28" s="133" t="e">
        <f t="shared" si="74"/>
        <v>#REF!</v>
      </c>
      <c r="F28" s="133" t="e">
        <f t="shared" si="74"/>
        <v>#REF!</v>
      </c>
      <c r="G28" s="133" t="e">
        <f t="shared" si="74"/>
        <v>#REF!</v>
      </c>
      <c r="H28" s="133" t="e">
        <f t="shared" si="74"/>
        <v>#REF!</v>
      </c>
      <c r="I28" s="133" t="e">
        <f t="shared" si="74"/>
        <v>#REF!</v>
      </c>
      <c r="J28" s="133" t="e">
        <f>SUM(D28:I28)</f>
        <v>#REF!</v>
      </c>
      <c r="K28" s="134"/>
      <c r="L28" s="133"/>
      <c r="M28" s="133"/>
      <c r="N28" s="133"/>
      <c r="O28" s="133"/>
      <c r="P28" s="133"/>
      <c r="Q28" s="133"/>
      <c r="R28" s="133"/>
      <c r="S28" s="133" t="e">
        <f>F28</f>
        <v>#REF!</v>
      </c>
      <c r="T28" s="133" t="e">
        <f>SUM(L28:S28)</f>
        <v>#REF!</v>
      </c>
      <c r="U28" s="133" t="e">
        <f t="shared" si="66"/>
        <v>#REF!</v>
      </c>
      <c r="V28" s="133" t="e">
        <f>C28</f>
        <v>#REF!</v>
      </c>
      <c r="W28" s="126"/>
      <c r="X28" s="127">
        <f>SUM(L28:M28)</f>
        <v>0</v>
      </c>
      <c r="Y28" s="127">
        <f>SUM(N28:O28)</f>
        <v>0</v>
      </c>
      <c r="Z28" s="127">
        <f>SUM(P28:Q28)</f>
        <v>0</v>
      </c>
      <c r="AA28" s="127" t="e">
        <f>SUM(R28:S28)</f>
        <v>#REF!</v>
      </c>
      <c r="AB28" s="127" t="e">
        <f>(F28-Q28-R28-S28)+(G28/4)</f>
        <v>#REF!</v>
      </c>
      <c r="AC28" s="127" t="e">
        <f>(G28/4)*2</f>
        <v>#REF!</v>
      </c>
      <c r="AD28" s="127" t="e">
        <f>(G28/4)+(H28/4)</f>
        <v>#REF!</v>
      </c>
      <c r="AE28" s="127" t="e">
        <f>(H28/4)*2</f>
        <v>#REF!</v>
      </c>
      <c r="AF28" s="127" t="e">
        <f>(H28/4)+(I28/4)</f>
        <v>#REF!</v>
      </c>
      <c r="AG28" s="127" t="e">
        <f>(I28/4)*3</f>
        <v>#REF!</v>
      </c>
      <c r="AH28" s="127" t="e">
        <f t="shared" si="2"/>
        <v>#REF!</v>
      </c>
      <c r="AI28" s="126"/>
      <c r="AJ28" s="127">
        <f>X28</f>
        <v>0</v>
      </c>
      <c r="AK28" s="127">
        <f>(Y28)+Z28</f>
        <v>0</v>
      </c>
      <c r="AL28" s="127" t="e">
        <f>AA28+AB28</f>
        <v>#REF!</v>
      </c>
      <c r="AM28" s="127" t="e">
        <f>AC28+AD28</f>
        <v>#REF!</v>
      </c>
      <c r="AN28" s="127" t="e">
        <f>AE28+AF28</f>
        <v>#REF!</v>
      </c>
      <c r="AO28" s="127" t="e">
        <f>AG28</f>
        <v>#REF!</v>
      </c>
      <c r="AP28" s="127" t="e">
        <f t="shared" si="9"/>
        <v>#REF!</v>
      </c>
      <c r="AQ28" s="128"/>
      <c r="AR28" s="127">
        <f>X28+Y28</f>
        <v>0</v>
      </c>
      <c r="AS28" s="127" t="e">
        <f>SUM(Z28:AA28)</f>
        <v>#REF!</v>
      </c>
      <c r="AT28" s="127" t="e">
        <f>AB28+AC28</f>
        <v>#REF!</v>
      </c>
      <c r="AU28" s="127" t="e">
        <f>AD28+AE28</f>
        <v>#REF!</v>
      </c>
      <c r="AV28" s="127" t="e">
        <f>AF28+AG28</f>
        <v>#REF!</v>
      </c>
      <c r="AW28" s="127" t="e">
        <f>SUM(AR28:AV28)</f>
        <v>#REF!</v>
      </c>
      <c r="AX28" s="128"/>
      <c r="AY28" s="127">
        <f t="shared" si="75"/>
        <v>0</v>
      </c>
      <c r="AZ28" s="127" t="e">
        <f t="shared" si="75"/>
        <v>#REF!</v>
      </c>
      <c r="BA28" s="127" t="e">
        <f t="shared" si="75"/>
        <v>#REF!</v>
      </c>
      <c r="BB28" s="127" t="e">
        <f t="shared" si="75"/>
        <v>#REF!</v>
      </c>
      <c r="BC28" s="127" t="e">
        <f t="shared" si="75"/>
        <v>#REF!</v>
      </c>
      <c r="BD28" s="127" t="e">
        <f>SUM(AY28:BC28)</f>
        <v>#REF!</v>
      </c>
      <c r="BE28" s="126"/>
      <c r="BF28" s="127">
        <f>SUM(X28:Z28)</f>
        <v>0</v>
      </c>
      <c r="BG28" s="127" t="e">
        <f>SUM(AA28:AB28)</f>
        <v>#REF!</v>
      </c>
      <c r="BH28" s="127" t="e">
        <f>SUM(AC28:AD28)</f>
        <v>#REF!</v>
      </c>
      <c r="BI28" s="127" t="e">
        <f>AE28+AF28</f>
        <v>#REF!</v>
      </c>
      <c r="BJ28" s="127" t="e">
        <f>AG28</f>
        <v>#REF!</v>
      </c>
      <c r="BK28" s="127" t="e">
        <f>SUM(BF28:BJ28)</f>
        <v>#REF!</v>
      </c>
      <c r="BL28" s="126"/>
      <c r="BM28" s="127">
        <f t="shared" si="76"/>
        <v>0</v>
      </c>
      <c r="BN28" s="127" t="e">
        <f t="shared" si="76"/>
        <v>#REF!</v>
      </c>
      <c r="BO28" s="127" t="e">
        <f t="shared" si="76"/>
        <v>#REF!</v>
      </c>
      <c r="BP28" s="127" t="e">
        <f t="shared" si="76"/>
        <v>#REF!</v>
      </c>
      <c r="BQ28" s="127" t="e">
        <f t="shared" si="76"/>
        <v>#REF!</v>
      </c>
      <c r="BR28" s="127" t="e">
        <f>SUM(BM28:BQ28)</f>
        <v>#REF!</v>
      </c>
      <c r="BT28" s="102"/>
      <c r="BU28" s="103" t="e">
        <f>Cost!#REF!</f>
        <v>#REF!</v>
      </c>
      <c r="BV28" s="103" t="e">
        <f>Cost!#REF!</f>
        <v>#REF!</v>
      </c>
      <c r="BW28" s="103" t="e">
        <f>Cost!#REF!</f>
        <v>#REF!</v>
      </c>
      <c r="BX28" s="103" t="e">
        <f>Cost!#REF!</f>
        <v>#REF!</v>
      </c>
      <c r="BY28" s="103" t="e">
        <f>Cost!#REF!</f>
        <v>#REF!</v>
      </c>
      <c r="BZ28" s="103" t="e">
        <f>Cost!#REF!</f>
        <v>#REF!</v>
      </c>
      <c r="CA28" s="102"/>
    </row>
    <row r="29" spans="1:79" s="129" customFormat="1" ht="24.75" customHeight="1" x14ac:dyDescent="0.25">
      <c r="A29" s="130">
        <v>5</v>
      </c>
      <c r="B29" s="131" t="s">
        <v>23</v>
      </c>
      <c r="C29" s="124" t="e">
        <f>SUM(C30:C33)</f>
        <v>#REF!</v>
      </c>
      <c r="D29" s="124" t="e">
        <f t="shared" ref="D29:BO29" si="77">SUM(D30:D33)</f>
        <v>#REF!</v>
      </c>
      <c r="E29" s="124" t="e">
        <f t="shared" si="77"/>
        <v>#REF!</v>
      </c>
      <c r="F29" s="124" t="e">
        <f t="shared" si="77"/>
        <v>#REF!</v>
      </c>
      <c r="G29" s="124" t="e">
        <f t="shared" si="77"/>
        <v>#REF!</v>
      </c>
      <c r="H29" s="124" t="e">
        <f t="shared" si="77"/>
        <v>#REF!</v>
      </c>
      <c r="I29" s="124" t="e">
        <f t="shared" si="77"/>
        <v>#REF!</v>
      </c>
      <c r="J29" s="124" t="e">
        <f t="shared" si="77"/>
        <v>#REF!</v>
      </c>
      <c r="K29" s="137"/>
      <c r="L29" s="124" t="e">
        <f t="shared" si="77"/>
        <v>#REF!</v>
      </c>
      <c r="M29" s="124" t="e">
        <f t="shared" si="77"/>
        <v>#REF!</v>
      </c>
      <c r="N29" s="124" t="e">
        <f t="shared" si="77"/>
        <v>#REF!</v>
      </c>
      <c r="O29" s="124" t="e">
        <f t="shared" si="77"/>
        <v>#REF!</v>
      </c>
      <c r="P29" s="124" t="e">
        <f t="shared" si="77"/>
        <v>#REF!</v>
      </c>
      <c r="Q29" s="124" t="e">
        <f t="shared" si="77"/>
        <v>#REF!</v>
      </c>
      <c r="R29" s="124" t="e">
        <f t="shared" si="77"/>
        <v>#REF!</v>
      </c>
      <c r="S29" s="124" t="e">
        <f t="shared" si="77"/>
        <v>#REF!</v>
      </c>
      <c r="T29" s="124" t="e">
        <f t="shared" si="77"/>
        <v>#REF!</v>
      </c>
      <c r="U29" s="124" t="e">
        <f t="shared" si="77"/>
        <v>#REF!</v>
      </c>
      <c r="V29" s="124" t="e">
        <f t="shared" si="77"/>
        <v>#REF!</v>
      </c>
      <c r="W29" s="137"/>
      <c r="X29" s="124" t="e">
        <f t="shared" si="77"/>
        <v>#REF!</v>
      </c>
      <c r="Y29" s="124" t="e">
        <f t="shared" si="77"/>
        <v>#REF!</v>
      </c>
      <c r="Z29" s="124" t="e">
        <f t="shared" si="77"/>
        <v>#REF!</v>
      </c>
      <c r="AA29" s="124" t="e">
        <f t="shared" si="77"/>
        <v>#REF!</v>
      </c>
      <c r="AB29" s="124" t="e">
        <f t="shared" si="77"/>
        <v>#REF!</v>
      </c>
      <c r="AC29" s="124" t="e">
        <f t="shared" si="77"/>
        <v>#REF!</v>
      </c>
      <c r="AD29" s="124" t="e">
        <f t="shared" si="77"/>
        <v>#REF!</v>
      </c>
      <c r="AE29" s="124" t="e">
        <f t="shared" si="77"/>
        <v>#REF!</v>
      </c>
      <c r="AF29" s="124" t="e">
        <f t="shared" si="77"/>
        <v>#REF!</v>
      </c>
      <c r="AG29" s="124" t="e">
        <f t="shared" si="77"/>
        <v>#REF!</v>
      </c>
      <c r="AH29" s="124" t="e">
        <f t="shared" si="77"/>
        <v>#REF!</v>
      </c>
      <c r="AI29" s="137"/>
      <c r="AJ29" s="124" t="e">
        <f t="shared" si="77"/>
        <v>#REF!</v>
      </c>
      <c r="AK29" s="124" t="e">
        <f t="shared" si="77"/>
        <v>#REF!</v>
      </c>
      <c r="AL29" s="124" t="e">
        <f t="shared" si="77"/>
        <v>#REF!</v>
      </c>
      <c r="AM29" s="124" t="e">
        <f t="shared" si="77"/>
        <v>#REF!</v>
      </c>
      <c r="AN29" s="124" t="e">
        <f t="shared" si="77"/>
        <v>#REF!</v>
      </c>
      <c r="AO29" s="124" t="e">
        <f t="shared" si="77"/>
        <v>#REF!</v>
      </c>
      <c r="AP29" s="124" t="e">
        <f t="shared" si="77"/>
        <v>#REF!</v>
      </c>
      <c r="AQ29" s="137"/>
      <c r="AR29" s="124" t="e">
        <f t="shared" si="77"/>
        <v>#REF!</v>
      </c>
      <c r="AS29" s="124" t="e">
        <f t="shared" si="77"/>
        <v>#REF!</v>
      </c>
      <c r="AT29" s="124" t="e">
        <f t="shared" si="77"/>
        <v>#REF!</v>
      </c>
      <c r="AU29" s="124" t="e">
        <f t="shared" si="77"/>
        <v>#REF!</v>
      </c>
      <c r="AV29" s="124" t="e">
        <f t="shared" si="77"/>
        <v>#REF!</v>
      </c>
      <c r="AW29" s="124" t="e">
        <f t="shared" si="77"/>
        <v>#REF!</v>
      </c>
      <c r="AX29" s="137"/>
      <c r="AY29" s="124" t="e">
        <f t="shared" si="77"/>
        <v>#REF!</v>
      </c>
      <c r="AZ29" s="124" t="e">
        <f t="shared" si="77"/>
        <v>#REF!</v>
      </c>
      <c r="BA29" s="124" t="e">
        <f t="shared" si="77"/>
        <v>#REF!</v>
      </c>
      <c r="BB29" s="124" t="e">
        <f t="shared" si="77"/>
        <v>#REF!</v>
      </c>
      <c r="BC29" s="124" t="e">
        <f t="shared" si="77"/>
        <v>#REF!</v>
      </c>
      <c r="BD29" s="124" t="e">
        <f t="shared" si="77"/>
        <v>#REF!</v>
      </c>
      <c r="BE29" s="137"/>
      <c r="BF29" s="124" t="e">
        <f t="shared" si="77"/>
        <v>#REF!</v>
      </c>
      <c r="BG29" s="124" t="e">
        <f t="shared" si="77"/>
        <v>#REF!</v>
      </c>
      <c r="BH29" s="124" t="e">
        <f t="shared" si="77"/>
        <v>#REF!</v>
      </c>
      <c r="BI29" s="124" t="e">
        <f t="shared" si="77"/>
        <v>#REF!</v>
      </c>
      <c r="BJ29" s="124" t="e">
        <f t="shared" si="77"/>
        <v>#REF!</v>
      </c>
      <c r="BK29" s="124" t="e">
        <f t="shared" si="77"/>
        <v>#REF!</v>
      </c>
      <c r="BL29" s="137"/>
      <c r="BM29" s="124" t="e">
        <f t="shared" si="77"/>
        <v>#REF!</v>
      </c>
      <c r="BN29" s="124" t="e">
        <f t="shared" si="77"/>
        <v>#REF!</v>
      </c>
      <c r="BO29" s="124" t="e">
        <f t="shared" si="77"/>
        <v>#REF!</v>
      </c>
      <c r="BP29" s="124" t="e">
        <f>SUM(BP30:BP33)</f>
        <v>#REF!</v>
      </c>
      <c r="BQ29" s="124" t="e">
        <f>SUM(BQ30:BQ33)</f>
        <v>#REF!</v>
      </c>
      <c r="BR29" s="124" t="e">
        <f>SUM(BR30:BR33)</f>
        <v>#REF!</v>
      </c>
      <c r="BT29" s="102"/>
      <c r="BU29" s="103"/>
      <c r="BV29" s="103"/>
      <c r="BW29" s="103"/>
      <c r="BX29" s="103"/>
      <c r="BY29" s="103"/>
      <c r="BZ29" s="103"/>
      <c r="CA29" s="102"/>
    </row>
    <row r="30" spans="1:79" ht="24" hidden="1" customHeight="1" x14ac:dyDescent="0.25">
      <c r="A30" s="138"/>
      <c r="B30" s="139" t="s">
        <v>1</v>
      </c>
      <c r="C30" s="132" t="e">
        <f>#REF!</f>
        <v>#REF!</v>
      </c>
      <c r="D30" s="133" t="e">
        <f t="shared" ref="D30:I33" si="78">$C30*BU30</f>
        <v>#REF!</v>
      </c>
      <c r="E30" s="133" t="e">
        <f t="shared" si="78"/>
        <v>#REF!</v>
      </c>
      <c r="F30" s="133" t="e">
        <f t="shared" si="78"/>
        <v>#REF!</v>
      </c>
      <c r="G30" s="133" t="e">
        <f t="shared" si="78"/>
        <v>#REF!</v>
      </c>
      <c r="H30" s="133" t="e">
        <f t="shared" si="78"/>
        <v>#REF!</v>
      </c>
      <c r="I30" s="133" t="e">
        <f t="shared" si="78"/>
        <v>#REF!</v>
      </c>
      <c r="J30" s="133" t="e">
        <f>SUM(D30:I30)</f>
        <v>#REF!</v>
      </c>
      <c r="K30" s="134"/>
      <c r="L30" s="133"/>
      <c r="M30" s="133"/>
      <c r="O30" s="133" t="e">
        <f>$E$30/2</f>
        <v>#REF!</v>
      </c>
      <c r="P30" s="133" t="e">
        <f>$E$30/2</f>
        <v>#REF!</v>
      </c>
      <c r="Q30" s="133" t="e">
        <f>$F$30/4</f>
        <v>#REF!</v>
      </c>
      <c r="R30" s="133" t="e">
        <f>$F$30/4</f>
        <v>#REF!</v>
      </c>
      <c r="S30" s="133" t="e">
        <f>$F$30/4</f>
        <v>#REF!</v>
      </c>
      <c r="T30" s="133" t="e">
        <f>SUM(L30:S30)</f>
        <v>#REF!</v>
      </c>
      <c r="U30" s="133" t="e">
        <f>V30-T30</f>
        <v>#REF!</v>
      </c>
      <c r="V30" s="133" t="e">
        <f>C30</f>
        <v>#REF!</v>
      </c>
      <c r="X30" s="127">
        <f>SUM(L30:M30)</f>
        <v>0</v>
      </c>
      <c r="Y30" s="127" t="e">
        <f>SUM(N30:O30)</f>
        <v>#REF!</v>
      </c>
      <c r="Z30" s="127" t="e">
        <f>SUM(P30:Q30)</f>
        <v>#REF!</v>
      </c>
      <c r="AA30" s="127" t="e">
        <f>SUM(R30:S30)</f>
        <v>#REF!</v>
      </c>
      <c r="AB30" s="127" t="e">
        <f>(F30-Q30-R30-S30)+(G30/4)</f>
        <v>#REF!</v>
      </c>
      <c r="AC30" s="127" t="e">
        <f>(G30/4)*2</f>
        <v>#REF!</v>
      </c>
      <c r="AD30" s="127" t="e">
        <f>(G30/4)+(H30/4)</f>
        <v>#REF!</v>
      </c>
      <c r="AE30" s="127" t="e">
        <f>(H30/4)*2</f>
        <v>#REF!</v>
      </c>
      <c r="AF30" s="127" t="e">
        <f>(H30/4)+(I30/4)</f>
        <v>#REF!</v>
      </c>
      <c r="AG30" s="127" t="e">
        <f>(I30/4)*3</f>
        <v>#REF!</v>
      </c>
      <c r="AH30" s="127" t="e">
        <f>SUM(X30:AG30)</f>
        <v>#REF!</v>
      </c>
      <c r="AJ30" s="127">
        <f>X30+(N30*0.2)</f>
        <v>0</v>
      </c>
      <c r="AK30" s="127" t="e">
        <f>(Y30)+Z30</f>
        <v>#REF!</v>
      </c>
      <c r="AL30" s="127" t="e">
        <f>AA30+AB30</f>
        <v>#REF!</v>
      </c>
      <c r="AM30" s="127" t="e">
        <f>AC30+AD30</f>
        <v>#REF!</v>
      </c>
      <c r="AN30" s="127" t="e">
        <f>AE30+AF30</f>
        <v>#REF!</v>
      </c>
      <c r="AO30" s="127" t="e">
        <f t="shared" ref="AO30:AO35" si="79">AG30</f>
        <v>#REF!</v>
      </c>
      <c r="AP30" s="127" t="e">
        <f>SUM(AJ30:AO30)</f>
        <v>#REF!</v>
      </c>
      <c r="AQ30" s="128"/>
      <c r="AR30" s="127" t="e">
        <f>X30+Y30</f>
        <v>#REF!</v>
      </c>
      <c r="AS30" s="127" t="e">
        <f>SUM(Z30:AA30)</f>
        <v>#REF!</v>
      </c>
      <c r="AT30" s="127" t="e">
        <f>AB30+AC30</f>
        <v>#REF!</v>
      </c>
      <c r="AU30" s="127" t="e">
        <f>AD30+AE30</f>
        <v>#REF!</v>
      </c>
      <c r="AV30" s="127" t="e">
        <f>AF30+AG30</f>
        <v>#REF!</v>
      </c>
      <c r="AW30" s="127" t="e">
        <f>SUM(AR30:AV30)</f>
        <v>#REF!</v>
      </c>
      <c r="AX30" s="128"/>
      <c r="AY30" s="127" t="e">
        <f t="shared" ref="AY30:BC33" si="80">AR30/2</f>
        <v>#REF!</v>
      </c>
      <c r="AZ30" s="127" t="e">
        <f>AS30/2</f>
        <v>#REF!</v>
      </c>
      <c r="BA30" s="127" t="e">
        <f>AT30/2</f>
        <v>#REF!</v>
      </c>
      <c r="BB30" s="127" t="e">
        <f>AU30/2</f>
        <v>#REF!</v>
      </c>
      <c r="BC30" s="127" t="e">
        <f>AV30/2</f>
        <v>#REF!</v>
      </c>
      <c r="BD30" s="127" t="e">
        <f>SUM(AY30:BC30)</f>
        <v>#REF!</v>
      </c>
      <c r="BF30" s="127" t="e">
        <f>SUM(X30:Z30)</f>
        <v>#REF!</v>
      </c>
      <c r="BG30" s="127" t="e">
        <f>SUM(AA30:AB30)</f>
        <v>#REF!</v>
      </c>
      <c r="BH30" s="127" t="e">
        <f>SUM(AC30:AD30)</f>
        <v>#REF!</v>
      </c>
      <c r="BI30" s="127" t="e">
        <f>AE30+AF30</f>
        <v>#REF!</v>
      </c>
      <c r="BJ30" s="127" t="e">
        <f>AG30</f>
        <v>#REF!</v>
      </c>
      <c r="BK30" s="127" t="e">
        <f>SUM(BF30:BJ30)</f>
        <v>#REF!</v>
      </c>
      <c r="BM30" s="127" t="e">
        <f>BF30/2</f>
        <v>#REF!</v>
      </c>
      <c r="BN30" s="127" t="e">
        <f>BG30/2</f>
        <v>#REF!</v>
      </c>
      <c r="BO30" s="127" t="e">
        <f>BH30/2</f>
        <v>#REF!</v>
      </c>
      <c r="BP30" s="127" t="e">
        <f>BI30/2</f>
        <v>#REF!</v>
      </c>
      <c r="BQ30" s="127" t="e">
        <f>BJ30/2</f>
        <v>#REF!</v>
      </c>
      <c r="BR30" s="127" t="e">
        <f>SUM(BM30:BQ30)</f>
        <v>#REF!</v>
      </c>
      <c r="BU30" s="103" t="e">
        <f>Cost!#REF!</f>
        <v>#REF!</v>
      </c>
      <c r="BV30" s="103" t="e">
        <f>Cost!#REF!</f>
        <v>#REF!</v>
      </c>
      <c r="BW30" s="103" t="e">
        <f>Cost!#REF!</f>
        <v>#REF!</v>
      </c>
      <c r="BX30" s="103" t="e">
        <f>Cost!#REF!</f>
        <v>#REF!</v>
      </c>
      <c r="BY30" s="103" t="e">
        <f>Cost!#REF!</f>
        <v>#REF!</v>
      </c>
      <c r="BZ30" s="103" t="e">
        <f>Cost!#REF!</f>
        <v>#REF!</v>
      </c>
    </row>
    <row r="31" spans="1:79" ht="25.5" hidden="1" x14ac:dyDescent="0.25">
      <c r="A31" s="140"/>
      <c r="B31" s="141" t="s">
        <v>22</v>
      </c>
      <c r="C31" s="142">
        <f>Cost!C27</f>
        <v>750000</v>
      </c>
      <c r="D31" s="143" t="e">
        <f t="shared" si="78"/>
        <v>#REF!</v>
      </c>
      <c r="E31" s="143" t="e">
        <f t="shared" si="78"/>
        <v>#REF!</v>
      </c>
      <c r="F31" s="143" t="e">
        <f t="shared" si="78"/>
        <v>#REF!</v>
      </c>
      <c r="G31" s="143" t="e">
        <f t="shared" si="78"/>
        <v>#REF!</v>
      </c>
      <c r="H31" s="143" t="e">
        <f t="shared" si="78"/>
        <v>#REF!</v>
      </c>
      <c r="I31" s="143" t="e">
        <f t="shared" si="78"/>
        <v>#REF!</v>
      </c>
      <c r="J31" s="143" t="e">
        <f>SUM(D31:I31)</f>
        <v>#REF!</v>
      </c>
      <c r="K31" s="144"/>
      <c r="L31" s="143" t="e">
        <f>D31</f>
        <v>#REF!</v>
      </c>
      <c r="M31" s="143"/>
      <c r="N31" s="143"/>
      <c r="O31" s="143"/>
      <c r="P31" s="143" t="e">
        <f>E31</f>
        <v>#REF!</v>
      </c>
      <c r="Q31" s="143"/>
      <c r="R31" s="143"/>
      <c r="S31" s="143"/>
      <c r="T31" s="143" t="e">
        <f>SUM(L31:S31)</f>
        <v>#REF!</v>
      </c>
      <c r="U31" s="143" t="e">
        <f>C31-T31</f>
        <v>#REF!</v>
      </c>
      <c r="V31" s="143" t="e">
        <f>T31+U31</f>
        <v>#REF!</v>
      </c>
      <c r="W31" s="145"/>
      <c r="X31" s="146" t="e">
        <f>SUM(L31:M31)</f>
        <v>#REF!</v>
      </c>
      <c r="Y31" s="146">
        <f>SUM(N31:O31)</f>
        <v>0</v>
      </c>
      <c r="Z31" s="146" t="e">
        <f>SUM(P31:Q31)</f>
        <v>#REF!</v>
      </c>
      <c r="AA31" s="146">
        <f>SUM(R31:S31)</f>
        <v>0</v>
      </c>
      <c r="AB31" s="147" t="e">
        <f>(F31-Q31-R31-S31)+(G31/4)</f>
        <v>#REF!</v>
      </c>
      <c r="AC31" s="146" t="e">
        <f>(G31/4)*2</f>
        <v>#REF!</v>
      </c>
      <c r="AD31" s="146" t="e">
        <f>(G31/4)+(H31/4)</f>
        <v>#REF!</v>
      </c>
      <c r="AE31" s="146" t="e">
        <f>(H31/4)*2</f>
        <v>#REF!</v>
      </c>
      <c r="AF31" s="146" t="e">
        <f>(H31/4)+(I31/4)</f>
        <v>#REF!</v>
      </c>
      <c r="AG31" s="127" t="e">
        <f>(I31/4)*3</f>
        <v>#REF!</v>
      </c>
      <c r="AH31" s="146" t="e">
        <f>SUM(X31:AG31)</f>
        <v>#REF!</v>
      </c>
      <c r="AJ31" s="146" t="e">
        <f>X31</f>
        <v>#REF!</v>
      </c>
      <c r="AK31" s="146" t="e">
        <f>(Y31)+Z31</f>
        <v>#REF!</v>
      </c>
      <c r="AL31" s="146" t="e">
        <f>AA31+AB31</f>
        <v>#REF!</v>
      </c>
      <c r="AM31" s="146" t="e">
        <f>AC31+AD31</f>
        <v>#REF!</v>
      </c>
      <c r="AN31" s="147" t="e">
        <f>AE31+AF31</f>
        <v>#REF!</v>
      </c>
      <c r="AO31" s="146" t="e">
        <f t="shared" si="79"/>
        <v>#REF!</v>
      </c>
      <c r="AP31" s="146" t="e">
        <f>SUM(AJ31:AO31)</f>
        <v>#REF!</v>
      </c>
      <c r="AQ31" s="148"/>
      <c r="AR31" s="127" t="e">
        <f>X31+Y31</f>
        <v>#REF!</v>
      </c>
      <c r="AS31" s="127" t="e">
        <f>SUM(Z31:AA31)</f>
        <v>#REF!</v>
      </c>
      <c r="AT31" s="127" t="e">
        <f>AB31+AC31</f>
        <v>#REF!</v>
      </c>
      <c r="AU31" s="127" t="e">
        <f>AD31+AE31</f>
        <v>#REF!</v>
      </c>
      <c r="AV31" s="127" t="e">
        <f>AF31+AG31</f>
        <v>#REF!</v>
      </c>
      <c r="AW31" s="146" t="e">
        <f>SUM(AR31:AV31)</f>
        <v>#REF!</v>
      </c>
      <c r="AX31" s="148"/>
      <c r="AY31" s="127" t="e">
        <f t="shared" si="80"/>
        <v>#REF!</v>
      </c>
      <c r="AZ31" s="127" t="e">
        <f t="shared" si="80"/>
        <v>#REF!</v>
      </c>
      <c r="BA31" s="127" t="e">
        <f t="shared" si="80"/>
        <v>#REF!</v>
      </c>
      <c r="BB31" s="127" t="e">
        <f t="shared" si="80"/>
        <v>#REF!</v>
      </c>
      <c r="BC31" s="127" t="e">
        <f t="shared" si="80"/>
        <v>#REF!</v>
      </c>
      <c r="BD31" s="146" t="e">
        <f>SUM(AY31:BC31)</f>
        <v>#REF!</v>
      </c>
      <c r="BF31" s="127" t="e">
        <f>SUM(X31:Z31)</f>
        <v>#REF!</v>
      </c>
      <c r="BG31" s="127" t="e">
        <f>SUM(AA31:AB31)</f>
        <v>#REF!</v>
      </c>
      <c r="BH31" s="127" t="e">
        <f>SUM(AC31:AD31)</f>
        <v>#REF!</v>
      </c>
      <c r="BI31" s="127" t="e">
        <f>AE31+AF31</f>
        <v>#REF!</v>
      </c>
      <c r="BJ31" s="127" t="e">
        <f>AG31</f>
        <v>#REF!</v>
      </c>
      <c r="BK31" s="146" t="e">
        <f>SUM(BF31:BJ31)</f>
        <v>#REF!</v>
      </c>
      <c r="BM31" s="127" t="e">
        <f t="shared" ref="BM31:BQ32" si="81">BF31/2</f>
        <v>#REF!</v>
      </c>
      <c r="BN31" s="127" t="e">
        <f t="shared" si="81"/>
        <v>#REF!</v>
      </c>
      <c r="BO31" s="127" t="e">
        <f t="shared" si="81"/>
        <v>#REF!</v>
      </c>
      <c r="BP31" s="127" t="e">
        <f t="shared" si="81"/>
        <v>#REF!</v>
      </c>
      <c r="BQ31" s="127" t="e">
        <f t="shared" si="81"/>
        <v>#REF!</v>
      </c>
      <c r="BR31" s="146" t="e">
        <f>SUM(BM31:BQ31)</f>
        <v>#REF!</v>
      </c>
      <c r="BU31" s="103" t="e">
        <f>Cost!#REF!</f>
        <v>#REF!</v>
      </c>
      <c r="BV31" s="103" t="e">
        <f>Cost!#REF!</f>
        <v>#REF!</v>
      </c>
      <c r="BW31" s="103" t="e">
        <f>Cost!#REF!</f>
        <v>#REF!</v>
      </c>
      <c r="BX31" s="103" t="e">
        <f>Cost!#REF!</f>
        <v>#REF!</v>
      </c>
      <c r="BY31" s="103" t="e">
        <f>Cost!#REF!</f>
        <v>#REF!</v>
      </c>
      <c r="BZ31" s="103" t="e">
        <f>Cost!#REF!</f>
        <v>#REF!</v>
      </c>
      <c r="CA31" s="102" t="e">
        <f>SUM(BU31:BZ31)</f>
        <v>#REF!</v>
      </c>
    </row>
    <row r="32" spans="1:79" ht="30" hidden="1" customHeight="1" x14ac:dyDescent="0.25">
      <c r="A32" s="140"/>
      <c r="B32" s="141" t="s">
        <v>2</v>
      </c>
      <c r="C32" s="142" t="e">
        <f>Cost!#REF!</f>
        <v>#REF!</v>
      </c>
      <c r="D32" s="143" t="e">
        <f t="shared" si="78"/>
        <v>#REF!</v>
      </c>
      <c r="E32" s="143" t="e">
        <f t="shared" si="78"/>
        <v>#REF!</v>
      </c>
      <c r="F32" s="143" t="e">
        <f t="shared" si="78"/>
        <v>#REF!</v>
      </c>
      <c r="G32" s="143" t="e">
        <f t="shared" si="78"/>
        <v>#REF!</v>
      </c>
      <c r="H32" s="143" t="e">
        <f t="shared" si="78"/>
        <v>#REF!</v>
      </c>
      <c r="I32" s="143" t="e">
        <f t="shared" si="78"/>
        <v>#REF!</v>
      </c>
      <c r="J32" s="143" t="e">
        <f>SUM(D32:I32)</f>
        <v>#REF!</v>
      </c>
      <c r="K32" s="144"/>
      <c r="L32" s="143" t="e">
        <f>D32</f>
        <v>#REF!</v>
      </c>
      <c r="M32" s="143" t="e">
        <f>$E$32/4</f>
        <v>#REF!</v>
      </c>
      <c r="N32" s="143" t="e">
        <f>$E$32/4</f>
        <v>#REF!</v>
      </c>
      <c r="O32" s="143" t="e">
        <f>$E$32/4</f>
        <v>#REF!</v>
      </c>
      <c r="P32" s="143" t="e">
        <f>$E$32/4</f>
        <v>#REF!</v>
      </c>
      <c r="Q32" s="143" t="e">
        <f>$F$32/4</f>
        <v>#REF!</v>
      </c>
      <c r="R32" s="143" t="e">
        <f>$F$32/4</f>
        <v>#REF!</v>
      </c>
      <c r="S32" s="143" t="e">
        <f>$F$32/4</f>
        <v>#REF!</v>
      </c>
      <c r="T32" s="143" t="e">
        <f>SUM(L32:S32)</f>
        <v>#REF!</v>
      </c>
      <c r="U32" s="143" t="e">
        <f>C32-T32</f>
        <v>#REF!</v>
      </c>
      <c r="V32" s="143" t="e">
        <f>T32+U32</f>
        <v>#REF!</v>
      </c>
      <c r="W32" s="145"/>
      <c r="X32" s="146" t="e">
        <f>SUM(L32:M32)</f>
        <v>#REF!</v>
      </c>
      <c r="Y32" s="146" t="e">
        <f>SUM(N32:O32)</f>
        <v>#REF!</v>
      </c>
      <c r="Z32" s="146" t="e">
        <f>SUM(P32:Q32)</f>
        <v>#REF!</v>
      </c>
      <c r="AA32" s="146" t="e">
        <f>SUM(R32:S32)</f>
        <v>#REF!</v>
      </c>
      <c r="AB32" s="146" t="e">
        <f>(F32-Q32-R32-S32)+(G32/4)</f>
        <v>#REF!</v>
      </c>
      <c r="AC32" s="146" t="e">
        <f>(G32/4)*2</f>
        <v>#REF!</v>
      </c>
      <c r="AD32" s="146" t="e">
        <f>(G32/4)+(H32/4)</f>
        <v>#REF!</v>
      </c>
      <c r="AE32" s="146" t="e">
        <f>(H32/4)*2</f>
        <v>#REF!</v>
      </c>
      <c r="AF32" s="146" t="e">
        <f>(H32/4)+(I32/4)</f>
        <v>#REF!</v>
      </c>
      <c r="AG32" s="127" t="e">
        <f>(I32/4)*3</f>
        <v>#REF!</v>
      </c>
      <c r="AH32" s="146" t="e">
        <f>SUM(X32:AG32)</f>
        <v>#REF!</v>
      </c>
      <c r="AJ32" s="146" t="e">
        <f>X32</f>
        <v>#REF!</v>
      </c>
      <c r="AK32" s="146" t="e">
        <f>(Y32)+Z32</f>
        <v>#REF!</v>
      </c>
      <c r="AL32" s="146" t="e">
        <f>AA32+AB32</f>
        <v>#REF!</v>
      </c>
      <c r="AM32" s="146" t="e">
        <f>AC32+AD32</f>
        <v>#REF!</v>
      </c>
      <c r="AN32" s="146" t="e">
        <f>AE32+AF32</f>
        <v>#REF!</v>
      </c>
      <c r="AO32" s="146" t="e">
        <f t="shared" si="79"/>
        <v>#REF!</v>
      </c>
      <c r="AP32" s="146" t="e">
        <f>SUM(AJ32:AO32)</f>
        <v>#REF!</v>
      </c>
      <c r="AQ32" s="148"/>
      <c r="AR32" s="127" t="e">
        <f>X32+Y32</f>
        <v>#REF!</v>
      </c>
      <c r="AS32" s="127" t="e">
        <f>SUM(Z32:AA32)</f>
        <v>#REF!</v>
      </c>
      <c r="AT32" s="127" t="e">
        <f>AB32+AC32</f>
        <v>#REF!</v>
      </c>
      <c r="AU32" s="127" t="e">
        <f>AD32+AE32</f>
        <v>#REF!</v>
      </c>
      <c r="AV32" s="127" t="e">
        <f>AF32+AG32</f>
        <v>#REF!</v>
      </c>
      <c r="AW32" s="146" t="e">
        <f>SUM(AR32:AV32)</f>
        <v>#REF!</v>
      </c>
      <c r="AX32" s="148"/>
      <c r="AY32" s="127" t="e">
        <f t="shared" si="80"/>
        <v>#REF!</v>
      </c>
      <c r="AZ32" s="127" t="e">
        <f t="shared" si="80"/>
        <v>#REF!</v>
      </c>
      <c r="BA32" s="127" t="e">
        <f t="shared" si="80"/>
        <v>#REF!</v>
      </c>
      <c r="BB32" s="127" t="e">
        <f t="shared" si="80"/>
        <v>#REF!</v>
      </c>
      <c r="BC32" s="127" t="e">
        <f t="shared" si="80"/>
        <v>#REF!</v>
      </c>
      <c r="BD32" s="146" t="e">
        <f>SUM(AY32:BC32)</f>
        <v>#REF!</v>
      </c>
      <c r="BF32" s="127" t="e">
        <f>SUM(X32:Z32)</f>
        <v>#REF!</v>
      </c>
      <c r="BG32" s="127" t="e">
        <f>SUM(AA32:AB32)</f>
        <v>#REF!</v>
      </c>
      <c r="BH32" s="127" t="e">
        <f>SUM(AC32:AD32)</f>
        <v>#REF!</v>
      </c>
      <c r="BI32" s="127" t="e">
        <f>AE32+AF32</f>
        <v>#REF!</v>
      </c>
      <c r="BJ32" s="127" t="e">
        <f>AG32</f>
        <v>#REF!</v>
      </c>
      <c r="BK32" s="146" t="e">
        <f>SUM(BF32:BJ32)</f>
        <v>#REF!</v>
      </c>
      <c r="BM32" s="127" t="e">
        <f t="shared" si="81"/>
        <v>#REF!</v>
      </c>
      <c r="BN32" s="127" t="e">
        <f t="shared" si="81"/>
        <v>#REF!</v>
      </c>
      <c r="BO32" s="127" t="e">
        <f t="shared" si="81"/>
        <v>#REF!</v>
      </c>
      <c r="BP32" s="127" t="e">
        <f t="shared" si="81"/>
        <v>#REF!</v>
      </c>
      <c r="BQ32" s="127" t="e">
        <f t="shared" si="81"/>
        <v>#REF!</v>
      </c>
      <c r="BR32" s="146" t="e">
        <f>SUM(BM32:BQ32)</f>
        <v>#REF!</v>
      </c>
      <c r="BU32" s="103" t="e">
        <f>Cost!#REF!</f>
        <v>#REF!</v>
      </c>
      <c r="BV32" s="103" t="e">
        <f>Cost!#REF!</f>
        <v>#REF!</v>
      </c>
      <c r="BW32" s="103" t="e">
        <f>Cost!#REF!</f>
        <v>#REF!</v>
      </c>
      <c r="BX32" s="103" t="e">
        <f>Cost!#REF!</f>
        <v>#REF!</v>
      </c>
      <c r="BY32" s="103" t="e">
        <f>Cost!#REF!</f>
        <v>#REF!</v>
      </c>
      <c r="BZ32" s="103" t="e">
        <f>Cost!#REF!</f>
        <v>#REF!</v>
      </c>
      <c r="CA32" s="102" t="e">
        <f>SUM(BU32:BZ32)</f>
        <v>#REF!</v>
      </c>
    </row>
    <row r="33" spans="1:79" ht="30" hidden="1" customHeight="1" x14ac:dyDescent="0.25">
      <c r="A33" s="140"/>
      <c r="B33" s="141" t="s">
        <v>3</v>
      </c>
      <c r="C33" s="142" t="e">
        <f>Cost!#REF!</f>
        <v>#REF!</v>
      </c>
      <c r="D33" s="143" t="e">
        <f t="shared" si="78"/>
        <v>#REF!</v>
      </c>
      <c r="E33" s="143" t="e">
        <f t="shared" si="78"/>
        <v>#REF!</v>
      </c>
      <c r="F33" s="143" t="e">
        <f t="shared" si="78"/>
        <v>#REF!</v>
      </c>
      <c r="G33" s="143" t="e">
        <f t="shared" si="78"/>
        <v>#REF!</v>
      </c>
      <c r="H33" s="143" t="e">
        <f t="shared" si="78"/>
        <v>#REF!</v>
      </c>
      <c r="I33" s="143" t="e">
        <f t="shared" si="78"/>
        <v>#REF!</v>
      </c>
      <c r="J33" s="143" t="e">
        <f>SUM(D33:I33)</f>
        <v>#REF!</v>
      </c>
      <c r="K33" s="144"/>
      <c r="L33" s="143"/>
      <c r="M33" s="143"/>
      <c r="N33" s="143"/>
      <c r="O33" s="143"/>
      <c r="P33" s="143"/>
      <c r="Q33" s="143" t="e">
        <f>$F$33/4</f>
        <v>#REF!</v>
      </c>
      <c r="R33" s="143" t="e">
        <f>$F$33/4</f>
        <v>#REF!</v>
      </c>
      <c r="S33" s="143" t="e">
        <f>$F$33/4</f>
        <v>#REF!</v>
      </c>
      <c r="T33" s="143" t="e">
        <f>SUM(L33:S33)</f>
        <v>#REF!</v>
      </c>
      <c r="U33" s="143" t="e">
        <f>C33-T33</f>
        <v>#REF!</v>
      </c>
      <c r="V33" s="143" t="e">
        <f>T33+U33</f>
        <v>#REF!</v>
      </c>
      <c r="W33" s="145"/>
      <c r="X33" s="146">
        <f>SUM(L33:M33)</f>
        <v>0</v>
      </c>
      <c r="Y33" s="146">
        <f>SUM(N33:O33)</f>
        <v>0</v>
      </c>
      <c r="Z33" s="146" t="e">
        <f>SUM(P33:Q33)</f>
        <v>#REF!</v>
      </c>
      <c r="AA33" s="146" t="e">
        <f>SUM(R33:S33)</f>
        <v>#REF!</v>
      </c>
      <c r="AB33" s="146" t="e">
        <f>(F33-Q33-R33-S33)+(G33/4)</f>
        <v>#REF!</v>
      </c>
      <c r="AC33" s="146" t="e">
        <f>(G33/4)*2</f>
        <v>#REF!</v>
      </c>
      <c r="AD33" s="146" t="e">
        <f>(G33/4)+(H33/4)</f>
        <v>#REF!</v>
      </c>
      <c r="AE33" s="146" t="e">
        <f>(H33/4)*2</f>
        <v>#REF!</v>
      </c>
      <c r="AF33" s="146" t="e">
        <f>(H33/4)+(I33/4)</f>
        <v>#REF!</v>
      </c>
      <c r="AG33" s="127" t="e">
        <f>(I33/4)*3</f>
        <v>#REF!</v>
      </c>
      <c r="AH33" s="146" t="e">
        <f>SUM(X33:AG33)</f>
        <v>#REF!</v>
      </c>
      <c r="AJ33" s="146">
        <f>X33</f>
        <v>0</v>
      </c>
      <c r="AK33" s="146" t="e">
        <f>(Y33)+Z33</f>
        <v>#REF!</v>
      </c>
      <c r="AL33" s="146" t="e">
        <f>AA33+AB33</f>
        <v>#REF!</v>
      </c>
      <c r="AM33" s="146" t="e">
        <f>AC33+AD33</f>
        <v>#REF!</v>
      </c>
      <c r="AN33" s="146" t="e">
        <f>AE33+AF33</f>
        <v>#REF!</v>
      </c>
      <c r="AO33" s="146" t="e">
        <f t="shared" si="79"/>
        <v>#REF!</v>
      </c>
      <c r="AP33" s="146" t="e">
        <f>SUM(AJ33:AO33)</f>
        <v>#REF!</v>
      </c>
      <c r="AQ33" s="148"/>
      <c r="AR33" s="127">
        <f>X33+Y33</f>
        <v>0</v>
      </c>
      <c r="AS33" s="127" t="e">
        <f>SUM(Z33:AA33)</f>
        <v>#REF!</v>
      </c>
      <c r="AT33" s="127" t="e">
        <f>AB33+AC33</f>
        <v>#REF!</v>
      </c>
      <c r="AU33" s="127" t="e">
        <f>AD33+AE33</f>
        <v>#REF!</v>
      </c>
      <c r="AV33" s="127" t="e">
        <f>AF33+AG33</f>
        <v>#REF!</v>
      </c>
      <c r="AW33" s="146" t="e">
        <f>SUM(AR33:AV33)</f>
        <v>#REF!</v>
      </c>
      <c r="AX33" s="148"/>
      <c r="AY33" s="127">
        <f t="shared" si="80"/>
        <v>0</v>
      </c>
      <c r="AZ33" s="127" t="e">
        <f>AS33/2</f>
        <v>#REF!</v>
      </c>
      <c r="BA33" s="127" t="e">
        <f>AT33/2</f>
        <v>#REF!</v>
      </c>
      <c r="BB33" s="127" t="e">
        <f>AU33*#REF!</f>
        <v>#REF!</v>
      </c>
      <c r="BC33" s="127" t="e">
        <f>AV33*#REF!</f>
        <v>#REF!</v>
      </c>
      <c r="BD33" s="146" t="e">
        <f>SUM(AY33:BC33)</f>
        <v>#REF!</v>
      </c>
      <c r="BF33" s="127" t="e">
        <f>SUM(X33:Z33)</f>
        <v>#REF!</v>
      </c>
      <c r="BG33" s="127" t="e">
        <f>SUM(AA33:AB33)</f>
        <v>#REF!</v>
      </c>
      <c r="BH33" s="127" t="e">
        <f>SUM(AC33:AD33)</f>
        <v>#REF!</v>
      </c>
      <c r="BI33" s="127" t="e">
        <f>AE33+AF33</f>
        <v>#REF!</v>
      </c>
      <c r="BJ33" s="127" t="e">
        <f>AG33</f>
        <v>#REF!</v>
      </c>
      <c r="BK33" s="146" t="e">
        <f>SUM(BF33:BJ33)</f>
        <v>#REF!</v>
      </c>
      <c r="BM33" s="127" t="e">
        <f>BF33/2</f>
        <v>#REF!</v>
      </c>
      <c r="BN33" s="127" t="e">
        <f>BG33*#REF!</f>
        <v>#REF!</v>
      </c>
      <c r="BO33" s="127" t="e">
        <f>BH33*#REF!</f>
        <v>#REF!</v>
      </c>
      <c r="BP33" s="127" t="e">
        <f>BI33*#REF!</f>
        <v>#REF!</v>
      </c>
      <c r="BQ33" s="127" t="e">
        <f>BJ33*#REF!</f>
        <v>#REF!</v>
      </c>
      <c r="BR33" s="146" t="e">
        <f>SUM(BM33:BQ33)</f>
        <v>#REF!</v>
      </c>
      <c r="BU33" s="103" t="e">
        <f>Cost!#REF!</f>
        <v>#REF!</v>
      </c>
      <c r="BV33" s="103" t="e">
        <f>Cost!#REF!</f>
        <v>#REF!</v>
      </c>
      <c r="BW33" s="103" t="e">
        <f>Cost!#REF!</f>
        <v>#REF!</v>
      </c>
      <c r="BX33" s="103" t="e">
        <f>Cost!#REF!</f>
        <v>#REF!</v>
      </c>
      <c r="BY33" s="103" t="e">
        <f>Cost!#REF!</f>
        <v>#REF!</v>
      </c>
      <c r="BZ33" s="103" t="e">
        <f>Cost!#REF!</f>
        <v>#REF!</v>
      </c>
      <c r="CA33" s="102" t="e">
        <f>SUM(BU33:BZ33)</f>
        <v>#REF!</v>
      </c>
    </row>
    <row r="34" spans="1:79" s="153" customFormat="1" ht="30.75" customHeight="1" x14ac:dyDescent="0.25">
      <c r="A34" s="149"/>
      <c r="B34" s="150" t="s">
        <v>88</v>
      </c>
      <c r="C34" s="151" t="e">
        <f>C29+C25+C18+C12+C6</f>
        <v>#REF!</v>
      </c>
      <c r="D34" s="151" t="e">
        <f t="shared" ref="D34:BO34" si="82">D29+D25+D18+D12+D6</f>
        <v>#REF!</v>
      </c>
      <c r="E34" s="151" t="e">
        <f t="shared" si="82"/>
        <v>#REF!</v>
      </c>
      <c r="F34" s="151" t="e">
        <f t="shared" si="82"/>
        <v>#REF!</v>
      </c>
      <c r="G34" s="151" t="e">
        <f t="shared" si="82"/>
        <v>#REF!</v>
      </c>
      <c r="H34" s="151" t="e">
        <f t="shared" si="82"/>
        <v>#REF!</v>
      </c>
      <c r="I34" s="151" t="e">
        <f t="shared" si="82"/>
        <v>#REF!</v>
      </c>
      <c r="J34" s="151" t="e">
        <f t="shared" si="82"/>
        <v>#REF!</v>
      </c>
      <c r="K34" s="152"/>
      <c r="L34" s="151" t="e">
        <f t="shared" si="82"/>
        <v>#REF!</v>
      </c>
      <c r="M34" s="151" t="e">
        <f t="shared" si="82"/>
        <v>#REF!</v>
      </c>
      <c r="N34" s="151" t="e">
        <f t="shared" si="82"/>
        <v>#REF!</v>
      </c>
      <c r="O34" s="151" t="e">
        <f t="shared" si="82"/>
        <v>#REF!</v>
      </c>
      <c r="P34" s="151" t="e">
        <f t="shared" si="82"/>
        <v>#REF!</v>
      </c>
      <c r="Q34" s="151" t="e">
        <f t="shared" si="82"/>
        <v>#REF!</v>
      </c>
      <c r="R34" s="151" t="e">
        <f t="shared" si="82"/>
        <v>#REF!</v>
      </c>
      <c r="S34" s="151" t="e">
        <f t="shared" si="82"/>
        <v>#REF!</v>
      </c>
      <c r="T34" s="151" t="e">
        <f t="shared" si="82"/>
        <v>#REF!</v>
      </c>
      <c r="U34" s="151" t="e">
        <f t="shared" si="82"/>
        <v>#REF!</v>
      </c>
      <c r="V34" s="151" t="e">
        <f t="shared" si="82"/>
        <v>#REF!</v>
      </c>
      <c r="W34" s="152"/>
      <c r="X34" s="151" t="e">
        <f t="shared" si="82"/>
        <v>#REF!</v>
      </c>
      <c r="Y34" s="151" t="e">
        <f t="shared" si="82"/>
        <v>#REF!</v>
      </c>
      <c r="Z34" s="151" t="e">
        <f t="shared" si="82"/>
        <v>#REF!</v>
      </c>
      <c r="AA34" s="151" t="e">
        <f t="shared" si="82"/>
        <v>#REF!</v>
      </c>
      <c r="AB34" s="151" t="e">
        <f t="shared" si="82"/>
        <v>#REF!</v>
      </c>
      <c r="AC34" s="151" t="e">
        <f t="shared" si="82"/>
        <v>#REF!</v>
      </c>
      <c r="AD34" s="151" t="e">
        <f t="shared" si="82"/>
        <v>#REF!</v>
      </c>
      <c r="AE34" s="151" t="e">
        <f t="shared" si="82"/>
        <v>#REF!</v>
      </c>
      <c r="AF34" s="151" t="e">
        <f t="shared" si="82"/>
        <v>#REF!</v>
      </c>
      <c r="AG34" s="151" t="e">
        <f t="shared" si="82"/>
        <v>#REF!</v>
      </c>
      <c r="AH34" s="151" t="e">
        <f t="shared" si="82"/>
        <v>#REF!</v>
      </c>
      <c r="AI34" s="152"/>
      <c r="AJ34" s="151" t="e">
        <f t="shared" si="82"/>
        <v>#REF!</v>
      </c>
      <c r="AK34" s="151" t="e">
        <f t="shared" si="82"/>
        <v>#REF!</v>
      </c>
      <c r="AL34" s="151" t="e">
        <f t="shared" si="82"/>
        <v>#REF!</v>
      </c>
      <c r="AM34" s="151" t="e">
        <f t="shared" si="82"/>
        <v>#REF!</v>
      </c>
      <c r="AN34" s="151" t="e">
        <f t="shared" si="82"/>
        <v>#REF!</v>
      </c>
      <c r="AO34" s="151" t="e">
        <f t="shared" si="82"/>
        <v>#REF!</v>
      </c>
      <c r="AP34" s="151" t="e">
        <f t="shared" si="82"/>
        <v>#REF!</v>
      </c>
      <c r="AQ34" s="152"/>
      <c r="AR34" s="151" t="e">
        <f t="shared" si="82"/>
        <v>#REF!</v>
      </c>
      <c r="AS34" s="151" t="e">
        <f t="shared" si="82"/>
        <v>#REF!</v>
      </c>
      <c r="AT34" s="151" t="e">
        <f t="shared" si="82"/>
        <v>#REF!</v>
      </c>
      <c r="AU34" s="151" t="e">
        <f t="shared" si="82"/>
        <v>#REF!</v>
      </c>
      <c r="AV34" s="151" t="e">
        <f t="shared" si="82"/>
        <v>#REF!</v>
      </c>
      <c r="AW34" s="151" t="e">
        <f t="shared" si="82"/>
        <v>#REF!</v>
      </c>
      <c r="AX34" s="152"/>
      <c r="AY34" s="151" t="e">
        <f t="shared" si="82"/>
        <v>#REF!</v>
      </c>
      <c r="AZ34" s="151" t="e">
        <f t="shared" si="82"/>
        <v>#REF!</v>
      </c>
      <c r="BA34" s="151" t="e">
        <f t="shared" si="82"/>
        <v>#REF!</v>
      </c>
      <c r="BB34" s="151" t="e">
        <f t="shared" si="82"/>
        <v>#REF!</v>
      </c>
      <c r="BC34" s="151" t="e">
        <f t="shared" si="82"/>
        <v>#REF!</v>
      </c>
      <c r="BD34" s="151" t="e">
        <f t="shared" si="82"/>
        <v>#REF!</v>
      </c>
      <c r="BE34" s="152"/>
      <c r="BF34" s="151" t="e">
        <f t="shared" si="82"/>
        <v>#REF!</v>
      </c>
      <c r="BG34" s="151" t="e">
        <f t="shared" si="82"/>
        <v>#REF!</v>
      </c>
      <c r="BH34" s="151" t="e">
        <f t="shared" si="82"/>
        <v>#REF!</v>
      </c>
      <c r="BI34" s="151" t="e">
        <f t="shared" si="82"/>
        <v>#REF!</v>
      </c>
      <c r="BJ34" s="151" t="e">
        <f t="shared" si="82"/>
        <v>#REF!</v>
      </c>
      <c r="BK34" s="151" t="e">
        <f t="shared" si="82"/>
        <v>#REF!</v>
      </c>
      <c r="BL34" s="152"/>
      <c r="BM34" s="151" t="e">
        <f t="shared" si="82"/>
        <v>#REF!</v>
      </c>
      <c r="BN34" s="151" t="e">
        <f t="shared" si="82"/>
        <v>#REF!</v>
      </c>
      <c r="BO34" s="151" t="e">
        <f t="shared" si="82"/>
        <v>#REF!</v>
      </c>
      <c r="BP34" s="151" t="e">
        <f>BP29+BP25+BP18+BP12+BP6</f>
        <v>#REF!</v>
      </c>
      <c r="BQ34" s="151" t="e">
        <f>BQ29+BQ25+BQ18+BQ12+BQ6</f>
        <v>#REF!</v>
      </c>
      <c r="BR34" s="151" t="e">
        <f>BR29+BR25+BR18+BR12+BR6</f>
        <v>#REF!</v>
      </c>
      <c r="BT34" s="154"/>
      <c r="BU34" s="155"/>
      <c r="BV34" s="155"/>
      <c r="BW34" s="155"/>
      <c r="BX34" s="155"/>
      <c r="BY34" s="155"/>
      <c r="BZ34" s="155"/>
      <c r="CA34" s="154"/>
    </row>
    <row r="35" spans="1:79" ht="34.5" customHeight="1" x14ac:dyDescent="0.25">
      <c r="A35" s="140"/>
      <c r="B35" s="156" t="s">
        <v>57</v>
      </c>
      <c r="C35" s="142" t="e">
        <f>Cost!#REF!</f>
        <v>#REF!</v>
      </c>
      <c r="D35" s="143" t="e">
        <f>C35</f>
        <v>#REF!</v>
      </c>
      <c r="E35" s="143"/>
      <c r="F35" s="143"/>
      <c r="G35" s="143"/>
      <c r="H35" s="143"/>
      <c r="I35" s="143"/>
      <c r="J35" s="143" t="e">
        <f>SUM(D35:I35)</f>
        <v>#REF!</v>
      </c>
      <c r="K35" s="144"/>
      <c r="L35" s="143" t="e">
        <f>D35</f>
        <v>#REF!</v>
      </c>
      <c r="M35" s="143"/>
      <c r="N35" s="143"/>
      <c r="O35" s="143"/>
      <c r="P35" s="143"/>
      <c r="Q35" s="143"/>
      <c r="R35" s="143"/>
      <c r="S35" s="143"/>
      <c r="T35" s="143" t="e">
        <f>SUM(L35:S35)</f>
        <v>#REF!</v>
      </c>
      <c r="U35" s="143" t="e">
        <f>C35-T35</f>
        <v>#REF!</v>
      </c>
      <c r="V35" s="143" t="e">
        <f>T35+U35</f>
        <v>#REF!</v>
      </c>
      <c r="W35" s="145"/>
      <c r="X35" s="146" t="e">
        <f>SUM(L35:M35)</f>
        <v>#REF!</v>
      </c>
      <c r="Y35" s="146">
        <f>SUM(N35:O35)</f>
        <v>0</v>
      </c>
      <c r="Z35" s="146">
        <f>SUM(P35:Q35)</f>
        <v>0</v>
      </c>
      <c r="AA35" s="146">
        <f>SUM(R35:S35)</f>
        <v>0</v>
      </c>
      <c r="AB35" s="146">
        <f>(F35-Q35-R35-S35)+(G35/4)</f>
        <v>0</v>
      </c>
      <c r="AC35" s="146">
        <f>(G35/4)*2</f>
        <v>0</v>
      </c>
      <c r="AD35" s="146">
        <f>(G35/4)+(H35/4)</f>
        <v>0</v>
      </c>
      <c r="AE35" s="146">
        <f>(H35/4)*2</f>
        <v>0</v>
      </c>
      <c r="AF35" s="146">
        <f>(H35/4)+(I35/4)</f>
        <v>0</v>
      </c>
      <c r="AG35" s="127">
        <f>(I35/4)*3</f>
        <v>0</v>
      </c>
      <c r="AH35" s="146" t="e">
        <f>SUM(X35:AG35)</f>
        <v>#REF!</v>
      </c>
      <c r="AJ35" s="146" t="e">
        <f>X35</f>
        <v>#REF!</v>
      </c>
      <c r="AK35" s="146">
        <f>(Y35)+Z35</f>
        <v>0</v>
      </c>
      <c r="AL35" s="146">
        <f>AA35+AB35</f>
        <v>0</v>
      </c>
      <c r="AM35" s="146">
        <f>AC35+AD35</f>
        <v>0</v>
      </c>
      <c r="AN35" s="146">
        <f>AE35+AF35</f>
        <v>0</v>
      </c>
      <c r="AO35" s="146">
        <f t="shared" si="79"/>
        <v>0</v>
      </c>
      <c r="AP35" s="146" t="e">
        <f>SUM(AJ35:AO35)</f>
        <v>#REF!</v>
      </c>
      <c r="AQ35" s="148"/>
      <c r="AR35" s="127" t="e">
        <f>X35+Y35</f>
        <v>#REF!</v>
      </c>
      <c r="AS35" s="127">
        <f>SUM(Z35:AA35)</f>
        <v>0</v>
      </c>
      <c r="AT35" s="127">
        <f>AB35+AC35</f>
        <v>0</v>
      </c>
      <c r="AU35" s="127">
        <f>AD35+AE35</f>
        <v>0</v>
      </c>
      <c r="AV35" s="127">
        <f>AF35+AG35</f>
        <v>0</v>
      </c>
      <c r="AW35" s="146" t="e">
        <f>SUM(AR35:AV35)</f>
        <v>#REF!</v>
      </c>
      <c r="AX35" s="148"/>
      <c r="AY35" s="127" t="e">
        <f>X35</f>
        <v>#REF!</v>
      </c>
      <c r="AZ35" s="127">
        <f>AS35/2</f>
        <v>0</v>
      </c>
      <c r="BA35" s="127">
        <f>AT35/2</f>
        <v>0</v>
      </c>
      <c r="BB35" s="127">
        <f>AU35/2</f>
        <v>0</v>
      </c>
      <c r="BC35" s="127">
        <f>AV35/2</f>
        <v>0</v>
      </c>
      <c r="BD35" s="146" t="e">
        <f>SUM(AY35:BC35)</f>
        <v>#REF!</v>
      </c>
      <c r="BF35" s="127" t="e">
        <f>SUM(X35:Z35)</f>
        <v>#REF!</v>
      </c>
      <c r="BG35" s="127">
        <f>SUM(AA35:AB35)</f>
        <v>0</v>
      </c>
      <c r="BH35" s="127">
        <f>SUM(AC35:AD35)</f>
        <v>0</v>
      </c>
      <c r="BI35" s="127">
        <f>AE35+AF35</f>
        <v>0</v>
      </c>
      <c r="BJ35" s="127">
        <f>AG35</f>
        <v>0</v>
      </c>
      <c r="BK35" s="146" t="e">
        <f>SUM(BF35:BJ35)</f>
        <v>#REF!</v>
      </c>
      <c r="BM35" s="127" t="e">
        <f>BF35</f>
        <v>#REF!</v>
      </c>
      <c r="BN35" s="127">
        <f>BG35/2</f>
        <v>0</v>
      </c>
      <c r="BO35" s="127">
        <f>BH35/2</f>
        <v>0</v>
      </c>
      <c r="BP35" s="127">
        <f>BI35/2</f>
        <v>0</v>
      </c>
      <c r="BQ35" s="127">
        <f>BJ35/2</f>
        <v>0</v>
      </c>
      <c r="BR35" s="146" t="e">
        <f>SUM(BM35:BQ35)</f>
        <v>#REF!</v>
      </c>
      <c r="BU35" s="103" t="e">
        <f>Cost!#REF!</f>
        <v>#REF!</v>
      </c>
      <c r="BV35" s="103" t="e">
        <f>Cost!#REF!</f>
        <v>#REF!</v>
      </c>
      <c r="BW35" s="103" t="e">
        <f>Cost!#REF!</f>
        <v>#REF!</v>
      </c>
      <c r="BX35" s="103" t="e">
        <f>Cost!#REF!</f>
        <v>#REF!</v>
      </c>
      <c r="BY35" s="103" t="e">
        <f>Cost!#REF!</f>
        <v>#REF!</v>
      </c>
      <c r="BZ35" s="103" t="e">
        <f>Cost!#REF!</f>
        <v>#REF!</v>
      </c>
      <c r="CA35" s="102" t="e">
        <f>SUM(BU35:BZ35)</f>
        <v>#REF!</v>
      </c>
    </row>
    <row r="36" spans="1:79" s="153" customFormat="1" ht="32.25" customHeight="1" x14ac:dyDescent="0.25">
      <c r="A36" s="157"/>
      <c r="B36" s="158" t="s">
        <v>89</v>
      </c>
      <c r="C36" s="159" t="e">
        <f>C34+C35</f>
        <v>#REF!</v>
      </c>
      <c r="D36" s="159" t="e">
        <f t="shared" ref="D36:BO36" si="83">D34+D35</f>
        <v>#REF!</v>
      </c>
      <c r="E36" s="159" t="e">
        <f t="shared" si="83"/>
        <v>#REF!</v>
      </c>
      <c r="F36" s="159" t="e">
        <f t="shared" si="83"/>
        <v>#REF!</v>
      </c>
      <c r="G36" s="159" t="e">
        <f t="shared" si="83"/>
        <v>#REF!</v>
      </c>
      <c r="H36" s="159" t="e">
        <f t="shared" si="83"/>
        <v>#REF!</v>
      </c>
      <c r="I36" s="159" t="e">
        <f t="shared" si="83"/>
        <v>#REF!</v>
      </c>
      <c r="J36" s="159" t="e">
        <f t="shared" si="83"/>
        <v>#REF!</v>
      </c>
      <c r="K36" s="160"/>
      <c r="L36" s="159" t="e">
        <f t="shared" si="83"/>
        <v>#REF!</v>
      </c>
      <c r="M36" s="159" t="e">
        <f t="shared" si="83"/>
        <v>#REF!</v>
      </c>
      <c r="N36" s="159" t="e">
        <f t="shared" si="83"/>
        <v>#REF!</v>
      </c>
      <c r="O36" s="159" t="e">
        <f t="shared" si="83"/>
        <v>#REF!</v>
      </c>
      <c r="P36" s="159" t="e">
        <f t="shared" si="83"/>
        <v>#REF!</v>
      </c>
      <c r="Q36" s="159" t="e">
        <f t="shared" si="83"/>
        <v>#REF!</v>
      </c>
      <c r="R36" s="159" t="e">
        <f t="shared" si="83"/>
        <v>#REF!</v>
      </c>
      <c r="S36" s="159" t="e">
        <f t="shared" si="83"/>
        <v>#REF!</v>
      </c>
      <c r="T36" s="159" t="e">
        <f t="shared" si="83"/>
        <v>#REF!</v>
      </c>
      <c r="U36" s="159" t="e">
        <f t="shared" si="83"/>
        <v>#REF!</v>
      </c>
      <c r="V36" s="159" t="e">
        <f t="shared" si="83"/>
        <v>#REF!</v>
      </c>
      <c r="W36" s="160"/>
      <c r="X36" s="159" t="e">
        <f t="shared" si="83"/>
        <v>#REF!</v>
      </c>
      <c r="Y36" s="159" t="e">
        <f t="shared" si="83"/>
        <v>#REF!</v>
      </c>
      <c r="Z36" s="159" t="e">
        <f t="shared" si="83"/>
        <v>#REF!</v>
      </c>
      <c r="AA36" s="159" t="e">
        <f t="shared" si="83"/>
        <v>#REF!</v>
      </c>
      <c r="AB36" s="159" t="e">
        <f t="shared" si="83"/>
        <v>#REF!</v>
      </c>
      <c r="AC36" s="159" t="e">
        <f t="shared" si="83"/>
        <v>#REF!</v>
      </c>
      <c r="AD36" s="159" t="e">
        <f t="shared" si="83"/>
        <v>#REF!</v>
      </c>
      <c r="AE36" s="159" t="e">
        <f t="shared" si="83"/>
        <v>#REF!</v>
      </c>
      <c r="AF36" s="159" t="e">
        <f t="shared" si="83"/>
        <v>#REF!</v>
      </c>
      <c r="AG36" s="159" t="e">
        <f t="shared" si="83"/>
        <v>#REF!</v>
      </c>
      <c r="AH36" s="159" t="e">
        <f t="shared" si="83"/>
        <v>#REF!</v>
      </c>
      <c r="AI36" s="160"/>
      <c r="AJ36" s="159" t="e">
        <f>AJ34+AJ35</f>
        <v>#REF!</v>
      </c>
      <c r="AK36" s="159" t="e">
        <f t="shared" si="83"/>
        <v>#REF!</v>
      </c>
      <c r="AL36" s="159" t="e">
        <f t="shared" si="83"/>
        <v>#REF!</v>
      </c>
      <c r="AM36" s="159" t="e">
        <f t="shared" si="83"/>
        <v>#REF!</v>
      </c>
      <c r="AN36" s="159" t="e">
        <f t="shared" si="83"/>
        <v>#REF!</v>
      </c>
      <c r="AO36" s="159" t="e">
        <f t="shared" si="83"/>
        <v>#REF!</v>
      </c>
      <c r="AP36" s="159" t="e">
        <f t="shared" si="83"/>
        <v>#REF!</v>
      </c>
      <c r="AQ36" s="160"/>
      <c r="AR36" s="159" t="e">
        <f>AR34+AR35</f>
        <v>#REF!</v>
      </c>
      <c r="AS36" s="159" t="e">
        <f t="shared" si="83"/>
        <v>#REF!</v>
      </c>
      <c r="AT36" s="159" t="e">
        <f t="shared" si="83"/>
        <v>#REF!</v>
      </c>
      <c r="AU36" s="159" t="e">
        <f t="shared" si="83"/>
        <v>#REF!</v>
      </c>
      <c r="AV36" s="159" t="e">
        <f t="shared" si="83"/>
        <v>#REF!</v>
      </c>
      <c r="AW36" s="159" t="e">
        <f t="shared" si="83"/>
        <v>#REF!</v>
      </c>
      <c r="AX36" s="160"/>
      <c r="AY36" s="159" t="e">
        <f t="shared" si="83"/>
        <v>#REF!</v>
      </c>
      <c r="AZ36" s="159" t="e">
        <f t="shared" si="83"/>
        <v>#REF!</v>
      </c>
      <c r="BA36" s="159" t="e">
        <f t="shared" si="83"/>
        <v>#REF!</v>
      </c>
      <c r="BB36" s="159" t="e">
        <f t="shared" si="83"/>
        <v>#REF!</v>
      </c>
      <c r="BC36" s="159" t="e">
        <f t="shared" si="83"/>
        <v>#REF!</v>
      </c>
      <c r="BD36" s="159" t="e">
        <f t="shared" si="83"/>
        <v>#REF!</v>
      </c>
      <c r="BE36" s="160"/>
      <c r="BF36" s="159" t="e">
        <f t="shared" si="83"/>
        <v>#REF!</v>
      </c>
      <c r="BG36" s="159" t="e">
        <f t="shared" si="83"/>
        <v>#REF!</v>
      </c>
      <c r="BH36" s="159" t="e">
        <f t="shared" si="83"/>
        <v>#REF!</v>
      </c>
      <c r="BI36" s="159" t="e">
        <f t="shared" si="83"/>
        <v>#REF!</v>
      </c>
      <c r="BJ36" s="159" t="e">
        <f t="shared" si="83"/>
        <v>#REF!</v>
      </c>
      <c r="BK36" s="159" t="e">
        <f t="shared" si="83"/>
        <v>#REF!</v>
      </c>
      <c r="BL36" s="160"/>
      <c r="BM36" s="159" t="e">
        <f t="shared" si="83"/>
        <v>#REF!</v>
      </c>
      <c r="BN36" s="159" t="e">
        <f t="shared" si="83"/>
        <v>#REF!</v>
      </c>
      <c r="BO36" s="159" t="e">
        <f t="shared" si="83"/>
        <v>#REF!</v>
      </c>
      <c r="BP36" s="159" t="e">
        <f>BP34+BP35</f>
        <v>#REF!</v>
      </c>
      <c r="BQ36" s="159" t="e">
        <f>BQ34+BQ35</f>
        <v>#REF!</v>
      </c>
      <c r="BR36" s="159" t="e">
        <f>BR34+BR35</f>
        <v>#REF!</v>
      </c>
      <c r="BT36" s="154"/>
      <c r="BU36" s="155"/>
      <c r="BV36" s="155"/>
      <c r="BW36" s="155"/>
      <c r="BX36" s="155"/>
      <c r="BY36" s="155"/>
      <c r="BZ36" s="155"/>
      <c r="CA36" s="154"/>
    </row>
    <row r="37" spans="1:79" s="153" customFormat="1" ht="29.25" customHeight="1" x14ac:dyDescent="0.25">
      <c r="A37" s="161"/>
      <c r="B37" s="157"/>
      <c r="C37" s="162"/>
      <c r="D37" s="163" t="e">
        <f t="shared" ref="D37:J37" si="84">D36/$C$36</f>
        <v>#REF!</v>
      </c>
      <c r="E37" s="163" t="e">
        <f t="shared" si="84"/>
        <v>#REF!</v>
      </c>
      <c r="F37" s="163" t="e">
        <f t="shared" si="84"/>
        <v>#REF!</v>
      </c>
      <c r="G37" s="163" t="e">
        <f t="shared" si="84"/>
        <v>#REF!</v>
      </c>
      <c r="H37" s="163" t="e">
        <f t="shared" si="84"/>
        <v>#REF!</v>
      </c>
      <c r="I37" s="163" t="e">
        <f t="shared" si="84"/>
        <v>#REF!</v>
      </c>
      <c r="J37" s="163" t="e">
        <f t="shared" si="84"/>
        <v>#REF!</v>
      </c>
      <c r="K37" s="164"/>
      <c r="L37" s="163" t="e">
        <f t="shared" ref="L37:V37" si="85">L36/$C$36</f>
        <v>#REF!</v>
      </c>
      <c r="M37" s="163" t="e">
        <f t="shared" si="85"/>
        <v>#REF!</v>
      </c>
      <c r="N37" s="163" t="e">
        <f t="shared" si="85"/>
        <v>#REF!</v>
      </c>
      <c r="O37" s="163" t="e">
        <f t="shared" si="85"/>
        <v>#REF!</v>
      </c>
      <c r="P37" s="163" t="e">
        <f t="shared" si="85"/>
        <v>#REF!</v>
      </c>
      <c r="Q37" s="163" t="e">
        <f t="shared" si="85"/>
        <v>#REF!</v>
      </c>
      <c r="R37" s="163" t="e">
        <f t="shared" si="85"/>
        <v>#REF!</v>
      </c>
      <c r="S37" s="163" t="e">
        <f t="shared" si="85"/>
        <v>#REF!</v>
      </c>
      <c r="T37" s="163" t="e">
        <f t="shared" si="85"/>
        <v>#REF!</v>
      </c>
      <c r="U37" s="163" t="e">
        <f t="shared" si="85"/>
        <v>#REF!</v>
      </c>
      <c r="V37" s="163" t="e">
        <f t="shared" si="85"/>
        <v>#REF!</v>
      </c>
      <c r="W37" s="165"/>
      <c r="X37" s="166" t="e">
        <f t="shared" ref="X37:AH37" si="86">X36/$AH$36</f>
        <v>#REF!</v>
      </c>
      <c r="Y37" s="166" t="e">
        <f t="shared" si="86"/>
        <v>#REF!</v>
      </c>
      <c r="Z37" s="166" t="e">
        <f t="shared" si="86"/>
        <v>#REF!</v>
      </c>
      <c r="AA37" s="166" t="e">
        <f t="shared" si="86"/>
        <v>#REF!</v>
      </c>
      <c r="AB37" s="166" t="e">
        <f t="shared" si="86"/>
        <v>#REF!</v>
      </c>
      <c r="AC37" s="166" t="e">
        <f t="shared" si="86"/>
        <v>#REF!</v>
      </c>
      <c r="AD37" s="166" t="e">
        <f t="shared" si="86"/>
        <v>#REF!</v>
      </c>
      <c r="AE37" s="166" t="e">
        <f t="shared" si="86"/>
        <v>#REF!</v>
      </c>
      <c r="AF37" s="166" t="e">
        <f t="shared" si="86"/>
        <v>#REF!</v>
      </c>
      <c r="AG37" s="166" t="e">
        <f t="shared" si="86"/>
        <v>#REF!</v>
      </c>
      <c r="AH37" s="166" t="e">
        <f t="shared" si="86"/>
        <v>#REF!</v>
      </c>
      <c r="AI37" s="167"/>
      <c r="AJ37" s="166" t="e">
        <f>AJ36/$AP$36</f>
        <v>#REF!</v>
      </c>
      <c r="AK37" s="166" t="e">
        <f t="shared" ref="AK37:AP37" si="87">AK36/$AP$36</f>
        <v>#REF!</v>
      </c>
      <c r="AL37" s="166" t="e">
        <f t="shared" si="87"/>
        <v>#REF!</v>
      </c>
      <c r="AM37" s="166" t="e">
        <f t="shared" si="87"/>
        <v>#REF!</v>
      </c>
      <c r="AN37" s="166" t="e">
        <f t="shared" si="87"/>
        <v>#REF!</v>
      </c>
      <c r="AO37" s="166" t="e">
        <f t="shared" si="87"/>
        <v>#REF!</v>
      </c>
      <c r="AP37" s="166" t="e">
        <f t="shared" si="87"/>
        <v>#REF!</v>
      </c>
      <c r="AQ37" s="168"/>
      <c r="AR37" s="166" t="e">
        <f t="shared" ref="AR37:AW37" si="88">AR36/$AP$36</f>
        <v>#REF!</v>
      </c>
      <c r="AS37" s="166" t="e">
        <f t="shared" si="88"/>
        <v>#REF!</v>
      </c>
      <c r="AT37" s="166" t="e">
        <f t="shared" si="88"/>
        <v>#REF!</v>
      </c>
      <c r="AU37" s="166" t="e">
        <f t="shared" si="88"/>
        <v>#REF!</v>
      </c>
      <c r="AV37" s="166" t="e">
        <f t="shared" si="88"/>
        <v>#REF!</v>
      </c>
      <c r="AW37" s="166" t="e">
        <f t="shared" si="88"/>
        <v>#REF!</v>
      </c>
      <c r="AX37" s="168"/>
      <c r="AY37" s="166" t="e">
        <f t="shared" ref="AY37:BD37" si="89">AY36/$BD$36</f>
        <v>#REF!</v>
      </c>
      <c r="AZ37" s="166" t="e">
        <f t="shared" si="89"/>
        <v>#REF!</v>
      </c>
      <c r="BA37" s="166" t="e">
        <f t="shared" si="89"/>
        <v>#REF!</v>
      </c>
      <c r="BB37" s="166" t="e">
        <f t="shared" si="89"/>
        <v>#REF!</v>
      </c>
      <c r="BC37" s="166" t="e">
        <f t="shared" si="89"/>
        <v>#REF!</v>
      </c>
      <c r="BD37" s="166" t="e">
        <f t="shared" si="89"/>
        <v>#REF!</v>
      </c>
      <c r="BE37" s="167"/>
      <c r="BF37" s="166" t="e">
        <f t="shared" ref="BF37:BK37" si="90">BF36/$AP$36</f>
        <v>#REF!</v>
      </c>
      <c r="BG37" s="166" t="e">
        <f t="shared" si="90"/>
        <v>#REF!</v>
      </c>
      <c r="BH37" s="166" t="e">
        <f t="shared" si="90"/>
        <v>#REF!</v>
      </c>
      <c r="BI37" s="166" t="e">
        <f t="shared" si="90"/>
        <v>#REF!</v>
      </c>
      <c r="BJ37" s="166" t="e">
        <f t="shared" si="90"/>
        <v>#REF!</v>
      </c>
      <c r="BK37" s="166" t="e">
        <f t="shared" si="90"/>
        <v>#REF!</v>
      </c>
      <c r="BL37" s="167"/>
      <c r="BM37" s="166" t="e">
        <f t="shared" ref="BM37:BR37" si="91">BM36/$BK$36</f>
        <v>#REF!</v>
      </c>
      <c r="BN37" s="166" t="e">
        <f t="shared" si="91"/>
        <v>#REF!</v>
      </c>
      <c r="BO37" s="166" t="e">
        <f t="shared" si="91"/>
        <v>#REF!</v>
      </c>
      <c r="BP37" s="166" t="e">
        <f t="shared" si="91"/>
        <v>#REF!</v>
      </c>
      <c r="BQ37" s="166" t="e">
        <f t="shared" si="91"/>
        <v>#REF!</v>
      </c>
      <c r="BR37" s="166" t="e">
        <f t="shared" si="91"/>
        <v>#REF!</v>
      </c>
      <c r="BT37" s="154"/>
      <c r="BU37" s="155"/>
      <c r="BV37" s="155"/>
      <c r="BW37" s="155"/>
      <c r="BX37" s="155"/>
      <c r="BY37" s="155"/>
      <c r="BZ37" s="155"/>
      <c r="CA37" s="154"/>
    </row>
    <row r="38" spans="1:79" x14ac:dyDescent="0.25">
      <c r="A38" s="169"/>
      <c r="B38" s="170"/>
      <c r="X38" s="171"/>
      <c r="Y38" s="171"/>
      <c r="Z38" s="171"/>
      <c r="AA38" s="171"/>
      <c r="AB38" s="171"/>
      <c r="AC38" s="171"/>
      <c r="AD38" s="171"/>
      <c r="AE38" s="171"/>
      <c r="AF38" s="171"/>
      <c r="AG38" s="171"/>
      <c r="AH38" s="171"/>
      <c r="AJ38" s="171"/>
      <c r="AK38" s="171"/>
      <c r="AL38" s="171"/>
      <c r="AM38" s="171"/>
      <c r="AN38" s="171"/>
      <c r="AO38" s="171"/>
      <c r="AP38" s="171"/>
      <c r="AQ38" s="128"/>
      <c r="AR38" s="171"/>
      <c r="AS38" s="171"/>
      <c r="AT38" s="171"/>
      <c r="AU38" s="171"/>
      <c r="AV38" s="171"/>
      <c r="AW38" s="171"/>
      <c r="AX38" s="128"/>
      <c r="AY38" s="171"/>
      <c r="AZ38" s="171"/>
      <c r="BA38" s="171"/>
      <c r="BB38" s="171"/>
      <c r="BC38" s="171"/>
      <c r="BD38" s="171"/>
      <c r="BF38" s="171"/>
      <c r="BG38" s="171"/>
      <c r="BH38" s="171"/>
      <c r="BI38" s="171"/>
      <c r="BJ38" s="171"/>
      <c r="BK38" s="171"/>
      <c r="BM38" s="171"/>
      <c r="BN38" s="171"/>
      <c r="BO38" s="171"/>
      <c r="BP38" s="171"/>
      <c r="BQ38" s="171"/>
      <c r="BR38" s="171"/>
    </row>
    <row r="39" spans="1:79" x14ac:dyDescent="0.25">
      <c r="X39" s="171"/>
      <c r="Y39" s="171"/>
      <c r="Z39" s="171"/>
      <c r="AA39" s="171"/>
      <c r="AB39" s="171"/>
      <c r="AC39" s="171"/>
      <c r="AD39" s="171"/>
      <c r="AE39" s="171"/>
      <c r="AF39" s="171"/>
      <c r="AG39" s="171"/>
      <c r="AH39" s="171"/>
      <c r="AJ39" s="171"/>
      <c r="AK39" s="171"/>
      <c r="AL39" s="171"/>
      <c r="AM39" s="171"/>
      <c r="AN39" s="171"/>
      <c r="AO39" s="171"/>
      <c r="AP39" s="171"/>
      <c r="AQ39" s="128"/>
      <c r="AR39" s="171"/>
      <c r="AS39" s="171"/>
      <c r="AT39" s="171"/>
      <c r="AU39" s="171"/>
      <c r="AV39" s="171"/>
      <c r="AW39" s="171"/>
      <c r="AX39" s="128"/>
      <c r="AY39" s="171"/>
      <c r="AZ39" s="171"/>
      <c r="BA39" s="171"/>
      <c r="BB39" s="171"/>
      <c r="BC39" s="171"/>
      <c r="BD39" s="171"/>
      <c r="BF39" s="171"/>
      <c r="BG39" s="171"/>
      <c r="BH39" s="171"/>
      <c r="BI39" s="171"/>
      <c r="BJ39" s="171"/>
      <c r="BK39" s="171"/>
      <c r="BM39" s="171"/>
      <c r="BN39" s="171"/>
      <c r="BO39" s="171"/>
      <c r="BP39" s="171"/>
      <c r="BQ39" s="171"/>
      <c r="BR39" s="171"/>
    </row>
    <row r="40" spans="1:79" x14ac:dyDescent="0.25">
      <c r="X40" s="171"/>
      <c r="Y40" s="171"/>
      <c r="Z40" s="171"/>
      <c r="AA40" s="171"/>
      <c r="AB40" s="171"/>
      <c r="AC40" s="171"/>
      <c r="AD40" s="171"/>
      <c r="AE40" s="171"/>
      <c r="AF40" s="171"/>
      <c r="AG40" s="171"/>
      <c r="AH40" s="171"/>
      <c r="AJ40" s="171"/>
      <c r="AK40" s="171"/>
      <c r="AL40" s="171"/>
      <c r="AM40" s="171"/>
      <c r="AN40" s="171"/>
      <c r="AO40" s="171"/>
      <c r="AP40" s="171"/>
      <c r="AQ40" s="128"/>
      <c r="AR40" s="171"/>
      <c r="AS40" s="171"/>
      <c r="AT40" s="171"/>
      <c r="AU40" s="171"/>
      <c r="AV40" s="171"/>
      <c r="AW40" s="171"/>
      <c r="AX40" s="128"/>
      <c r="AY40" s="171"/>
      <c r="AZ40" s="171"/>
      <c r="BA40" s="171"/>
      <c r="BB40" s="171"/>
      <c r="BC40" s="171"/>
      <c r="BD40" s="171"/>
      <c r="BF40" s="171"/>
      <c r="BG40" s="171"/>
      <c r="BH40" s="171"/>
      <c r="BI40" s="171"/>
      <c r="BJ40" s="171"/>
      <c r="BK40" s="171"/>
      <c r="BM40" s="171"/>
      <c r="BN40" s="171"/>
      <c r="BO40" s="171"/>
      <c r="BP40" s="171"/>
      <c r="BQ40" s="171"/>
      <c r="BR40" s="171"/>
    </row>
    <row r="41" spans="1:79" ht="26.25" customHeight="1" x14ac:dyDescent="0.25">
      <c r="A41" s="111" t="s">
        <v>56</v>
      </c>
      <c r="B41" s="111"/>
      <c r="C41" s="111"/>
      <c r="D41" s="112"/>
      <c r="E41" s="112"/>
      <c r="F41" s="112"/>
      <c r="G41" s="112"/>
      <c r="H41" s="112"/>
      <c r="I41" s="112"/>
      <c r="J41" s="112"/>
      <c r="K41" s="113"/>
      <c r="L41" s="112"/>
      <c r="M41" s="112"/>
      <c r="N41" s="112"/>
      <c r="O41" s="112"/>
      <c r="P41" s="112"/>
      <c r="Q41" s="112"/>
      <c r="R41" s="112"/>
      <c r="S41" s="112"/>
      <c r="T41" s="112"/>
      <c r="U41" s="112"/>
      <c r="V41" s="112"/>
      <c r="W41" s="114"/>
      <c r="X41" s="112"/>
      <c r="Y41" s="112"/>
      <c r="Z41" s="112"/>
      <c r="AA41" s="112"/>
      <c r="AB41" s="112"/>
      <c r="AC41" s="112"/>
      <c r="AD41" s="112"/>
      <c r="AE41" s="112"/>
      <c r="AF41" s="112"/>
      <c r="AG41" s="112"/>
      <c r="AH41" s="112"/>
      <c r="AI41" s="114"/>
      <c r="AJ41" s="115"/>
      <c r="AK41" s="112"/>
      <c r="AL41" s="112"/>
      <c r="AM41" s="112"/>
      <c r="AN41" s="112"/>
      <c r="AO41" s="112"/>
      <c r="AP41" s="112"/>
      <c r="AQ41" s="113"/>
      <c r="AR41" s="115"/>
      <c r="AS41" s="112"/>
      <c r="AT41" s="112"/>
      <c r="AU41" s="112"/>
      <c r="AV41" s="112"/>
      <c r="AW41" s="112"/>
      <c r="AX41" s="113"/>
      <c r="AY41" s="115"/>
      <c r="AZ41" s="112"/>
      <c r="BA41" s="112"/>
      <c r="BB41" s="112"/>
      <c r="BC41" s="112"/>
      <c r="BD41" s="112"/>
      <c r="BF41" s="112"/>
      <c r="BG41" s="112"/>
      <c r="BH41" s="112"/>
      <c r="BI41" s="112"/>
      <c r="BJ41" s="112"/>
      <c r="BK41" s="112"/>
      <c r="BM41" s="112"/>
      <c r="BN41" s="112"/>
      <c r="BO41" s="112"/>
      <c r="BP41" s="112"/>
      <c r="BQ41" s="112"/>
      <c r="BR41" s="112"/>
    </row>
    <row r="43" spans="1:79" ht="37.5" customHeight="1" x14ac:dyDescent="0.25">
      <c r="A43" s="117" t="s">
        <v>37</v>
      </c>
      <c r="B43" s="117" t="s">
        <v>33</v>
      </c>
      <c r="C43" s="117" t="s">
        <v>21</v>
      </c>
      <c r="D43" s="118">
        <v>2014</v>
      </c>
      <c r="E43" s="118">
        <v>2015</v>
      </c>
      <c r="F43" s="118">
        <v>2016</v>
      </c>
      <c r="G43" s="118">
        <v>2017</v>
      </c>
      <c r="H43" s="118">
        <v>2018</v>
      </c>
      <c r="I43" s="118">
        <v>2019</v>
      </c>
      <c r="J43" s="118" t="s">
        <v>18</v>
      </c>
      <c r="K43" s="119"/>
      <c r="L43" s="118" t="s">
        <v>30</v>
      </c>
      <c r="M43" s="118" t="s">
        <v>24</v>
      </c>
      <c r="N43" s="118" t="s">
        <v>25</v>
      </c>
      <c r="O43" s="118" t="s">
        <v>28</v>
      </c>
      <c r="P43" s="118" t="s">
        <v>29</v>
      </c>
      <c r="Q43" s="118" t="s">
        <v>26</v>
      </c>
      <c r="R43" s="118" t="s">
        <v>27</v>
      </c>
      <c r="S43" s="118" t="s">
        <v>32</v>
      </c>
      <c r="T43" s="118" t="s">
        <v>35</v>
      </c>
      <c r="U43" s="118" t="s">
        <v>36</v>
      </c>
      <c r="V43" s="118" t="s">
        <v>7</v>
      </c>
      <c r="X43" s="120" t="s">
        <v>77</v>
      </c>
      <c r="Y43" s="120" t="s">
        <v>78</v>
      </c>
      <c r="Z43" s="120" t="s">
        <v>79</v>
      </c>
      <c r="AA43" s="120" t="s">
        <v>80</v>
      </c>
      <c r="AB43" s="120" t="s">
        <v>81</v>
      </c>
      <c r="AC43" s="120" t="s">
        <v>83</v>
      </c>
      <c r="AD43" s="120" t="s">
        <v>84</v>
      </c>
      <c r="AE43" s="120" t="s">
        <v>85</v>
      </c>
      <c r="AF43" s="120" t="s">
        <v>86</v>
      </c>
      <c r="AG43" s="120" t="s">
        <v>87</v>
      </c>
      <c r="AH43" s="120"/>
      <c r="AJ43" s="120" t="s">
        <v>60</v>
      </c>
      <c r="AK43" s="120" t="s">
        <v>62</v>
      </c>
      <c r="AL43" s="120" t="s">
        <v>61</v>
      </c>
      <c r="AM43" s="120" t="s">
        <v>63</v>
      </c>
      <c r="AN43" s="120" t="s">
        <v>64</v>
      </c>
      <c r="AO43" s="120" t="s">
        <v>65</v>
      </c>
      <c r="AP43" s="120" t="s">
        <v>7</v>
      </c>
      <c r="AQ43" s="121"/>
      <c r="AR43" s="120" t="s">
        <v>70</v>
      </c>
      <c r="AS43" s="120" t="s">
        <v>71</v>
      </c>
      <c r="AT43" s="120" t="s">
        <v>72</v>
      </c>
      <c r="AU43" s="120" t="s">
        <v>73</v>
      </c>
      <c r="AV43" s="120" t="s">
        <v>74</v>
      </c>
      <c r="AW43" s="120" t="s">
        <v>7</v>
      </c>
      <c r="AX43" s="121"/>
      <c r="AY43" s="120" t="s">
        <v>97</v>
      </c>
      <c r="AZ43" s="120" t="s">
        <v>98</v>
      </c>
      <c r="BA43" s="120" t="s">
        <v>99</v>
      </c>
      <c r="BB43" s="120" t="s">
        <v>100</v>
      </c>
      <c r="BC43" s="120" t="s">
        <v>101</v>
      </c>
      <c r="BD43" s="120" t="s">
        <v>7</v>
      </c>
      <c r="BF43" s="120" t="s">
        <v>66</v>
      </c>
      <c r="BG43" s="120" t="s">
        <v>67</v>
      </c>
      <c r="BH43" s="120" t="s">
        <v>68</v>
      </c>
      <c r="BI43" s="120" t="s">
        <v>69</v>
      </c>
      <c r="BJ43" s="120" t="s">
        <v>65</v>
      </c>
      <c r="BK43" s="120" t="s">
        <v>7</v>
      </c>
      <c r="BM43" s="120" t="s">
        <v>66</v>
      </c>
      <c r="BN43" s="120" t="s">
        <v>67</v>
      </c>
      <c r="BO43" s="120" t="s">
        <v>68</v>
      </c>
      <c r="BP43" s="120" t="s">
        <v>69</v>
      </c>
      <c r="BQ43" s="120" t="s">
        <v>65</v>
      </c>
      <c r="BR43" s="120" t="s">
        <v>7</v>
      </c>
      <c r="BU43" s="103">
        <v>1</v>
      </c>
      <c r="BV43" s="103">
        <v>2</v>
      </c>
      <c r="BW43" s="103">
        <v>3</v>
      </c>
      <c r="BX43" s="103">
        <v>4</v>
      </c>
      <c r="BY43" s="103">
        <v>5</v>
      </c>
      <c r="BZ43" s="103">
        <v>6</v>
      </c>
    </row>
    <row r="44" spans="1:79" s="129" customFormat="1" ht="26.25" x14ac:dyDescent="0.25">
      <c r="A44" s="122">
        <v>1</v>
      </c>
      <c r="B44" s="123" t="s">
        <v>34</v>
      </c>
      <c r="C44" s="124" t="e">
        <f>C6/#REF!</f>
        <v>#REF!</v>
      </c>
      <c r="D44" s="124" t="e">
        <f>D6/#REF!</f>
        <v>#REF!</v>
      </c>
      <c r="E44" s="124" t="e">
        <f>E6/#REF!</f>
        <v>#REF!</v>
      </c>
      <c r="F44" s="124" t="e">
        <f>F6/#REF!</f>
        <v>#REF!</v>
      </c>
      <c r="G44" s="124" t="e">
        <f>G6/#REF!</f>
        <v>#REF!</v>
      </c>
      <c r="H44" s="124" t="e">
        <f>H6/#REF!</f>
        <v>#REF!</v>
      </c>
      <c r="I44" s="124" t="e">
        <f>I6/#REF!</f>
        <v>#REF!</v>
      </c>
      <c r="J44" s="124" t="e">
        <f>J6/#REF!</f>
        <v>#REF!</v>
      </c>
      <c r="K44" s="125"/>
      <c r="L44" s="124" t="e">
        <f>L6/#REF!</f>
        <v>#REF!</v>
      </c>
      <c r="M44" s="124" t="e">
        <f>M6/#REF!</f>
        <v>#REF!</v>
      </c>
      <c r="N44" s="124" t="e">
        <f>N6/#REF!</f>
        <v>#REF!</v>
      </c>
      <c r="O44" s="124" t="e">
        <f>O6/#REF!</f>
        <v>#REF!</v>
      </c>
      <c r="P44" s="124" t="e">
        <f>P6/#REF!</f>
        <v>#REF!</v>
      </c>
      <c r="Q44" s="124" t="e">
        <f>Q6/#REF!</f>
        <v>#REF!</v>
      </c>
      <c r="R44" s="124" t="e">
        <f>R6/#REF!</f>
        <v>#REF!</v>
      </c>
      <c r="S44" s="124" t="e">
        <f>S6/#REF!</f>
        <v>#REF!</v>
      </c>
      <c r="T44" s="124" t="e">
        <f>T6/#REF!</f>
        <v>#REF!</v>
      </c>
      <c r="U44" s="124" t="e">
        <f>U6/#REF!</f>
        <v>#REF!</v>
      </c>
      <c r="V44" s="124" t="e">
        <f>V6/#REF!</f>
        <v>#REF!</v>
      </c>
      <c r="W44" s="126"/>
      <c r="X44" s="127" t="e">
        <f>X6/#REF!</f>
        <v>#REF!</v>
      </c>
      <c r="Y44" s="127" t="e">
        <f>Y6/#REF!</f>
        <v>#REF!</v>
      </c>
      <c r="Z44" s="127" t="e">
        <f>Z6/#REF!</f>
        <v>#REF!</v>
      </c>
      <c r="AA44" s="127" t="e">
        <f>AA6/#REF!</f>
        <v>#REF!</v>
      </c>
      <c r="AB44" s="127" t="e">
        <f>AB6/#REF!</f>
        <v>#REF!</v>
      </c>
      <c r="AC44" s="127" t="e">
        <f>AC6/#REF!</f>
        <v>#REF!</v>
      </c>
      <c r="AD44" s="127" t="e">
        <f>AD6/#REF!</f>
        <v>#REF!</v>
      </c>
      <c r="AE44" s="127" t="e">
        <f>AE6/#REF!</f>
        <v>#REF!</v>
      </c>
      <c r="AF44" s="127" t="e">
        <f>AF6/#REF!</f>
        <v>#REF!</v>
      </c>
      <c r="AG44" s="127" t="e">
        <f>AG6/#REF!</f>
        <v>#REF!</v>
      </c>
      <c r="AH44" s="127" t="e">
        <f>AH6/#REF!</f>
        <v>#REF!</v>
      </c>
      <c r="AI44" s="126"/>
      <c r="AJ44" s="127" t="e">
        <f>AJ6/#REF!</f>
        <v>#REF!</v>
      </c>
      <c r="AK44" s="127" t="e">
        <f>AK6/#REF!</f>
        <v>#REF!</v>
      </c>
      <c r="AL44" s="127" t="e">
        <f>AL6/#REF!</f>
        <v>#REF!</v>
      </c>
      <c r="AM44" s="127" t="e">
        <f>AM6/#REF!</f>
        <v>#REF!</v>
      </c>
      <c r="AN44" s="127" t="e">
        <f>AN6/#REF!</f>
        <v>#REF!</v>
      </c>
      <c r="AO44" s="127" t="e">
        <f>AO6/#REF!</f>
        <v>#REF!</v>
      </c>
      <c r="AP44" s="127" t="e">
        <f>AP6/#REF!</f>
        <v>#REF!</v>
      </c>
      <c r="AQ44" s="128"/>
      <c r="AR44" s="127" t="e">
        <f>AR6/#REF!</f>
        <v>#REF!</v>
      </c>
      <c r="AS44" s="127" t="e">
        <f>AS6/#REF!</f>
        <v>#REF!</v>
      </c>
      <c r="AT44" s="127" t="e">
        <f>AT6/#REF!</f>
        <v>#REF!</v>
      </c>
      <c r="AU44" s="127" t="e">
        <f>AU6/#REF!</f>
        <v>#REF!</v>
      </c>
      <c r="AV44" s="127" t="e">
        <f>AV6/#REF!</f>
        <v>#REF!</v>
      </c>
      <c r="AW44" s="127" t="e">
        <f>AW6/#REF!</f>
        <v>#REF!</v>
      </c>
      <c r="AX44" s="128"/>
      <c r="AY44" s="127" t="e">
        <f>AY6/#REF!</f>
        <v>#REF!</v>
      </c>
      <c r="AZ44" s="127" t="e">
        <f>AZ6/#REF!</f>
        <v>#REF!</v>
      </c>
      <c r="BA44" s="127" t="e">
        <f>BA6/#REF!</f>
        <v>#REF!</v>
      </c>
      <c r="BB44" s="127" t="e">
        <f>BB6/#REF!</f>
        <v>#REF!</v>
      </c>
      <c r="BC44" s="127" t="e">
        <f>BC6/#REF!</f>
        <v>#REF!</v>
      </c>
      <c r="BD44" s="127" t="e">
        <f>BD6/#REF!</f>
        <v>#REF!</v>
      </c>
      <c r="BE44" s="126"/>
      <c r="BF44" s="127" t="e">
        <f>BF6/#REF!</f>
        <v>#REF!</v>
      </c>
      <c r="BG44" s="127" t="e">
        <f>BG6/#REF!</f>
        <v>#REF!</v>
      </c>
      <c r="BH44" s="127" t="e">
        <f>BH6/#REF!</f>
        <v>#REF!</v>
      </c>
      <c r="BI44" s="127" t="e">
        <f>BI6/#REF!</f>
        <v>#REF!</v>
      </c>
      <c r="BJ44" s="127" t="e">
        <f>BJ6/#REF!</f>
        <v>#REF!</v>
      </c>
      <c r="BK44" s="127" t="e">
        <f>BK6/#REF!</f>
        <v>#REF!</v>
      </c>
      <c r="BL44" s="126"/>
      <c r="BM44" s="127" t="e">
        <f>BM6/#REF!</f>
        <v>#REF!</v>
      </c>
      <c r="BN44" s="127" t="e">
        <f>BN6/#REF!</f>
        <v>#REF!</v>
      </c>
      <c r="BO44" s="127" t="e">
        <f>BO6/#REF!</f>
        <v>#REF!</v>
      </c>
      <c r="BP44" s="127" t="e">
        <f>BP6/#REF!</f>
        <v>#REF!</v>
      </c>
      <c r="BQ44" s="127" t="e">
        <f>BQ6/#REF!</f>
        <v>#REF!</v>
      </c>
      <c r="BR44" s="127" t="e">
        <f>BR6/#REF!</f>
        <v>#REF!</v>
      </c>
      <c r="BT44" s="102"/>
      <c r="BU44" s="103"/>
      <c r="BV44" s="103"/>
      <c r="BW44" s="103"/>
      <c r="BX44" s="103"/>
      <c r="BY44" s="103"/>
      <c r="BZ44" s="103"/>
      <c r="CA44" s="102"/>
    </row>
    <row r="45" spans="1:79" s="129" customFormat="1" ht="21" hidden="1" customHeight="1" x14ac:dyDescent="0.25">
      <c r="A45" s="130"/>
      <c r="B45" s="131" t="e">
        <f>#REF!</f>
        <v>#REF!</v>
      </c>
      <c r="C45" s="132" t="e">
        <f>C7/#REF!</f>
        <v>#REF!</v>
      </c>
      <c r="D45" s="133" t="e">
        <f>D7/#REF!</f>
        <v>#REF!</v>
      </c>
      <c r="E45" s="133" t="e">
        <f>E7/#REF!</f>
        <v>#REF!</v>
      </c>
      <c r="F45" s="133" t="e">
        <f>F7/#REF!</f>
        <v>#REF!</v>
      </c>
      <c r="G45" s="133" t="e">
        <f>G7/#REF!</f>
        <v>#REF!</v>
      </c>
      <c r="H45" s="133" t="e">
        <f>H7/#REF!</f>
        <v>#REF!</v>
      </c>
      <c r="I45" s="133" t="e">
        <f>I7/#REF!</f>
        <v>#REF!</v>
      </c>
      <c r="J45" s="133" t="e">
        <f>J7/#REF!</f>
        <v>#REF!</v>
      </c>
      <c r="K45" s="134"/>
      <c r="L45" s="133" t="e">
        <f>L7/#REF!</f>
        <v>#REF!</v>
      </c>
      <c r="M45" s="133" t="e">
        <f>M7/#REF!</f>
        <v>#REF!</v>
      </c>
      <c r="N45" s="133" t="e">
        <f>N7/#REF!</f>
        <v>#REF!</v>
      </c>
      <c r="O45" s="133" t="e">
        <f>O7/#REF!</f>
        <v>#REF!</v>
      </c>
      <c r="P45" s="133" t="e">
        <f>P7/#REF!</f>
        <v>#REF!</v>
      </c>
      <c r="Q45" s="133" t="e">
        <f>Q7/#REF!</f>
        <v>#REF!</v>
      </c>
      <c r="R45" s="133" t="e">
        <f>R7/#REF!</f>
        <v>#REF!</v>
      </c>
      <c r="S45" s="133" t="e">
        <f>S7/#REF!</f>
        <v>#REF!</v>
      </c>
      <c r="T45" s="133" t="e">
        <f>T7/#REF!</f>
        <v>#REF!</v>
      </c>
      <c r="U45" s="133" t="e">
        <f>U7/#REF!</f>
        <v>#REF!</v>
      </c>
      <c r="V45" s="133" t="e">
        <f>V7/#REF!</f>
        <v>#REF!</v>
      </c>
      <c r="W45" s="126"/>
      <c r="X45" s="127" t="e">
        <f>X7/#REF!</f>
        <v>#REF!</v>
      </c>
      <c r="Y45" s="127" t="e">
        <f>Y7/#REF!</f>
        <v>#REF!</v>
      </c>
      <c r="Z45" s="127" t="e">
        <f>Z7/#REF!</f>
        <v>#REF!</v>
      </c>
      <c r="AA45" s="127" t="e">
        <f>AA7/#REF!</f>
        <v>#REF!</v>
      </c>
      <c r="AB45" s="127" t="e">
        <f>AB7/#REF!</f>
        <v>#REF!</v>
      </c>
      <c r="AC45" s="127" t="e">
        <f>AC7/#REF!</f>
        <v>#REF!</v>
      </c>
      <c r="AD45" s="127" t="e">
        <f>AD7/#REF!</f>
        <v>#REF!</v>
      </c>
      <c r="AE45" s="127" t="e">
        <f>AE7/#REF!</f>
        <v>#REF!</v>
      </c>
      <c r="AF45" s="127" t="e">
        <f>AF7/#REF!</f>
        <v>#REF!</v>
      </c>
      <c r="AG45" s="127" t="e">
        <f>AG7/#REF!</f>
        <v>#REF!</v>
      </c>
      <c r="AH45" s="127" t="e">
        <f>AH7/#REF!</f>
        <v>#REF!</v>
      </c>
      <c r="AI45" s="126"/>
      <c r="AJ45" s="127" t="e">
        <f>AJ7/#REF!</f>
        <v>#REF!</v>
      </c>
      <c r="AK45" s="127" t="e">
        <f>AK7/#REF!</f>
        <v>#REF!</v>
      </c>
      <c r="AL45" s="127" t="e">
        <f>AL7/#REF!</f>
        <v>#REF!</v>
      </c>
      <c r="AM45" s="127" t="e">
        <f>AM7/#REF!</f>
        <v>#REF!</v>
      </c>
      <c r="AN45" s="127" t="e">
        <f>AN7/#REF!</f>
        <v>#REF!</v>
      </c>
      <c r="AO45" s="127" t="e">
        <f>AO7/#REF!</f>
        <v>#REF!</v>
      </c>
      <c r="AP45" s="127" t="e">
        <f>AP7/#REF!</f>
        <v>#REF!</v>
      </c>
      <c r="AQ45" s="128"/>
      <c r="AR45" s="127" t="e">
        <f>AR7/#REF!</f>
        <v>#REF!</v>
      </c>
      <c r="AS45" s="127" t="e">
        <f>AS7/#REF!</f>
        <v>#REF!</v>
      </c>
      <c r="AT45" s="127" t="e">
        <f>AT7/#REF!</f>
        <v>#REF!</v>
      </c>
      <c r="AU45" s="127" t="e">
        <f>AU7/#REF!</f>
        <v>#REF!</v>
      </c>
      <c r="AV45" s="127" t="e">
        <f>AV7/#REF!</f>
        <v>#REF!</v>
      </c>
      <c r="AW45" s="127" t="e">
        <f>AW7/#REF!</f>
        <v>#REF!</v>
      </c>
      <c r="AX45" s="128"/>
      <c r="AY45" s="127" t="e">
        <f>AY7/#REF!</f>
        <v>#REF!</v>
      </c>
      <c r="AZ45" s="127" t="e">
        <f>AZ7/#REF!</f>
        <v>#REF!</v>
      </c>
      <c r="BA45" s="127" t="e">
        <f>BA7/#REF!</f>
        <v>#REF!</v>
      </c>
      <c r="BB45" s="127" t="e">
        <f>BB7/#REF!</f>
        <v>#REF!</v>
      </c>
      <c r="BC45" s="127" t="e">
        <f>BC7/#REF!</f>
        <v>#REF!</v>
      </c>
      <c r="BD45" s="127" t="e">
        <f>BD7/#REF!</f>
        <v>#REF!</v>
      </c>
      <c r="BE45" s="126"/>
      <c r="BF45" s="127" t="e">
        <f>BF7/#REF!</f>
        <v>#REF!</v>
      </c>
      <c r="BG45" s="127" t="e">
        <f>BG7/#REF!</f>
        <v>#REF!</v>
      </c>
      <c r="BH45" s="127" t="e">
        <f>BH7/#REF!</f>
        <v>#REF!</v>
      </c>
      <c r="BI45" s="127" t="e">
        <f>BI7/#REF!</f>
        <v>#REF!</v>
      </c>
      <c r="BJ45" s="127" t="e">
        <f>BJ7/#REF!</f>
        <v>#REF!</v>
      </c>
      <c r="BK45" s="127" t="e">
        <f>BK7/#REF!</f>
        <v>#REF!</v>
      </c>
      <c r="BL45" s="126"/>
      <c r="BM45" s="127" t="e">
        <f>BM7/#REF!</f>
        <v>#REF!</v>
      </c>
      <c r="BN45" s="127" t="e">
        <f>BN7/#REF!</f>
        <v>#REF!</v>
      </c>
      <c r="BO45" s="127" t="e">
        <f>BO7/#REF!</f>
        <v>#REF!</v>
      </c>
      <c r="BP45" s="127" t="e">
        <f>BP7/#REF!</f>
        <v>#REF!</v>
      </c>
      <c r="BQ45" s="127" t="e">
        <f>BQ7/#REF!</f>
        <v>#REF!</v>
      </c>
      <c r="BR45" s="127" t="e">
        <f>BR7/#REF!</f>
        <v>#REF!</v>
      </c>
      <c r="BT45" s="102"/>
      <c r="BU45" s="103" t="e">
        <f>Cost!#REF!</f>
        <v>#REF!</v>
      </c>
      <c r="BV45" s="103" t="e">
        <f>Cost!#REF!</f>
        <v>#REF!</v>
      </c>
      <c r="BW45" s="103" t="e">
        <f>Cost!#REF!</f>
        <v>#REF!</v>
      </c>
      <c r="BX45" s="103" t="e">
        <f>Cost!#REF!</f>
        <v>#REF!</v>
      </c>
      <c r="BY45" s="103" t="e">
        <f>Cost!#REF!</f>
        <v>#REF!</v>
      </c>
      <c r="BZ45" s="103" t="e">
        <f>Cost!#REF!</f>
        <v>#REF!</v>
      </c>
      <c r="CA45" s="102"/>
    </row>
    <row r="46" spans="1:79" s="129" customFormat="1" ht="21" hidden="1" customHeight="1" x14ac:dyDescent="0.25">
      <c r="A46" s="130"/>
      <c r="B46" s="131" t="e">
        <f>#REF!</f>
        <v>#REF!</v>
      </c>
      <c r="C46" s="132" t="e">
        <f>C8/#REF!</f>
        <v>#REF!</v>
      </c>
      <c r="D46" s="133" t="e">
        <f>D8/#REF!</f>
        <v>#REF!</v>
      </c>
      <c r="E46" s="133" t="e">
        <f>E8/#REF!</f>
        <v>#REF!</v>
      </c>
      <c r="F46" s="133" t="e">
        <f>F8/#REF!</f>
        <v>#REF!</v>
      </c>
      <c r="G46" s="133" t="e">
        <f>G8/#REF!</f>
        <v>#REF!</v>
      </c>
      <c r="H46" s="133" t="e">
        <f>H8/#REF!</f>
        <v>#REF!</v>
      </c>
      <c r="I46" s="133" t="e">
        <f>I8/#REF!</f>
        <v>#REF!</v>
      </c>
      <c r="J46" s="133" t="e">
        <f>J8/#REF!</f>
        <v>#REF!</v>
      </c>
      <c r="K46" s="134"/>
      <c r="L46" s="133" t="e">
        <f>L8/#REF!</f>
        <v>#REF!</v>
      </c>
      <c r="M46" s="133" t="e">
        <f>M8/#REF!</f>
        <v>#REF!</v>
      </c>
      <c r="N46" s="133" t="e">
        <f>N8/#REF!</f>
        <v>#REF!</v>
      </c>
      <c r="O46" s="133" t="e">
        <f>O8/#REF!</f>
        <v>#REF!</v>
      </c>
      <c r="P46" s="133" t="e">
        <f>P8/#REF!</f>
        <v>#REF!</v>
      </c>
      <c r="Q46" s="133" t="e">
        <f>Q8/#REF!</f>
        <v>#REF!</v>
      </c>
      <c r="R46" s="133" t="e">
        <f>R8/#REF!</f>
        <v>#REF!</v>
      </c>
      <c r="S46" s="133" t="e">
        <f>S8/#REF!</f>
        <v>#REF!</v>
      </c>
      <c r="T46" s="133" t="e">
        <f>T8/#REF!</f>
        <v>#REF!</v>
      </c>
      <c r="U46" s="133" t="e">
        <f>U8/#REF!</f>
        <v>#REF!</v>
      </c>
      <c r="V46" s="133" t="e">
        <f>V8/#REF!</f>
        <v>#REF!</v>
      </c>
      <c r="W46" s="126"/>
      <c r="X46" s="127" t="e">
        <f>X8/#REF!</f>
        <v>#REF!</v>
      </c>
      <c r="Y46" s="127" t="e">
        <f>Y8/#REF!</f>
        <v>#REF!</v>
      </c>
      <c r="Z46" s="127" t="e">
        <f>Z8/#REF!</f>
        <v>#REF!</v>
      </c>
      <c r="AA46" s="127" t="e">
        <f>AA8/#REF!</f>
        <v>#REF!</v>
      </c>
      <c r="AB46" s="127" t="e">
        <f>AB8/#REF!</f>
        <v>#REF!</v>
      </c>
      <c r="AC46" s="127" t="e">
        <f>AC8/#REF!</f>
        <v>#REF!</v>
      </c>
      <c r="AD46" s="127" t="e">
        <f>AD8/#REF!</f>
        <v>#REF!</v>
      </c>
      <c r="AE46" s="127" t="e">
        <f>AE8/#REF!</f>
        <v>#REF!</v>
      </c>
      <c r="AF46" s="127" t="e">
        <f>AF8/#REF!</f>
        <v>#REF!</v>
      </c>
      <c r="AG46" s="127" t="e">
        <f>AG8/#REF!</f>
        <v>#REF!</v>
      </c>
      <c r="AH46" s="127" t="e">
        <f>AH8/#REF!</f>
        <v>#REF!</v>
      </c>
      <c r="AI46" s="126"/>
      <c r="AJ46" s="127" t="e">
        <f>AJ8/#REF!</f>
        <v>#REF!</v>
      </c>
      <c r="AK46" s="127" t="e">
        <f>AK8/#REF!</f>
        <v>#REF!</v>
      </c>
      <c r="AL46" s="127" t="e">
        <f>AL8/#REF!</f>
        <v>#REF!</v>
      </c>
      <c r="AM46" s="127" t="e">
        <f>AM8/#REF!</f>
        <v>#REF!</v>
      </c>
      <c r="AN46" s="127" t="e">
        <f>AN8/#REF!</f>
        <v>#REF!</v>
      </c>
      <c r="AO46" s="127" t="e">
        <f>AO8/#REF!</f>
        <v>#REF!</v>
      </c>
      <c r="AP46" s="127" t="e">
        <f>AP8/#REF!</f>
        <v>#REF!</v>
      </c>
      <c r="AQ46" s="128"/>
      <c r="AR46" s="127" t="e">
        <f>AR8/#REF!</f>
        <v>#REF!</v>
      </c>
      <c r="AS46" s="127" t="e">
        <f>AS8/#REF!</f>
        <v>#REF!</v>
      </c>
      <c r="AT46" s="127" t="e">
        <f>AT8/#REF!</f>
        <v>#REF!</v>
      </c>
      <c r="AU46" s="127" t="e">
        <f>AU8/#REF!</f>
        <v>#REF!</v>
      </c>
      <c r="AV46" s="127" t="e">
        <f>AV8/#REF!</f>
        <v>#REF!</v>
      </c>
      <c r="AW46" s="127" t="e">
        <f>AW8/#REF!</f>
        <v>#REF!</v>
      </c>
      <c r="AX46" s="128"/>
      <c r="AY46" s="127" t="e">
        <f>AY8/#REF!</f>
        <v>#REF!</v>
      </c>
      <c r="AZ46" s="127" t="e">
        <f>AZ8/#REF!</f>
        <v>#REF!</v>
      </c>
      <c r="BA46" s="127" t="e">
        <f>BA8/#REF!</f>
        <v>#REF!</v>
      </c>
      <c r="BB46" s="127" t="e">
        <f>BB8/#REF!</f>
        <v>#REF!</v>
      </c>
      <c r="BC46" s="127" t="e">
        <f>BC8/#REF!</f>
        <v>#REF!</v>
      </c>
      <c r="BD46" s="127" t="e">
        <f>BD8/#REF!</f>
        <v>#REF!</v>
      </c>
      <c r="BE46" s="126"/>
      <c r="BF46" s="127" t="e">
        <f>BF8/#REF!</f>
        <v>#REF!</v>
      </c>
      <c r="BG46" s="127" t="e">
        <f>BG8/#REF!</f>
        <v>#REF!</v>
      </c>
      <c r="BH46" s="127" t="e">
        <f>BH8/#REF!</f>
        <v>#REF!</v>
      </c>
      <c r="BI46" s="127" t="e">
        <f>BI8/#REF!</f>
        <v>#REF!</v>
      </c>
      <c r="BJ46" s="127" t="e">
        <f>BJ8/#REF!</f>
        <v>#REF!</v>
      </c>
      <c r="BK46" s="127" t="e">
        <f>BK8/#REF!</f>
        <v>#REF!</v>
      </c>
      <c r="BL46" s="126"/>
      <c r="BM46" s="127" t="e">
        <f>BM8/#REF!</f>
        <v>#REF!</v>
      </c>
      <c r="BN46" s="127" t="e">
        <f>BN8/#REF!</f>
        <v>#REF!</v>
      </c>
      <c r="BO46" s="127" t="e">
        <f>BO8/#REF!</f>
        <v>#REF!</v>
      </c>
      <c r="BP46" s="127" t="e">
        <f>BP8/#REF!</f>
        <v>#REF!</v>
      </c>
      <c r="BQ46" s="127" t="e">
        <f>BQ8/#REF!</f>
        <v>#REF!</v>
      </c>
      <c r="BR46" s="127" t="e">
        <f>BR8/#REF!</f>
        <v>#REF!</v>
      </c>
      <c r="BT46" s="102"/>
      <c r="BU46" s="103" t="e">
        <f>Cost!#REF!</f>
        <v>#REF!</v>
      </c>
      <c r="BV46" s="103" t="e">
        <f>Cost!#REF!</f>
        <v>#REF!</v>
      </c>
      <c r="BW46" s="103" t="e">
        <f>Cost!#REF!</f>
        <v>#REF!</v>
      </c>
      <c r="BX46" s="103" t="e">
        <f>Cost!#REF!</f>
        <v>#REF!</v>
      </c>
      <c r="BY46" s="103" t="e">
        <f>Cost!#REF!</f>
        <v>#REF!</v>
      </c>
      <c r="BZ46" s="103" t="e">
        <f>Cost!#REF!</f>
        <v>#REF!</v>
      </c>
      <c r="CA46" s="102"/>
    </row>
    <row r="47" spans="1:79" s="129" customFormat="1" ht="21" hidden="1" customHeight="1" x14ac:dyDescent="0.25">
      <c r="A47" s="130"/>
      <c r="B47" s="131" t="e">
        <f>#REF!</f>
        <v>#REF!</v>
      </c>
      <c r="C47" s="132" t="e">
        <f>C9/#REF!</f>
        <v>#REF!</v>
      </c>
      <c r="D47" s="133" t="e">
        <f>D9/#REF!</f>
        <v>#REF!</v>
      </c>
      <c r="E47" s="133" t="e">
        <f>E9/#REF!</f>
        <v>#REF!</v>
      </c>
      <c r="F47" s="133" t="e">
        <f>F9/#REF!</f>
        <v>#REF!</v>
      </c>
      <c r="G47" s="133" t="e">
        <f>G9/#REF!</f>
        <v>#REF!</v>
      </c>
      <c r="H47" s="133" t="e">
        <f>H9/#REF!</f>
        <v>#REF!</v>
      </c>
      <c r="I47" s="133" t="e">
        <f>I9/#REF!</f>
        <v>#REF!</v>
      </c>
      <c r="J47" s="133" t="e">
        <f>J9/#REF!</f>
        <v>#REF!</v>
      </c>
      <c r="K47" s="134"/>
      <c r="L47" s="133" t="e">
        <f>L9/#REF!</f>
        <v>#REF!</v>
      </c>
      <c r="M47" s="133" t="e">
        <f>M9/#REF!</f>
        <v>#REF!</v>
      </c>
      <c r="N47" s="133" t="e">
        <f>N9/#REF!</f>
        <v>#REF!</v>
      </c>
      <c r="O47" s="133" t="e">
        <f>O9/#REF!</f>
        <v>#REF!</v>
      </c>
      <c r="P47" s="133" t="e">
        <f>P9/#REF!</f>
        <v>#REF!</v>
      </c>
      <c r="Q47" s="133" t="e">
        <f>Q9/#REF!</f>
        <v>#REF!</v>
      </c>
      <c r="R47" s="133" t="e">
        <f>R9/#REF!</f>
        <v>#REF!</v>
      </c>
      <c r="S47" s="133" t="e">
        <f>S9/#REF!</f>
        <v>#REF!</v>
      </c>
      <c r="T47" s="133" t="e">
        <f>T9/#REF!</f>
        <v>#REF!</v>
      </c>
      <c r="U47" s="133" t="e">
        <f>U9/#REF!</f>
        <v>#REF!</v>
      </c>
      <c r="V47" s="133" t="e">
        <f>V9/#REF!</f>
        <v>#REF!</v>
      </c>
      <c r="W47" s="126"/>
      <c r="X47" s="127" t="e">
        <f>X9/#REF!</f>
        <v>#REF!</v>
      </c>
      <c r="Y47" s="127" t="e">
        <f>Y9/#REF!</f>
        <v>#REF!</v>
      </c>
      <c r="Z47" s="127" t="e">
        <f>Z9/#REF!</f>
        <v>#REF!</v>
      </c>
      <c r="AA47" s="127" t="e">
        <f>AA9/#REF!</f>
        <v>#REF!</v>
      </c>
      <c r="AB47" s="127" t="e">
        <f>AB9/#REF!</f>
        <v>#REF!</v>
      </c>
      <c r="AC47" s="127" t="e">
        <f>AC9/#REF!</f>
        <v>#REF!</v>
      </c>
      <c r="AD47" s="127" t="e">
        <f>AD9/#REF!</f>
        <v>#REF!</v>
      </c>
      <c r="AE47" s="127" t="e">
        <f>AE9/#REF!</f>
        <v>#REF!</v>
      </c>
      <c r="AF47" s="127" t="e">
        <f>AF9/#REF!</f>
        <v>#REF!</v>
      </c>
      <c r="AG47" s="127" t="e">
        <f>AG9/#REF!</f>
        <v>#REF!</v>
      </c>
      <c r="AH47" s="127" t="e">
        <f>AH9/#REF!</f>
        <v>#REF!</v>
      </c>
      <c r="AI47" s="126"/>
      <c r="AJ47" s="127" t="e">
        <f>AJ9/#REF!</f>
        <v>#REF!</v>
      </c>
      <c r="AK47" s="127" t="e">
        <f>AK9/#REF!</f>
        <v>#REF!</v>
      </c>
      <c r="AL47" s="127" t="e">
        <f>AL9/#REF!</f>
        <v>#REF!</v>
      </c>
      <c r="AM47" s="127" t="e">
        <f>AM9/#REF!</f>
        <v>#REF!</v>
      </c>
      <c r="AN47" s="127" t="e">
        <f>AN9/#REF!</f>
        <v>#REF!</v>
      </c>
      <c r="AO47" s="127" t="e">
        <f>AO9/#REF!</f>
        <v>#REF!</v>
      </c>
      <c r="AP47" s="127" t="e">
        <f>AP9/#REF!</f>
        <v>#REF!</v>
      </c>
      <c r="AQ47" s="128"/>
      <c r="AR47" s="127" t="e">
        <f>AR9/#REF!</f>
        <v>#REF!</v>
      </c>
      <c r="AS47" s="127" t="e">
        <f>AS9/#REF!</f>
        <v>#REF!</v>
      </c>
      <c r="AT47" s="127" t="e">
        <f>AT9/#REF!</f>
        <v>#REF!</v>
      </c>
      <c r="AU47" s="127" t="e">
        <f>AU9/#REF!</f>
        <v>#REF!</v>
      </c>
      <c r="AV47" s="127" t="e">
        <f>AV9/#REF!</f>
        <v>#REF!</v>
      </c>
      <c r="AW47" s="127" t="e">
        <f>AW9/#REF!</f>
        <v>#REF!</v>
      </c>
      <c r="AX47" s="128"/>
      <c r="AY47" s="127" t="e">
        <f>AY9/#REF!</f>
        <v>#REF!</v>
      </c>
      <c r="AZ47" s="127" t="e">
        <f>AZ9/#REF!</f>
        <v>#REF!</v>
      </c>
      <c r="BA47" s="127" t="e">
        <f>BA9/#REF!</f>
        <v>#REF!</v>
      </c>
      <c r="BB47" s="127" t="e">
        <f>BB9/#REF!</f>
        <v>#REF!</v>
      </c>
      <c r="BC47" s="127" t="e">
        <f>BC9/#REF!</f>
        <v>#REF!</v>
      </c>
      <c r="BD47" s="127" t="e">
        <f>BD9/#REF!</f>
        <v>#REF!</v>
      </c>
      <c r="BE47" s="126"/>
      <c r="BF47" s="127" t="e">
        <f>BF9/#REF!</f>
        <v>#REF!</v>
      </c>
      <c r="BG47" s="127" t="e">
        <f>BG9/#REF!</f>
        <v>#REF!</v>
      </c>
      <c r="BH47" s="127" t="e">
        <f>BH9/#REF!</f>
        <v>#REF!</v>
      </c>
      <c r="BI47" s="127" t="e">
        <f>BI9/#REF!</f>
        <v>#REF!</v>
      </c>
      <c r="BJ47" s="127" t="e">
        <f>BJ9/#REF!</f>
        <v>#REF!</v>
      </c>
      <c r="BK47" s="127" t="e">
        <f>BK9/#REF!</f>
        <v>#REF!</v>
      </c>
      <c r="BL47" s="126"/>
      <c r="BM47" s="127" t="e">
        <f>BM9/#REF!</f>
        <v>#REF!</v>
      </c>
      <c r="BN47" s="127" t="e">
        <f>BN9/#REF!</f>
        <v>#REF!</v>
      </c>
      <c r="BO47" s="127" t="e">
        <f>BO9/#REF!</f>
        <v>#REF!</v>
      </c>
      <c r="BP47" s="127" t="e">
        <f>BP9/#REF!</f>
        <v>#REF!</v>
      </c>
      <c r="BQ47" s="127" t="e">
        <f>BQ9/#REF!</f>
        <v>#REF!</v>
      </c>
      <c r="BR47" s="127" t="e">
        <f>BR9/#REF!</f>
        <v>#REF!</v>
      </c>
      <c r="BT47" s="102"/>
      <c r="BU47" s="103" t="e">
        <f>Cost!#REF!</f>
        <v>#REF!</v>
      </c>
      <c r="BV47" s="103" t="e">
        <f>Cost!#REF!</f>
        <v>#REF!</v>
      </c>
      <c r="BW47" s="103" t="e">
        <f>Cost!#REF!</f>
        <v>#REF!</v>
      </c>
      <c r="BX47" s="103" t="e">
        <f>Cost!#REF!</f>
        <v>#REF!</v>
      </c>
      <c r="BY47" s="103" t="e">
        <f>Cost!#REF!</f>
        <v>#REF!</v>
      </c>
      <c r="BZ47" s="103" t="e">
        <f>Cost!#REF!</f>
        <v>#REF!</v>
      </c>
      <c r="CA47" s="102"/>
    </row>
    <row r="48" spans="1:79" s="129" customFormat="1" ht="21" hidden="1" customHeight="1" x14ac:dyDescent="0.25">
      <c r="A48" s="130"/>
      <c r="B48" s="131" t="e">
        <f>#REF!</f>
        <v>#REF!</v>
      </c>
      <c r="C48" s="132" t="e">
        <f>C10/#REF!</f>
        <v>#REF!</v>
      </c>
      <c r="D48" s="133" t="e">
        <f>D10/#REF!</f>
        <v>#REF!</v>
      </c>
      <c r="E48" s="133" t="e">
        <f>E10/#REF!</f>
        <v>#REF!</v>
      </c>
      <c r="F48" s="133" t="e">
        <f>F10/#REF!</f>
        <v>#REF!</v>
      </c>
      <c r="G48" s="133" t="e">
        <f>G10/#REF!</f>
        <v>#REF!</v>
      </c>
      <c r="H48" s="133" t="e">
        <f>H10/#REF!</f>
        <v>#REF!</v>
      </c>
      <c r="I48" s="133" t="e">
        <f>I10/#REF!</f>
        <v>#REF!</v>
      </c>
      <c r="J48" s="133" t="e">
        <f>J10/#REF!</f>
        <v>#REF!</v>
      </c>
      <c r="K48" s="134"/>
      <c r="L48" s="133" t="e">
        <f>L10/#REF!</f>
        <v>#REF!</v>
      </c>
      <c r="M48" s="133" t="e">
        <f>M10/#REF!</f>
        <v>#REF!</v>
      </c>
      <c r="N48" s="133" t="e">
        <f>N10/#REF!</f>
        <v>#REF!</v>
      </c>
      <c r="O48" s="133" t="e">
        <f>O10/#REF!</f>
        <v>#REF!</v>
      </c>
      <c r="P48" s="133" t="e">
        <f>P10/#REF!</f>
        <v>#REF!</v>
      </c>
      <c r="Q48" s="133" t="e">
        <f>Q10/#REF!</f>
        <v>#REF!</v>
      </c>
      <c r="R48" s="133" t="e">
        <f>R10/#REF!</f>
        <v>#REF!</v>
      </c>
      <c r="S48" s="133" t="e">
        <f>S10/#REF!</f>
        <v>#REF!</v>
      </c>
      <c r="T48" s="133" t="e">
        <f>T10/#REF!</f>
        <v>#REF!</v>
      </c>
      <c r="U48" s="133" t="e">
        <f>U10/#REF!</f>
        <v>#REF!</v>
      </c>
      <c r="V48" s="133" t="e">
        <f>V10/#REF!</f>
        <v>#REF!</v>
      </c>
      <c r="W48" s="126"/>
      <c r="X48" s="127" t="e">
        <f>X10/#REF!</f>
        <v>#REF!</v>
      </c>
      <c r="Y48" s="127" t="e">
        <f>Y10/#REF!</f>
        <v>#REF!</v>
      </c>
      <c r="Z48" s="127" t="e">
        <f>Z10/#REF!</f>
        <v>#REF!</v>
      </c>
      <c r="AA48" s="127" t="e">
        <f>AA10/#REF!</f>
        <v>#REF!</v>
      </c>
      <c r="AB48" s="127" t="e">
        <f>AB10/#REF!</f>
        <v>#REF!</v>
      </c>
      <c r="AC48" s="127" t="e">
        <f>AC10/#REF!</f>
        <v>#REF!</v>
      </c>
      <c r="AD48" s="127" t="e">
        <f>AD10/#REF!</f>
        <v>#REF!</v>
      </c>
      <c r="AE48" s="127" t="e">
        <f>AE10/#REF!</f>
        <v>#REF!</v>
      </c>
      <c r="AF48" s="127" t="e">
        <f>AF10/#REF!</f>
        <v>#REF!</v>
      </c>
      <c r="AG48" s="127" t="e">
        <f>AG10/#REF!</f>
        <v>#REF!</v>
      </c>
      <c r="AH48" s="127" t="e">
        <f>AH10/#REF!</f>
        <v>#REF!</v>
      </c>
      <c r="AI48" s="126"/>
      <c r="AJ48" s="127" t="e">
        <f>AJ10/#REF!</f>
        <v>#REF!</v>
      </c>
      <c r="AK48" s="127" t="e">
        <f>AK10/#REF!</f>
        <v>#REF!</v>
      </c>
      <c r="AL48" s="127" t="e">
        <f>AL10/#REF!</f>
        <v>#REF!</v>
      </c>
      <c r="AM48" s="127" t="e">
        <f>AM10/#REF!</f>
        <v>#REF!</v>
      </c>
      <c r="AN48" s="127" t="e">
        <f>AN10/#REF!</f>
        <v>#REF!</v>
      </c>
      <c r="AO48" s="127" t="e">
        <f>AO10/#REF!</f>
        <v>#REF!</v>
      </c>
      <c r="AP48" s="127" t="e">
        <f>AP10/#REF!</f>
        <v>#REF!</v>
      </c>
      <c r="AQ48" s="128"/>
      <c r="AR48" s="127" t="e">
        <f>AR10/#REF!</f>
        <v>#REF!</v>
      </c>
      <c r="AS48" s="127" t="e">
        <f>AS10/#REF!</f>
        <v>#REF!</v>
      </c>
      <c r="AT48" s="127" t="e">
        <f>AT10/#REF!</f>
        <v>#REF!</v>
      </c>
      <c r="AU48" s="127" t="e">
        <f>AU10/#REF!</f>
        <v>#REF!</v>
      </c>
      <c r="AV48" s="127" t="e">
        <f>AV10/#REF!</f>
        <v>#REF!</v>
      </c>
      <c r="AW48" s="127" t="e">
        <f>AW10/#REF!</f>
        <v>#REF!</v>
      </c>
      <c r="AX48" s="128"/>
      <c r="AY48" s="127" t="e">
        <f>AY10/#REF!</f>
        <v>#REF!</v>
      </c>
      <c r="AZ48" s="127" t="e">
        <f>AZ10/#REF!</f>
        <v>#REF!</v>
      </c>
      <c r="BA48" s="127" t="e">
        <f>BA10/#REF!</f>
        <v>#REF!</v>
      </c>
      <c r="BB48" s="127" t="e">
        <f>BB10/#REF!</f>
        <v>#REF!</v>
      </c>
      <c r="BC48" s="127" t="e">
        <f>BC10/#REF!</f>
        <v>#REF!</v>
      </c>
      <c r="BD48" s="127" t="e">
        <f>BD10/#REF!</f>
        <v>#REF!</v>
      </c>
      <c r="BE48" s="126"/>
      <c r="BF48" s="127" t="e">
        <f>BF10/#REF!</f>
        <v>#REF!</v>
      </c>
      <c r="BG48" s="127" t="e">
        <f>BG10/#REF!</f>
        <v>#REF!</v>
      </c>
      <c r="BH48" s="127" t="e">
        <f>BH10/#REF!</f>
        <v>#REF!</v>
      </c>
      <c r="BI48" s="127" t="e">
        <f>BI10/#REF!</f>
        <v>#REF!</v>
      </c>
      <c r="BJ48" s="127" t="e">
        <f>BJ10/#REF!</f>
        <v>#REF!</v>
      </c>
      <c r="BK48" s="127" t="e">
        <f>BK10/#REF!</f>
        <v>#REF!</v>
      </c>
      <c r="BL48" s="126"/>
      <c r="BM48" s="127" t="e">
        <f>BM10/#REF!</f>
        <v>#REF!</v>
      </c>
      <c r="BN48" s="127" t="e">
        <f>BN10/#REF!</f>
        <v>#REF!</v>
      </c>
      <c r="BO48" s="127" t="e">
        <f>BO10/#REF!</f>
        <v>#REF!</v>
      </c>
      <c r="BP48" s="127" t="e">
        <f>BP10/#REF!</f>
        <v>#REF!</v>
      </c>
      <c r="BQ48" s="127" t="e">
        <f>BQ10/#REF!</f>
        <v>#REF!</v>
      </c>
      <c r="BR48" s="127" t="e">
        <f>BR10/#REF!</f>
        <v>#REF!</v>
      </c>
      <c r="BT48" s="102"/>
      <c r="BU48" s="103" t="e">
        <f>Cost!#REF!</f>
        <v>#REF!</v>
      </c>
      <c r="BV48" s="103" t="e">
        <f>Cost!#REF!</f>
        <v>#REF!</v>
      </c>
      <c r="BW48" s="103" t="e">
        <f>Cost!#REF!</f>
        <v>#REF!</v>
      </c>
      <c r="BX48" s="103" t="e">
        <f>Cost!#REF!</f>
        <v>#REF!</v>
      </c>
      <c r="BY48" s="103" t="e">
        <f>Cost!#REF!</f>
        <v>#REF!</v>
      </c>
      <c r="BZ48" s="103" t="e">
        <f>Cost!#REF!</f>
        <v>#REF!</v>
      </c>
      <c r="CA48" s="102"/>
    </row>
    <row r="49" spans="1:79" s="129" customFormat="1" ht="21" hidden="1" customHeight="1" x14ac:dyDescent="0.25">
      <c r="A49" s="130"/>
      <c r="B49" s="131" t="e">
        <f>#REF!</f>
        <v>#REF!</v>
      </c>
      <c r="C49" s="132" t="e">
        <f>C11/#REF!</f>
        <v>#REF!</v>
      </c>
      <c r="D49" s="133" t="e">
        <f>D11/#REF!</f>
        <v>#REF!</v>
      </c>
      <c r="E49" s="133" t="e">
        <f>E11/#REF!</f>
        <v>#REF!</v>
      </c>
      <c r="F49" s="133" t="e">
        <f>F11/#REF!</f>
        <v>#REF!</v>
      </c>
      <c r="G49" s="133" t="e">
        <f>G11/#REF!</f>
        <v>#REF!</v>
      </c>
      <c r="H49" s="133" t="e">
        <f>H11/#REF!</f>
        <v>#REF!</v>
      </c>
      <c r="I49" s="133" t="e">
        <f>I11/#REF!</f>
        <v>#REF!</v>
      </c>
      <c r="J49" s="133" t="e">
        <f>J11/#REF!</f>
        <v>#REF!</v>
      </c>
      <c r="K49" s="134"/>
      <c r="L49" s="133" t="e">
        <f>L11/#REF!</f>
        <v>#REF!</v>
      </c>
      <c r="M49" s="133" t="e">
        <f>M11/#REF!</f>
        <v>#REF!</v>
      </c>
      <c r="N49" s="133" t="e">
        <f>N11/#REF!</f>
        <v>#REF!</v>
      </c>
      <c r="O49" s="133" t="e">
        <f>O11/#REF!</f>
        <v>#REF!</v>
      </c>
      <c r="P49" s="133" t="e">
        <f>P11/#REF!</f>
        <v>#REF!</v>
      </c>
      <c r="Q49" s="133" t="e">
        <f>Q11/#REF!</f>
        <v>#REF!</v>
      </c>
      <c r="R49" s="133" t="e">
        <f>R11/#REF!</f>
        <v>#REF!</v>
      </c>
      <c r="S49" s="133" t="e">
        <f>S11/#REF!</f>
        <v>#REF!</v>
      </c>
      <c r="T49" s="133" t="e">
        <f>T11/#REF!</f>
        <v>#REF!</v>
      </c>
      <c r="U49" s="133" t="e">
        <f>U11/#REF!</f>
        <v>#REF!</v>
      </c>
      <c r="V49" s="133" t="e">
        <f>V11/#REF!</f>
        <v>#REF!</v>
      </c>
      <c r="W49" s="126"/>
      <c r="X49" s="127" t="e">
        <f>X11/#REF!</f>
        <v>#REF!</v>
      </c>
      <c r="Y49" s="127" t="e">
        <f>Y11/#REF!</f>
        <v>#REF!</v>
      </c>
      <c r="Z49" s="127" t="e">
        <f>Z11/#REF!</f>
        <v>#REF!</v>
      </c>
      <c r="AA49" s="127" t="e">
        <f>AA11/#REF!</f>
        <v>#REF!</v>
      </c>
      <c r="AB49" s="127" t="e">
        <f>AB11/#REF!</f>
        <v>#REF!</v>
      </c>
      <c r="AC49" s="127" t="e">
        <f>AC11/#REF!</f>
        <v>#REF!</v>
      </c>
      <c r="AD49" s="127" t="e">
        <f>AD11/#REF!</f>
        <v>#REF!</v>
      </c>
      <c r="AE49" s="127" t="e">
        <f>AE11/#REF!</f>
        <v>#REF!</v>
      </c>
      <c r="AF49" s="127" t="e">
        <f>AF11/#REF!</f>
        <v>#REF!</v>
      </c>
      <c r="AG49" s="127" t="e">
        <f>AG11/#REF!</f>
        <v>#REF!</v>
      </c>
      <c r="AH49" s="127" t="e">
        <f>AH11/#REF!</f>
        <v>#REF!</v>
      </c>
      <c r="AI49" s="126"/>
      <c r="AJ49" s="127" t="e">
        <f>AJ11/#REF!</f>
        <v>#REF!</v>
      </c>
      <c r="AK49" s="127" t="e">
        <f>AK11/#REF!</f>
        <v>#REF!</v>
      </c>
      <c r="AL49" s="127" t="e">
        <f>AL11/#REF!</f>
        <v>#REF!</v>
      </c>
      <c r="AM49" s="127" t="e">
        <f>AM11/#REF!</f>
        <v>#REF!</v>
      </c>
      <c r="AN49" s="127" t="e">
        <f>AN11/#REF!</f>
        <v>#REF!</v>
      </c>
      <c r="AO49" s="127" t="e">
        <f>AO11/#REF!</f>
        <v>#REF!</v>
      </c>
      <c r="AP49" s="127" t="e">
        <f>AP11/#REF!</f>
        <v>#REF!</v>
      </c>
      <c r="AQ49" s="128"/>
      <c r="AR49" s="127" t="e">
        <f>AR11/#REF!</f>
        <v>#REF!</v>
      </c>
      <c r="AS49" s="127" t="e">
        <f>AS11/#REF!</f>
        <v>#REF!</v>
      </c>
      <c r="AT49" s="127" t="e">
        <f>AT11/#REF!</f>
        <v>#REF!</v>
      </c>
      <c r="AU49" s="127" t="e">
        <f>AU11/#REF!</f>
        <v>#REF!</v>
      </c>
      <c r="AV49" s="127" t="e">
        <f>AV11/#REF!</f>
        <v>#REF!</v>
      </c>
      <c r="AW49" s="127" t="e">
        <f>AW11/#REF!</f>
        <v>#REF!</v>
      </c>
      <c r="AX49" s="128"/>
      <c r="AY49" s="127" t="e">
        <f>AY11/#REF!</f>
        <v>#REF!</v>
      </c>
      <c r="AZ49" s="127" t="e">
        <f>AZ11/#REF!</f>
        <v>#REF!</v>
      </c>
      <c r="BA49" s="127" t="e">
        <f>BA11/#REF!</f>
        <v>#REF!</v>
      </c>
      <c r="BB49" s="127" t="e">
        <f>BB11/#REF!</f>
        <v>#REF!</v>
      </c>
      <c r="BC49" s="127" t="e">
        <f>BC11/#REF!</f>
        <v>#REF!</v>
      </c>
      <c r="BD49" s="127" t="e">
        <f>BD11/#REF!</f>
        <v>#REF!</v>
      </c>
      <c r="BE49" s="126"/>
      <c r="BF49" s="127" t="e">
        <f>BF11/#REF!</f>
        <v>#REF!</v>
      </c>
      <c r="BG49" s="127" t="e">
        <f>BG11/#REF!</f>
        <v>#REF!</v>
      </c>
      <c r="BH49" s="127" t="e">
        <f>BH11/#REF!</f>
        <v>#REF!</v>
      </c>
      <c r="BI49" s="127" t="e">
        <f>BI11/#REF!</f>
        <v>#REF!</v>
      </c>
      <c r="BJ49" s="127" t="e">
        <f>BJ11/#REF!</f>
        <v>#REF!</v>
      </c>
      <c r="BK49" s="127" t="e">
        <f>BK11/#REF!</f>
        <v>#REF!</v>
      </c>
      <c r="BL49" s="126"/>
      <c r="BM49" s="127" t="e">
        <f>BM11/#REF!</f>
        <v>#REF!</v>
      </c>
      <c r="BN49" s="127" t="e">
        <f>BN11/#REF!</f>
        <v>#REF!</v>
      </c>
      <c r="BO49" s="127" t="e">
        <f>BO11/#REF!</f>
        <v>#REF!</v>
      </c>
      <c r="BP49" s="127" t="e">
        <f>BP11/#REF!</f>
        <v>#REF!</v>
      </c>
      <c r="BQ49" s="127" t="e">
        <f>BQ11/#REF!</f>
        <v>#REF!</v>
      </c>
      <c r="BR49" s="127" t="e">
        <f>BR11/#REF!</f>
        <v>#REF!</v>
      </c>
      <c r="BT49" s="102"/>
      <c r="BU49" s="103" t="e">
        <f>Cost!#REF!</f>
        <v>#REF!</v>
      </c>
      <c r="BV49" s="103" t="e">
        <f>Cost!#REF!</f>
        <v>#REF!</v>
      </c>
      <c r="BW49" s="103" t="e">
        <f>Cost!#REF!</f>
        <v>#REF!</v>
      </c>
      <c r="BX49" s="103" t="e">
        <f>Cost!#REF!</f>
        <v>#REF!</v>
      </c>
      <c r="BY49" s="103" t="e">
        <f>Cost!#REF!</f>
        <v>#REF!</v>
      </c>
      <c r="BZ49" s="103" t="e">
        <f>Cost!#REF!</f>
        <v>#REF!</v>
      </c>
      <c r="CA49" s="102"/>
    </row>
    <row r="50" spans="1:79" s="129" customFormat="1" ht="24.75" customHeight="1" x14ac:dyDescent="0.25">
      <c r="A50" s="130">
        <v>2</v>
      </c>
      <c r="B50" s="135" t="s">
        <v>38</v>
      </c>
      <c r="C50" s="132" t="e">
        <f>C12/#REF!</f>
        <v>#REF!</v>
      </c>
      <c r="D50" s="132" t="e">
        <f>D12/#REF!</f>
        <v>#REF!</v>
      </c>
      <c r="E50" s="132" t="e">
        <f>E12/#REF!</f>
        <v>#REF!</v>
      </c>
      <c r="F50" s="132" t="e">
        <f>F12/#REF!</f>
        <v>#REF!</v>
      </c>
      <c r="G50" s="132" t="e">
        <f>G12/#REF!</f>
        <v>#REF!</v>
      </c>
      <c r="H50" s="132" t="e">
        <f>H12/#REF!</f>
        <v>#REF!</v>
      </c>
      <c r="I50" s="132" t="e">
        <f>I12/#REF!</f>
        <v>#REF!</v>
      </c>
      <c r="J50" s="132" t="e">
        <f>J12/#REF!</f>
        <v>#REF!</v>
      </c>
      <c r="K50" s="136"/>
      <c r="L50" s="132" t="e">
        <f>L12/#REF!</f>
        <v>#REF!</v>
      </c>
      <c r="M50" s="132" t="e">
        <f>M12/#REF!</f>
        <v>#REF!</v>
      </c>
      <c r="N50" s="132" t="e">
        <f>N12/#REF!</f>
        <v>#REF!</v>
      </c>
      <c r="O50" s="132" t="e">
        <f>O12/#REF!</f>
        <v>#REF!</v>
      </c>
      <c r="P50" s="132" t="e">
        <f>P12/#REF!</f>
        <v>#REF!</v>
      </c>
      <c r="Q50" s="132" t="e">
        <f>Q12/#REF!</f>
        <v>#REF!</v>
      </c>
      <c r="R50" s="132" t="e">
        <f>R12/#REF!</f>
        <v>#REF!</v>
      </c>
      <c r="S50" s="132" t="e">
        <f>S12/#REF!</f>
        <v>#REF!</v>
      </c>
      <c r="T50" s="132" t="e">
        <f>T12/#REF!</f>
        <v>#REF!</v>
      </c>
      <c r="U50" s="132" t="e">
        <f>U12/#REF!</f>
        <v>#REF!</v>
      </c>
      <c r="V50" s="132" t="e">
        <f>V12/#REF!</f>
        <v>#REF!</v>
      </c>
      <c r="W50" s="126"/>
      <c r="X50" s="127" t="e">
        <f>X12/#REF!</f>
        <v>#REF!</v>
      </c>
      <c r="Y50" s="127" t="e">
        <f>Y12/#REF!</f>
        <v>#REF!</v>
      </c>
      <c r="Z50" s="127" t="e">
        <f>Z12/#REF!</f>
        <v>#REF!</v>
      </c>
      <c r="AA50" s="127" t="e">
        <f>AA12/#REF!</f>
        <v>#REF!</v>
      </c>
      <c r="AB50" s="127" t="e">
        <f>AB12/#REF!</f>
        <v>#REF!</v>
      </c>
      <c r="AC50" s="127" t="e">
        <f>AC12/#REF!</f>
        <v>#REF!</v>
      </c>
      <c r="AD50" s="127" t="e">
        <f>AD12/#REF!</f>
        <v>#REF!</v>
      </c>
      <c r="AE50" s="127" t="e">
        <f>AE12/#REF!</f>
        <v>#REF!</v>
      </c>
      <c r="AF50" s="127" t="e">
        <f>AF12/#REF!</f>
        <v>#REF!</v>
      </c>
      <c r="AG50" s="127" t="e">
        <f>AG12/#REF!</f>
        <v>#REF!</v>
      </c>
      <c r="AH50" s="127" t="e">
        <f>AH12/#REF!</f>
        <v>#REF!</v>
      </c>
      <c r="AI50" s="126"/>
      <c r="AJ50" s="127" t="e">
        <f>AJ12/#REF!</f>
        <v>#REF!</v>
      </c>
      <c r="AK50" s="127" t="e">
        <f>AK12/#REF!</f>
        <v>#REF!</v>
      </c>
      <c r="AL50" s="127" t="e">
        <f>AL12/#REF!</f>
        <v>#REF!</v>
      </c>
      <c r="AM50" s="127" t="e">
        <f>AM12/#REF!</f>
        <v>#REF!</v>
      </c>
      <c r="AN50" s="127" t="e">
        <f>AN12/#REF!</f>
        <v>#REF!</v>
      </c>
      <c r="AO50" s="127" t="e">
        <f>AO12/#REF!</f>
        <v>#REF!</v>
      </c>
      <c r="AP50" s="127" t="e">
        <f>AP12/#REF!</f>
        <v>#REF!</v>
      </c>
      <c r="AQ50" s="128"/>
      <c r="AR50" s="127" t="e">
        <f>AR12/#REF!</f>
        <v>#REF!</v>
      </c>
      <c r="AS50" s="127" t="e">
        <f>AS12/#REF!</f>
        <v>#REF!</v>
      </c>
      <c r="AT50" s="127" t="e">
        <f>AT12/#REF!</f>
        <v>#REF!</v>
      </c>
      <c r="AU50" s="127" t="e">
        <f>AU12/#REF!</f>
        <v>#REF!</v>
      </c>
      <c r="AV50" s="127" t="e">
        <f>AV12/#REF!</f>
        <v>#REF!</v>
      </c>
      <c r="AW50" s="127" t="e">
        <f>AW12/#REF!</f>
        <v>#REF!</v>
      </c>
      <c r="AX50" s="128"/>
      <c r="AY50" s="127" t="e">
        <f>AY12/#REF!</f>
        <v>#REF!</v>
      </c>
      <c r="AZ50" s="127" t="e">
        <f>AZ12/#REF!</f>
        <v>#REF!</v>
      </c>
      <c r="BA50" s="127" t="e">
        <f>BA12/#REF!</f>
        <v>#REF!</v>
      </c>
      <c r="BB50" s="127" t="e">
        <f>BB12/#REF!</f>
        <v>#REF!</v>
      </c>
      <c r="BC50" s="127" t="e">
        <f>BC12/#REF!</f>
        <v>#REF!</v>
      </c>
      <c r="BD50" s="127" t="e">
        <f>BD12/#REF!</f>
        <v>#REF!</v>
      </c>
      <c r="BE50" s="126"/>
      <c r="BF50" s="127" t="e">
        <f>BF12/#REF!</f>
        <v>#REF!</v>
      </c>
      <c r="BG50" s="127" t="e">
        <f>BG12/#REF!</f>
        <v>#REF!</v>
      </c>
      <c r="BH50" s="127" t="e">
        <f>BH12/#REF!</f>
        <v>#REF!</v>
      </c>
      <c r="BI50" s="127" t="e">
        <f>BI12/#REF!</f>
        <v>#REF!</v>
      </c>
      <c r="BJ50" s="127" t="e">
        <f>BJ12/#REF!</f>
        <v>#REF!</v>
      </c>
      <c r="BK50" s="127" t="e">
        <f>BK12/#REF!</f>
        <v>#REF!</v>
      </c>
      <c r="BL50" s="126"/>
      <c r="BM50" s="127" t="e">
        <f>BM12/#REF!</f>
        <v>#REF!</v>
      </c>
      <c r="BN50" s="127" t="e">
        <f>BN12/#REF!</f>
        <v>#REF!</v>
      </c>
      <c r="BO50" s="127" t="e">
        <f>BO12/#REF!</f>
        <v>#REF!</v>
      </c>
      <c r="BP50" s="127" t="e">
        <f>BP12/#REF!</f>
        <v>#REF!</v>
      </c>
      <c r="BQ50" s="127" t="e">
        <f>BQ12/#REF!</f>
        <v>#REF!</v>
      </c>
      <c r="BR50" s="127" t="e">
        <f>BR12/#REF!</f>
        <v>#REF!</v>
      </c>
      <c r="BT50" s="102"/>
      <c r="BU50" s="103"/>
      <c r="BV50" s="103"/>
      <c r="BW50" s="103"/>
      <c r="BX50" s="103"/>
      <c r="BY50" s="103"/>
      <c r="BZ50" s="103"/>
      <c r="CA50" s="102"/>
    </row>
    <row r="51" spans="1:79" s="129" customFormat="1" ht="29.25" hidden="1" customHeight="1" x14ac:dyDescent="0.25">
      <c r="A51" s="130"/>
      <c r="B51" s="131" t="e">
        <f>#REF!</f>
        <v>#REF!</v>
      </c>
      <c r="C51" s="132" t="e">
        <f>C13/#REF!</f>
        <v>#REF!</v>
      </c>
      <c r="D51" s="133" t="e">
        <f>D13/#REF!</f>
        <v>#REF!</v>
      </c>
      <c r="E51" s="133" t="e">
        <f>E13/#REF!</f>
        <v>#REF!</v>
      </c>
      <c r="F51" s="133" t="e">
        <f>F13/#REF!</f>
        <v>#REF!</v>
      </c>
      <c r="G51" s="133" t="e">
        <f>G13/#REF!</f>
        <v>#REF!</v>
      </c>
      <c r="H51" s="133" t="e">
        <f>H13/#REF!</f>
        <v>#REF!</v>
      </c>
      <c r="I51" s="133" t="e">
        <f>I13/#REF!</f>
        <v>#REF!</v>
      </c>
      <c r="J51" s="133" t="e">
        <f>J13/#REF!</f>
        <v>#REF!</v>
      </c>
      <c r="K51" s="134"/>
      <c r="L51" s="133" t="e">
        <f>L13/#REF!</f>
        <v>#REF!</v>
      </c>
      <c r="M51" s="133" t="e">
        <f>M13/#REF!</f>
        <v>#REF!</v>
      </c>
      <c r="N51" s="133" t="e">
        <f>N13/#REF!</f>
        <v>#REF!</v>
      </c>
      <c r="O51" s="133" t="e">
        <f>O13/#REF!</f>
        <v>#REF!</v>
      </c>
      <c r="P51" s="133" t="e">
        <f>P13/#REF!</f>
        <v>#REF!</v>
      </c>
      <c r="Q51" s="133" t="e">
        <f>Q13/#REF!</f>
        <v>#REF!</v>
      </c>
      <c r="R51" s="133" t="e">
        <f>R13/#REF!</f>
        <v>#REF!</v>
      </c>
      <c r="S51" s="133" t="e">
        <f>S13/#REF!</f>
        <v>#REF!</v>
      </c>
      <c r="T51" s="133" t="e">
        <f>T13/#REF!</f>
        <v>#REF!</v>
      </c>
      <c r="U51" s="133" t="e">
        <f>U13/#REF!</f>
        <v>#REF!</v>
      </c>
      <c r="V51" s="133" t="e">
        <f>V13/#REF!</f>
        <v>#REF!</v>
      </c>
      <c r="W51" s="126"/>
      <c r="X51" s="127" t="e">
        <f>X13/#REF!</f>
        <v>#REF!</v>
      </c>
      <c r="Y51" s="127" t="e">
        <f>Y13/#REF!</f>
        <v>#REF!</v>
      </c>
      <c r="Z51" s="127" t="e">
        <f>Z13/#REF!</f>
        <v>#REF!</v>
      </c>
      <c r="AA51" s="127" t="e">
        <f>AA13/#REF!</f>
        <v>#REF!</v>
      </c>
      <c r="AB51" s="127" t="e">
        <f>AB13/#REF!</f>
        <v>#REF!</v>
      </c>
      <c r="AC51" s="127" t="e">
        <f>AC13/#REF!</f>
        <v>#REF!</v>
      </c>
      <c r="AD51" s="127" t="e">
        <f>AD13/#REF!</f>
        <v>#REF!</v>
      </c>
      <c r="AE51" s="127" t="e">
        <f>AE13/#REF!</f>
        <v>#REF!</v>
      </c>
      <c r="AF51" s="127" t="e">
        <f>AF13/#REF!</f>
        <v>#REF!</v>
      </c>
      <c r="AG51" s="127" t="e">
        <f>AG13/#REF!</f>
        <v>#REF!</v>
      </c>
      <c r="AH51" s="127" t="e">
        <f>AH13/#REF!</f>
        <v>#REF!</v>
      </c>
      <c r="AI51" s="126"/>
      <c r="AJ51" s="127" t="e">
        <f>AJ13/#REF!</f>
        <v>#REF!</v>
      </c>
      <c r="AK51" s="127" t="e">
        <f>AK13/#REF!</f>
        <v>#REF!</v>
      </c>
      <c r="AL51" s="127" t="e">
        <f>AL13/#REF!</f>
        <v>#REF!</v>
      </c>
      <c r="AM51" s="127" t="e">
        <f>AM13/#REF!</f>
        <v>#REF!</v>
      </c>
      <c r="AN51" s="127" t="e">
        <f>AN13/#REF!</f>
        <v>#REF!</v>
      </c>
      <c r="AO51" s="127" t="e">
        <f>AO13/#REF!</f>
        <v>#REF!</v>
      </c>
      <c r="AP51" s="127" t="e">
        <f>AP13/#REF!</f>
        <v>#REF!</v>
      </c>
      <c r="AQ51" s="128"/>
      <c r="AR51" s="127" t="e">
        <f>AR13/#REF!</f>
        <v>#REF!</v>
      </c>
      <c r="AS51" s="127" t="e">
        <f>AS13/#REF!</f>
        <v>#REF!</v>
      </c>
      <c r="AT51" s="127" t="e">
        <f>AT13/#REF!</f>
        <v>#REF!</v>
      </c>
      <c r="AU51" s="127" t="e">
        <f>AU13/#REF!</f>
        <v>#REF!</v>
      </c>
      <c r="AV51" s="127" t="e">
        <f>AV13/#REF!</f>
        <v>#REF!</v>
      </c>
      <c r="AW51" s="127" t="e">
        <f>AW13/#REF!</f>
        <v>#REF!</v>
      </c>
      <c r="AX51" s="128"/>
      <c r="AY51" s="127" t="e">
        <f>AY13/#REF!</f>
        <v>#REF!</v>
      </c>
      <c r="AZ51" s="127" t="e">
        <f>AZ13/#REF!</f>
        <v>#REF!</v>
      </c>
      <c r="BA51" s="127" t="e">
        <f>BA13/#REF!</f>
        <v>#REF!</v>
      </c>
      <c r="BB51" s="127" t="e">
        <f>BB13/#REF!</f>
        <v>#REF!</v>
      </c>
      <c r="BC51" s="127" t="e">
        <f>BC13/#REF!</f>
        <v>#REF!</v>
      </c>
      <c r="BD51" s="127" t="e">
        <f>BD13/#REF!</f>
        <v>#REF!</v>
      </c>
      <c r="BE51" s="126"/>
      <c r="BF51" s="127" t="e">
        <f>BF13/#REF!</f>
        <v>#REF!</v>
      </c>
      <c r="BG51" s="127" t="e">
        <f>BG13/#REF!</f>
        <v>#REF!</v>
      </c>
      <c r="BH51" s="127" t="e">
        <f>BH13/#REF!</f>
        <v>#REF!</v>
      </c>
      <c r="BI51" s="127" t="e">
        <f>BI13/#REF!</f>
        <v>#REF!</v>
      </c>
      <c r="BJ51" s="127" t="e">
        <f>BJ13/#REF!</f>
        <v>#REF!</v>
      </c>
      <c r="BK51" s="127" t="e">
        <f>BK13/#REF!</f>
        <v>#REF!</v>
      </c>
      <c r="BL51" s="126"/>
      <c r="BM51" s="127" t="e">
        <f>BM13/#REF!</f>
        <v>#REF!</v>
      </c>
      <c r="BN51" s="127" t="e">
        <f>BN13/#REF!</f>
        <v>#REF!</v>
      </c>
      <c r="BO51" s="127" t="e">
        <f>BO13/#REF!</f>
        <v>#REF!</v>
      </c>
      <c r="BP51" s="127" t="e">
        <f>BP13/#REF!</f>
        <v>#REF!</v>
      </c>
      <c r="BQ51" s="127" t="e">
        <f>BQ13/#REF!</f>
        <v>#REF!</v>
      </c>
      <c r="BR51" s="127" t="e">
        <f>BR13/#REF!</f>
        <v>#REF!</v>
      </c>
      <c r="BT51" s="102"/>
      <c r="BU51" s="103" t="e">
        <f>Cost!#REF!</f>
        <v>#REF!</v>
      </c>
      <c r="BV51" s="103" t="e">
        <f>Cost!#REF!</f>
        <v>#REF!</v>
      </c>
      <c r="BW51" s="103" t="e">
        <f>Cost!#REF!</f>
        <v>#REF!</v>
      </c>
      <c r="BX51" s="103" t="e">
        <f>Cost!#REF!</f>
        <v>#REF!</v>
      </c>
      <c r="BY51" s="103" t="e">
        <f>Cost!#REF!</f>
        <v>#REF!</v>
      </c>
      <c r="BZ51" s="103" t="e">
        <f>Cost!#REF!</f>
        <v>#REF!</v>
      </c>
      <c r="CA51" s="102"/>
    </row>
    <row r="52" spans="1:79" s="129" customFormat="1" ht="35.25" hidden="1" customHeight="1" x14ac:dyDescent="0.25">
      <c r="A52" s="130"/>
      <c r="B52" s="131" t="e">
        <f>#REF!</f>
        <v>#REF!</v>
      </c>
      <c r="C52" s="132" t="e">
        <f>C14/#REF!</f>
        <v>#REF!</v>
      </c>
      <c r="D52" s="133" t="e">
        <f>D14/#REF!</f>
        <v>#REF!</v>
      </c>
      <c r="E52" s="133" t="e">
        <f>E14/#REF!</f>
        <v>#REF!</v>
      </c>
      <c r="F52" s="133" t="e">
        <f>F14/#REF!</f>
        <v>#REF!</v>
      </c>
      <c r="G52" s="133" t="e">
        <f>G14/#REF!</f>
        <v>#REF!</v>
      </c>
      <c r="H52" s="133" t="e">
        <f>H14/#REF!</f>
        <v>#REF!</v>
      </c>
      <c r="I52" s="133" t="e">
        <f>I14/#REF!</f>
        <v>#REF!</v>
      </c>
      <c r="J52" s="133" t="e">
        <f>J14/#REF!</f>
        <v>#REF!</v>
      </c>
      <c r="K52" s="134"/>
      <c r="L52" s="133" t="e">
        <f>L14/#REF!</f>
        <v>#REF!</v>
      </c>
      <c r="M52" s="133" t="e">
        <f>M14/#REF!</f>
        <v>#REF!</v>
      </c>
      <c r="N52" s="133" t="e">
        <f>N14/#REF!</f>
        <v>#REF!</v>
      </c>
      <c r="O52" s="133" t="e">
        <f>O14/#REF!</f>
        <v>#REF!</v>
      </c>
      <c r="P52" s="133" t="e">
        <f>P14/#REF!</f>
        <v>#REF!</v>
      </c>
      <c r="Q52" s="133" t="e">
        <f>Q14/#REF!</f>
        <v>#REF!</v>
      </c>
      <c r="R52" s="133" t="e">
        <f>R14/#REF!</f>
        <v>#REF!</v>
      </c>
      <c r="S52" s="133" t="e">
        <f>S14/#REF!</f>
        <v>#REF!</v>
      </c>
      <c r="T52" s="133" t="e">
        <f>T14/#REF!</f>
        <v>#REF!</v>
      </c>
      <c r="U52" s="133" t="e">
        <f>U14/#REF!</f>
        <v>#REF!</v>
      </c>
      <c r="V52" s="133" t="e">
        <f>V14/#REF!</f>
        <v>#REF!</v>
      </c>
      <c r="W52" s="126"/>
      <c r="X52" s="127" t="e">
        <f>X14/#REF!</f>
        <v>#REF!</v>
      </c>
      <c r="Y52" s="127" t="e">
        <f>Y14/#REF!</f>
        <v>#REF!</v>
      </c>
      <c r="Z52" s="127" t="e">
        <f>Z14/#REF!</f>
        <v>#REF!</v>
      </c>
      <c r="AA52" s="127" t="e">
        <f>AA14/#REF!</f>
        <v>#REF!</v>
      </c>
      <c r="AB52" s="127" t="e">
        <f>AB14/#REF!</f>
        <v>#REF!</v>
      </c>
      <c r="AC52" s="127" t="e">
        <f>AC14/#REF!</f>
        <v>#REF!</v>
      </c>
      <c r="AD52" s="127" t="e">
        <f>AD14/#REF!</f>
        <v>#REF!</v>
      </c>
      <c r="AE52" s="127" t="e">
        <f>AE14/#REF!</f>
        <v>#REF!</v>
      </c>
      <c r="AF52" s="127" t="e">
        <f>AF14/#REF!</f>
        <v>#REF!</v>
      </c>
      <c r="AG52" s="127" t="e">
        <f>AG14/#REF!</f>
        <v>#REF!</v>
      </c>
      <c r="AH52" s="127" t="e">
        <f>AH14/#REF!</f>
        <v>#REF!</v>
      </c>
      <c r="AI52" s="126"/>
      <c r="AJ52" s="127" t="e">
        <f>AJ14/#REF!</f>
        <v>#REF!</v>
      </c>
      <c r="AK52" s="127" t="e">
        <f>AK14/#REF!</f>
        <v>#REF!</v>
      </c>
      <c r="AL52" s="127" t="e">
        <f>AL14/#REF!</f>
        <v>#REF!</v>
      </c>
      <c r="AM52" s="127" t="e">
        <f>AM14/#REF!</f>
        <v>#REF!</v>
      </c>
      <c r="AN52" s="127" t="e">
        <f>AN14/#REF!</f>
        <v>#REF!</v>
      </c>
      <c r="AO52" s="127" t="e">
        <f>AO14/#REF!</f>
        <v>#REF!</v>
      </c>
      <c r="AP52" s="127" t="e">
        <f>AP14/#REF!</f>
        <v>#REF!</v>
      </c>
      <c r="AQ52" s="128"/>
      <c r="AR52" s="127" t="e">
        <f>AR14/#REF!</f>
        <v>#REF!</v>
      </c>
      <c r="AS52" s="127" t="e">
        <f>AS14/#REF!</f>
        <v>#REF!</v>
      </c>
      <c r="AT52" s="127" t="e">
        <f>AT14/#REF!</f>
        <v>#REF!</v>
      </c>
      <c r="AU52" s="127" t="e">
        <f>AU14/#REF!</f>
        <v>#REF!</v>
      </c>
      <c r="AV52" s="127" t="e">
        <f>AV14/#REF!</f>
        <v>#REF!</v>
      </c>
      <c r="AW52" s="127" t="e">
        <f>AW14/#REF!</f>
        <v>#REF!</v>
      </c>
      <c r="AX52" s="128"/>
      <c r="AY52" s="127" t="e">
        <f>AY14/#REF!</f>
        <v>#REF!</v>
      </c>
      <c r="AZ52" s="127" t="e">
        <f>AZ14/#REF!</f>
        <v>#REF!</v>
      </c>
      <c r="BA52" s="127" t="e">
        <f>BA14/#REF!</f>
        <v>#REF!</v>
      </c>
      <c r="BB52" s="127" t="e">
        <f>BB14/#REF!</f>
        <v>#REF!</v>
      </c>
      <c r="BC52" s="127" t="e">
        <f>BC14/#REF!</f>
        <v>#REF!</v>
      </c>
      <c r="BD52" s="127" t="e">
        <f>BD14/#REF!</f>
        <v>#REF!</v>
      </c>
      <c r="BE52" s="126"/>
      <c r="BF52" s="127" t="e">
        <f>BF14/#REF!</f>
        <v>#REF!</v>
      </c>
      <c r="BG52" s="127" t="e">
        <f>BG14/#REF!</f>
        <v>#REF!</v>
      </c>
      <c r="BH52" s="127" t="e">
        <f>BH14/#REF!</f>
        <v>#REF!</v>
      </c>
      <c r="BI52" s="127" t="e">
        <f>BI14/#REF!</f>
        <v>#REF!</v>
      </c>
      <c r="BJ52" s="127" t="e">
        <f>BJ14/#REF!</f>
        <v>#REF!</v>
      </c>
      <c r="BK52" s="127" t="e">
        <f>BK14/#REF!</f>
        <v>#REF!</v>
      </c>
      <c r="BL52" s="126"/>
      <c r="BM52" s="127" t="e">
        <f>BM14/#REF!</f>
        <v>#REF!</v>
      </c>
      <c r="BN52" s="127" t="e">
        <f>BN14/#REF!</f>
        <v>#REF!</v>
      </c>
      <c r="BO52" s="127" t="e">
        <f>BO14/#REF!</f>
        <v>#REF!</v>
      </c>
      <c r="BP52" s="127" t="e">
        <f>BP14/#REF!</f>
        <v>#REF!</v>
      </c>
      <c r="BQ52" s="127" t="e">
        <f>BQ14/#REF!</f>
        <v>#REF!</v>
      </c>
      <c r="BR52" s="127" t="e">
        <f>BR14/#REF!</f>
        <v>#REF!</v>
      </c>
      <c r="BT52" s="102"/>
      <c r="BU52" s="103" t="e">
        <f>Cost!#REF!</f>
        <v>#REF!</v>
      </c>
      <c r="BV52" s="103" t="e">
        <f>Cost!#REF!</f>
        <v>#REF!</v>
      </c>
      <c r="BW52" s="103" t="e">
        <f>Cost!#REF!</f>
        <v>#REF!</v>
      </c>
      <c r="BX52" s="103" t="e">
        <f>Cost!#REF!</f>
        <v>#REF!</v>
      </c>
      <c r="BY52" s="103" t="e">
        <f>Cost!#REF!</f>
        <v>#REF!</v>
      </c>
      <c r="BZ52" s="103" t="e">
        <f>Cost!#REF!</f>
        <v>#REF!</v>
      </c>
      <c r="CA52" s="102"/>
    </row>
    <row r="53" spans="1:79" s="129" customFormat="1" ht="66" hidden="1" customHeight="1" x14ac:dyDescent="0.25">
      <c r="A53" s="130"/>
      <c r="B53" s="131" t="e">
        <f>#REF!</f>
        <v>#REF!</v>
      </c>
      <c r="C53" s="132" t="e">
        <f>C15/#REF!</f>
        <v>#REF!</v>
      </c>
      <c r="D53" s="133" t="e">
        <f>D15/#REF!</f>
        <v>#REF!</v>
      </c>
      <c r="E53" s="133" t="e">
        <f>E15/#REF!</f>
        <v>#REF!</v>
      </c>
      <c r="F53" s="133" t="e">
        <f>F15/#REF!</f>
        <v>#REF!</v>
      </c>
      <c r="G53" s="133" t="e">
        <f>G15/#REF!</f>
        <v>#REF!</v>
      </c>
      <c r="H53" s="133" t="e">
        <f>H15/#REF!</f>
        <v>#REF!</v>
      </c>
      <c r="I53" s="133" t="e">
        <f>I15/#REF!</f>
        <v>#REF!</v>
      </c>
      <c r="J53" s="133" t="e">
        <f>J15/#REF!</f>
        <v>#REF!</v>
      </c>
      <c r="K53" s="134"/>
      <c r="L53" s="133" t="e">
        <f>L15/#REF!</f>
        <v>#REF!</v>
      </c>
      <c r="M53" s="133" t="e">
        <f>M15/#REF!</f>
        <v>#REF!</v>
      </c>
      <c r="N53" s="133" t="e">
        <f>N15/#REF!</f>
        <v>#REF!</v>
      </c>
      <c r="O53" s="133" t="e">
        <f>O15/#REF!</f>
        <v>#REF!</v>
      </c>
      <c r="P53" s="133" t="e">
        <f>P15/#REF!</f>
        <v>#REF!</v>
      </c>
      <c r="Q53" s="133" t="e">
        <f>Q15/#REF!</f>
        <v>#REF!</v>
      </c>
      <c r="R53" s="133" t="e">
        <f>R15/#REF!</f>
        <v>#REF!</v>
      </c>
      <c r="S53" s="133" t="e">
        <f>S15/#REF!</f>
        <v>#REF!</v>
      </c>
      <c r="T53" s="133" t="e">
        <f>T15/#REF!</f>
        <v>#REF!</v>
      </c>
      <c r="U53" s="133" t="e">
        <f>U15/#REF!</f>
        <v>#REF!</v>
      </c>
      <c r="V53" s="133" t="e">
        <f>V15/#REF!</f>
        <v>#REF!</v>
      </c>
      <c r="W53" s="126"/>
      <c r="X53" s="127" t="e">
        <f>X15/#REF!</f>
        <v>#REF!</v>
      </c>
      <c r="Y53" s="127" t="e">
        <f>Y15/#REF!</f>
        <v>#REF!</v>
      </c>
      <c r="Z53" s="127" t="e">
        <f>Z15/#REF!</f>
        <v>#REF!</v>
      </c>
      <c r="AA53" s="127" t="e">
        <f>AA15/#REF!</f>
        <v>#REF!</v>
      </c>
      <c r="AB53" s="127" t="e">
        <f>AB15/#REF!</f>
        <v>#REF!</v>
      </c>
      <c r="AC53" s="127" t="e">
        <f>AC15/#REF!</f>
        <v>#REF!</v>
      </c>
      <c r="AD53" s="127" t="e">
        <f>AD15/#REF!</f>
        <v>#REF!</v>
      </c>
      <c r="AE53" s="127" t="e">
        <f>AE15/#REF!</f>
        <v>#REF!</v>
      </c>
      <c r="AF53" s="127" t="e">
        <f>AF15/#REF!</f>
        <v>#REF!</v>
      </c>
      <c r="AG53" s="127" t="e">
        <f>AG15/#REF!</f>
        <v>#REF!</v>
      </c>
      <c r="AH53" s="127" t="e">
        <f>AH15/#REF!</f>
        <v>#REF!</v>
      </c>
      <c r="AI53" s="126"/>
      <c r="AJ53" s="127" t="e">
        <f>AJ15/#REF!</f>
        <v>#REF!</v>
      </c>
      <c r="AK53" s="127" t="e">
        <f>AK15/#REF!</f>
        <v>#REF!</v>
      </c>
      <c r="AL53" s="127" t="e">
        <f>AL15/#REF!</f>
        <v>#REF!</v>
      </c>
      <c r="AM53" s="127" t="e">
        <f>AM15/#REF!</f>
        <v>#REF!</v>
      </c>
      <c r="AN53" s="127" t="e">
        <f>AN15/#REF!</f>
        <v>#REF!</v>
      </c>
      <c r="AO53" s="127" t="e">
        <f>AO15/#REF!</f>
        <v>#REF!</v>
      </c>
      <c r="AP53" s="127" t="e">
        <f>AP15/#REF!</f>
        <v>#REF!</v>
      </c>
      <c r="AQ53" s="128"/>
      <c r="AR53" s="127" t="e">
        <f>AR15/#REF!</f>
        <v>#REF!</v>
      </c>
      <c r="AS53" s="127" t="e">
        <f>AS15/#REF!</f>
        <v>#REF!</v>
      </c>
      <c r="AT53" s="127" t="e">
        <f>AT15/#REF!</f>
        <v>#REF!</v>
      </c>
      <c r="AU53" s="127" t="e">
        <f>AU15/#REF!</f>
        <v>#REF!</v>
      </c>
      <c r="AV53" s="127" t="e">
        <f>AV15/#REF!</f>
        <v>#REF!</v>
      </c>
      <c r="AW53" s="127" t="e">
        <f>AW15/#REF!</f>
        <v>#REF!</v>
      </c>
      <c r="AX53" s="128"/>
      <c r="AY53" s="127" t="e">
        <f>AY15/#REF!</f>
        <v>#REF!</v>
      </c>
      <c r="AZ53" s="127" t="e">
        <f>AZ15/#REF!</f>
        <v>#REF!</v>
      </c>
      <c r="BA53" s="127" t="e">
        <f>BA15/#REF!</f>
        <v>#REF!</v>
      </c>
      <c r="BB53" s="127" t="e">
        <f>BB15/#REF!</f>
        <v>#REF!</v>
      </c>
      <c r="BC53" s="127" t="e">
        <f>BC15/#REF!</f>
        <v>#REF!</v>
      </c>
      <c r="BD53" s="127" t="e">
        <f>BD15/#REF!</f>
        <v>#REF!</v>
      </c>
      <c r="BE53" s="126"/>
      <c r="BF53" s="127" t="e">
        <f>BF15/#REF!</f>
        <v>#REF!</v>
      </c>
      <c r="BG53" s="127" t="e">
        <f>BG15/#REF!</f>
        <v>#REF!</v>
      </c>
      <c r="BH53" s="127" t="e">
        <f>BH15/#REF!</f>
        <v>#REF!</v>
      </c>
      <c r="BI53" s="127" t="e">
        <f>BI15/#REF!</f>
        <v>#REF!</v>
      </c>
      <c r="BJ53" s="127" t="e">
        <f>BJ15/#REF!</f>
        <v>#REF!</v>
      </c>
      <c r="BK53" s="127" t="e">
        <f>BK15/#REF!</f>
        <v>#REF!</v>
      </c>
      <c r="BL53" s="126"/>
      <c r="BM53" s="127" t="e">
        <f>BM15/#REF!</f>
        <v>#REF!</v>
      </c>
      <c r="BN53" s="127" t="e">
        <f>BN15/#REF!</f>
        <v>#REF!</v>
      </c>
      <c r="BO53" s="127" t="e">
        <f>BO15/#REF!</f>
        <v>#REF!</v>
      </c>
      <c r="BP53" s="127" t="e">
        <f>BP15/#REF!</f>
        <v>#REF!</v>
      </c>
      <c r="BQ53" s="127" t="e">
        <f>BQ15/#REF!</f>
        <v>#REF!</v>
      </c>
      <c r="BR53" s="127" t="e">
        <f>BR15/#REF!</f>
        <v>#REF!</v>
      </c>
      <c r="BT53" s="102"/>
      <c r="BU53" s="103" t="e">
        <f>Cost!#REF!</f>
        <v>#REF!</v>
      </c>
      <c r="BV53" s="103" t="e">
        <f>Cost!#REF!</f>
        <v>#REF!</v>
      </c>
      <c r="BW53" s="103" t="e">
        <f>Cost!#REF!</f>
        <v>#REF!</v>
      </c>
      <c r="BX53" s="103" t="e">
        <f>Cost!#REF!</f>
        <v>#REF!</v>
      </c>
      <c r="BY53" s="103" t="e">
        <f>Cost!#REF!</f>
        <v>#REF!</v>
      </c>
      <c r="BZ53" s="103" t="e">
        <f>Cost!#REF!</f>
        <v>#REF!</v>
      </c>
      <c r="CA53" s="102"/>
    </row>
    <row r="54" spans="1:79" s="129" customFormat="1" hidden="1" x14ac:dyDescent="0.25">
      <c r="A54" s="130"/>
      <c r="B54" s="131" t="e">
        <f>#REF!</f>
        <v>#REF!</v>
      </c>
      <c r="C54" s="132" t="e">
        <f>C16/#REF!</f>
        <v>#REF!</v>
      </c>
      <c r="D54" s="133" t="e">
        <f>D16/#REF!</f>
        <v>#REF!</v>
      </c>
      <c r="E54" s="133" t="e">
        <f>E16/#REF!</f>
        <v>#REF!</v>
      </c>
      <c r="F54" s="133" t="e">
        <f>F16/#REF!</f>
        <v>#REF!</v>
      </c>
      <c r="G54" s="133" t="e">
        <f>G16/#REF!</f>
        <v>#REF!</v>
      </c>
      <c r="H54" s="133" t="e">
        <f>H16/#REF!</f>
        <v>#REF!</v>
      </c>
      <c r="I54" s="133" t="e">
        <f>I16/#REF!</f>
        <v>#REF!</v>
      </c>
      <c r="J54" s="133" t="e">
        <f>J16/#REF!</f>
        <v>#REF!</v>
      </c>
      <c r="K54" s="134"/>
      <c r="L54" s="133" t="e">
        <f>L16/#REF!</f>
        <v>#REF!</v>
      </c>
      <c r="M54" s="133" t="e">
        <f>M16/#REF!</f>
        <v>#REF!</v>
      </c>
      <c r="N54" s="133" t="e">
        <f>N16/#REF!</f>
        <v>#REF!</v>
      </c>
      <c r="O54" s="133" t="e">
        <f>O16/#REF!</f>
        <v>#REF!</v>
      </c>
      <c r="P54" s="133" t="e">
        <f>P16/#REF!</f>
        <v>#REF!</v>
      </c>
      <c r="Q54" s="133" t="e">
        <f>Q16/#REF!</f>
        <v>#REF!</v>
      </c>
      <c r="R54" s="133" t="e">
        <f>R16/#REF!</f>
        <v>#REF!</v>
      </c>
      <c r="S54" s="133" t="e">
        <f>S16/#REF!</f>
        <v>#REF!</v>
      </c>
      <c r="T54" s="133" t="e">
        <f>T16/#REF!</f>
        <v>#REF!</v>
      </c>
      <c r="U54" s="133" t="e">
        <f>U16/#REF!</f>
        <v>#REF!</v>
      </c>
      <c r="V54" s="133" t="e">
        <f>V16/#REF!</f>
        <v>#REF!</v>
      </c>
      <c r="W54" s="126"/>
      <c r="X54" s="127" t="e">
        <f>X16/#REF!</f>
        <v>#REF!</v>
      </c>
      <c r="Y54" s="127" t="e">
        <f>Y16/#REF!</f>
        <v>#REF!</v>
      </c>
      <c r="Z54" s="127" t="e">
        <f>Z16/#REF!</f>
        <v>#REF!</v>
      </c>
      <c r="AA54" s="127" t="e">
        <f>AA16/#REF!</f>
        <v>#REF!</v>
      </c>
      <c r="AB54" s="127" t="e">
        <f>AB16/#REF!</f>
        <v>#REF!</v>
      </c>
      <c r="AC54" s="127" t="e">
        <f>AC16/#REF!</f>
        <v>#REF!</v>
      </c>
      <c r="AD54" s="127" t="e">
        <f>AD16/#REF!</f>
        <v>#REF!</v>
      </c>
      <c r="AE54" s="127" t="e">
        <f>AE16/#REF!</f>
        <v>#REF!</v>
      </c>
      <c r="AF54" s="127" t="e">
        <f>AF16/#REF!</f>
        <v>#REF!</v>
      </c>
      <c r="AG54" s="127" t="e">
        <f>AG16/#REF!</f>
        <v>#REF!</v>
      </c>
      <c r="AH54" s="127" t="e">
        <f>AH16/#REF!</f>
        <v>#REF!</v>
      </c>
      <c r="AI54" s="126"/>
      <c r="AJ54" s="127" t="e">
        <f>AJ16/#REF!</f>
        <v>#REF!</v>
      </c>
      <c r="AK54" s="127" t="e">
        <f>AK16/#REF!</f>
        <v>#REF!</v>
      </c>
      <c r="AL54" s="127" t="e">
        <f>AL16/#REF!</f>
        <v>#REF!</v>
      </c>
      <c r="AM54" s="127" t="e">
        <f>AM16/#REF!</f>
        <v>#REF!</v>
      </c>
      <c r="AN54" s="127" t="e">
        <f>AN16/#REF!</f>
        <v>#REF!</v>
      </c>
      <c r="AO54" s="127" t="e">
        <f>AO16/#REF!</f>
        <v>#REF!</v>
      </c>
      <c r="AP54" s="127" t="e">
        <f>AP16/#REF!</f>
        <v>#REF!</v>
      </c>
      <c r="AQ54" s="128"/>
      <c r="AR54" s="127" t="e">
        <f>AR16/#REF!</f>
        <v>#REF!</v>
      </c>
      <c r="AS54" s="127" t="e">
        <f>AS16/#REF!</f>
        <v>#REF!</v>
      </c>
      <c r="AT54" s="127" t="e">
        <f>AT16/#REF!</f>
        <v>#REF!</v>
      </c>
      <c r="AU54" s="127" t="e">
        <f>AU16/#REF!</f>
        <v>#REF!</v>
      </c>
      <c r="AV54" s="127" t="e">
        <f>AV16/#REF!</f>
        <v>#REF!</v>
      </c>
      <c r="AW54" s="127" t="e">
        <f>AW16/#REF!</f>
        <v>#REF!</v>
      </c>
      <c r="AX54" s="128"/>
      <c r="AY54" s="127" t="e">
        <f>AY16/#REF!</f>
        <v>#REF!</v>
      </c>
      <c r="AZ54" s="127" t="e">
        <f>AZ16/#REF!</f>
        <v>#REF!</v>
      </c>
      <c r="BA54" s="127" t="e">
        <f>BA16/#REF!</f>
        <v>#REF!</v>
      </c>
      <c r="BB54" s="127" t="e">
        <f>BB16/#REF!</f>
        <v>#REF!</v>
      </c>
      <c r="BC54" s="127" t="e">
        <f>BC16/#REF!</f>
        <v>#REF!</v>
      </c>
      <c r="BD54" s="127" t="e">
        <f>BD16/#REF!</f>
        <v>#REF!</v>
      </c>
      <c r="BE54" s="126"/>
      <c r="BF54" s="127" t="e">
        <f>BF16/#REF!</f>
        <v>#REF!</v>
      </c>
      <c r="BG54" s="127" t="e">
        <f>BG16/#REF!</f>
        <v>#REF!</v>
      </c>
      <c r="BH54" s="127" t="e">
        <f>BH16/#REF!</f>
        <v>#REF!</v>
      </c>
      <c r="BI54" s="127" t="e">
        <f>BI16/#REF!</f>
        <v>#REF!</v>
      </c>
      <c r="BJ54" s="127" t="e">
        <f>BJ16/#REF!</f>
        <v>#REF!</v>
      </c>
      <c r="BK54" s="127" t="e">
        <f>BK16/#REF!</f>
        <v>#REF!</v>
      </c>
      <c r="BL54" s="126"/>
      <c r="BM54" s="127" t="e">
        <f>BM16/#REF!</f>
        <v>#REF!</v>
      </c>
      <c r="BN54" s="127" t="e">
        <f>BN16/#REF!</f>
        <v>#REF!</v>
      </c>
      <c r="BO54" s="127" t="e">
        <f>BO16/#REF!</f>
        <v>#REF!</v>
      </c>
      <c r="BP54" s="127" t="e">
        <f>BP16/#REF!</f>
        <v>#REF!</v>
      </c>
      <c r="BQ54" s="127" t="e">
        <f>BQ16/#REF!</f>
        <v>#REF!</v>
      </c>
      <c r="BR54" s="127" t="e">
        <f>BR16/#REF!</f>
        <v>#REF!</v>
      </c>
      <c r="BT54" s="102"/>
      <c r="BU54" s="103" t="e">
        <f>Cost!#REF!</f>
        <v>#REF!</v>
      </c>
      <c r="BV54" s="103" t="e">
        <f>Cost!#REF!</f>
        <v>#REF!</v>
      </c>
      <c r="BW54" s="103" t="e">
        <f>Cost!#REF!</f>
        <v>#REF!</v>
      </c>
      <c r="BX54" s="103" t="e">
        <f>Cost!#REF!</f>
        <v>#REF!</v>
      </c>
      <c r="BY54" s="103" t="e">
        <f>Cost!#REF!</f>
        <v>#REF!</v>
      </c>
      <c r="BZ54" s="103" t="e">
        <f>Cost!#REF!</f>
        <v>#REF!</v>
      </c>
      <c r="CA54" s="102"/>
    </row>
    <row r="55" spans="1:79" s="129" customFormat="1" ht="82.5" hidden="1" customHeight="1" x14ac:dyDescent="0.25">
      <c r="A55" s="130"/>
      <c r="B55" s="131" t="e">
        <f>#REF!</f>
        <v>#REF!</v>
      </c>
      <c r="C55" s="132" t="e">
        <f>C17/#REF!</f>
        <v>#REF!</v>
      </c>
      <c r="D55" s="133" t="e">
        <f>D17/#REF!</f>
        <v>#REF!</v>
      </c>
      <c r="E55" s="133" t="e">
        <f>E17/#REF!</f>
        <v>#REF!</v>
      </c>
      <c r="F55" s="133" t="e">
        <f>F17/#REF!</f>
        <v>#REF!</v>
      </c>
      <c r="G55" s="133" t="e">
        <f>G17/#REF!</f>
        <v>#REF!</v>
      </c>
      <c r="H55" s="133" t="e">
        <f>H17/#REF!</f>
        <v>#REF!</v>
      </c>
      <c r="I55" s="133" t="e">
        <f>I17/#REF!</f>
        <v>#REF!</v>
      </c>
      <c r="J55" s="133" t="e">
        <f>J17/#REF!</f>
        <v>#REF!</v>
      </c>
      <c r="K55" s="134"/>
      <c r="L55" s="133" t="e">
        <f>L17/#REF!</f>
        <v>#REF!</v>
      </c>
      <c r="M55" s="133" t="e">
        <f>M17/#REF!</f>
        <v>#REF!</v>
      </c>
      <c r="N55" s="133" t="e">
        <f>N17/#REF!</f>
        <v>#REF!</v>
      </c>
      <c r="O55" s="133" t="e">
        <f>O17/#REF!</f>
        <v>#REF!</v>
      </c>
      <c r="P55" s="133" t="e">
        <f>P17/#REF!</f>
        <v>#REF!</v>
      </c>
      <c r="Q55" s="133" t="e">
        <f>Q17/#REF!</f>
        <v>#REF!</v>
      </c>
      <c r="R55" s="133" t="e">
        <f>R17/#REF!</f>
        <v>#REF!</v>
      </c>
      <c r="S55" s="133" t="e">
        <f>S17/#REF!</f>
        <v>#REF!</v>
      </c>
      <c r="T55" s="133" t="e">
        <f>T17/#REF!</f>
        <v>#REF!</v>
      </c>
      <c r="U55" s="133" t="e">
        <f>U17/#REF!</f>
        <v>#REF!</v>
      </c>
      <c r="V55" s="133" t="e">
        <f>V17/#REF!</f>
        <v>#REF!</v>
      </c>
      <c r="W55" s="126"/>
      <c r="X55" s="127" t="e">
        <f>X17/#REF!</f>
        <v>#REF!</v>
      </c>
      <c r="Y55" s="127" t="e">
        <f>Y17/#REF!</f>
        <v>#REF!</v>
      </c>
      <c r="Z55" s="127" t="e">
        <f>Z17/#REF!</f>
        <v>#REF!</v>
      </c>
      <c r="AA55" s="127" t="e">
        <f>AA17/#REF!</f>
        <v>#REF!</v>
      </c>
      <c r="AB55" s="127" t="e">
        <f>AB17/#REF!</f>
        <v>#REF!</v>
      </c>
      <c r="AC55" s="127" t="e">
        <f>AC17/#REF!</f>
        <v>#REF!</v>
      </c>
      <c r="AD55" s="127" t="e">
        <f>AD17/#REF!</f>
        <v>#REF!</v>
      </c>
      <c r="AE55" s="127" t="e">
        <f>AE17/#REF!</f>
        <v>#REF!</v>
      </c>
      <c r="AF55" s="127" t="e">
        <f>AF17/#REF!</f>
        <v>#REF!</v>
      </c>
      <c r="AG55" s="127" t="e">
        <f>AG17/#REF!</f>
        <v>#REF!</v>
      </c>
      <c r="AH55" s="127" t="e">
        <f>AH17/#REF!</f>
        <v>#REF!</v>
      </c>
      <c r="AI55" s="126"/>
      <c r="AJ55" s="127" t="e">
        <f>AJ17/#REF!</f>
        <v>#REF!</v>
      </c>
      <c r="AK55" s="127" t="e">
        <f>AK17/#REF!</f>
        <v>#REF!</v>
      </c>
      <c r="AL55" s="127" t="e">
        <f>AL17/#REF!</f>
        <v>#REF!</v>
      </c>
      <c r="AM55" s="127" t="e">
        <f>AM17/#REF!</f>
        <v>#REF!</v>
      </c>
      <c r="AN55" s="127" t="e">
        <f>AN17/#REF!</f>
        <v>#REF!</v>
      </c>
      <c r="AO55" s="127" t="e">
        <f>AO17/#REF!</f>
        <v>#REF!</v>
      </c>
      <c r="AP55" s="127" t="e">
        <f>AP17/#REF!</f>
        <v>#REF!</v>
      </c>
      <c r="AQ55" s="128"/>
      <c r="AR55" s="127" t="e">
        <f>AR17/#REF!</f>
        <v>#REF!</v>
      </c>
      <c r="AS55" s="127" t="e">
        <f>AS17/#REF!</f>
        <v>#REF!</v>
      </c>
      <c r="AT55" s="127" t="e">
        <f>AT17/#REF!</f>
        <v>#REF!</v>
      </c>
      <c r="AU55" s="127" t="e">
        <f>AU17/#REF!</f>
        <v>#REF!</v>
      </c>
      <c r="AV55" s="127" t="e">
        <f>AV17/#REF!</f>
        <v>#REF!</v>
      </c>
      <c r="AW55" s="127" t="e">
        <f>AW17/#REF!</f>
        <v>#REF!</v>
      </c>
      <c r="AX55" s="128"/>
      <c r="AY55" s="127" t="e">
        <f>AY17/#REF!</f>
        <v>#REF!</v>
      </c>
      <c r="AZ55" s="127" t="e">
        <f>AZ17/#REF!</f>
        <v>#REF!</v>
      </c>
      <c r="BA55" s="127" t="e">
        <f>BA17/#REF!</f>
        <v>#REF!</v>
      </c>
      <c r="BB55" s="127" t="e">
        <f>BB17/#REF!</f>
        <v>#REF!</v>
      </c>
      <c r="BC55" s="127" t="e">
        <f>BC17/#REF!</f>
        <v>#REF!</v>
      </c>
      <c r="BD55" s="127" t="e">
        <f>BD17/#REF!</f>
        <v>#REF!</v>
      </c>
      <c r="BE55" s="126"/>
      <c r="BF55" s="127" t="e">
        <f>BF17/#REF!</f>
        <v>#REF!</v>
      </c>
      <c r="BG55" s="127" t="e">
        <f>BG17/#REF!</f>
        <v>#REF!</v>
      </c>
      <c r="BH55" s="127" t="e">
        <f>BH17/#REF!</f>
        <v>#REF!</v>
      </c>
      <c r="BI55" s="127" t="e">
        <f>BI17/#REF!</f>
        <v>#REF!</v>
      </c>
      <c r="BJ55" s="127" t="e">
        <f>BJ17/#REF!</f>
        <v>#REF!</v>
      </c>
      <c r="BK55" s="127" t="e">
        <f>BK17/#REF!</f>
        <v>#REF!</v>
      </c>
      <c r="BL55" s="126"/>
      <c r="BM55" s="127" t="e">
        <f>BM17/#REF!</f>
        <v>#REF!</v>
      </c>
      <c r="BN55" s="127" t="e">
        <f>BN17/#REF!</f>
        <v>#REF!</v>
      </c>
      <c r="BO55" s="127" t="e">
        <f>BO17/#REF!</f>
        <v>#REF!</v>
      </c>
      <c r="BP55" s="127" t="e">
        <f>BP17/#REF!</f>
        <v>#REF!</v>
      </c>
      <c r="BQ55" s="127" t="e">
        <f>BQ17/#REF!</f>
        <v>#REF!</v>
      </c>
      <c r="BR55" s="127" t="e">
        <f>BR17/#REF!</f>
        <v>#REF!</v>
      </c>
      <c r="BT55" s="102"/>
      <c r="BU55" s="103" t="e">
        <f>Cost!#REF!</f>
        <v>#REF!</v>
      </c>
      <c r="BV55" s="103" t="e">
        <f>Cost!#REF!</f>
        <v>#REF!</v>
      </c>
      <c r="BW55" s="103" t="e">
        <f>Cost!#REF!</f>
        <v>#REF!</v>
      </c>
      <c r="BX55" s="103" t="e">
        <f>Cost!#REF!</f>
        <v>#REF!</v>
      </c>
      <c r="BY55" s="103" t="e">
        <f>Cost!#REF!</f>
        <v>#REF!</v>
      </c>
      <c r="BZ55" s="103" t="e">
        <f>Cost!#REF!</f>
        <v>#REF!</v>
      </c>
      <c r="CA55" s="102"/>
    </row>
    <row r="56" spans="1:79" s="129" customFormat="1" ht="24.75" customHeight="1" x14ac:dyDescent="0.25">
      <c r="A56" s="130">
        <v>3</v>
      </c>
      <c r="B56" s="131" t="s">
        <v>39</v>
      </c>
      <c r="C56" s="124" t="e">
        <f>C18/#REF!</f>
        <v>#REF!</v>
      </c>
      <c r="D56" s="124" t="e">
        <f>D18/#REF!</f>
        <v>#REF!</v>
      </c>
      <c r="E56" s="124" t="e">
        <f>E18/#REF!</f>
        <v>#REF!</v>
      </c>
      <c r="F56" s="124" t="e">
        <f>F18/#REF!</f>
        <v>#REF!</v>
      </c>
      <c r="G56" s="124" t="e">
        <f>G18/#REF!</f>
        <v>#REF!</v>
      </c>
      <c r="H56" s="124" t="e">
        <f>H18/#REF!</f>
        <v>#REF!</v>
      </c>
      <c r="I56" s="124" t="e">
        <f>I18/#REF!</f>
        <v>#REF!</v>
      </c>
      <c r="J56" s="124" t="e">
        <f>J18/#REF!</f>
        <v>#REF!</v>
      </c>
      <c r="K56" s="125"/>
      <c r="L56" s="124" t="e">
        <f>L18/#REF!</f>
        <v>#REF!</v>
      </c>
      <c r="M56" s="124" t="e">
        <f>M18/#REF!</f>
        <v>#REF!</v>
      </c>
      <c r="N56" s="124" t="e">
        <f>N18/#REF!</f>
        <v>#REF!</v>
      </c>
      <c r="O56" s="124" t="e">
        <f>O18/#REF!</f>
        <v>#REF!</v>
      </c>
      <c r="P56" s="124" t="e">
        <f>P18/#REF!</f>
        <v>#REF!</v>
      </c>
      <c r="Q56" s="124" t="e">
        <f>Q18/#REF!</f>
        <v>#REF!</v>
      </c>
      <c r="R56" s="124" t="e">
        <f>R18/#REF!</f>
        <v>#REF!</v>
      </c>
      <c r="S56" s="124" t="e">
        <f>S18/#REF!</f>
        <v>#REF!</v>
      </c>
      <c r="T56" s="124" t="e">
        <f>T18/#REF!</f>
        <v>#REF!</v>
      </c>
      <c r="U56" s="124" t="e">
        <f>U18/#REF!</f>
        <v>#REF!</v>
      </c>
      <c r="V56" s="124" t="e">
        <f>V18/#REF!</f>
        <v>#REF!</v>
      </c>
      <c r="W56" s="126"/>
      <c r="X56" s="127" t="e">
        <f>X18/#REF!</f>
        <v>#REF!</v>
      </c>
      <c r="Y56" s="127" t="e">
        <f>Y18/#REF!</f>
        <v>#REF!</v>
      </c>
      <c r="Z56" s="127" t="e">
        <f>Z18/#REF!</f>
        <v>#REF!</v>
      </c>
      <c r="AA56" s="127" t="e">
        <f>AA18/#REF!</f>
        <v>#REF!</v>
      </c>
      <c r="AB56" s="127" t="e">
        <f>AB18/#REF!</f>
        <v>#REF!</v>
      </c>
      <c r="AC56" s="127" t="e">
        <f>AC18/#REF!</f>
        <v>#REF!</v>
      </c>
      <c r="AD56" s="127" t="e">
        <f>AD18/#REF!</f>
        <v>#REF!</v>
      </c>
      <c r="AE56" s="127" t="e">
        <f>AE18/#REF!</f>
        <v>#REF!</v>
      </c>
      <c r="AF56" s="127" t="e">
        <f>AF18/#REF!</f>
        <v>#REF!</v>
      </c>
      <c r="AG56" s="127" t="e">
        <f>AG18/#REF!</f>
        <v>#REF!</v>
      </c>
      <c r="AH56" s="127" t="e">
        <f>AH18/#REF!</f>
        <v>#REF!</v>
      </c>
      <c r="AI56" s="126"/>
      <c r="AJ56" s="127" t="e">
        <f>AJ18/#REF!</f>
        <v>#REF!</v>
      </c>
      <c r="AK56" s="127" t="e">
        <f>AK18/#REF!</f>
        <v>#REF!</v>
      </c>
      <c r="AL56" s="127" t="e">
        <f>AL18/#REF!</f>
        <v>#REF!</v>
      </c>
      <c r="AM56" s="127" t="e">
        <f>AM18/#REF!</f>
        <v>#REF!</v>
      </c>
      <c r="AN56" s="127" t="e">
        <f>AN18/#REF!</f>
        <v>#REF!</v>
      </c>
      <c r="AO56" s="127" t="e">
        <f>AO18/#REF!</f>
        <v>#REF!</v>
      </c>
      <c r="AP56" s="127" t="e">
        <f>AP18/#REF!</f>
        <v>#REF!</v>
      </c>
      <c r="AQ56" s="128"/>
      <c r="AR56" s="127" t="e">
        <f>AR18/#REF!</f>
        <v>#REF!</v>
      </c>
      <c r="AS56" s="127" t="e">
        <f>AS18/#REF!</f>
        <v>#REF!</v>
      </c>
      <c r="AT56" s="127" t="e">
        <f>AT18/#REF!</f>
        <v>#REF!</v>
      </c>
      <c r="AU56" s="127" t="e">
        <f>AU18/#REF!</f>
        <v>#REF!</v>
      </c>
      <c r="AV56" s="127" t="e">
        <f>AV18/#REF!</f>
        <v>#REF!</v>
      </c>
      <c r="AW56" s="127" t="e">
        <f>AW18/#REF!</f>
        <v>#REF!</v>
      </c>
      <c r="AX56" s="128"/>
      <c r="AY56" s="127" t="e">
        <f>AY18/#REF!</f>
        <v>#REF!</v>
      </c>
      <c r="AZ56" s="127" t="e">
        <f>AZ18/#REF!</f>
        <v>#REF!</v>
      </c>
      <c r="BA56" s="127" t="e">
        <f>BA18/#REF!</f>
        <v>#REF!</v>
      </c>
      <c r="BB56" s="127" t="e">
        <f>BB18/#REF!</f>
        <v>#REF!</v>
      </c>
      <c r="BC56" s="127" t="e">
        <f>BC18/#REF!</f>
        <v>#REF!</v>
      </c>
      <c r="BD56" s="127" t="e">
        <f>BD18/#REF!</f>
        <v>#REF!</v>
      </c>
      <c r="BE56" s="126"/>
      <c r="BF56" s="127" t="e">
        <f>BF18/#REF!</f>
        <v>#REF!</v>
      </c>
      <c r="BG56" s="127" t="e">
        <f>BG18/#REF!</f>
        <v>#REF!</v>
      </c>
      <c r="BH56" s="127" t="e">
        <f>BH18/#REF!</f>
        <v>#REF!</v>
      </c>
      <c r="BI56" s="127" t="e">
        <f>BI18/#REF!</f>
        <v>#REF!</v>
      </c>
      <c r="BJ56" s="127" t="e">
        <f>BJ18/#REF!</f>
        <v>#REF!</v>
      </c>
      <c r="BK56" s="127" t="e">
        <f>BK18/#REF!</f>
        <v>#REF!</v>
      </c>
      <c r="BL56" s="126"/>
      <c r="BM56" s="127" t="e">
        <f>BM18/#REF!</f>
        <v>#REF!</v>
      </c>
      <c r="BN56" s="127" t="e">
        <f>BN18/#REF!</f>
        <v>#REF!</v>
      </c>
      <c r="BO56" s="127" t="e">
        <f>BO18/#REF!</f>
        <v>#REF!</v>
      </c>
      <c r="BP56" s="127" t="e">
        <f>BP18/#REF!</f>
        <v>#REF!</v>
      </c>
      <c r="BQ56" s="127" t="e">
        <f>BQ18/#REF!</f>
        <v>#REF!</v>
      </c>
      <c r="BR56" s="127" t="e">
        <f>BR18/#REF!</f>
        <v>#REF!</v>
      </c>
      <c r="BT56" s="102"/>
      <c r="BU56" s="103"/>
      <c r="BV56" s="103"/>
      <c r="BW56" s="103"/>
      <c r="BX56" s="103"/>
      <c r="BY56" s="103"/>
      <c r="BZ56" s="103"/>
      <c r="CA56" s="102"/>
    </row>
    <row r="57" spans="1:79" s="129" customFormat="1" hidden="1" x14ac:dyDescent="0.25">
      <c r="A57" s="130"/>
      <c r="B57" s="131" t="e">
        <f>#REF!</f>
        <v>#REF!</v>
      </c>
      <c r="C57" s="132" t="e">
        <f>C19/#REF!</f>
        <v>#REF!</v>
      </c>
      <c r="D57" s="133" t="e">
        <f>D19/#REF!</f>
        <v>#REF!</v>
      </c>
      <c r="E57" s="133" t="e">
        <f>E19/#REF!</f>
        <v>#REF!</v>
      </c>
      <c r="F57" s="133" t="e">
        <f>F19/#REF!</f>
        <v>#REF!</v>
      </c>
      <c r="G57" s="133" t="e">
        <f>G19/#REF!</f>
        <v>#REF!</v>
      </c>
      <c r="H57" s="133" t="e">
        <f>H19/#REF!</f>
        <v>#REF!</v>
      </c>
      <c r="I57" s="133" t="e">
        <f>I19/#REF!</f>
        <v>#REF!</v>
      </c>
      <c r="J57" s="133" t="e">
        <f>J19/#REF!</f>
        <v>#REF!</v>
      </c>
      <c r="K57" s="134"/>
      <c r="L57" s="133" t="e">
        <f>L19/#REF!</f>
        <v>#REF!</v>
      </c>
      <c r="M57" s="133" t="e">
        <f>M19/#REF!</f>
        <v>#REF!</v>
      </c>
      <c r="N57" s="133" t="e">
        <f>N19/#REF!</f>
        <v>#REF!</v>
      </c>
      <c r="O57" s="133" t="e">
        <f>O19/#REF!</f>
        <v>#REF!</v>
      </c>
      <c r="P57" s="133" t="e">
        <f>P19/#REF!</f>
        <v>#REF!</v>
      </c>
      <c r="Q57" s="133" t="e">
        <f>Q19/#REF!</f>
        <v>#REF!</v>
      </c>
      <c r="R57" s="133" t="e">
        <f>R19/#REF!</f>
        <v>#REF!</v>
      </c>
      <c r="S57" s="133" t="e">
        <f>S19/#REF!</f>
        <v>#REF!</v>
      </c>
      <c r="T57" s="133" t="e">
        <f>T19/#REF!</f>
        <v>#REF!</v>
      </c>
      <c r="U57" s="133" t="e">
        <f>U19/#REF!</f>
        <v>#REF!</v>
      </c>
      <c r="V57" s="133" t="e">
        <f>V19/#REF!</f>
        <v>#REF!</v>
      </c>
      <c r="W57" s="126"/>
      <c r="X57" s="127" t="e">
        <f>X19/#REF!</f>
        <v>#REF!</v>
      </c>
      <c r="Y57" s="127" t="e">
        <f>Y19/#REF!</f>
        <v>#REF!</v>
      </c>
      <c r="Z57" s="127" t="e">
        <f>Z19/#REF!</f>
        <v>#REF!</v>
      </c>
      <c r="AA57" s="127" t="e">
        <f>AA19/#REF!</f>
        <v>#REF!</v>
      </c>
      <c r="AB57" s="127" t="e">
        <f>AB19/#REF!</f>
        <v>#REF!</v>
      </c>
      <c r="AC57" s="127" t="e">
        <f>AC19/#REF!</f>
        <v>#REF!</v>
      </c>
      <c r="AD57" s="127" t="e">
        <f>AD19/#REF!</f>
        <v>#REF!</v>
      </c>
      <c r="AE57" s="127" t="e">
        <f>AE19/#REF!</f>
        <v>#REF!</v>
      </c>
      <c r="AF57" s="127" t="e">
        <f>AF19/#REF!</f>
        <v>#REF!</v>
      </c>
      <c r="AG57" s="127" t="e">
        <f>AG19/#REF!</f>
        <v>#REF!</v>
      </c>
      <c r="AH57" s="127" t="e">
        <f>AH19/#REF!</f>
        <v>#REF!</v>
      </c>
      <c r="AI57" s="126"/>
      <c r="AJ57" s="127" t="e">
        <f>AJ19/#REF!</f>
        <v>#REF!</v>
      </c>
      <c r="AK57" s="127" t="e">
        <f>AK19/#REF!</f>
        <v>#REF!</v>
      </c>
      <c r="AL57" s="127" t="e">
        <f>AL19/#REF!</f>
        <v>#REF!</v>
      </c>
      <c r="AM57" s="127" t="e">
        <f>AM19/#REF!</f>
        <v>#REF!</v>
      </c>
      <c r="AN57" s="127" t="e">
        <f>AN19/#REF!</f>
        <v>#REF!</v>
      </c>
      <c r="AO57" s="127" t="e">
        <f>AO19/#REF!</f>
        <v>#REF!</v>
      </c>
      <c r="AP57" s="127" t="e">
        <f>AP19/#REF!</f>
        <v>#REF!</v>
      </c>
      <c r="AQ57" s="128"/>
      <c r="AR57" s="127" t="e">
        <f>AR19/#REF!</f>
        <v>#REF!</v>
      </c>
      <c r="AS57" s="127" t="e">
        <f>AS19/#REF!</f>
        <v>#REF!</v>
      </c>
      <c r="AT57" s="127" t="e">
        <f>AT19/#REF!</f>
        <v>#REF!</v>
      </c>
      <c r="AU57" s="127" t="e">
        <f>AU19/#REF!</f>
        <v>#REF!</v>
      </c>
      <c r="AV57" s="127" t="e">
        <f>AV19/#REF!</f>
        <v>#REF!</v>
      </c>
      <c r="AW57" s="127" t="e">
        <f>AW19/#REF!</f>
        <v>#REF!</v>
      </c>
      <c r="AX57" s="128"/>
      <c r="AY57" s="127" t="e">
        <f>AY19/#REF!</f>
        <v>#REF!</v>
      </c>
      <c r="AZ57" s="127" t="e">
        <f>AZ19/#REF!</f>
        <v>#REF!</v>
      </c>
      <c r="BA57" s="127" t="e">
        <f>BA19/#REF!</f>
        <v>#REF!</v>
      </c>
      <c r="BB57" s="127" t="e">
        <f>BB19/#REF!</f>
        <v>#REF!</v>
      </c>
      <c r="BC57" s="127" t="e">
        <f>BC19/#REF!</f>
        <v>#REF!</v>
      </c>
      <c r="BD57" s="127" t="e">
        <f>BD19/#REF!</f>
        <v>#REF!</v>
      </c>
      <c r="BE57" s="126"/>
      <c r="BF57" s="127" t="e">
        <f>BF19/#REF!</f>
        <v>#REF!</v>
      </c>
      <c r="BG57" s="127" t="e">
        <f>BG19/#REF!</f>
        <v>#REF!</v>
      </c>
      <c r="BH57" s="127" t="e">
        <f>BH19/#REF!</f>
        <v>#REF!</v>
      </c>
      <c r="BI57" s="127" t="e">
        <f>BI19/#REF!</f>
        <v>#REF!</v>
      </c>
      <c r="BJ57" s="127" t="e">
        <f>BJ19/#REF!</f>
        <v>#REF!</v>
      </c>
      <c r="BK57" s="127" t="e">
        <f>BK19/#REF!</f>
        <v>#REF!</v>
      </c>
      <c r="BL57" s="126"/>
      <c r="BM57" s="127" t="e">
        <f>BM19/#REF!</f>
        <v>#REF!</v>
      </c>
      <c r="BN57" s="127" t="e">
        <f>BN19/#REF!</f>
        <v>#REF!</v>
      </c>
      <c r="BO57" s="127" t="e">
        <f>BO19/#REF!</f>
        <v>#REF!</v>
      </c>
      <c r="BP57" s="127" t="e">
        <f>BP19/#REF!</f>
        <v>#REF!</v>
      </c>
      <c r="BQ57" s="127" t="e">
        <f>BQ19/#REF!</f>
        <v>#REF!</v>
      </c>
      <c r="BR57" s="127" t="e">
        <f>BR19/#REF!</f>
        <v>#REF!</v>
      </c>
      <c r="BT57" s="102"/>
      <c r="BU57" s="103" t="e">
        <f>Cost!#REF!</f>
        <v>#REF!</v>
      </c>
      <c r="BV57" s="103" t="e">
        <f>Cost!#REF!</f>
        <v>#REF!</v>
      </c>
      <c r="BW57" s="103" t="e">
        <f>Cost!#REF!</f>
        <v>#REF!</v>
      </c>
      <c r="BX57" s="103" t="e">
        <f>Cost!#REF!</f>
        <v>#REF!</v>
      </c>
      <c r="BY57" s="103" t="e">
        <f>Cost!#REF!</f>
        <v>#REF!</v>
      </c>
      <c r="BZ57" s="103" t="e">
        <f>Cost!#REF!</f>
        <v>#REF!</v>
      </c>
      <c r="CA57" s="102"/>
    </row>
    <row r="58" spans="1:79" s="129" customFormat="1" hidden="1" x14ac:dyDescent="0.25">
      <c r="A58" s="130"/>
      <c r="B58" s="131" t="e">
        <f>#REF!</f>
        <v>#REF!</v>
      </c>
      <c r="C58" s="132" t="e">
        <f>C20/#REF!</f>
        <v>#REF!</v>
      </c>
      <c r="D58" s="133" t="e">
        <f>D20/#REF!</f>
        <v>#REF!</v>
      </c>
      <c r="E58" s="133" t="e">
        <f>E20/#REF!</f>
        <v>#REF!</v>
      </c>
      <c r="F58" s="133" t="e">
        <f>F20/#REF!</f>
        <v>#REF!</v>
      </c>
      <c r="G58" s="133" t="e">
        <f>G20/#REF!</f>
        <v>#REF!</v>
      </c>
      <c r="H58" s="133" t="e">
        <f>H20/#REF!</f>
        <v>#REF!</v>
      </c>
      <c r="I58" s="133" t="e">
        <f>I20/#REF!</f>
        <v>#REF!</v>
      </c>
      <c r="J58" s="133" t="e">
        <f>J20/#REF!</f>
        <v>#REF!</v>
      </c>
      <c r="K58" s="134"/>
      <c r="L58" s="133" t="e">
        <f>L20/#REF!</f>
        <v>#REF!</v>
      </c>
      <c r="M58" s="133" t="e">
        <f>M20/#REF!</f>
        <v>#REF!</v>
      </c>
      <c r="N58" s="133" t="e">
        <f>N20/#REF!</f>
        <v>#REF!</v>
      </c>
      <c r="O58" s="133" t="e">
        <f>O20/#REF!</f>
        <v>#REF!</v>
      </c>
      <c r="P58" s="133" t="e">
        <f>P20/#REF!</f>
        <v>#REF!</v>
      </c>
      <c r="Q58" s="133" t="e">
        <f>Q20/#REF!</f>
        <v>#REF!</v>
      </c>
      <c r="R58" s="133" t="e">
        <f>R20/#REF!</f>
        <v>#REF!</v>
      </c>
      <c r="S58" s="133" t="e">
        <f>S20/#REF!</f>
        <v>#REF!</v>
      </c>
      <c r="T58" s="133" t="e">
        <f>T20/#REF!</f>
        <v>#REF!</v>
      </c>
      <c r="U58" s="133" t="e">
        <f>U20/#REF!</f>
        <v>#REF!</v>
      </c>
      <c r="V58" s="133" t="e">
        <f>V20/#REF!</f>
        <v>#REF!</v>
      </c>
      <c r="W58" s="126"/>
      <c r="X58" s="127" t="e">
        <f>X20/#REF!</f>
        <v>#REF!</v>
      </c>
      <c r="Y58" s="127" t="e">
        <f>Y20/#REF!</f>
        <v>#REF!</v>
      </c>
      <c r="Z58" s="127" t="e">
        <f>Z20/#REF!</f>
        <v>#REF!</v>
      </c>
      <c r="AA58" s="127" t="e">
        <f>AA20/#REF!</f>
        <v>#REF!</v>
      </c>
      <c r="AB58" s="127" t="e">
        <f>AB20/#REF!</f>
        <v>#REF!</v>
      </c>
      <c r="AC58" s="127" t="e">
        <f>AC20/#REF!</f>
        <v>#REF!</v>
      </c>
      <c r="AD58" s="127" t="e">
        <f>AD20/#REF!</f>
        <v>#REF!</v>
      </c>
      <c r="AE58" s="127" t="e">
        <f>AE20/#REF!</f>
        <v>#REF!</v>
      </c>
      <c r="AF58" s="127" t="e">
        <f>AF20/#REF!</f>
        <v>#REF!</v>
      </c>
      <c r="AG58" s="127" t="e">
        <f>AG20/#REF!</f>
        <v>#REF!</v>
      </c>
      <c r="AH58" s="127" t="e">
        <f>AH20/#REF!</f>
        <v>#REF!</v>
      </c>
      <c r="AI58" s="126"/>
      <c r="AJ58" s="127" t="e">
        <f>AJ20/#REF!</f>
        <v>#REF!</v>
      </c>
      <c r="AK58" s="127" t="e">
        <f>AK20/#REF!</f>
        <v>#REF!</v>
      </c>
      <c r="AL58" s="127" t="e">
        <f>AL20/#REF!</f>
        <v>#REF!</v>
      </c>
      <c r="AM58" s="127" t="e">
        <f>AM20/#REF!</f>
        <v>#REF!</v>
      </c>
      <c r="AN58" s="127" t="e">
        <f>AN20/#REF!</f>
        <v>#REF!</v>
      </c>
      <c r="AO58" s="127" t="e">
        <f>AO20/#REF!</f>
        <v>#REF!</v>
      </c>
      <c r="AP58" s="127" t="e">
        <f>AP20/#REF!</f>
        <v>#REF!</v>
      </c>
      <c r="AQ58" s="128"/>
      <c r="AR58" s="127" t="e">
        <f>AR20/#REF!</f>
        <v>#REF!</v>
      </c>
      <c r="AS58" s="127" t="e">
        <f>AS20/#REF!</f>
        <v>#REF!</v>
      </c>
      <c r="AT58" s="127" t="e">
        <f>AT20/#REF!</f>
        <v>#REF!</v>
      </c>
      <c r="AU58" s="127" t="e">
        <f>AU20/#REF!</f>
        <v>#REF!</v>
      </c>
      <c r="AV58" s="127" t="e">
        <f>AV20/#REF!</f>
        <v>#REF!</v>
      </c>
      <c r="AW58" s="127" t="e">
        <f>AW20/#REF!</f>
        <v>#REF!</v>
      </c>
      <c r="AX58" s="128"/>
      <c r="AY58" s="127" t="e">
        <f>AY20/#REF!</f>
        <v>#REF!</v>
      </c>
      <c r="AZ58" s="127" t="e">
        <f>AZ20/#REF!</f>
        <v>#REF!</v>
      </c>
      <c r="BA58" s="127" t="e">
        <f>BA20/#REF!</f>
        <v>#REF!</v>
      </c>
      <c r="BB58" s="127" t="e">
        <f>BB20/#REF!</f>
        <v>#REF!</v>
      </c>
      <c r="BC58" s="127" t="e">
        <f>BC20/#REF!</f>
        <v>#REF!</v>
      </c>
      <c r="BD58" s="127" t="e">
        <f>BD20/#REF!</f>
        <v>#REF!</v>
      </c>
      <c r="BE58" s="126"/>
      <c r="BF58" s="127" t="e">
        <f>BF20/#REF!</f>
        <v>#REF!</v>
      </c>
      <c r="BG58" s="127" t="e">
        <f>BG20/#REF!</f>
        <v>#REF!</v>
      </c>
      <c r="BH58" s="127" t="e">
        <f>BH20/#REF!</f>
        <v>#REF!</v>
      </c>
      <c r="BI58" s="127" t="e">
        <f>BI20/#REF!</f>
        <v>#REF!</v>
      </c>
      <c r="BJ58" s="127" t="e">
        <f>BJ20/#REF!</f>
        <v>#REF!</v>
      </c>
      <c r="BK58" s="127" t="e">
        <f>BK20/#REF!</f>
        <v>#REF!</v>
      </c>
      <c r="BL58" s="126"/>
      <c r="BM58" s="127" t="e">
        <f>BM20/#REF!</f>
        <v>#REF!</v>
      </c>
      <c r="BN58" s="127" t="e">
        <f>BN20/#REF!</f>
        <v>#REF!</v>
      </c>
      <c r="BO58" s="127" t="e">
        <f>BO20/#REF!</f>
        <v>#REF!</v>
      </c>
      <c r="BP58" s="127" t="e">
        <f>BP20/#REF!</f>
        <v>#REF!</v>
      </c>
      <c r="BQ58" s="127" t="e">
        <f>BQ20/#REF!</f>
        <v>#REF!</v>
      </c>
      <c r="BR58" s="127" t="e">
        <f>BR20/#REF!</f>
        <v>#REF!</v>
      </c>
      <c r="BT58" s="102"/>
      <c r="BU58" s="103" t="e">
        <f>Cost!#REF!</f>
        <v>#REF!</v>
      </c>
      <c r="BV58" s="103" t="e">
        <f>Cost!#REF!</f>
        <v>#REF!</v>
      </c>
      <c r="BW58" s="103" t="e">
        <f>Cost!#REF!</f>
        <v>#REF!</v>
      </c>
      <c r="BX58" s="103" t="e">
        <f>Cost!#REF!</f>
        <v>#REF!</v>
      </c>
      <c r="BY58" s="103" t="e">
        <f>Cost!#REF!</f>
        <v>#REF!</v>
      </c>
      <c r="BZ58" s="103" t="e">
        <f>Cost!#REF!</f>
        <v>#REF!</v>
      </c>
      <c r="CA58" s="102"/>
    </row>
    <row r="59" spans="1:79" s="129" customFormat="1" hidden="1" x14ac:dyDescent="0.25">
      <c r="A59" s="130"/>
      <c r="B59" s="131" t="e">
        <f>#REF!</f>
        <v>#REF!</v>
      </c>
      <c r="C59" s="132" t="e">
        <f>C21/#REF!</f>
        <v>#REF!</v>
      </c>
      <c r="D59" s="133" t="e">
        <f>D21/#REF!</f>
        <v>#REF!</v>
      </c>
      <c r="E59" s="133" t="e">
        <f>E21/#REF!</f>
        <v>#REF!</v>
      </c>
      <c r="F59" s="133" t="e">
        <f>F21/#REF!</f>
        <v>#REF!</v>
      </c>
      <c r="G59" s="133" t="e">
        <f>G21/#REF!</f>
        <v>#REF!</v>
      </c>
      <c r="H59" s="133" t="e">
        <f>H21/#REF!</f>
        <v>#REF!</v>
      </c>
      <c r="I59" s="133" t="e">
        <f>I21/#REF!</f>
        <v>#REF!</v>
      </c>
      <c r="J59" s="133" t="e">
        <f>J21/#REF!</f>
        <v>#REF!</v>
      </c>
      <c r="K59" s="134"/>
      <c r="L59" s="133" t="e">
        <f>L21/#REF!</f>
        <v>#REF!</v>
      </c>
      <c r="M59" s="133" t="e">
        <f>M21/#REF!</f>
        <v>#REF!</v>
      </c>
      <c r="N59" s="133" t="e">
        <f>N21/#REF!</f>
        <v>#REF!</v>
      </c>
      <c r="O59" s="133" t="e">
        <f>O21/#REF!</f>
        <v>#REF!</v>
      </c>
      <c r="P59" s="133" t="e">
        <f>P21/#REF!</f>
        <v>#REF!</v>
      </c>
      <c r="Q59" s="133" t="e">
        <f>Q21/#REF!</f>
        <v>#REF!</v>
      </c>
      <c r="R59" s="133" t="e">
        <f>R21/#REF!</f>
        <v>#REF!</v>
      </c>
      <c r="S59" s="133" t="e">
        <f>S21/#REF!</f>
        <v>#REF!</v>
      </c>
      <c r="T59" s="133" t="e">
        <f>T21/#REF!</f>
        <v>#REF!</v>
      </c>
      <c r="U59" s="133" t="e">
        <f>U21/#REF!</f>
        <v>#REF!</v>
      </c>
      <c r="V59" s="133" t="e">
        <f>V21/#REF!</f>
        <v>#REF!</v>
      </c>
      <c r="W59" s="126"/>
      <c r="X59" s="127" t="e">
        <f>X21/#REF!</f>
        <v>#REF!</v>
      </c>
      <c r="Y59" s="127" t="e">
        <f>Y21/#REF!</f>
        <v>#REF!</v>
      </c>
      <c r="Z59" s="127" t="e">
        <f>Z21/#REF!</f>
        <v>#REF!</v>
      </c>
      <c r="AA59" s="127" t="e">
        <f>AA21/#REF!</f>
        <v>#REF!</v>
      </c>
      <c r="AB59" s="127" t="e">
        <f>AB21/#REF!</f>
        <v>#REF!</v>
      </c>
      <c r="AC59" s="127" t="e">
        <f>AC21/#REF!</f>
        <v>#REF!</v>
      </c>
      <c r="AD59" s="127" t="e">
        <f>AD21/#REF!</f>
        <v>#REF!</v>
      </c>
      <c r="AE59" s="127" t="e">
        <f>AE21/#REF!</f>
        <v>#REF!</v>
      </c>
      <c r="AF59" s="127" t="e">
        <f>AF21/#REF!</f>
        <v>#REF!</v>
      </c>
      <c r="AG59" s="127" t="e">
        <f>AG21/#REF!</f>
        <v>#REF!</v>
      </c>
      <c r="AH59" s="127" t="e">
        <f>AH21/#REF!</f>
        <v>#REF!</v>
      </c>
      <c r="AI59" s="126"/>
      <c r="AJ59" s="127" t="e">
        <f>AJ21/#REF!</f>
        <v>#REF!</v>
      </c>
      <c r="AK59" s="127" t="e">
        <f>AK21/#REF!</f>
        <v>#REF!</v>
      </c>
      <c r="AL59" s="127" t="e">
        <f>AL21/#REF!</f>
        <v>#REF!</v>
      </c>
      <c r="AM59" s="127" t="e">
        <f>AM21/#REF!</f>
        <v>#REF!</v>
      </c>
      <c r="AN59" s="127" t="e">
        <f>AN21/#REF!</f>
        <v>#REF!</v>
      </c>
      <c r="AO59" s="127" t="e">
        <f>AO21/#REF!</f>
        <v>#REF!</v>
      </c>
      <c r="AP59" s="127" t="e">
        <f>AP21/#REF!</f>
        <v>#REF!</v>
      </c>
      <c r="AQ59" s="128"/>
      <c r="AR59" s="127" t="e">
        <f>AR21/#REF!</f>
        <v>#REF!</v>
      </c>
      <c r="AS59" s="127" t="e">
        <f>AS21/#REF!</f>
        <v>#REF!</v>
      </c>
      <c r="AT59" s="127" t="e">
        <f>AT21/#REF!</f>
        <v>#REF!</v>
      </c>
      <c r="AU59" s="127" t="e">
        <f>AU21/#REF!</f>
        <v>#REF!</v>
      </c>
      <c r="AV59" s="127" t="e">
        <f>AV21/#REF!</f>
        <v>#REF!</v>
      </c>
      <c r="AW59" s="127" t="e">
        <f>AW21/#REF!</f>
        <v>#REF!</v>
      </c>
      <c r="AX59" s="128"/>
      <c r="AY59" s="127" t="e">
        <f>AY21/#REF!</f>
        <v>#REF!</v>
      </c>
      <c r="AZ59" s="127" t="e">
        <f>AZ21/#REF!</f>
        <v>#REF!</v>
      </c>
      <c r="BA59" s="127" t="e">
        <f>BA21/#REF!</f>
        <v>#REF!</v>
      </c>
      <c r="BB59" s="127" t="e">
        <f>BB21/#REF!</f>
        <v>#REF!</v>
      </c>
      <c r="BC59" s="127" t="e">
        <f>BC21/#REF!</f>
        <v>#REF!</v>
      </c>
      <c r="BD59" s="127" t="e">
        <f>BD21/#REF!</f>
        <v>#REF!</v>
      </c>
      <c r="BE59" s="126"/>
      <c r="BF59" s="127" t="e">
        <f>BF21/#REF!</f>
        <v>#REF!</v>
      </c>
      <c r="BG59" s="127" t="e">
        <f>BG21/#REF!</f>
        <v>#REF!</v>
      </c>
      <c r="BH59" s="127" t="e">
        <f>BH21/#REF!</f>
        <v>#REF!</v>
      </c>
      <c r="BI59" s="127" t="e">
        <f>BI21/#REF!</f>
        <v>#REF!</v>
      </c>
      <c r="BJ59" s="127" t="e">
        <f>BJ21/#REF!</f>
        <v>#REF!</v>
      </c>
      <c r="BK59" s="127" t="e">
        <f>BK21/#REF!</f>
        <v>#REF!</v>
      </c>
      <c r="BL59" s="126"/>
      <c r="BM59" s="127" t="e">
        <f>BM21/#REF!</f>
        <v>#REF!</v>
      </c>
      <c r="BN59" s="127" t="e">
        <f>BN21/#REF!</f>
        <v>#REF!</v>
      </c>
      <c r="BO59" s="127" t="e">
        <f>BO21/#REF!</f>
        <v>#REF!</v>
      </c>
      <c r="BP59" s="127" t="e">
        <f>BP21/#REF!</f>
        <v>#REF!</v>
      </c>
      <c r="BQ59" s="127" t="e">
        <f>BQ21/#REF!</f>
        <v>#REF!</v>
      </c>
      <c r="BR59" s="127" t="e">
        <f>BR21/#REF!</f>
        <v>#REF!</v>
      </c>
      <c r="BT59" s="102"/>
      <c r="BU59" s="103" t="e">
        <f>Cost!#REF!</f>
        <v>#REF!</v>
      </c>
      <c r="BV59" s="103" t="e">
        <f>Cost!#REF!</f>
        <v>#REF!</v>
      </c>
      <c r="BW59" s="103" t="e">
        <f>Cost!#REF!</f>
        <v>#REF!</v>
      </c>
      <c r="BX59" s="103" t="e">
        <f>Cost!#REF!</f>
        <v>#REF!</v>
      </c>
      <c r="BY59" s="103" t="e">
        <f>Cost!#REF!</f>
        <v>#REF!</v>
      </c>
      <c r="BZ59" s="103" t="e">
        <f>Cost!#REF!</f>
        <v>#REF!</v>
      </c>
      <c r="CA59" s="102"/>
    </row>
    <row r="60" spans="1:79" s="129" customFormat="1" hidden="1" x14ac:dyDescent="0.25">
      <c r="A60" s="130"/>
      <c r="B60" s="131" t="e">
        <f>#REF!</f>
        <v>#REF!</v>
      </c>
      <c r="C60" s="132" t="e">
        <f>C22/#REF!</f>
        <v>#REF!</v>
      </c>
      <c r="D60" s="133" t="e">
        <f>D22/#REF!</f>
        <v>#REF!</v>
      </c>
      <c r="E60" s="133" t="e">
        <f>E22/#REF!</f>
        <v>#REF!</v>
      </c>
      <c r="F60" s="133" t="e">
        <f>F22/#REF!</f>
        <v>#REF!</v>
      </c>
      <c r="G60" s="133" t="e">
        <f>G22/#REF!</f>
        <v>#REF!</v>
      </c>
      <c r="H60" s="133" t="e">
        <f>H22/#REF!</f>
        <v>#REF!</v>
      </c>
      <c r="I60" s="133" t="e">
        <f>I22/#REF!</f>
        <v>#REF!</v>
      </c>
      <c r="J60" s="133" t="e">
        <f>J22/#REF!</f>
        <v>#REF!</v>
      </c>
      <c r="K60" s="134"/>
      <c r="L60" s="133" t="e">
        <f>L22/#REF!</f>
        <v>#REF!</v>
      </c>
      <c r="M60" s="133" t="e">
        <f>M22/#REF!</f>
        <v>#REF!</v>
      </c>
      <c r="N60" s="133" t="e">
        <f>N22/#REF!</f>
        <v>#REF!</v>
      </c>
      <c r="O60" s="133" t="e">
        <f>O22/#REF!</f>
        <v>#REF!</v>
      </c>
      <c r="P60" s="133" t="e">
        <f>P22/#REF!</f>
        <v>#REF!</v>
      </c>
      <c r="Q60" s="133" t="e">
        <f>Q22/#REF!</f>
        <v>#REF!</v>
      </c>
      <c r="R60" s="133" t="e">
        <f>R22/#REF!</f>
        <v>#REF!</v>
      </c>
      <c r="S60" s="133" t="e">
        <f>S22/#REF!</f>
        <v>#REF!</v>
      </c>
      <c r="T60" s="133" t="e">
        <f>T22/#REF!</f>
        <v>#REF!</v>
      </c>
      <c r="U60" s="133" t="e">
        <f>U22/#REF!</f>
        <v>#REF!</v>
      </c>
      <c r="V60" s="133" t="e">
        <f>V22/#REF!</f>
        <v>#REF!</v>
      </c>
      <c r="W60" s="126"/>
      <c r="X60" s="127" t="e">
        <f>X22/#REF!</f>
        <v>#REF!</v>
      </c>
      <c r="Y60" s="127" t="e">
        <f>Y22/#REF!</f>
        <v>#REF!</v>
      </c>
      <c r="Z60" s="127" t="e">
        <f>Z22/#REF!</f>
        <v>#REF!</v>
      </c>
      <c r="AA60" s="127" t="e">
        <f>AA22/#REF!</f>
        <v>#REF!</v>
      </c>
      <c r="AB60" s="127" t="e">
        <f>AB22/#REF!</f>
        <v>#REF!</v>
      </c>
      <c r="AC60" s="127" t="e">
        <f>AC22/#REF!</f>
        <v>#REF!</v>
      </c>
      <c r="AD60" s="127" t="e">
        <f>AD22/#REF!</f>
        <v>#REF!</v>
      </c>
      <c r="AE60" s="127" t="e">
        <f>AE22/#REF!</f>
        <v>#REF!</v>
      </c>
      <c r="AF60" s="127" t="e">
        <f>AF22/#REF!</f>
        <v>#REF!</v>
      </c>
      <c r="AG60" s="127" t="e">
        <f>AG22/#REF!</f>
        <v>#REF!</v>
      </c>
      <c r="AH60" s="127" t="e">
        <f>AH22/#REF!</f>
        <v>#REF!</v>
      </c>
      <c r="AI60" s="126"/>
      <c r="AJ60" s="127" t="e">
        <f>AJ22/#REF!</f>
        <v>#REF!</v>
      </c>
      <c r="AK60" s="127" t="e">
        <f>AK22/#REF!</f>
        <v>#REF!</v>
      </c>
      <c r="AL60" s="127" t="e">
        <f>AL22/#REF!</f>
        <v>#REF!</v>
      </c>
      <c r="AM60" s="127" t="e">
        <f>AM22/#REF!</f>
        <v>#REF!</v>
      </c>
      <c r="AN60" s="127" t="e">
        <f>AN22/#REF!</f>
        <v>#REF!</v>
      </c>
      <c r="AO60" s="127" t="e">
        <f>AO22/#REF!</f>
        <v>#REF!</v>
      </c>
      <c r="AP60" s="127" t="e">
        <f>AP22/#REF!</f>
        <v>#REF!</v>
      </c>
      <c r="AQ60" s="128"/>
      <c r="AR60" s="127" t="e">
        <f>AR22/#REF!</f>
        <v>#REF!</v>
      </c>
      <c r="AS60" s="127" t="e">
        <f>AS22/#REF!</f>
        <v>#REF!</v>
      </c>
      <c r="AT60" s="127" t="e">
        <f>AT22/#REF!</f>
        <v>#REF!</v>
      </c>
      <c r="AU60" s="127" t="e">
        <f>AU22/#REF!</f>
        <v>#REF!</v>
      </c>
      <c r="AV60" s="127" t="e">
        <f>AV22/#REF!</f>
        <v>#REF!</v>
      </c>
      <c r="AW60" s="127" t="e">
        <f>AW22/#REF!</f>
        <v>#REF!</v>
      </c>
      <c r="AX60" s="128"/>
      <c r="AY60" s="127" t="e">
        <f>AY22/#REF!</f>
        <v>#REF!</v>
      </c>
      <c r="AZ60" s="127" t="e">
        <f>AZ22/#REF!</f>
        <v>#REF!</v>
      </c>
      <c r="BA60" s="127" t="e">
        <f>BA22/#REF!</f>
        <v>#REF!</v>
      </c>
      <c r="BB60" s="127" t="e">
        <f>BB22/#REF!</f>
        <v>#REF!</v>
      </c>
      <c r="BC60" s="127" t="e">
        <f>BC22/#REF!</f>
        <v>#REF!</v>
      </c>
      <c r="BD60" s="127" t="e">
        <f>BD22/#REF!</f>
        <v>#REF!</v>
      </c>
      <c r="BE60" s="126"/>
      <c r="BF60" s="127" t="e">
        <f>BF22/#REF!</f>
        <v>#REF!</v>
      </c>
      <c r="BG60" s="127" t="e">
        <f>BG22/#REF!</f>
        <v>#REF!</v>
      </c>
      <c r="BH60" s="127" t="e">
        <f>BH22/#REF!</f>
        <v>#REF!</v>
      </c>
      <c r="BI60" s="127" t="e">
        <f>BI22/#REF!</f>
        <v>#REF!</v>
      </c>
      <c r="BJ60" s="127" t="e">
        <f>BJ22/#REF!</f>
        <v>#REF!</v>
      </c>
      <c r="BK60" s="127" t="e">
        <f>BK22/#REF!</f>
        <v>#REF!</v>
      </c>
      <c r="BL60" s="126"/>
      <c r="BM60" s="127" t="e">
        <f>BM22/#REF!</f>
        <v>#REF!</v>
      </c>
      <c r="BN60" s="127" t="e">
        <f>BN22/#REF!</f>
        <v>#REF!</v>
      </c>
      <c r="BO60" s="127" t="e">
        <f>BO22/#REF!</f>
        <v>#REF!</v>
      </c>
      <c r="BP60" s="127" t="e">
        <f>BP22/#REF!</f>
        <v>#REF!</v>
      </c>
      <c r="BQ60" s="127" t="e">
        <f>BQ22/#REF!</f>
        <v>#REF!</v>
      </c>
      <c r="BR60" s="127" t="e">
        <f>BR22/#REF!</f>
        <v>#REF!</v>
      </c>
      <c r="BT60" s="102"/>
      <c r="BU60" s="103" t="e">
        <f>Cost!#REF!</f>
        <v>#REF!</v>
      </c>
      <c r="BV60" s="103" t="e">
        <f>Cost!#REF!</f>
        <v>#REF!</v>
      </c>
      <c r="BW60" s="103" t="e">
        <f>Cost!#REF!</f>
        <v>#REF!</v>
      </c>
      <c r="BX60" s="103" t="e">
        <f>Cost!#REF!</f>
        <v>#REF!</v>
      </c>
      <c r="BY60" s="103" t="e">
        <f>Cost!#REF!</f>
        <v>#REF!</v>
      </c>
      <c r="BZ60" s="103" t="e">
        <f>Cost!#REF!</f>
        <v>#REF!</v>
      </c>
      <c r="CA60" s="102"/>
    </row>
    <row r="61" spans="1:79" s="129" customFormat="1" hidden="1" x14ac:dyDescent="0.25">
      <c r="A61" s="130"/>
      <c r="B61" s="131" t="e">
        <f>#REF!</f>
        <v>#REF!</v>
      </c>
      <c r="C61" s="132" t="e">
        <f>C23/#REF!</f>
        <v>#REF!</v>
      </c>
      <c r="D61" s="133" t="e">
        <f>D23/#REF!</f>
        <v>#REF!</v>
      </c>
      <c r="E61" s="133" t="e">
        <f>E23/#REF!</f>
        <v>#REF!</v>
      </c>
      <c r="F61" s="133" t="e">
        <f>F23/#REF!</f>
        <v>#REF!</v>
      </c>
      <c r="G61" s="133" t="e">
        <f>G23/#REF!</f>
        <v>#REF!</v>
      </c>
      <c r="H61" s="133" t="e">
        <f>H23/#REF!</f>
        <v>#REF!</v>
      </c>
      <c r="I61" s="133" t="e">
        <f>I23/#REF!</f>
        <v>#REF!</v>
      </c>
      <c r="J61" s="133" t="e">
        <f>J23/#REF!</f>
        <v>#REF!</v>
      </c>
      <c r="K61" s="134"/>
      <c r="L61" s="133" t="e">
        <f>L23/#REF!</f>
        <v>#REF!</v>
      </c>
      <c r="M61" s="133" t="e">
        <f>M23/#REF!</f>
        <v>#REF!</v>
      </c>
      <c r="N61" s="133" t="e">
        <f>N23/#REF!</f>
        <v>#REF!</v>
      </c>
      <c r="O61" s="133" t="e">
        <f>O23/#REF!</f>
        <v>#REF!</v>
      </c>
      <c r="P61" s="133" t="e">
        <f>P23/#REF!</f>
        <v>#REF!</v>
      </c>
      <c r="Q61" s="133" t="e">
        <f>Q23/#REF!</f>
        <v>#REF!</v>
      </c>
      <c r="R61" s="133" t="e">
        <f>R23/#REF!</f>
        <v>#REF!</v>
      </c>
      <c r="S61" s="133" t="e">
        <f>S23/#REF!</f>
        <v>#REF!</v>
      </c>
      <c r="T61" s="133" t="e">
        <f>T23/#REF!</f>
        <v>#REF!</v>
      </c>
      <c r="U61" s="133" t="e">
        <f>U23/#REF!</f>
        <v>#REF!</v>
      </c>
      <c r="V61" s="133" t="e">
        <f>V23/#REF!</f>
        <v>#REF!</v>
      </c>
      <c r="W61" s="126"/>
      <c r="X61" s="127" t="e">
        <f>X23/#REF!</f>
        <v>#REF!</v>
      </c>
      <c r="Y61" s="127" t="e">
        <f>Y23/#REF!</f>
        <v>#REF!</v>
      </c>
      <c r="Z61" s="127" t="e">
        <f>Z23/#REF!</f>
        <v>#REF!</v>
      </c>
      <c r="AA61" s="127" t="e">
        <f>AA23/#REF!</f>
        <v>#REF!</v>
      </c>
      <c r="AB61" s="127" t="e">
        <f>AB23/#REF!</f>
        <v>#REF!</v>
      </c>
      <c r="AC61" s="127" t="e">
        <f>AC23/#REF!</f>
        <v>#REF!</v>
      </c>
      <c r="AD61" s="127" t="e">
        <f>AD23/#REF!</f>
        <v>#REF!</v>
      </c>
      <c r="AE61" s="127" t="e">
        <f>AE23/#REF!</f>
        <v>#REF!</v>
      </c>
      <c r="AF61" s="127" t="e">
        <f>AF23/#REF!</f>
        <v>#REF!</v>
      </c>
      <c r="AG61" s="127" t="e">
        <f>AG23/#REF!</f>
        <v>#REF!</v>
      </c>
      <c r="AH61" s="127" t="e">
        <f>AH23/#REF!</f>
        <v>#REF!</v>
      </c>
      <c r="AI61" s="126"/>
      <c r="AJ61" s="127" t="e">
        <f>AJ23/#REF!</f>
        <v>#REF!</v>
      </c>
      <c r="AK61" s="127" t="e">
        <f>AK23/#REF!</f>
        <v>#REF!</v>
      </c>
      <c r="AL61" s="127" t="e">
        <f>AL23/#REF!</f>
        <v>#REF!</v>
      </c>
      <c r="AM61" s="127" t="e">
        <f>AM23/#REF!</f>
        <v>#REF!</v>
      </c>
      <c r="AN61" s="127" t="e">
        <f>AN23/#REF!</f>
        <v>#REF!</v>
      </c>
      <c r="AO61" s="127" t="e">
        <f>AO23/#REF!</f>
        <v>#REF!</v>
      </c>
      <c r="AP61" s="127" t="e">
        <f>AP23/#REF!</f>
        <v>#REF!</v>
      </c>
      <c r="AQ61" s="128"/>
      <c r="AR61" s="127" t="e">
        <f>AR23/#REF!</f>
        <v>#REF!</v>
      </c>
      <c r="AS61" s="127" t="e">
        <f>AS23/#REF!</f>
        <v>#REF!</v>
      </c>
      <c r="AT61" s="127" t="e">
        <f>AT23/#REF!</f>
        <v>#REF!</v>
      </c>
      <c r="AU61" s="127" t="e">
        <f>AU23/#REF!</f>
        <v>#REF!</v>
      </c>
      <c r="AV61" s="127" t="e">
        <f>AV23/#REF!</f>
        <v>#REF!</v>
      </c>
      <c r="AW61" s="127" t="e">
        <f>AW23/#REF!</f>
        <v>#REF!</v>
      </c>
      <c r="AX61" s="128"/>
      <c r="AY61" s="127" t="e">
        <f>AY23/#REF!</f>
        <v>#REF!</v>
      </c>
      <c r="AZ61" s="127" t="e">
        <f>AZ23/#REF!</f>
        <v>#REF!</v>
      </c>
      <c r="BA61" s="127" t="e">
        <f>BA23/#REF!</f>
        <v>#REF!</v>
      </c>
      <c r="BB61" s="127" t="e">
        <f>BB23/#REF!</f>
        <v>#REF!</v>
      </c>
      <c r="BC61" s="127" t="e">
        <f>BC23/#REF!</f>
        <v>#REF!</v>
      </c>
      <c r="BD61" s="127" t="e">
        <f>BD23/#REF!</f>
        <v>#REF!</v>
      </c>
      <c r="BE61" s="126"/>
      <c r="BF61" s="127" t="e">
        <f>BF23/#REF!</f>
        <v>#REF!</v>
      </c>
      <c r="BG61" s="127" t="e">
        <f>BG23/#REF!</f>
        <v>#REF!</v>
      </c>
      <c r="BH61" s="127" t="e">
        <f>BH23/#REF!</f>
        <v>#REF!</v>
      </c>
      <c r="BI61" s="127" t="e">
        <f>BI23/#REF!</f>
        <v>#REF!</v>
      </c>
      <c r="BJ61" s="127" t="e">
        <f>BJ23/#REF!</f>
        <v>#REF!</v>
      </c>
      <c r="BK61" s="127" t="e">
        <f>BK23/#REF!</f>
        <v>#REF!</v>
      </c>
      <c r="BL61" s="126"/>
      <c r="BM61" s="127" t="e">
        <f>BM23/#REF!</f>
        <v>#REF!</v>
      </c>
      <c r="BN61" s="127" t="e">
        <f>BN23/#REF!</f>
        <v>#REF!</v>
      </c>
      <c r="BO61" s="127" t="e">
        <f>BO23/#REF!</f>
        <v>#REF!</v>
      </c>
      <c r="BP61" s="127" t="e">
        <f>BP23/#REF!</f>
        <v>#REF!</v>
      </c>
      <c r="BQ61" s="127" t="e">
        <f>BQ23/#REF!</f>
        <v>#REF!</v>
      </c>
      <c r="BR61" s="127" t="e">
        <f>BR23/#REF!</f>
        <v>#REF!</v>
      </c>
      <c r="BT61" s="102"/>
      <c r="BU61" s="103" t="e">
        <f>Cost!#REF!</f>
        <v>#REF!</v>
      </c>
      <c r="BV61" s="103" t="e">
        <f>Cost!#REF!</f>
        <v>#REF!</v>
      </c>
      <c r="BW61" s="103" t="e">
        <f>Cost!#REF!</f>
        <v>#REF!</v>
      </c>
      <c r="BX61" s="103" t="e">
        <f>Cost!#REF!</f>
        <v>#REF!</v>
      </c>
      <c r="BY61" s="103" t="e">
        <f>Cost!#REF!</f>
        <v>#REF!</v>
      </c>
      <c r="BZ61" s="103" t="e">
        <f>Cost!#REF!</f>
        <v>#REF!</v>
      </c>
      <c r="CA61" s="102"/>
    </row>
    <row r="62" spans="1:79" s="129" customFormat="1" hidden="1" x14ac:dyDescent="0.25">
      <c r="A62" s="130"/>
      <c r="B62" s="131" t="e">
        <f>#REF!</f>
        <v>#REF!</v>
      </c>
      <c r="C62" s="132" t="e">
        <f>C24/#REF!</f>
        <v>#REF!</v>
      </c>
      <c r="D62" s="133" t="e">
        <f>D24/#REF!</f>
        <v>#REF!</v>
      </c>
      <c r="E62" s="133" t="e">
        <f>E24/#REF!</f>
        <v>#REF!</v>
      </c>
      <c r="F62" s="133" t="e">
        <f>F24/#REF!</f>
        <v>#REF!</v>
      </c>
      <c r="G62" s="133" t="e">
        <f>G24/#REF!</f>
        <v>#REF!</v>
      </c>
      <c r="H62" s="133" t="e">
        <f>H24/#REF!</f>
        <v>#REF!</v>
      </c>
      <c r="I62" s="133" t="e">
        <f>I24/#REF!</f>
        <v>#REF!</v>
      </c>
      <c r="J62" s="133" t="e">
        <f>J24/#REF!</f>
        <v>#REF!</v>
      </c>
      <c r="K62" s="134"/>
      <c r="L62" s="133" t="e">
        <f>L24/#REF!</f>
        <v>#REF!</v>
      </c>
      <c r="M62" s="133" t="e">
        <f>M24/#REF!</f>
        <v>#REF!</v>
      </c>
      <c r="N62" s="133" t="e">
        <f>N24/#REF!</f>
        <v>#REF!</v>
      </c>
      <c r="O62" s="133" t="e">
        <f>O24/#REF!</f>
        <v>#REF!</v>
      </c>
      <c r="P62" s="133" t="e">
        <f>P24/#REF!</f>
        <v>#REF!</v>
      </c>
      <c r="Q62" s="133" t="e">
        <f>Q24/#REF!</f>
        <v>#REF!</v>
      </c>
      <c r="R62" s="133" t="e">
        <f>R24/#REF!</f>
        <v>#REF!</v>
      </c>
      <c r="S62" s="133" t="e">
        <f>S24/#REF!</f>
        <v>#REF!</v>
      </c>
      <c r="T62" s="133" t="e">
        <f>T24/#REF!</f>
        <v>#REF!</v>
      </c>
      <c r="U62" s="133" t="e">
        <f>U24/#REF!</f>
        <v>#REF!</v>
      </c>
      <c r="V62" s="133" t="e">
        <f>V24/#REF!</f>
        <v>#REF!</v>
      </c>
      <c r="W62" s="126"/>
      <c r="X62" s="127" t="e">
        <f>X24/#REF!</f>
        <v>#REF!</v>
      </c>
      <c r="Y62" s="127" t="e">
        <f>Y24/#REF!</f>
        <v>#REF!</v>
      </c>
      <c r="Z62" s="127" t="e">
        <f>Z24/#REF!</f>
        <v>#REF!</v>
      </c>
      <c r="AA62" s="127" t="e">
        <f>AA24/#REF!</f>
        <v>#REF!</v>
      </c>
      <c r="AB62" s="127" t="e">
        <f>AB24/#REF!</f>
        <v>#REF!</v>
      </c>
      <c r="AC62" s="127" t="e">
        <f>AC24/#REF!</f>
        <v>#REF!</v>
      </c>
      <c r="AD62" s="127" t="e">
        <f>AD24/#REF!</f>
        <v>#REF!</v>
      </c>
      <c r="AE62" s="127" t="e">
        <f>AE24/#REF!</f>
        <v>#REF!</v>
      </c>
      <c r="AF62" s="127" t="e">
        <f>AF24/#REF!</f>
        <v>#REF!</v>
      </c>
      <c r="AG62" s="127" t="e">
        <f>AG24/#REF!</f>
        <v>#REF!</v>
      </c>
      <c r="AH62" s="127" t="e">
        <f>AH24/#REF!</f>
        <v>#REF!</v>
      </c>
      <c r="AI62" s="126"/>
      <c r="AJ62" s="127" t="e">
        <f>AJ24/#REF!</f>
        <v>#REF!</v>
      </c>
      <c r="AK62" s="127" t="e">
        <f>AK24/#REF!</f>
        <v>#REF!</v>
      </c>
      <c r="AL62" s="127" t="e">
        <f>AL24/#REF!</f>
        <v>#REF!</v>
      </c>
      <c r="AM62" s="127" t="e">
        <f>AM24/#REF!</f>
        <v>#REF!</v>
      </c>
      <c r="AN62" s="127" t="e">
        <f>AN24/#REF!</f>
        <v>#REF!</v>
      </c>
      <c r="AO62" s="127" t="e">
        <f>AO24/#REF!</f>
        <v>#REF!</v>
      </c>
      <c r="AP62" s="127" t="e">
        <f>AP24/#REF!</f>
        <v>#REF!</v>
      </c>
      <c r="AQ62" s="128"/>
      <c r="AR62" s="127" t="e">
        <f>AR24/#REF!</f>
        <v>#REF!</v>
      </c>
      <c r="AS62" s="127" t="e">
        <f>AS24/#REF!</f>
        <v>#REF!</v>
      </c>
      <c r="AT62" s="127" t="e">
        <f>AT24/#REF!</f>
        <v>#REF!</v>
      </c>
      <c r="AU62" s="127" t="e">
        <f>AU24/#REF!</f>
        <v>#REF!</v>
      </c>
      <c r="AV62" s="127" t="e">
        <f>AV24/#REF!</f>
        <v>#REF!</v>
      </c>
      <c r="AW62" s="127" t="e">
        <f>AW24/#REF!</f>
        <v>#REF!</v>
      </c>
      <c r="AX62" s="128"/>
      <c r="AY62" s="127" t="e">
        <f>AY24/#REF!</f>
        <v>#REF!</v>
      </c>
      <c r="AZ62" s="127" t="e">
        <f>AZ24/#REF!</f>
        <v>#REF!</v>
      </c>
      <c r="BA62" s="127" t="e">
        <f>BA24/#REF!</f>
        <v>#REF!</v>
      </c>
      <c r="BB62" s="127" t="e">
        <f>BB24/#REF!</f>
        <v>#REF!</v>
      </c>
      <c r="BC62" s="127" t="e">
        <f>BC24/#REF!</f>
        <v>#REF!</v>
      </c>
      <c r="BD62" s="127" t="e">
        <f>BD24/#REF!</f>
        <v>#REF!</v>
      </c>
      <c r="BE62" s="126"/>
      <c r="BF62" s="127" t="e">
        <f>BF24/#REF!</f>
        <v>#REF!</v>
      </c>
      <c r="BG62" s="127" t="e">
        <f>BG24/#REF!</f>
        <v>#REF!</v>
      </c>
      <c r="BH62" s="127" t="e">
        <f>BH24/#REF!</f>
        <v>#REF!</v>
      </c>
      <c r="BI62" s="127" t="e">
        <f>BI24/#REF!</f>
        <v>#REF!</v>
      </c>
      <c r="BJ62" s="127" t="e">
        <f>BJ24/#REF!</f>
        <v>#REF!</v>
      </c>
      <c r="BK62" s="127" t="e">
        <f>BK24/#REF!</f>
        <v>#REF!</v>
      </c>
      <c r="BL62" s="126"/>
      <c r="BM62" s="127" t="e">
        <f>BM24/#REF!</f>
        <v>#REF!</v>
      </c>
      <c r="BN62" s="127" t="e">
        <f>BN24/#REF!</f>
        <v>#REF!</v>
      </c>
      <c r="BO62" s="127" t="e">
        <f>BO24/#REF!</f>
        <v>#REF!</v>
      </c>
      <c r="BP62" s="127" t="e">
        <f>BP24/#REF!</f>
        <v>#REF!</v>
      </c>
      <c r="BQ62" s="127" t="e">
        <f>BQ24/#REF!</f>
        <v>#REF!</v>
      </c>
      <c r="BR62" s="127" t="e">
        <f>BR24/#REF!</f>
        <v>#REF!</v>
      </c>
      <c r="BT62" s="102"/>
      <c r="BU62" s="103" t="e">
        <f>Cost!#REF!</f>
        <v>#REF!</v>
      </c>
      <c r="BV62" s="103" t="e">
        <f>Cost!#REF!</f>
        <v>#REF!</v>
      </c>
      <c r="BW62" s="103" t="e">
        <f>Cost!#REF!</f>
        <v>#REF!</v>
      </c>
      <c r="BX62" s="103" t="e">
        <f>Cost!#REF!</f>
        <v>#REF!</v>
      </c>
      <c r="BY62" s="103" t="e">
        <f>Cost!#REF!</f>
        <v>#REF!</v>
      </c>
      <c r="BZ62" s="103" t="e">
        <f>Cost!#REF!</f>
        <v>#REF!</v>
      </c>
      <c r="CA62" s="102"/>
    </row>
    <row r="63" spans="1:79" s="129" customFormat="1" ht="24.75" customHeight="1" x14ac:dyDescent="0.25">
      <c r="A63" s="130">
        <v>4</v>
      </c>
      <c r="B63" s="131" t="s">
        <v>40</v>
      </c>
      <c r="C63" s="124" t="e">
        <f>C25/#REF!</f>
        <v>#REF!</v>
      </c>
      <c r="D63" s="124" t="e">
        <f>D25/#REF!</f>
        <v>#REF!</v>
      </c>
      <c r="E63" s="124" t="e">
        <f>E25/#REF!</f>
        <v>#REF!</v>
      </c>
      <c r="F63" s="124" t="e">
        <f>F25/#REF!</f>
        <v>#REF!</v>
      </c>
      <c r="G63" s="124" t="e">
        <f>G25/#REF!</f>
        <v>#REF!</v>
      </c>
      <c r="H63" s="124" t="e">
        <f>H25/#REF!</f>
        <v>#REF!</v>
      </c>
      <c r="I63" s="124" t="e">
        <f>I25/#REF!</f>
        <v>#REF!</v>
      </c>
      <c r="J63" s="124" t="e">
        <f>J25/#REF!</f>
        <v>#REF!</v>
      </c>
      <c r="K63" s="125"/>
      <c r="L63" s="124" t="e">
        <f>L25/#REF!</f>
        <v>#REF!</v>
      </c>
      <c r="M63" s="124" t="e">
        <f>M25/#REF!</f>
        <v>#REF!</v>
      </c>
      <c r="N63" s="124" t="e">
        <f>N25/#REF!</f>
        <v>#REF!</v>
      </c>
      <c r="O63" s="124" t="e">
        <f>O25/#REF!</f>
        <v>#REF!</v>
      </c>
      <c r="P63" s="124" t="e">
        <f>P25/#REF!</f>
        <v>#REF!</v>
      </c>
      <c r="Q63" s="124" t="e">
        <f>Q25/#REF!</f>
        <v>#REF!</v>
      </c>
      <c r="R63" s="124" t="e">
        <f>R25/#REF!</f>
        <v>#REF!</v>
      </c>
      <c r="S63" s="124" t="e">
        <f>S25/#REF!</f>
        <v>#REF!</v>
      </c>
      <c r="T63" s="124" t="e">
        <f>T25/#REF!</f>
        <v>#REF!</v>
      </c>
      <c r="U63" s="124" t="e">
        <f>U25/#REF!</f>
        <v>#REF!</v>
      </c>
      <c r="V63" s="124" t="e">
        <f>V25/#REF!</f>
        <v>#REF!</v>
      </c>
      <c r="W63" s="126"/>
      <c r="X63" s="127" t="e">
        <f>X25/#REF!</f>
        <v>#REF!</v>
      </c>
      <c r="Y63" s="127" t="e">
        <f>Y25/#REF!</f>
        <v>#REF!</v>
      </c>
      <c r="Z63" s="127" t="e">
        <f>Z25/#REF!</f>
        <v>#REF!</v>
      </c>
      <c r="AA63" s="127" t="e">
        <f>AA25/#REF!</f>
        <v>#REF!</v>
      </c>
      <c r="AB63" s="127" t="e">
        <f>AB25/#REF!</f>
        <v>#REF!</v>
      </c>
      <c r="AC63" s="127" t="e">
        <f>AC25/#REF!</f>
        <v>#REF!</v>
      </c>
      <c r="AD63" s="127" t="e">
        <f>AD25/#REF!</f>
        <v>#REF!</v>
      </c>
      <c r="AE63" s="127" t="e">
        <f>AE25/#REF!</f>
        <v>#REF!</v>
      </c>
      <c r="AF63" s="127" t="e">
        <f>AF25/#REF!</f>
        <v>#REF!</v>
      </c>
      <c r="AG63" s="127" t="e">
        <f>AG25/#REF!</f>
        <v>#REF!</v>
      </c>
      <c r="AH63" s="127" t="e">
        <f>AH25/#REF!</f>
        <v>#REF!</v>
      </c>
      <c r="AI63" s="126"/>
      <c r="AJ63" s="127" t="e">
        <f>AJ25/#REF!</f>
        <v>#REF!</v>
      </c>
      <c r="AK63" s="127" t="e">
        <f>AK25/#REF!</f>
        <v>#REF!</v>
      </c>
      <c r="AL63" s="127" t="e">
        <f>AL25/#REF!</f>
        <v>#REF!</v>
      </c>
      <c r="AM63" s="127" t="e">
        <f>AM25/#REF!</f>
        <v>#REF!</v>
      </c>
      <c r="AN63" s="127" t="e">
        <f>AN25/#REF!</f>
        <v>#REF!</v>
      </c>
      <c r="AO63" s="127" t="e">
        <f>AO25/#REF!</f>
        <v>#REF!</v>
      </c>
      <c r="AP63" s="127" t="e">
        <f>AP25/#REF!</f>
        <v>#REF!</v>
      </c>
      <c r="AQ63" s="128"/>
      <c r="AR63" s="127" t="e">
        <f>AR25/#REF!</f>
        <v>#REF!</v>
      </c>
      <c r="AS63" s="127" t="e">
        <f>AS25/#REF!</f>
        <v>#REF!</v>
      </c>
      <c r="AT63" s="127" t="e">
        <f>AT25/#REF!</f>
        <v>#REF!</v>
      </c>
      <c r="AU63" s="127" t="e">
        <f>AU25/#REF!</f>
        <v>#REF!</v>
      </c>
      <c r="AV63" s="127" t="e">
        <f>AV25/#REF!</f>
        <v>#REF!</v>
      </c>
      <c r="AW63" s="127" t="e">
        <f>AW25/#REF!</f>
        <v>#REF!</v>
      </c>
      <c r="AX63" s="128"/>
      <c r="AY63" s="127" t="e">
        <f>AY25/#REF!</f>
        <v>#REF!</v>
      </c>
      <c r="AZ63" s="127" t="e">
        <f>AZ25/#REF!</f>
        <v>#REF!</v>
      </c>
      <c r="BA63" s="127" t="e">
        <f>BA25/#REF!</f>
        <v>#REF!</v>
      </c>
      <c r="BB63" s="127" t="e">
        <f>BB25/#REF!</f>
        <v>#REF!</v>
      </c>
      <c r="BC63" s="127" t="e">
        <f>BC25/#REF!</f>
        <v>#REF!</v>
      </c>
      <c r="BD63" s="127" t="e">
        <f>BD25/#REF!</f>
        <v>#REF!</v>
      </c>
      <c r="BE63" s="126"/>
      <c r="BF63" s="127" t="e">
        <f>BF25/#REF!</f>
        <v>#REF!</v>
      </c>
      <c r="BG63" s="127" t="e">
        <f>BG25/#REF!</f>
        <v>#REF!</v>
      </c>
      <c r="BH63" s="127" t="e">
        <f>BH25/#REF!</f>
        <v>#REF!</v>
      </c>
      <c r="BI63" s="127" t="e">
        <f>BI25/#REF!</f>
        <v>#REF!</v>
      </c>
      <c r="BJ63" s="127" t="e">
        <f>BJ25/#REF!</f>
        <v>#REF!</v>
      </c>
      <c r="BK63" s="127" t="e">
        <f>BK25/#REF!</f>
        <v>#REF!</v>
      </c>
      <c r="BL63" s="126"/>
      <c r="BM63" s="127" t="e">
        <f>BM25/#REF!</f>
        <v>#REF!</v>
      </c>
      <c r="BN63" s="127" t="e">
        <f>BN25/#REF!</f>
        <v>#REF!</v>
      </c>
      <c r="BO63" s="127" t="e">
        <f>BO25/#REF!</f>
        <v>#REF!</v>
      </c>
      <c r="BP63" s="127" t="e">
        <f>BP25/#REF!</f>
        <v>#REF!</v>
      </c>
      <c r="BQ63" s="127" t="e">
        <f>BQ25/#REF!</f>
        <v>#REF!</v>
      </c>
      <c r="BR63" s="127" t="e">
        <f>BR25/#REF!</f>
        <v>#REF!</v>
      </c>
      <c r="BT63" s="102"/>
      <c r="BU63" s="103"/>
      <c r="BV63" s="103"/>
      <c r="BW63" s="103"/>
      <c r="BX63" s="103"/>
      <c r="BY63" s="103"/>
      <c r="BZ63" s="103"/>
      <c r="CA63" s="102"/>
    </row>
    <row r="64" spans="1:79" s="129" customFormat="1" ht="21.75" hidden="1" customHeight="1" x14ac:dyDescent="0.25">
      <c r="A64" s="130"/>
      <c r="B64" s="131" t="e">
        <f>#REF!</f>
        <v>#REF!</v>
      </c>
      <c r="C64" s="132" t="e">
        <f>C26/#REF!</f>
        <v>#REF!</v>
      </c>
      <c r="D64" s="133" t="e">
        <f>D26/#REF!</f>
        <v>#REF!</v>
      </c>
      <c r="E64" s="133" t="e">
        <f>E26/#REF!</f>
        <v>#REF!</v>
      </c>
      <c r="F64" s="133" t="e">
        <f>F26/#REF!</f>
        <v>#REF!</v>
      </c>
      <c r="G64" s="133" t="e">
        <f>G26/#REF!</f>
        <v>#REF!</v>
      </c>
      <c r="H64" s="133" t="e">
        <f>H26/#REF!</f>
        <v>#REF!</v>
      </c>
      <c r="I64" s="133" t="e">
        <f>I26/#REF!</f>
        <v>#REF!</v>
      </c>
      <c r="J64" s="133" t="e">
        <f>J26/#REF!</f>
        <v>#REF!</v>
      </c>
      <c r="K64" s="134"/>
      <c r="L64" s="133" t="e">
        <f>L26/#REF!</f>
        <v>#REF!</v>
      </c>
      <c r="M64" s="133" t="e">
        <f>M26/#REF!</f>
        <v>#REF!</v>
      </c>
      <c r="N64" s="133" t="e">
        <f>N26/#REF!</f>
        <v>#REF!</v>
      </c>
      <c r="O64" s="133" t="e">
        <f>O26/#REF!</f>
        <v>#REF!</v>
      </c>
      <c r="P64" s="133" t="e">
        <f>P26/#REF!</f>
        <v>#REF!</v>
      </c>
      <c r="Q64" s="133" t="e">
        <f>Q26/#REF!</f>
        <v>#REF!</v>
      </c>
      <c r="R64" s="133" t="e">
        <f>R26/#REF!</f>
        <v>#REF!</v>
      </c>
      <c r="S64" s="133" t="e">
        <f>S26/#REF!</f>
        <v>#REF!</v>
      </c>
      <c r="T64" s="133" t="e">
        <f>T26/#REF!</f>
        <v>#REF!</v>
      </c>
      <c r="U64" s="133" t="e">
        <f>U26/#REF!</f>
        <v>#REF!</v>
      </c>
      <c r="V64" s="133" t="e">
        <f>V26/#REF!</f>
        <v>#REF!</v>
      </c>
      <c r="W64" s="126"/>
      <c r="X64" s="127" t="e">
        <f>X26/#REF!</f>
        <v>#REF!</v>
      </c>
      <c r="Y64" s="127" t="e">
        <f>Y26/#REF!</f>
        <v>#REF!</v>
      </c>
      <c r="Z64" s="127" t="e">
        <f>Z26/#REF!</f>
        <v>#REF!</v>
      </c>
      <c r="AA64" s="127" t="e">
        <f>AA26/#REF!</f>
        <v>#REF!</v>
      </c>
      <c r="AB64" s="127" t="e">
        <f>AB26/#REF!</f>
        <v>#REF!</v>
      </c>
      <c r="AC64" s="127" t="e">
        <f>AC26/#REF!</f>
        <v>#REF!</v>
      </c>
      <c r="AD64" s="127" t="e">
        <f>AD26/#REF!</f>
        <v>#REF!</v>
      </c>
      <c r="AE64" s="127" t="e">
        <f>AE26/#REF!</f>
        <v>#REF!</v>
      </c>
      <c r="AF64" s="127" t="e">
        <f>AF26/#REF!</f>
        <v>#REF!</v>
      </c>
      <c r="AG64" s="127" t="e">
        <f>AG26/#REF!</f>
        <v>#REF!</v>
      </c>
      <c r="AH64" s="127" t="e">
        <f>AH26/#REF!</f>
        <v>#REF!</v>
      </c>
      <c r="AI64" s="126"/>
      <c r="AJ64" s="127" t="e">
        <f>AJ26/#REF!</f>
        <v>#REF!</v>
      </c>
      <c r="AK64" s="127" t="e">
        <f>AK26/#REF!</f>
        <v>#REF!</v>
      </c>
      <c r="AL64" s="127" t="e">
        <f>AL26/#REF!</f>
        <v>#REF!</v>
      </c>
      <c r="AM64" s="127" t="e">
        <f>AM26/#REF!</f>
        <v>#REF!</v>
      </c>
      <c r="AN64" s="127" t="e">
        <f>AN26/#REF!</f>
        <v>#REF!</v>
      </c>
      <c r="AO64" s="127" t="e">
        <f>AO26/#REF!</f>
        <v>#REF!</v>
      </c>
      <c r="AP64" s="127" t="e">
        <f>AP26/#REF!</f>
        <v>#REF!</v>
      </c>
      <c r="AQ64" s="128"/>
      <c r="AR64" s="127" t="e">
        <f>AR26/#REF!</f>
        <v>#REF!</v>
      </c>
      <c r="AS64" s="127" t="e">
        <f>AS26/#REF!</f>
        <v>#REF!</v>
      </c>
      <c r="AT64" s="127" t="e">
        <f>AT26/#REF!</f>
        <v>#REF!</v>
      </c>
      <c r="AU64" s="127" t="e">
        <f>AU26/#REF!</f>
        <v>#REF!</v>
      </c>
      <c r="AV64" s="127" t="e">
        <f>AV26/#REF!</f>
        <v>#REF!</v>
      </c>
      <c r="AW64" s="127" t="e">
        <f>AW26/#REF!</f>
        <v>#REF!</v>
      </c>
      <c r="AX64" s="128"/>
      <c r="AY64" s="127" t="e">
        <f>AY26/#REF!</f>
        <v>#REF!</v>
      </c>
      <c r="AZ64" s="127" t="e">
        <f>AZ26/#REF!</f>
        <v>#REF!</v>
      </c>
      <c r="BA64" s="127" t="e">
        <f>BA26/#REF!</f>
        <v>#REF!</v>
      </c>
      <c r="BB64" s="127" t="e">
        <f>BB26/#REF!</f>
        <v>#REF!</v>
      </c>
      <c r="BC64" s="127" t="e">
        <f>BC26/#REF!</f>
        <v>#REF!</v>
      </c>
      <c r="BD64" s="127" t="e">
        <f>BD26/#REF!</f>
        <v>#REF!</v>
      </c>
      <c r="BE64" s="126"/>
      <c r="BF64" s="127" t="e">
        <f>BF26/#REF!</f>
        <v>#REF!</v>
      </c>
      <c r="BG64" s="127" t="e">
        <f>BG26/#REF!</f>
        <v>#REF!</v>
      </c>
      <c r="BH64" s="127" t="e">
        <f>BH26/#REF!</f>
        <v>#REF!</v>
      </c>
      <c r="BI64" s="127" t="e">
        <f>BI26/#REF!</f>
        <v>#REF!</v>
      </c>
      <c r="BJ64" s="127" t="e">
        <f>BJ26/#REF!</f>
        <v>#REF!</v>
      </c>
      <c r="BK64" s="127" t="e">
        <f>BK26/#REF!</f>
        <v>#REF!</v>
      </c>
      <c r="BL64" s="126"/>
      <c r="BM64" s="127" t="e">
        <f>BM26/#REF!</f>
        <v>#REF!</v>
      </c>
      <c r="BN64" s="127" t="e">
        <f>BN26/#REF!</f>
        <v>#REF!</v>
      </c>
      <c r="BO64" s="127" t="e">
        <f>BO26/#REF!</f>
        <v>#REF!</v>
      </c>
      <c r="BP64" s="127" t="e">
        <f>BP26/#REF!</f>
        <v>#REF!</v>
      </c>
      <c r="BQ64" s="127" t="e">
        <f>BQ26/#REF!</f>
        <v>#REF!</v>
      </c>
      <c r="BR64" s="127" t="e">
        <f>BR26/#REF!</f>
        <v>#REF!</v>
      </c>
      <c r="BT64" s="102"/>
      <c r="BU64" s="103" t="e">
        <f>Cost!#REF!</f>
        <v>#REF!</v>
      </c>
      <c r="BV64" s="103" t="e">
        <f>Cost!#REF!</f>
        <v>#REF!</v>
      </c>
      <c r="BW64" s="103" t="e">
        <f>Cost!#REF!</f>
        <v>#REF!</v>
      </c>
      <c r="BX64" s="103" t="e">
        <f>Cost!#REF!</f>
        <v>#REF!</v>
      </c>
      <c r="BY64" s="103" t="e">
        <f>Cost!#REF!</f>
        <v>#REF!</v>
      </c>
      <c r="BZ64" s="103" t="e">
        <f>Cost!#REF!</f>
        <v>#REF!</v>
      </c>
      <c r="CA64" s="102"/>
    </row>
    <row r="65" spans="1:79" s="129" customFormat="1" ht="30" hidden="1" customHeight="1" x14ac:dyDescent="0.25">
      <c r="A65" s="130"/>
      <c r="B65" s="131" t="e">
        <f>#REF!</f>
        <v>#REF!</v>
      </c>
      <c r="C65" s="132" t="e">
        <f>C27/#REF!</f>
        <v>#REF!</v>
      </c>
      <c r="D65" s="133" t="e">
        <f>D27/#REF!</f>
        <v>#REF!</v>
      </c>
      <c r="E65" s="133" t="e">
        <f>E27/#REF!</f>
        <v>#REF!</v>
      </c>
      <c r="F65" s="133" t="e">
        <f>F27/#REF!</f>
        <v>#REF!</v>
      </c>
      <c r="G65" s="133" t="e">
        <f>G27/#REF!</f>
        <v>#REF!</v>
      </c>
      <c r="H65" s="133" t="e">
        <f>H27/#REF!</f>
        <v>#REF!</v>
      </c>
      <c r="I65" s="133" t="e">
        <f>I27/#REF!</f>
        <v>#REF!</v>
      </c>
      <c r="J65" s="133" t="e">
        <f>J27/#REF!</f>
        <v>#REF!</v>
      </c>
      <c r="K65" s="134"/>
      <c r="L65" s="133" t="e">
        <f>L27/#REF!</f>
        <v>#REF!</v>
      </c>
      <c r="M65" s="133" t="e">
        <f>M27/#REF!</f>
        <v>#REF!</v>
      </c>
      <c r="N65" s="133" t="e">
        <f>N27/#REF!</f>
        <v>#REF!</v>
      </c>
      <c r="O65" s="133" t="e">
        <f>O27/#REF!</f>
        <v>#REF!</v>
      </c>
      <c r="P65" s="133" t="e">
        <f>P27/#REF!</f>
        <v>#REF!</v>
      </c>
      <c r="Q65" s="133" t="e">
        <f>Q27/#REF!</f>
        <v>#REF!</v>
      </c>
      <c r="R65" s="133" t="e">
        <f>R27/#REF!</f>
        <v>#REF!</v>
      </c>
      <c r="S65" s="133" t="e">
        <f>S27/#REF!</f>
        <v>#REF!</v>
      </c>
      <c r="T65" s="133" t="e">
        <f>T27/#REF!</f>
        <v>#REF!</v>
      </c>
      <c r="U65" s="133" t="e">
        <f>U27/#REF!</f>
        <v>#REF!</v>
      </c>
      <c r="V65" s="133" t="e">
        <f>V27/#REF!</f>
        <v>#REF!</v>
      </c>
      <c r="W65" s="126"/>
      <c r="X65" s="127" t="e">
        <f>X27/#REF!</f>
        <v>#REF!</v>
      </c>
      <c r="Y65" s="127" t="e">
        <f>Y27/#REF!</f>
        <v>#REF!</v>
      </c>
      <c r="Z65" s="127" t="e">
        <f>Z27/#REF!</f>
        <v>#REF!</v>
      </c>
      <c r="AA65" s="127" t="e">
        <f>AA27/#REF!</f>
        <v>#REF!</v>
      </c>
      <c r="AB65" s="127" t="e">
        <f>AB27/#REF!</f>
        <v>#REF!</v>
      </c>
      <c r="AC65" s="127" t="e">
        <f>AC27/#REF!</f>
        <v>#REF!</v>
      </c>
      <c r="AD65" s="127" t="e">
        <f>AD27/#REF!</f>
        <v>#REF!</v>
      </c>
      <c r="AE65" s="127" t="e">
        <f>AE27/#REF!</f>
        <v>#REF!</v>
      </c>
      <c r="AF65" s="127" t="e">
        <f>AF27/#REF!</f>
        <v>#REF!</v>
      </c>
      <c r="AG65" s="127" t="e">
        <f>AG27/#REF!</f>
        <v>#REF!</v>
      </c>
      <c r="AH65" s="127" t="e">
        <f>AH27/#REF!</f>
        <v>#REF!</v>
      </c>
      <c r="AI65" s="126"/>
      <c r="AJ65" s="127" t="e">
        <f>AJ27/#REF!</f>
        <v>#REF!</v>
      </c>
      <c r="AK65" s="127" t="e">
        <f>AK27/#REF!</f>
        <v>#REF!</v>
      </c>
      <c r="AL65" s="127" t="e">
        <f>AL27/#REF!</f>
        <v>#REF!</v>
      </c>
      <c r="AM65" s="127" t="e">
        <f>AM27/#REF!</f>
        <v>#REF!</v>
      </c>
      <c r="AN65" s="127" t="e">
        <f>AN27/#REF!</f>
        <v>#REF!</v>
      </c>
      <c r="AO65" s="127" t="e">
        <f>AO27/#REF!</f>
        <v>#REF!</v>
      </c>
      <c r="AP65" s="127" t="e">
        <f>AP27/#REF!</f>
        <v>#REF!</v>
      </c>
      <c r="AQ65" s="128"/>
      <c r="AR65" s="127" t="e">
        <f>AR27/#REF!</f>
        <v>#REF!</v>
      </c>
      <c r="AS65" s="127" t="e">
        <f>AS27/#REF!</f>
        <v>#REF!</v>
      </c>
      <c r="AT65" s="127" t="e">
        <f>AT27/#REF!</f>
        <v>#REF!</v>
      </c>
      <c r="AU65" s="127" t="e">
        <f>AU27/#REF!</f>
        <v>#REF!</v>
      </c>
      <c r="AV65" s="127" t="e">
        <f>AV27/#REF!</f>
        <v>#REF!</v>
      </c>
      <c r="AW65" s="127" t="e">
        <f>AW27/#REF!</f>
        <v>#REF!</v>
      </c>
      <c r="AX65" s="128"/>
      <c r="AY65" s="127" t="e">
        <f>AY27/#REF!</f>
        <v>#REF!</v>
      </c>
      <c r="AZ65" s="127" t="e">
        <f>AZ27/#REF!</f>
        <v>#REF!</v>
      </c>
      <c r="BA65" s="127" t="e">
        <f>BA27/#REF!</f>
        <v>#REF!</v>
      </c>
      <c r="BB65" s="127" t="e">
        <f>BB27/#REF!</f>
        <v>#REF!</v>
      </c>
      <c r="BC65" s="127" t="e">
        <f>BC27/#REF!</f>
        <v>#REF!</v>
      </c>
      <c r="BD65" s="127" t="e">
        <f>BD27/#REF!</f>
        <v>#REF!</v>
      </c>
      <c r="BE65" s="126"/>
      <c r="BF65" s="127" t="e">
        <f>BF27/#REF!</f>
        <v>#REF!</v>
      </c>
      <c r="BG65" s="127" t="e">
        <f>BG27/#REF!</f>
        <v>#REF!</v>
      </c>
      <c r="BH65" s="127" t="e">
        <f>BH27/#REF!</f>
        <v>#REF!</v>
      </c>
      <c r="BI65" s="127" t="e">
        <f>BI27/#REF!</f>
        <v>#REF!</v>
      </c>
      <c r="BJ65" s="127" t="e">
        <f>BJ27/#REF!</f>
        <v>#REF!</v>
      </c>
      <c r="BK65" s="127" t="e">
        <f>BK27/#REF!</f>
        <v>#REF!</v>
      </c>
      <c r="BL65" s="126"/>
      <c r="BM65" s="127" t="e">
        <f>BM27/#REF!</f>
        <v>#REF!</v>
      </c>
      <c r="BN65" s="127" t="e">
        <f>BN27/#REF!</f>
        <v>#REF!</v>
      </c>
      <c r="BO65" s="127" t="e">
        <f>BO27/#REF!</f>
        <v>#REF!</v>
      </c>
      <c r="BP65" s="127" t="e">
        <f>BP27/#REF!</f>
        <v>#REF!</v>
      </c>
      <c r="BQ65" s="127" t="e">
        <f>BQ27/#REF!</f>
        <v>#REF!</v>
      </c>
      <c r="BR65" s="127" t="e">
        <f>BR27/#REF!</f>
        <v>#REF!</v>
      </c>
      <c r="BT65" s="102"/>
      <c r="BU65" s="103" t="e">
        <f>Cost!#REF!</f>
        <v>#REF!</v>
      </c>
      <c r="BV65" s="103" t="e">
        <f>Cost!#REF!</f>
        <v>#REF!</v>
      </c>
      <c r="BW65" s="103" t="e">
        <f>Cost!#REF!</f>
        <v>#REF!</v>
      </c>
      <c r="BX65" s="103" t="e">
        <f>Cost!#REF!</f>
        <v>#REF!</v>
      </c>
      <c r="BY65" s="103" t="e">
        <f>Cost!#REF!</f>
        <v>#REF!</v>
      </c>
      <c r="BZ65" s="103" t="e">
        <f>Cost!#REF!</f>
        <v>#REF!</v>
      </c>
      <c r="CA65" s="102"/>
    </row>
    <row r="66" spans="1:79" s="129" customFormat="1" ht="36.75" hidden="1" customHeight="1" x14ac:dyDescent="0.25">
      <c r="A66" s="130"/>
      <c r="B66" s="131" t="e">
        <f>#REF!</f>
        <v>#REF!</v>
      </c>
      <c r="C66" s="132" t="e">
        <f>C28/#REF!</f>
        <v>#REF!</v>
      </c>
      <c r="D66" s="133" t="e">
        <f>D28/#REF!</f>
        <v>#REF!</v>
      </c>
      <c r="E66" s="133" t="e">
        <f>E28/#REF!</f>
        <v>#REF!</v>
      </c>
      <c r="F66" s="133" t="e">
        <f>F28/#REF!</f>
        <v>#REF!</v>
      </c>
      <c r="G66" s="133" t="e">
        <f>G28/#REF!</f>
        <v>#REF!</v>
      </c>
      <c r="H66" s="133" t="e">
        <f>H28/#REF!</f>
        <v>#REF!</v>
      </c>
      <c r="I66" s="133" t="e">
        <f>I28/#REF!</f>
        <v>#REF!</v>
      </c>
      <c r="J66" s="133" t="e">
        <f>J28/#REF!</f>
        <v>#REF!</v>
      </c>
      <c r="K66" s="134"/>
      <c r="L66" s="133" t="e">
        <f>L28/#REF!</f>
        <v>#REF!</v>
      </c>
      <c r="M66" s="133" t="e">
        <f>M28/#REF!</f>
        <v>#REF!</v>
      </c>
      <c r="N66" s="133" t="e">
        <f>N28/#REF!</f>
        <v>#REF!</v>
      </c>
      <c r="O66" s="133" t="e">
        <f>O28/#REF!</f>
        <v>#REF!</v>
      </c>
      <c r="P66" s="133" t="e">
        <f>P28/#REF!</f>
        <v>#REF!</v>
      </c>
      <c r="Q66" s="133" t="e">
        <f>Q28/#REF!</f>
        <v>#REF!</v>
      </c>
      <c r="R66" s="133" t="e">
        <f>R28/#REF!</f>
        <v>#REF!</v>
      </c>
      <c r="S66" s="133" t="e">
        <f>S28/#REF!</f>
        <v>#REF!</v>
      </c>
      <c r="T66" s="133" t="e">
        <f>T28/#REF!</f>
        <v>#REF!</v>
      </c>
      <c r="U66" s="133" t="e">
        <f>U28/#REF!</f>
        <v>#REF!</v>
      </c>
      <c r="V66" s="133" t="e">
        <f>V28/#REF!</f>
        <v>#REF!</v>
      </c>
      <c r="W66" s="126"/>
      <c r="X66" s="127" t="e">
        <f>X28/#REF!</f>
        <v>#REF!</v>
      </c>
      <c r="Y66" s="127" t="e">
        <f>Y28/#REF!</f>
        <v>#REF!</v>
      </c>
      <c r="Z66" s="127" t="e">
        <f>Z28/#REF!</f>
        <v>#REF!</v>
      </c>
      <c r="AA66" s="127" t="e">
        <f>AA28/#REF!</f>
        <v>#REF!</v>
      </c>
      <c r="AB66" s="127" t="e">
        <f>AB28/#REF!</f>
        <v>#REF!</v>
      </c>
      <c r="AC66" s="127" t="e">
        <f>AC28/#REF!</f>
        <v>#REF!</v>
      </c>
      <c r="AD66" s="127" t="e">
        <f>AD28/#REF!</f>
        <v>#REF!</v>
      </c>
      <c r="AE66" s="127" t="e">
        <f>AE28/#REF!</f>
        <v>#REF!</v>
      </c>
      <c r="AF66" s="127" t="e">
        <f>AF28/#REF!</f>
        <v>#REF!</v>
      </c>
      <c r="AG66" s="127" t="e">
        <f>AG28/#REF!</f>
        <v>#REF!</v>
      </c>
      <c r="AH66" s="127" t="e">
        <f>AH28/#REF!</f>
        <v>#REF!</v>
      </c>
      <c r="AI66" s="126"/>
      <c r="AJ66" s="127" t="e">
        <f>AJ28/#REF!</f>
        <v>#REF!</v>
      </c>
      <c r="AK66" s="127" t="e">
        <f>AK28/#REF!</f>
        <v>#REF!</v>
      </c>
      <c r="AL66" s="127" t="e">
        <f>AL28/#REF!</f>
        <v>#REF!</v>
      </c>
      <c r="AM66" s="127" t="e">
        <f>AM28/#REF!</f>
        <v>#REF!</v>
      </c>
      <c r="AN66" s="127" t="e">
        <f>AN28/#REF!</f>
        <v>#REF!</v>
      </c>
      <c r="AO66" s="127" t="e">
        <f>AO28/#REF!</f>
        <v>#REF!</v>
      </c>
      <c r="AP66" s="127" t="e">
        <f>AP28/#REF!</f>
        <v>#REF!</v>
      </c>
      <c r="AQ66" s="128"/>
      <c r="AR66" s="127" t="e">
        <f>AR28/#REF!</f>
        <v>#REF!</v>
      </c>
      <c r="AS66" s="127" t="e">
        <f>AS28/#REF!</f>
        <v>#REF!</v>
      </c>
      <c r="AT66" s="127" t="e">
        <f>AT28/#REF!</f>
        <v>#REF!</v>
      </c>
      <c r="AU66" s="127" t="e">
        <f>AU28/#REF!</f>
        <v>#REF!</v>
      </c>
      <c r="AV66" s="127" t="e">
        <f>AV28/#REF!</f>
        <v>#REF!</v>
      </c>
      <c r="AW66" s="127" t="e">
        <f>AW28/#REF!</f>
        <v>#REF!</v>
      </c>
      <c r="AX66" s="128"/>
      <c r="AY66" s="127" t="e">
        <f>AY28/#REF!</f>
        <v>#REF!</v>
      </c>
      <c r="AZ66" s="127" t="e">
        <f>AZ28/#REF!</f>
        <v>#REF!</v>
      </c>
      <c r="BA66" s="127" t="e">
        <f>BA28/#REF!</f>
        <v>#REF!</v>
      </c>
      <c r="BB66" s="127" t="e">
        <f>BB28/#REF!</f>
        <v>#REF!</v>
      </c>
      <c r="BC66" s="127" t="e">
        <f>BC28/#REF!</f>
        <v>#REF!</v>
      </c>
      <c r="BD66" s="127" t="e">
        <f>BD28/#REF!</f>
        <v>#REF!</v>
      </c>
      <c r="BE66" s="126"/>
      <c r="BF66" s="127" t="e">
        <f>BF28/#REF!</f>
        <v>#REF!</v>
      </c>
      <c r="BG66" s="127" t="e">
        <f>BG28/#REF!</f>
        <v>#REF!</v>
      </c>
      <c r="BH66" s="127" t="e">
        <f>BH28/#REF!</f>
        <v>#REF!</v>
      </c>
      <c r="BI66" s="127" t="e">
        <f>BI28/#REF!</f>
        <v>#REF!</v>
      </c>
      <c r="BJ66" s="127" t="e">
        <f>BJ28/#REF!</f>
        <v>#REF!</v>
      </c>
      <c r="BK66" s="127" t="e">
        <f>BK28/#REF!</f>
        <v>#REF!</v>
      </c>
      <c r="BL66" s="126"/>
      <c r="BM66" s="127" t="e">
        <f>BM28/#REF!</f>
        <v>#REF!</v>
      </c>
      <c r="BN66" s="127" t="e">
        <f>BN28/#REF!</f>
        <v>#REF!</v>
      </c>
      <c r="BO66" s="127" t="e">
        <f>BO28/#REF!</f>
        <v>#REF!</v>
      </c>
      <c r="BP66" s="127" t="e">
        <f>BP28/#REF!</f>
        <v>#REF!</v>
      </c>
      <c r="BQ66" s="127" t="e">
        <f>BQ28/#REF!</f>
        <v>#REF!</v>
      </c>
      <c r="BR66" s="127" t="e">
        <f>BR28/#REF!</f>
        <v>#REF!</v>
      </c>
      <c r="BT66" s="102"/>
      <c r="BU66" s="103" t="e">
        <f>Cost!#REF!</f>
        <v>#REF!</v>
      </c>
      <c r="BV66" s="103" t="e">
        <f>Cost!#REF!</f>
        <v>#REF!</v>
      </c>
      <c r="BW66" s="103" t="e">
        <f>Cost!#REF!</f>
        <v>#REF!</v>
      </c>
      <c r="BX66" s="103" t="e">
        <f>Cost!#REF!</f>
        <v>#REF!</v>
      </c>
      <c r="BY66" s="103" t="e">
        <f>Cost!#REF!</f>
        <v>#REF!</v>
      </c>
      <c r="BZ66" s="103" t="e">
        <f>Cost!#REF!</f>
        <v>#REF!</v>
      </c>
      <c r="CA66" s="102"/>
    </row>
    <row r="67" spans="1:79" s="129" customFormat="1" ht="24.75" customHeight="1" x14ac:dyDescent="0.25">
      <c r="A67" s="130">
        <v>5</v>
      </c>
      <c r="B67" s="131" t="s">
        <v>23</v>
      </c>
      <c r="C67" s="124" t="e">
        <f>C29/#REF!</f>
        <v>#REF!</v>
      </c>
      <c r="D67" s="124" t="e">
        <f>D29/#REF!</f>
        <v>#REF!</v>
      </c>
      <c r="E67" s="124" t="e">
        <f>E29/#REF!</f>
        <v>#REF!</v>
      </c>
      <c r="F67" s="124" t="e">
        <f>F29/#REF!</f>
        <v>#REF!</v>
      </c>
      <c r="G67" s="124" t="e">
        <f>G29/#REF!</f>
        <v>#REF!</v>
      </c>
      <c r="H67" s="124" t="e">
        <f>H29/#REF!</f>
        <v>#REF!</v>
      </c>
      <c r="I67" s="124" t="e">
        <f>I29/#REF!</f>
        <v>#REF!</v>
      </c>
      <c r="J67" s="124" t="e">
        <f>J29/#REF!</f>
        <v>#REF!</v>
      </c>
      <c r="K67" s="137"/>
      <c r="L67" s="124" t="e">
        <f>L29/#REF!</f>
        <v>#REF!</v>
      </c>
      <c r="M67" s="124" t="e">
        <f>M29/#REF!</f>
        <v>#REF!</v>
      </c>
      <c r="N67" s="124" t="e">
        <f>N29/#REF!</f>
        <v>#REF!</v>
      </c>
      <c r="O67" s="124" t="e">
        <f>O29/#REF!</f>
        <v>#REF!</v>
      </c>
      <c r="P67" s="124" t="e">
        <f>P29/#REF!</f>
        <v>#REF!</v>
      </c>
      <c r="Q67" s="124" t="e">
        <f>Q29/#REF!</f>
        <v>#REF!</v>
      </c>
      <c r="R67" s="124" t="e">
        <f>R29/#REF!</f>
        <v>#REF!</v>
      </c>
      <c r="S67" s="124" t="e">
        <f>S29/#REF!</f>
        <v>#REF!</v>
      </c>
      <c r="T67" s="124" t="e">
        <f>T29/#REF!</f>
        <v>#REF!</v>
      </c>
      <c r="U67" s="124" t="e">
        <f>U29/#REF!</f>
        <v>#REF!</v>
      </c>
      <c r="V67" s="124" t="e">
        <f>V29/#REF!</f>
        <v>#REF!</v>
      </c>
      <c r="W67" s="137"/>
      <c r="X67" s="124" t="e">
        <f>X29/#REF!</f>
        <v>#REF!</v>
      </c>
      <c r="Y67" s="124" t="e">
        <f>Y29/#REF!</f>
        <v>#REF!</v>
      </c>
      <c r="Z67" s="124" t="e">
        <f>Z29/#REF!</f>
        <v>#REF!</v>
      </c>
      <c r="AA67" s="124" t="e">
        <f>AA29/#REF!</f>
        <v>#REF!</v>
      </c>
      <c r="AB67" s="124" t="e">
        <f>AB29/#REF!</f>
        <v>#REF!</v>
      </c>
      <c r="AC67" s="124" t="e">
        <f>AC29/#REF!</f>
        <v>#REF!</v>
      </c>
      <c r="AD67" s="124" t="e">
        <f>AD29/#REF!</f>
        <v>#REF!</v>
      </c>
      <c r="AE67" s="124" t="e">
        <f>AE29/#REF!</f>
        <v>#REF!</v>
      </c>
      <c r="AF67" s="124" t="e">
        <f>AF29/#REF!</f>
        <v>#REF!</v>
      </c>
      <c r="AG67" s="124" t="e">
        <f>AG29/#REF!</f>
        <v>#REF!</v>
      </c>
      <c r="AH67" s="124" t="e">
        <f>AH29/#REF!</f>
        <v>#REF!</v>
      </c>
      <c r="AI67" s="137"/>
      <c r="AJ67" s="124" t="e">
        <f>AJ29/#REF!</f>
        <v>#REF!</v>
      </c>
      <c r="AK67" s="124" t="e">
        <f>AK29/#REF!</f>
        <v>#REF!</v>
      </c>
      <c r="AL67" s="124" t="e">
        <f>AL29/#REF!</f>
        <v>#REF!</v>
      </c>
      <c r="AM67" s="124" t="e">
        <f>AM29/#REF!</f>
        <v>#REF!</v>
      </c>
      <c r="AN67" s="124" t="e">
        <f>AN29/#REF!</f>
        <v>#REF!</v>
      </c>
      <c r="AO67" s="124" t="e">
        <f>AO29/#REF!</f>
        <v>#REF!</v>
      </c>
      <c r="AP67" s="124" t="e">
        <f>AP29/#REF!</f>
        <v>#REF!</v>
      </c>
      <c r="AQ67" s="137"/>
      <c r="AR67" s="124" t="e">
        <f>AR29/#REF!</f>
        <v>#REF!</v>
      </c>
      <c r="AS67" s="124" t="e">
        <f>AS29/#REF!</f>
        <v>#REF!</v>
      </c>
      <c r="AT67" s="124" t="e">
        <f>AT29/#REF!</f>
        <v>#REF!</v>
      </c>
      <c r="AU67" s="124" t="e">
        <f>AU29/#REF!</f>
        <v>#REF!</v>
      </c>
      <c r="AV67" s="124" t="e">
        <f>AV29/#REF!</f>
        <v>#REF!</v>
      </c>
      <c r="AW67" s="124" t="e">
        <f>AW29/#REF!</f>
        <v>#REF!</v>
      </c>
      <c r="AX67" s="137"/>
      <c r="AY67" s="124" t="e">
        <f>AY29/#REF!</f>
        <v>#REF!</v>
      </c>
      <c r="AZ67" s="124" t="e">
        <f>AZ29/#REF!</f>
        <v>#REF!</v>
      </c>
      <c r="BA67" s="124" t="e">
        <f>BA29/#REF!</f>
        <v>#REF!</v>
      </c>
      <c r="BB67" s="124" t="e">
        <f>BB29/#REF!</f>
        <v>#REF!</v>
      </c>
      <c r="BC67" s="124" t="e">
        <f>BC29/#REF!</f>
        <v>#REF!</v>
      </c>
      <c r="BD67" s="124" t="e">
        <f>BD29/#REF!</f>
        <v>#REF!</v>
      </c>
      <c r="BE67" s="137"/>
      <c r="BF67" s="124" t="e">
        <f>BF29/#REF!</f>
        <v>#REF!</v>
      </c>
      <c r="BG67" s="124" t="e">
        <f>BG29/#REF!</f>
        <v>#REF!</v>
      </c>
      <c r="BH67" s="124" t="e">
        <f>BH29/#REF!</f>
        <v>#REF!</v>
      </c>
      <c r="BI67" s="124" t="e">
        <f>BI29/#REF!</f>
        <v>#REF!</v>
      </c>
      <c r="BJ67" s="124" t="e">
        <f>BJ29/#REF!</f>
        <v>#REF!</v>
      </c>
      <c r="BK67" s="124" t="e">
        <f>BK29/#REF!</f>
        <v>#REF!</v>
      </c>
      <c r="BL67" s="137"/>
      <c r="BM67" s="124" t="e">
        <f>BM29/#REF!</f>
        <v>#REF!</v>
      </c>
      <c r="BN67" s="124" t="e">
        <f>BN29/#REF!</f>
        <v>#REF!</v>
      </c>
      <c r="BO67" s="124" t="e">
        <f>BO29/#REF!</f>
        <v>#REF!</v>
      </c>
      <c r="BP67" s="124" t="e">
        <f>BP29/#REF!</f>
        <v>#REF!</v>
      </c>
      <c r="BQ67" s="124" t="e">
        <f>BQ29/#REF!</f>
        <v>#REF!</v>
      </c>
      <c r="BR67" s="124" t="e">
        <f>BR29/#REF!</f>
        <v>#REF!</v>
      </c>
      <c r="BT67" s="102"/>
      <c r="BU67" s="103"/>
      <c r="BV67" s="103"/>
      <c r="BW67" s="103"/>
      <c r="BX67" s="103"/>
      <c r="BY67" s="103"/>
      <c r="BZ67" s="103"/>
      <c r="CA67" s="102"/>
    </row>
    <row r="68" spans="1:79" ht="24" hidden="1" customHeight="1" x14ac:dyDescent="0.25">
      <c r="A68" s="138"/>
      <c r="B68" s="139" t="s">
        <v>1</v>
      </c>
      <c r="C68" s="132" t="e">
        <f>C30/#REF!</f>
        <v>#REF!</v>
      </c>
      <c r="D68" s="133" t="e">
        <f>D30/#REF!</f>
        <v>#REF!</v>
      </c>
      <c r="E68" s="133" t="e">
        <f>E30/#REF!</f>
        <v>#REF!</v>
      </c>
      <c r="F68" s="133" t="e">
        <f>F30/#REF!</f>
        <v>#REF!</v>
      </c>
      <c r="G68" s="133" t="e">
        <f>G30/#REF!</f>
        <v>#REF!</v>
      </c>
      <c r="H68" s="133" t="e">
        <f>H30/#REF!</f>
        <v>#REF!</v>
      </c>
      <c r="I68" s="133" t="e">
        <f>I30/#REF!</f>
        <v>#REF!</v>
      </c>
      <c r="J68" s="133" t="e">
        <f>J30/#REF!</f>
        <v>#REF!</v>
      </c>
      <c r="K68" s="134"/>
      <c r="L68" s="133" t="e">
        <f>L30/#REF!</f>
        <v>#REF!</v>
      </c>
      <c r="M68" s="133" t="e">
        <f>M30/#REF!</f>
        <v>#REF!</v>
      </c>
      <c r="N68" s="101" t="e">
        <f>N30/#REF!</f>
        <v>#REF!</v>
      </c>
      <c r="O68" s="133" t="e">
        <f>O30/#REF!</f>
        <v>#REF!</v>
      </c>
      <c r="P68" s="133" t="e">
        <f>P30/#REF!</f>
        <v>#REF!</v>
      </c>
      <c r="Q68" s="133" t="e">
        <f>Q30/#REF!</f>
        <v>#REF!</v>
      </c>
      <c r="R68" s="133" t="e">
        <f>R30/#REF!</f>
        <v>#REF!</v>
      </c>
      <c r="S68" s="133" t="e">
        <f>S30/#REF!</f>
        <v>#REF!</v>
      </c>
      <c r="T68" s="133" t="e">
        <f>T30/#REF!</f>
        <v>#REF!</v>
      </c>
      <c r="U68" s="133" t="e">
        <f>U30/#REF!</f>
        <v>#REF!</v>
      </c>
      <c r="V68" s="133" t="e">
        <f>V30/#REF!</f>
        <v>#REF!</v>
      </c>
      <c r="X68" s="127" t="e">
        <f>X30/#REF!</f>
        <v>#REF!</v>
      </c>
      <c r="Y68" s="127" t="e">
        <f>Y30/#REF!</f>
        <v>#REF!</v>
      </c>
      <c r="Z68" s="127" t="e">
        <f>Z30/#REF!</f>
        <v>#REF!</v>
      </c>
      <c r="AA68" s="127" t="e">
        <f>AA30/#REF!</f>
        <v>#REF!</v>
      </c>
      <c r="AB68" s="127" t="e">
        <f>AB30/#REF!</f>
        <v>#REF!</v>
      </c>
      <c r="AC68" s="127" t="e">
        <f>AC30/#REF!</f>
        <v>#REF!</v>
      </c>
      <c r="AD68" s="127" t="e">
        <f>AD30/#REF!</f>
        <v>#REF!</v>
      </c>
      <c r="AE68" s="127" t="e">
        <f>AE30/#REF!</f>
        <v>#REF!</v>
      </c>
      <c r="AF68" s="127" t="e">
        <f>AF30/#REF!</f>
        <v>#REF!</v>
      </c>
      <c r="AG68" s="127" t="e">
        <f>AG30/#REF!</f>
        <v>#REF!</v>
      </c>
      <c r="AH68" s="127" t="e">
        <f>AH30/#REF!</f>
        <v>#REF!</v>
      </c>
      <c r="AJ68" s="127" t="e">
        <f>AJ30/#REF!</f>
        <v>#REF!</v>
      </c>
      <c r="AK68" s="127" t="e">
        <f>AK30/#REF!</f>
        <v>#REF!</v>
      </c>
      <c r="AL68" s="127" t="e">
        <f>AL30/#REF!</f>
        <v>#REF!</v>
      </c>
      <c r="AM68" s="127" t="e">
        <f>AM30/#REF!</f>
        <v>#REF!</v>
      </c>
      <c r="AN68" s="127" t="e">
        <f>AN30/#REF!</f>
        <v>#REF!</v>
      </c>
      <c r="AO68" s="127" t="e">
        <f>AO30/#REF!</f>
        <v>#REF!</v>
      </c>
      <c r="AP68" s="127" t="e">
        <f>AP30/#REF!</f>
        <v>#REF!</v>
      </c>
      <c r="AQ68" s="128"/>
      <c r="AR68" s="127" t="e">
        <f>AR30/#REF!</f>
        <v>#REF!</v>
      </c>
      <c r="AS68" s="127" t="e">
        <f>AS30/#REF!</f>
        <v>#REF!</v>
      </c>
      <c r="AT68" s="127" t="e">
        <f>AT30/#REF!</f>
        <v>#REF!</v>
      </c>
      <c r="AU68" s="127" t="e">
        <f>AU30/#REF!</f>
        <v>#REF!</v>
      </c>
      <c r="AV68" s="127" t="e">
        <f>AV30/#REF!</f>
        <v>#REF!</v>
      </c>
      <c r="AW68" s="127" t="e">
        <f>AW30/#REF!</f>
        <v>#REF!</v>
      </c>
      <c r="AX68" s="128"/>
      <c r="AY68" s="127" t="e">
        <f>AY30/#REF!</f>
        <v>#REF!</v>
      </c>
      <c r="AZ68" s="127" t="e">
        <f>AZ30/#REF!</f>
        <v>#REF!</v>
      </c>
      <c r="BA68" s="127" t="e">
        <f>BA30/#REF!</f>
        <v>#REF!</v>
      </c>
      <c r="BB68" s="127" t="e">
        <f>BB30/#REF!</f>
        <v>#REF!</v>
      </c>
      <c r="BC68" s="127" t="e">
        <f>BC30/#REF!</f>
        <v>#REF!</v>
      </c>
      <c r="BD68" s="127" t="e">
        <f>BD30/#REF!</f>
        <v>#REF!</v>
      </c>
      <c r="BF68" s="127" t="e">
        <f>BF30/#REF!</f>
        <v>#REF!</v>
      </c>
      <c r="BG68" s="127" t="e">
        <f>BG30/#REF!</f>
        <v>#REF!</v>
      </c>
      <c r="BH68" s="127" t="e">
        <f>BH30/#REF!</f>
        <v>#REF!</v>
      </c>
      <c r="BI68" s="127" t="e">
        <f>BI30/#REF!</f>
        <v>#REF!</v>
      </c>
      <c r="BJ68" s="127" t="e">
        <f>BJ30/#REF!</f>
        <v>#REF!</v>
      </c>
      <c r="BK68" s="127" t="e">
        <f>BK30/#REF!</f>
        <v>#REF!</v>
      </c>
      <c r="BM68" s="127" t="e">
        <f>BM30/#REF!</f>
        <v>#REF!</v>
      </c>
      <c r="BN68" s="127" t="e">
        <f>BN30/#REF!</f>
        <v>#REF!</v>
      </c>
      <c r="BO68" s="127" t="e">
        <f>BO30/#REF!</f>
        <v>#REF!</v>
      </c>
      <c r="BP68" s="127" t="e">
        <f>BP30/#REF!</f>
        <v>#REF!</v>
      </c>
      <c r="BQ68" s="127" t="e">
        <f>BQ30/#REF!</f>
        <v>#REF!</v>
      </c>
      <c r="BR68" s="127" t="e">
        <f>BR30/#REF!</f>
        <v>#REF!</v>
      </c>
      <c r="BU68" s="103" t="e">
        <f>Cost!#REF!</f>
        <v>#REF!</v>
      </c>
      <c r="BV68" s="103" t="e">
        <f>Cost!#REF!</f>
        <v>#REF!</v>
      </c>
      <c r="BW68" s="103" t="e">
        <f>Cost!#REF!</f>
        <v>#REF!</v>
      </c>
      <c r="BX68" s="103" t="e">
        <f>Cost!#REF!</f>
        <v>#REF!</v>
      </c>
      <c r="BY68" s="103" t="e">
        <f>Cost!#REF!</f>
        <v>#REF!</v>
      </c>
      <c r="BZ68" s="103" t="e">
        <f>Cost!#REF!</f>
        <v>#REF!</v>
      </c>
    </row>
    <row r="69" spans="1:79" ht="25.5" hidden="1" x14ac:dyDescent="0.25">
      <c r="A69" s="140"/>
      <c r="B69" s="141" t="s">
        <v>22</v>
      </c>
      <c r="C69" s="142" t="e">
        <f>C31/#REF!</f>
        <v>#REF!</v>
      </c>
      <c r="D69" s="143" t="e">
        <f>D31/#REF!</f>
        <v>#REF!</v>
      </c>
      <c r="E69" s="143" t="e">
        <f>E31/#REF!</f>
        <v>#REF!</v>
      </c>
      <c r="F69" s="143" t="e">
        <f>F31/#REF!</f>
        <v>#REF!</v>
      </c>
      <c r="G69" s="143" t="e">
        <f>G31/#REF!</f>
        <v>#REF!</v>
      </c>
      <c r="H69" s="143" t="e">
        <f>H31/#REF!</f>
        <v>#REF!</v>
      </c>
      <c r="I69" s="143" t="e">
        <f>I31/#REF!</f>
        <v>#REF!</v>
      </c>
      <c r="J69" s="143" t="e">
        <f>J31/#REF!</f>
        <v>#REF!</v>
      </c>
      <c r="K69" s="144"/>
      <c r="L69" s="143" t="e">
        <f>L31/#REF!</f>
        <v>#REF!</v>
      </c>
      <c r="M69" s="143" t="e">
        <f>M31/#REF!</f>
        <v>#REF!</v>
      </c>
      <c r="N69" s="143" t="e">
        <f>N31/#REF!</f>
        <v>#REF!</v>
      </c>
      <c r="O69" s="143" t="e">
        <f>O31/#REF!</f>
        <v>#REF!</v>
      </c>
      <c r="P69" s="143" t="e">
        <f>P31/#REF!</f>
        <v>#REF!</v>
      </c>
      <c r="Q69" s="143" t="e">
        <f>Q31/#REF!</f>
        <v>#REF!</v>
      </c>
      <c r="R69" s="143" t="e">
        <f>R31/#REF!</f>
        <v>#REF!</v>
      </c>
      <c r="S69" s="143" t="e">
        <f>S31/#REF!</f>
        <v>#REF!</v>
      </c>
      <c r="T69" s="143" t="e">
        <f>T31/#REF!</f>
        <v>#REF!</v>
      </c>
      <c r="U69" s="143" t="e">
        <f>U31/#REF!</f>
        <v>#REF!</v>
      </c>
      <c r="V69" s="143" t="e">
        <f>V31/#REF!</f>
        <v>#REF!</v>
      </c>
      <c r="W69" s="145"/>
      <c r="X69" s="146" t="e">
        <f>X31/#REF!</f>
        <v>#REF!</v>
      </c>
      <c r="Y69" s="146" t="e">
        <f>Y31/#REF!</f>
        <v>#REF!</v>
      </c>
      <c r="Z69" s="146" t="e">
        <f>Z31/#REF!</f>
        <v>#REF!</v>
      </c>
      <c r="AA69" s="146" t="e">
        <f>AA31/#REF!</f>
        <v>#REF!</v>
      </c>
      <c r="AB69" s="147" t="e">
        <f>AB31/#REF!</f>
        <v>#REF!</v>
      </c>
      <c r="AC69" s="146" t="e">
        <f>AC31/#REF!</f>
        <v>#REF!</v>
      </c>
      <c r="AD69" s="146" t="e">
        <f>AD31/#REF!</f>
        <v>#REF!</v>
      </c>
      <c r="AE69" s="146" t="e">
        <f>AE31/#REF!</f>
        <v>#REF!</v>
      </c>
      <c r="AF69" s="146" t="e">
        <f>AF31/#REF!</f>
        <v>#REF!</v>
      </c>
      <c r="AG69" s="127" t="e">
        <f>AG31/#REF!</f>
        <v>#REF!</v>
      </c>
      <c r="AH69" s="146" t="e">
        <f>AH31/#REF!</f>
        <v>#REF!</v>
      </c>
      <c r="AJ69" s="146" t="e">
        <f>AJ31/#REF!</f>
        <v>#REF!</v>
      </c>
      <c r="AK69" s="146" t="e">
        <f>AK31/#REF!</f>
        <v>#REF!</v>
      </c>
      <c r="AL69" s="146" t="e">
        <f>AL31/#REF!</f>
        <v>#REF!</v>
      </c>
      <c r="AM69" s="146" t="e">
        <f>AM31/#REF!</f>
        <v>#REF!</v>
      </c>
      <c r="AN69" s="147" t="e">
        <f>AN31/#REF!</f>
        <v>#REF!</v>
      </c>
      <c r="AO69" s="146" t="e">
        <f>AO31/#REF!</f>
        <v>#REF!</v>
      </c>
      <c r="AP69" s="146" t="e">
        <f>AP31/#REF!</f>
        <v>#REF!</v>
      </c>
      <c r="AQ69" s="148"/>
      <c r="AR69" s="127" t="e">
        <f>AR31/#REF!</f>
        <v>#REF!</v>
      </c>
      <c r="AS69" s="127" t="e">
        <f>AS31/#REF!</f>
        <v>#REF!</v>
      </c>
      <c r="AT69" s="127" t="e">
        <f>AT31/#REF!</f>
        <v>#REF!</v>
      </c>
      <c r="AU69" s="127" t="e">
        <f>AU31/#REF!</f>
        <v>#REF!</v>
      </c>
      <c r="AV69" s="127" t="e">
        <f>AV31/#REF!</f>
        <v>#REF!</v>
      </c>
      <c r="AW69" s="146" t="e">
        <f>AW31/#REF!</f>
        <v>#REF!</v>
      </c>
      <c r="AX69" s="148"/>
      <c r="AY69" s="127" t="e">
        <f>AY31/#REF!</f>
        <v>#REF!</v>
      </c>
      <c r="AZ69" s="127" t="e">
        <f>AZ31/#REF!</f>
        <v>#REF!</v>
      </c>
      <c r="BA69" s="127" t="e">
        <f>BA31/#REF!</f>
        <v>#REF!</v>
      </c>
      <c r="BB69" s="127" t="e">
        <f>BB31/#REF!</f>
        <v>#REF!</v>
      </c>
      <c r="BC69" s="127" t="e">
        <f>BC31/#REF!</f>
        <v>#REF!</v>
      </c>
      <c r="BD69" s="146" t="e">
        <f>BD31/#REF!</f>
        <v>#REF!</v>
      </c>
      <c r="BF69" s="127" t="e">
        <f>BF31/#REF!</f>
        <v>#REF!</v>
      </c>
      <c r="BG69" s="127" t="e">
        <f>BG31/#REF!</f>
        <v>#REF!</v>
      </c>
      <c r="BH69" s="127" t="e">
        <f>BH31/#REF!</f>
        <v>#REF!</v>
      </c>
      <c r="BI69" s="127" t="e">
        <f>BI31/#REF!</f>
        <v>#REF!</v>
      </c>
      <c r="BJ69" s="127" t="e">
        <f>BJ31/#REF!</f>
        <v>#REF!</v>
      </c>
      <c r="BK69" s="146" t="e">
        <f>BK31/#REF!</f>
        <v>#REF!</v>
      </c>
      <c r="BM69" s="127" t="e">
        <f>BM31/#REF!</f>
        <v>#REF!</v>
      </c>
      <c r="BN69" s="127" t="e">
        <f>BN31/#REF!</f>
        <v>#REF!</v>
      </c>
      <c r="BO69" s="127" t="e">
        <f>BO31/#REF!</f>
        <v>#REF!</v>
      </c>
      <c r="BP69" s="127" t="e">
        <f>BP31/#REF!</f>
        <v>#REF!</v>
      </c>
      <c r="BQ69" s="127" t="e">
        <f>BQ31/#REF!</f>
        <v>#REF!</v>
      </c>
      <c r="BR69" s="146" t="e">
        <f>BR31/#REF!</f>
        <v>#REF!</v>
      </c>
      <c r="BU69" s="103" t="e">
        <f>Cost!#REF!</f>
        <v>#REF!</v>
      </c>
      <c r="BV69" s="103" t="e">
        <f>Cost!#REF!</f>
        <v>#REF!</v>
      </c>
      <c r="BW69" s="103" t="e">
        <f>Cost!#REF!</f>
        <v>#REF!</v>
      </c>
      <c r="BX69" s="103" t="e">
        <f>Cost!#REF!</f>
        <v>#REF!</v>
      </c>
      <c r="BY69" s="103" t="e">
        <f>Cost!#REF!</f>
        <v>#REF!</v>
      </c>
      <c r="BZ69" s="103" t="e">
        <f>Cost!#REF!</f>
        <v>#REF!</v>
      </c>
      <c r="CA69" s="102" t="e">
        <f>SUM(BU69:BZ69)</f>
        <v>#REF!</v>
      </c>
    </row>
    <row r="70" spans="1:79" ht="30" hidden="1" customHeight="1" x14ac:dyDescent="0.25">
      <c r="A70" s="140"/>
      <c r="B70" s="141" t="s">
        <v>2</v>
      </c>
      <c r="C70" s="142" t="e">
        <f>C32/#REF!</f>
        <v>#REF!</v>
      </c>
      <c r="D70" s="143" t="e">
        <f>D32/#REF!</f>
        <v>#REF!</v>
      </c>
      <c r="E70" s="143" t="e">
        <f>E32/#REF!</f>
        <v>#REF!</v>
      </c>
      <c r="F70" s="143" t="e">
        <f>F32/#REF!</f>
        <v>#REF!</v>
      </c>
      <c r="G70" s="143" t="e">
        <f>G32/#REF!</f>
        <v>#REF!</v>
      </c>
      <c r="H70" s="143" t="e">
        <f>H32/#REF!</f>
        <v>#REF!</v>
      </c>
      <c r="I70" s="143" t="e">
        <f>I32/#REF!</f>
        <v>#REF!</v>
      </c>
      <c r="J70" s="143" t="e">
        <f>J32/#REF!</f>
        <v>#REF!</v>
      </c>
      <c r="K70" s="144"/>
      <c r="L70" s="143" t="e">
        <f>L32/#REF!</f>
        <v>#REF!</v>
      </c>
      <c r="M70" s="143" t="e">
        <f>M32/#REF!</f>
        <v>#REF!</v>
      </c>
      <c r="N70" s="143" t="e">
        <f>N32/#REF!</f>
        <v>#REF!</v>
      </c>
      <c r="O70" s="143" t="e">
        <f>O32/#REF!</f>
        <v>#REF!</v>
      </c>
      <c r="P70" s="143" t="e">
        <f>P32/#REF!</f>
        <v>#REF!</v>
      </c>
      <c r="Q70" s="143" t="e">
        <f>Q32/#REF!</f>
        <v>#REF!</v>
      </c>
      <c r="R70" s="143" t="e">
        <f>R32/#REF!</f>
        <v>#REF!</v>
      </c>
      <c r="S70" s="143" t="e">
        <f>S32/#REF!</f>
        <v>#REF!</v>
      </c>
      <c r="T70" s="143" t="e">
        <f>T32/#REF!</f>
        <v>#REF!</v>
      </c>
      <c r="U70" s="143" t="e">
        <f>U32/#REF!</f>
        <v>#REF!</v>
      </c>
      <c r="V70" s="143" t="e">
        <f>V32/#REF!</f>
        <v>#REF!</v>
      </c>
      <c r="W70" s="145"/>
      <c r="X70" s="146" t="e">
        <f>X32/#REF!</f>
        <v>#REF!</v>
      </c>
      <c r="Y70" s="146" t="e">
        <f>Y32/#REF!</f>
        <v>#REF!</v>
      </c>
      <c r="Z70" s="146" t="e">
        <f>Z32/#REF!</f>
        <v>#REF!</v>
      </c>
      <c r="AA70" s="146" t="e">
        <f>AA32/#REF!</f>
        <v>#REF!</v>
      </c>
      <c r="AB70" s="146" t="e">
        <f>AB32/#REF!</f>
        <v>#REF!</v>
      </c>
      <c r="AC70" s="146" t="e">
        <f>AC32/#REF!</f>
        <v>#REF!</v>
      </c>
      <c r="AD70" s="146" t="e">
        <f>AD32/#REF!</f>
        <v>#REF!</v>
      </c>
      <c r="AE70" s="146" t="e">
        <f>AE32/#REF!</f>
        <v>#REF!</v>
      </c>
      <c r="AF70" s="146" t="e">
        <f>AF32/#REF!</f>
        <v>#REF!</v>
      </c>
      <c r="AG70" s="127" t="e">
        <f>AG32/#REF!</f>
        <v>#REF!</v>
      </c>
      <c r="AH70" s="146" t="e">
        <f>AH32/#REF!</f>
        <v>#REF!</v>
      </c>
      <c r="AJ70" s="146" t="e">
        <f>AJ32/#REF!</f>
        <v>#REF!</v>
      </c>
      <c r="AK70" s="146" t="e">
        <f>AK32/#REF!</f>
        <v>#REF!</v>
      </c>
      <c r="AL70" s="146" t="e">
        <f>AL32/#REF!</f>
        <v>#REF!</v>
      </c>
      <c r="AM70" s="146" t="e">
        <f>AM32/#REF!</f>
        <v>#REF!</v>
      </c>
      <c r="AN70" s="146" t="e">
        <f>AN32/#REF!</f>
        <v>#REF!</v>
      </c>
      <c r="AO70" s="146" t="e">
        <f>AO32/#REF!</f>
        <v>#REF!</v>
      </c>
      <c r="AP70" s="146" t="e">
        <f>AP32/#REF!</f>
        <v>#REF!</v>
      </c>
      <c r="AQ70" s="148"/>
      <c r="AR70" s="127" t="e">
        <f>AR32/#REF!</f>
        <v>#REF!</v>
      </c>
      <c r="AS70" s="127" t="e">
        <f>AS32/#REF!</f>
        <v>#REF!</v>
      </c>
      <c r="AT70" s="127" t="e">
        <f>AT32/#REF!</f>
        <v>#REF!</v>
      </c>
      <c r="AU70" s="127" t="e">
        <f>AU32/#REF!</f>
        <v>#REF!</v>
      </c>
      <c r="AV70" s="127" t="e">
        <f>AV32/#REF!</f>
        <v>#REF!</v>
      </c>
      <c r="AW70" s="146" t="e">
        <f>AW32/#REF!</f>
        <v>#REF!</v>
      </c>
      <c r="AX70" s="148"/>
      <c r="AY70" s="127" t="e">
        <f>AY32/#REF!</f>
        <v>#REF!</v>
      </c>
      <c r="AZ70" s="127" t="e">
        <f>AZ32/#REF!</f>
        <v>#REF!</v>
      </c>
      <c r="BA70" s="127" t="e">
        <f>BA32/#REF!</f>
        <v>#REF!</v>
      </c>
      <c r="BB70" s="127" t="e">
        <f>BB32/#REF!</f>
        <v>#REF!</v>
      </c>
      <c r="BC70" s="127" t="e">
        <f>BC32/#REF!</f>
        <v>#REF!</v>
      </c>
      <c r="BD70" s="146" t="e">
        <f>BD32/#REF!</f>
        <v>#REF!</v>
      </c>
      <c r="BF70" s="127" t="e">
        <f>BF32/#REF!</f>
        <v>#REF!</v>
      </c>
      <c r="BG70" s="127" t="e">
        <f>BG32/#REF!</f>
        <v>#REF!</v>
      </c>
      <c r="BH70" s="127" t="e">
        <f>BH32/#REF!</f>
        <v>#REF!</v>
      </c>
      <c r="BI70" s="127" t="e">
        <f>BI32/#REF!</f>
        <v>#REF!</v>
      </c>
      <c r="BJ70" s="127" t="e">
        <f>BJ32/#REF!</f>
        <v>#REF!</v>
      </c>
      <c r="BK70" s="146" t="e">
        <f>BK32/#REF!</f>
        <v>#REF!</v>
      </c>
      <c r="BM70" s="127" t="e">
        <f>BM32/#REF!</f>
        <v>#REF!</v>
      </c>
      <c r="BN70" s="127" t="e">
        <f>BN32/#REF!</f>
        <v>#REF!</v>
      </c>
      <c r="BO70" s="127" t="e">
        <f>BO32/#REF!</f>
        <v>#REF!</v>
      </c>
      <c r="BP70" s="127" t="e">
        <f>BP32/#REF!</f>
        <v>#REF!</v>
      </c>
      <c r="BQ70" s="127" t="e">
        <f>BQ32/#REF!</f>
        <v>#REF!</v>
      </c>
      <c r="BR70" s="146" t="e">
        <f>BR32/#REF!</f>
        <v>#REF!</v>
      </c>
      <c r="BU70" s="103" t="e">
        <f>Cost!#REF!</f>
        <v>#REF!</v>
      </c>
      <c r="BV70" s="103" t="e">
        <f>Cost!#REF!</f>
        <v>#REF!</v>
      </c>
      <c r="BW70" s="103" t="e">
        <f>Cost!#REF!</f>
        <v>#REF!</v>
      </c>
      <c r="BX70" s="103" t="e">
        <f>Cost!#REF!</f>
        <v>#REF!</v>
      </c>
      <c r="BY70" s="103" t="e">
        <f>Cost!#REF!</f>
        <v>#REF!</v>
      </c>
      <c r="BZ70" s="103" t="e">
        <f>Cost!#REF!</f>
        <v>#REF!</v>
      </c>
      <c r="CA70" s="102" t="e">
        <f>SUM(BU70:BZ70)</f>
        <v>#REF!</v>
      </c>
    </row>
    <row r="71" spans="1:79" ht="30" hidden="1" customHeight="1" x14ac:dyDescent="0.25">
      <c r="A71" s="140"/>
      <c r="B71" s="141" t="s">
        <v>3</v>
      </c>
      <c r="C71" s="142" t="e">
        <f>C33/#REF!</f>
        <v>#REF!</v>
      </c>
      <c r="D71" s="143" t="e">
        <f>D33/#REF!</f>
        <v>#REF!</v>
      </c>
      <c r="E71" s="143" t="e">
        <f>E33/#REF!</f>
        <v>#REF!</v>
      </c>
      <c r="F71" s="143" t="e">
        <f>F33/#REF!</f>
        <v>#REF!</v>
      </c>
      <c r="G71" s="143" t="e">
        <f>G33/#REF!</f>
        <v>#REF!</v>
      </c>
      <c r="H71" s="143" t="e">
        <f>H33/#REF!</f>
        <v>#REF!</v>
      </c>
      <c r="I71" s="143" t="e">
        <f>I33/#REF!</f>
        <v>#REF!</v>
      </c>
      <c r="J71" s="143" t="e">
        <f>J33/#REF!</f>
        <v>#REF!</v>
      </c>
      <c r="K71" s="144"/>
      <c r="L71" s="143" t="e">
        <f>L33/#REF!</f>
        <v>#REF!</v>
      </c>
      <c r="M71" s="143" t="e">
        <f>M33/#REF!</f>
        <v>#REF!</v>
      </c>
      <c r="N71" s="143" t="e">
        <f>N33/#REF!</f>
        <v>#REF!</v>
      </c>
      <c r="O71" s="143" t="e">
        <f>O33/#REF!</f>
        <v>#REF!</v>
      </c>
      <c r="P71" s="143" t="e">
        <f>P33/#REF!</f>
        <v>#REF!</v>
      </c>
      <c r="Q71" s="143" t="e">
        <f>Q33/#REF!</f>
        <v>#REF!</v>
      </c>
      <c r="R71" s="143" t="e">
        <f>R33/#REF!</f>
        <v>#REF!</v>
      </c>
      <c r="S71" s="143" t="e">
        <f>S33/#REF!</f>
        <v>#REF!</v>
      </c>
      <c r="T71" s="143" t="e">
        <f>T33/#REF!</f>
        <v>#REF!</v>
      </c>
      <c r="U71" s="143" t="e">
        <f>U33/#REF!</f>
        <v>#REF!</v>
      </c>
      <c r="V71" s="143" t="e">
        <f>V33/#REF!</f>
        <v>#REF!</v>
      </c>
      <c r="W71" s="145"/>
      <c r="X71" s="146" t="e">
        <f>X33/#REF!</f>
        <v>#REF!</v>
      </c>
      <c r="Y71" s="146" t="e">
        <f>Y33/#REF!</f>
        <v>#REF!</v>
      </c>
      <c r="Z71" s="146" t="e">
        <f>Z33/#REF!</f>
        <v>#REF!</v>
      </c>
      <c r="AA71" s="146" t="e">
        <f>AA33/#REF!</f>
        <v>#REF!</v>
      </c>
      <c r="AB71" s="146" t="e">
        <f>AB33/#REF!</f>
        <v>#REF!</v>
      </c>
      <c r="AC71" s="146" t="e">
        <f>AC33/#REF!</f>
        <v>#REF!</v>
      </c>
      <c r="AD71" s="146" t="e">
        <f>AD33/#REF!</f>
        <v>#REF!</v>
      </c>
      <c r="AE71" s="146" t="e">
        <f>AE33/#REF!</f>
        <v>#REF!</v>
      </c>
      <c r="AF71" s="146" t="e">
        <f>AF33/#REF!</f>
        <v>#REF!</v>
      </c>
      <c r="AG71" s="127" t="e">
        <f>AG33/#REF!</f>
        <v>#REF!</v>
      </c>
      <c r="AH71" s="146" t="e">
        <f>AH33/#REF!</f>
        <v>#REF!</v>
      </c>
      <c r="AJ71" s="146" t="e">
        <f>AJ33/#REF!</f>
        <v>#REF!</v>
      </c>
      <c r="AK71" s="146" t="e">
        <f>AK33/#REF!</f>
        <v>#REF!</v>
      </c>
      <c r="AL71" s="146" t="e">
        <f>AL33/#REF!</f>
        <v>#REF!</v>
      </c>
      <c r="AM71" s="146" t="e">
        <f>AM33/#REF!</f>
        <v>#REF!</v>
      </c>
      <c r="AN71" s="146" t="e">
        <f>AN33/#REF!</f>
        <v>#REF!</v>
      </c>
      <c r="AO71" s="146" t="e">
        <f>AO33/#REF!</f>
        <v>#REF!</v>
      </c>
      <c r="AP71" s="146" t="e">
        <f>AP33/#REF!</f>
        <v>#REF!</v>
      </c>
      <c r="AQ71" s="148"/>
      <c r="AR71" s="127" t="e">
        <f>AR33/#REF!</f>
        <v>#REF!</v>
      </c>
      <c r="AS71" s="127" t="e">
        <f>AS33/#REF!</f>
        <v>#REF!</v>
      </c>
      <c r="AT71" s="127" t="e">
        <f>AT33/#REF!</f>
        <v>#REF!</v>
      </c>
      <c r="AU71" s="127" t="e">
        <f>AU33/#REF!</f>
        <v>#REF!</v>
      </c>
      <c r="AV71" s="127" t="e">
        <f>AV33/#REF!</f>
        <v>#REF!</v>
      </c>
      <c r="AW71" s="146" t="e">
        <f>AW33/#REF!</f>
        <v>#REF!</v>
      </c>
      <c r="AX71" s="148"/>
      <c r="AY71" s="127" t="e">
        <f>AY33/#REF!</f>
        <v>#REF!</v>
      </c>
      <c r="AZ71" s="127" t="e">
        <f>AZ33/#REF!</f>
        <v>#REF!</v>
      </c>
      <c r="BA71" s="127" t="e">
        <f>BA33/#REF!</f>
        <v>#REF!</v>
      </c>
      <c r="BB71" s="127" t="e">
        <f>BB33/#REF!</f>
        <v>#REF!</v>
      </c>
      <c r="BC71" s="127" t="e">
        <f>BC33/#REF!</f>
        <v>#REF!</v>
      </c>
      <c r="BD71" s="146" t="e">
        <f>BD33/#REF!</f>
        <v>#REF!</v>
      </c>
      <c r="BF71" s="127" t="e">
        <f>BF33/#REF!</f>
        <v>#REF!</v>
      </c>
      <c r="BG71" s="127" t="e">
        <f>BG33/#REF!</f>
        <v>#REF!</v>
      </c>
      <c r="BH71" s="127" t="e">
        <f>BH33/#REF!</f>
        <v>#REF!</v>
      </c>
      <c r="BI71" s="127" t="e">
        <f>BI33/#REF!</f>
        <v>#REF!</v>
      </c>
      <c r="BJ71" s="127" t="e">
        <f>BJ33/#REF!</f>
        <v>#REF!</v>
      </c>
      <c r="BK71" s="146" t="e">
        <f>BK33/#REF!</f>
        <v>#REF!</v>
      </c>
      <c r="BM71" s="127" t="e">
        <f>BM33/#REF!</f>
        <v>#REF!</v>
      </c>
      <c r="BN71" s="127" t="e">
        <f>BN33/#REF!</f>
        <v>#REF!</v>
      </c>
      <c r="BO71" s="127" t="e">
        <f>BO33/#REF!</f>
        <v>#REF!</v>
      </c>
      <c r="BP71" s="127" t="e">
        <f>BP33/#REF!</f>
        <v>#REF!</v>
      </c>
      <c r="BQ71" s="127" t="e">
        <f>BQ33/#REF!</f>
        <v>#REF!</v>
      </c>
      <c r="BR71" s="146" t="e">
        <f>BR33/#REF!</f>
        <v>#REF!</v>
      </c>
      <c r="BU71" s="103" t="e">
        <f>Cost!#REF!</f>
        <v>#REF!</v>
      </c>
      <c r="BV71" s="103" t="e">
        <f>Cost!#REF!</f>
        <v>#REF!</v>
      </c>
      <c r="BW71" s="103" t="e">
        <f>Cost!#REF!</f>
        <v>#REF!</v>
      </c>
      <c r="BX71" s="103" t="e">
        <f>Cost!#REF!</f>
        <v>#REF!</v>
      </c>
      <c r="BY71" s="103" t="e">
        <f>Cost!#REF!</f>
        <v>#REF!</v>
      </c>
      <c r="BZ71" s="103" t="e">
        <f>Cost!#REF!</f>
        <v>#REF!</v>
      </c>
      <c r="CA71" s="102" t="e">
        <f>SUM(BU71:BZ71)</f>
        <v>#REF!</v>
      </c>
    </row>
    <row r="72" spans="1:79" s="153" customFormat="1" ht="30.75" customHeight="1" x14ac:dyDescent="0.25">
      <c r="A72" s="149"/>
      <c r="B72" s="150" t="s">
        <v>88</v>
      </c>
      <c r="C72" s="151" t="e">
        <f>C34/#REF!</f>
        <v>#REF!</v>
      </c>
      <c r="D72" s="151" t="e">
        <f>D34/#REF!</f>
        <v>#REF!</v>
      </c>
      <c r="E72" s="151" t="e">
        <f>E34/#REF!</f>
        <v>#REF!</v>
      </c>
      <c r="F72" s="151" t="e">
        <f>F34/#REF!</f>
        <v>#REF!</v>
      </c>
      <c r="G72" s="151" t="e">
        <f>G34/#REF!</f>
        <v>#REF!</v>
      </c>
      <c r="H72" s="151" t="e">
        <f>H34/#REF!</f>
        <v>#REF!</v>
      </c>
      <c r="I72" s="151" t="e">
        <f>I34/#REF!</f>
        <v>#REF!</v>
      </c>
      <c r="J72" s="151" t="e">
        <f>J34/#REF!</f>
        <v>#REF!</v>
      </c>
      <c r="K72" s="152"/>
      <c r="L72" s="151" t="e">
        <f>L34/#REF!</f>
        <v>#REF!</v>
      </c>
      <c r="M72" s="151" t="e">
        <f>M34/#REF!</f>
        <v>#REF!</v>
      </c>
      <c r="N72" s="151" t="e">
        <f>N34/#REF!</f>
        <v>#REF!</v>
      </c>
      <c r="O72" s="151" t="e">
        <f>O34/#REF!</f>
        <v>#REF!</v>
      </c>
      <c r="P72" s="151" t="e">
        <f>P34/#REF!</f>
        <v>#REF!</v>
      </c>
      <c r="Q72" s="151" t="e">
        <f>Q34/#REF!</f>
        <v>#REF!</v>
      </c>
      <c r="R72" s="151" t="e">
        <f>R34/#REF!</f>
        <v>#REF!</v>
      </c>
      <c r="S72" s="151" t="e">
        <f>S34/#REF!</f>
        <v>#REF!</v>
      </c>
      <c r="T72" s="151" t="e">
        <f>T34/#REF!</f>
        <v>#REF!</v>
      </c>
      <c r="U72" s="151" t="e">
        <f>U34/#REF!</f>
        <v>#REF!</v>
      </c>
      <c r="V72" s="151" t="e">
        <f>V34/#REF!</f>
        <v>#REF!</v>
      </c>
      <c r="W72" s="152"/>
      <c r="X72" s="151" t="e">
        <f>X34/#REF!</f>
        <v>#REF!</v>
      </c>
      <c r="Y72" s="151" t="e">
        <f>Y34/#REF!</f>
        <v>#REF!</v>
      </c>
      <c r="Z72" s="151" t="e">
        <f>Z34/#REF!</f>
        <v>#REF!</v>
      </c>
      <c r="AA72" s="151" t="e">
        <f>AA34/#REF!</f>
        <v>#REF!</v>
      </c>
      <c r="AB72" s="151" t="e">
        <f>AB34/#REF!</f>
        <v>#REF!</v>
      </c>
      <c r="AC72" s="151" t="e">
        <f>AC34/#REF!</f>
        <v>#REF!</v>
      </c>
      <c r="AD72" s="151" t="e">
        <f>AD34/#REF!</f>
        <v>#REF!</v>
      </c>
      <c r="AE72" s="151" t="e">
        <f>AE34/#REF!</f>
        <v>#REF!</v>
      </c>
      <c r="AF72" s="151" t="e">
        <f>AF34/#REF!</f>
        <v>#REF!</v>
      </c>
      <c r="AG72" s="151" t="e">
        <f>AG34/#REF!</f>
        <v>#REF!</v>
      </c>
      <c r="AH72" s="151" t="e">
        <f>AH34/#REF!</f>
        <v>#REF!</v>
      </c>
      <c r="AI72" s="152"/>
      <c r="AJ72" s="151" t="e">
        <f>AJ34/#REF!</f>
        <v>#REF!</v>
      </c>
      <c r="AK72" s="151" t="e">
        <f>AK34/#REF!</f>
        <v>#REF!</v>
      </c>
      <c r="AL72" s="151" t="e">
        <f>AL34/#REF!</f>
        <v>#REF!</v>
      </c>
      <c r="AM72" s="151" t="e">
        <f>AM34/#REF!</f>
        <v>#REF!</v>
      </c>
      <c r="AN72" s="151" t="e">
        <f>AN34/#REF!</f>
        <v>#REF!</v>
      </c>
      <c r="AO72" s="151" t="e">
        <f>AO34/#REF!</f>
        <v>#REF!</v>
      </c>
      <c r="AP72" s="151" t="e">
        <f>AP34/#REF!</f>
        <v>#REF!</v>
      </c>
      <c r="AQ72" s="152"/>
      <c r="AR72" s="151" t="e">
        <f>AR34/#REF!</f>
        <v>#REF!</v>
      </c>
      <c r="AS72" s="151" t="e">
        <f>AS34/#REF!</f>
        <v>#REF!</v>
      </c>
      <c r="AT72" s="151" t="e">
        <f>AT34/#REF!</f>
        <v>#REF!</v>
      </c>
      <c r="AU72" s="151" t="e">
        <f>AU34/#REF!</f>
        <v>#REF!</v>
      </c>
      <c r="AV72" s="151" t="e">
        <f>AV34/#REF!</f>
        <v>#REF!</v>
      </c>
      <c r="AW72" s="151" t="e">
        <f>AW34/#REF!</f>
        <v>#REF!</v>
      </c>
      <c r="AX72" s="152"/>
      <c r="AY72" s="151" t="e">
        <f>AY34/#REF!</f>
        <v>#REF!</v>
      </c>
      <c r="AZ72" s="151" t="e">
        <f>AZ34/#REF!</f>
        <v>#REF!</v>
      </c>
      <c r="BA72" s="151" t="e">
        <f>BA34/#REF!</f>
        <v>#REF!</v>
      </c>
      <c r="BB72" s="151" t="e">
        <f>BB34/#REF!</f>
        <v>#REF!</v>
      </c>
      <c r="BC72" s="151" t="e">
        <f>BC34/#REF!</f>
        <v>#REF!</v>
      </c>
      <c r="BD72" s="151" t="e">
        <f>BD34/#REF!</f>
        <v>#REF!</v>
      </c>
      <c r="BE72" s="152"/>
      <c r="BF72" s="151" t="e">
        <f>BF34/#REF!</f>
        <v>#REF!</v>
      </c>
      <c r="BG72" s="151" t="e">
        <f>BG34/#REF!</f>
        <v>#REF!</v>
      </c>
      <c r="BH72" s="151" t="e">
        <f>BH34/#REF!</f>
        <v>#REF!</v>
      </c>
      <c r="BI72" s="151" t="e">
        <f>BI34/#REF!</f>
        <v>#REF!</v>
      </c>
      <c r="BJ72" s="151" t="e">
        <f>BJ34/#REF!</f>
        <v>#REF!</v>
      </c>
      <c r="BK72" s="151" t="e">
        <f>BK34/#REF!</f>
        <v>#REF!</v>
      </c>
      <c r="BL72" s="152"/>
      <c r="BM72" s="151" t="e">
        <f>BM34/#REF!</f>
        <v>#REF!</v>
      </c>
      <c r="BN72" s="151" t="e">
        <f>BN34/#REF!</f>
        <v>#REF!</v>
      </c>
      <c r="BO72" s="151" t="e">
        <f>BO34/#REF!</f>
        <v>#REF!</v>
      </c>
      <c r="BP72" s="151" t="e">
        <f>BP34/#REF!</f>
        <v>#REF!</v>
      </c>
      <c r="BQ72" s="151" t="e">
        <f>BQ34/#REF!</f>
        <v>#REF!</v>
      </c>
      <c r="BR72" s="151" t="e">
        <f>BR34/#REF!</f>
        <v>#REF!</v>
      </c>
      <c r="BT72" s="154"/>
      <c r="BU72" s="155"/>
      <c r="BV72" s="155"/>
      <c r="BW72" s="155"/>
      <c r="BX72" s="155"/>
      <c r="BY72" s="155"/>
      <c r="BZ72" s="155"/>
      <c r="CA72" s="154"/>
    </row>
    <row r="73" spans="1:79" ht="34.5" customHeight="1" x14ac:dyDescent="0.25">
      <c r="A73" s="140"/>
      <c r="B73" s="156" t="s">
        <v>57</v>
      </c>
      <c r="C73" s="142" t="e">
        <f>C35/#REF!</f>
        <v>#REF!</v>
      </c>
      <c r="D73" s="143" t="e">
        <f>D35/#REF!</f>
        <v>#REF!</v>
      </c>
      <c r="E73" s="143" t="e">
        <f>E35/#REF!</f>
        <v>#REF!</v>
      </c>
      <c r="F73" s="143" t="e">
        <f>F35/#REF!</f>
        <v>#REF!</v>
      </c>
      <c r="G73" s="143" t="e">
        <f>G35/#REF!</f>
        <v>#REF!</v>
      </c>
      <c r="H73" s="143" t="e">
        <f>H35/#REF!</f>
        <v>#REF!</v>
      </c>
      <c r="I73" s="143" t="e">
        <f>I35/#REF!</f>
        <v>#REF!</v>
      </c>
      <c r="J73" s="143" t="e">
        <f>J35/#REF!</f>
        <v>#REF!</v>
      </c>
      <c r="K73" s="144"/>
      <c r="L73" s="143" t="e">
        <f>L35/#REF!</f>
        <v>#REF!</v>
      </c>
      <c r="M73" s="143" t="e">
        <f>M35/#REF!</f>
        <v>#REF!</v>
      </c>
      <c r="N73" s="143" t="e">
        <f>N35/#REF!</f>
        <v>#REF!</v>
      </c>
      <c r="O73" s="143" t="e">
        <f>O35/#REF!</f>
        <v>#REF!</v>
      </c>
      <c r="P73" s="143" t="e">
        <f>P35/#REF!</f>
        <v>#REF!</v>
      </c>
      <c r="Q73" s="143" t="e">
        <f>Q35/#REF!</f>
        <v>#REF!</v>
      </c>
      <c r="R73" s="143" t="e">
        <f>R35/#REF!</f>
        <v>#REF!</v>
      </c>
      <c r="S73" s="143" t="e">
        <f>S35/#REF!</f>
        <v>#REF!</v>
      </c>
      <c r="T73" s="143" t="e">
        <f>T35/#REF!</f>
        <v>#REF!</v>
      </c>
      <c r="U73" s="143" t="e">
        <f>U35/#REF!</f>
        <v>#REF!</v>
      </c>
      <c r="V73" s="143" t="e">
        <f>V35/#REF!</f>
        <v>#REF!</v>
      </c>
      <c r="W73" s="145"/>
      <c r="X73" s="146" t="e">
        <f>X35/#REF!</f>
        <v>#REF!</v>
      </c>
      <c r="Y73" s="146" t="e">
        <f>Y35/#REF!</f>
        <v>#REF!</v>
      </c>
      <c r="Z73" s="146" t="e">
        <f>Z35/#REF!</f>
        <v>#REF!</v>
      </c>
      <c r="AA73" s="146" t="e">
        <f>AA35/#REF!</f>
        <v>#REF!</v>
      </c>
      <c r="AB73" s="146" t="e">
        <f>AB35/#REF!</f>
        <v>#REF!</v>
      </c>
      <c r="AC73" s="146" t="e">
        <f>AC35/#REF!</f>
        <v>#REF!</v>
      </c>
      <c r="AD73" s="146" t="e">
        <f>AD35/#REF!</f>
        <v>#REF!</v>
      </c>
      <c r="AE73" s="146" t="e">
        <f>AE35/#REF!</f>
        <v>#REF!</v>
      </c>
      <c r="AF73" s="146" t="e">
        <f>AF35/#REF!</f>
        <v>#REF!</v>
      </c>
      <c r="AG73" s="127" t="e">
        <f>AG35/#REF!</f>
        <v>#REF!</v>
      </c>
      <c r="AH73" s="146" t="e">
        <f>AH35/#REF!</f>
        <v>#REF!</v>
      </c>
      <c r="AJ73" s="146" t="e">
        <f>AJ35/#REF!</f>
        <v>#REF!</v>
      </c>
      <c r="AK73" s="146" t="e">
        <f>AK35/#REF!</f>
        <v>#REF!</v>
      </c>
      <c r="AL73" s="146" t="e">
        <f>AL35/#REF!</f>
        <v>#REF!</v>
      </c>
      <c r="AM73" s="146" t="e">
        <f>AM35/#REF!</f>
        <v>#REF!</v>
      </c>
      <c r="AN73" s="146" t="e">
        <f>AN35/#REF!</f>
        <v>#REF!</v>
      </c>
      <c r="AO73" s="146" t="e">
        <f>AO35/#REF!</f>
        <v>#REF!</v>
      </c>
      <c r="AP73" s="146" t="e">
        <f>AP35/#REF!</f>
        <v>#REF!</v>
      </c>
      <c r="AQ73" s="148"/>
      <c r="AR73" s="127" t="e">
        <f>AR35/#REF!</f>
        <v>#REF!</v>
      </c>
      <c r="AS73" s="127" t="e">
        <f>AS35/#REF!</f>
        <v>#REF!</v>
      </c>
      <c r="AT73" s="127" t="e">
        <f>AT35/#REF!</f>
        <v>#REF!</v>
      </c>
      <c r="AU73" s="127" t="e">
        <f>AU35/#REF!</f>
        <v>#REF!</v>
      </c>
      <c r="AV73" s="127" t="e">
        <f>AV35/#REF!</f>
        <v>#REF!</v>
      </c>
      <c r="AW73" s="146" t="e">
        <f>AW35/#REF!</f>
        <v>#REF!</v>
      </c>
      <c r="AX73" s="148"/>
      <c r="AY73" s="127" t="e">
        <f>AY35/#REF!</f>
        <v>#REF!</v>
      </c>
      <c r="AZ73" s="127" t="e">
        <f>AZ35/#REF!</f>
        <v>#REF!</v>
      </c>
      <c r="BA73" s="127" t="e">
        <f>BA35/#REF!</f>
        <v>#REF!</v>
      </c>
      <c r="BB73" s="127" t="e">
        <f>BB35/#REF!</f>
        <v>#REF!</v>
      </c>
      <c r="BC73" s="127" t="e">
        <f>BC35/#REF!</f>
        <v>#REF!</v>
      </c>
      <c r="BD73" s="146" t="e">
        <f>BD35/#REF!</f>
        <v>#REF!</v>
      </c>
      <c r="BF73" s="127" t="e">
        <f>BF35/#REF!</f>
        <v>#REF!</v>
      </c>
      <c r="BG73" s="127" t="e">
        <f>BG35/#REF!</f>
        <v>#REF!</v>
      </c>
      <c r="BH73" s="127" t="e">
        <f>BH35/#REF!</f>
        <v>#REF!</v>
      </c>
      <c r="BI73" s="127" t="e">
        <f>BI35/#REF!</f>
        <v>#REF!</v>
      </c>
      <c r="BJ73" s="127" t="e">
        <f>BJ35/#REF!</f>
        <v>#REF!</v>
      </c>
      <c r="BK73" s="146" t="e">
        <f>BK35/#REF!</f>
        <v>#REF!</v>
      </c>
      <c r="BM73" s="127" t="e">
        <f>BM35/#REF!</f>
        <v>#REF!</v>
      </c>
      <c r="BN73" s="127" t="e">
        <f>BN35/#REF!</f>
        <v>#REF!</v>
      </c>
      <c r="BO73" s="127" t="e">
        <f>BO35/#REF!</f>
        <v>#REF!</v>
      </c>
      <c r="BP73" s="127" t="e">
        <f>BP35/#REF!</f>
        <v>#REF!</v>
      </c>
      <c r="BQ73" s="127" t="e">
        <f>BQ35/#REF!</f>
        <v>#REF!</v>
      </c>
      <c r="BR73" s="146" t="e">
        <f>BR35/#REF!</f>
        <v>#REF!</v>
      </c>
      <c r="BU73" s="103" t="e">
        <f>Cost!#REF!</f>
        <v>#REF!</v>
      </c>
      <c r="BV73" s="103" t="e">
        <f>Cost!#REF!</f>
        <v>#REF!</v>
      </c>
      <c r="BW73" s="103" t="e">
        <f>Cost!#REF!</f>
        <v>#REF!</v>
      </c>
      <c r="BX73" s="103" t="e">
        <f>Cost!#REF!</f>
        <v>#REF!</v>
      </c>
      <c r="BY73" s="103" t="e">
        <f>Cost!#REF!</f>
        <v>#REF!</v>
      </c>
      <c r="BZ73" s="103" t="e">
        <f>Cost!#REF!</f>
        <v>#REF!</v>
      </c>
      <c r="CA73" s="102" t="e">
        <f>SUM(BU73:BZ73)</f>
        <v>#REF!</v>
      </c>
    </row>
    <row r="74" spans="1:79" s="153" customFormat="1" ht="32.25" customHeight="1" x14ac:dyDescent="0.25">
      <c r="A74" s="157"/>
      <c r="B74" s="158" t="s">
        <v>89</v>
      </c>
      <c r="C74" s="159" t="e">
        <f>C72+C73</f>
        <v>#REF!</v>
      </c>
      <c r="D74" s="159" t="e">
        <f t="shared" ref="D74:J74" si="92">D72+D73</f>
        <v>#REF!</v>
      </c>
      <c r="E74" s="159" t="e">
        <f t="shared" si="92"/>
        <v>#REF!</v>
      </c>
      <c r="F74" s="159" t="e">
        <f t="shared" si="92"/>
        <v>#REF!</v>
      </c>
      <c r="G74" s="159" t="e">
        <f t="shared" si="92"/>
        <v>#REF!</v>
      </c>
      <c r="H74" s="159" t="e">
        <f t="shared" si="92"/>
        <v>#REF!</v>
      </c>
      <c r="I74" s="159" t="e">
        <f t="shared" si="92"/>
        <v>#REF!</v>
      </c>
      <c r="J74" s="159" t="e">
        <f t="shared" si="92"/>
        <v>#REF!</v>
      </c>
      <c r="K74" s="160"/>
      <c r="L74" s="159" t="e">
        <f t="shared" ref="L74:V74" si="93">L72+L73</f>
        <v>#REF!</v>
      </c>
      <c r="M74" s="159" t="e">
        <f t="shared" si="93"/>
        <v>#REF!</v>
      </c>
      <c r="N74" s="159" t="e">
        <f t="shared" si="93"/>
        <v>#REF!</v>
      </c>
      <c r="O74" s="159" t="e">
        <f t="shared" si="93"/>
        <v>#REF!</v>
      </c>
      <c r="P74" s="159" t="e">
        <f t="shared" si="93"/>
        <v>#REF!</v>
      </c>
      <c r="Q74" s="159" t="e">
        <f t="shared" si="93"/>
        <v>#REF!</v>
      </c>
      <c r="R74" s="159" t="e">
        <f t="shared" si="93"/>
        <v>#REF!</v>
      </c>
      <c r="S74" s="159" t="e">
        <f t="shared" si="93"/>
        <v>#REF!</v>
      </c>
      <c r="T74" s="159" t="e">
        <f t="shared" si="93"/>
        <v>#REF!</v>
      </c>
      <c r="U74" s="159" t="e">
        <f t="shared" si="93"/>
        <v>#REF!</v>
      </c>
      <c r="V74" s="159" t="e">
        <f t="shared" si="93"/>
        <v>#REF!</v>
      </c>
      <c r="W74" s="160"/>
      <c r="X74" s="159" t="e">
        <f>X72+X73</f>
        <v>#REF!</v>
      </c>
      <c r="Y74" s="159" t="e">
        <f t="shared" ref="Y74:AH74" si="94">Y72+Y73</f>
        <v>#REF!</v>
      </c>
      <c r="Z74" s="159" t="e">
        <f t="shared" si="94"/>
        <v>#REF!</v>
      </c>
      <c r="AA74" s="159" t="e">
        <f t="shared" si="94"/>
        <v>#REF!</v>
      </c>
      <c r="AB74" s="159" t="e">
        <f t="shared" si="94"/>
        <v>#REF!</v>
      </c>
      <c r="AC74" s="159" t="e">
        <f t="shared" si="94"/>
        <v>#REF!</v>
      </c>
      <c r="AD74" s="159" t="e">
        <f t="shared" si="94"/>
        <v>#REF!</v>
      </c>
      <c r="AE74" s="159" t="e">
        <f t="shared" si="94"/>
        <v>#REF!</v>
      </c>
      <c r="AF74" s="159" t="e">
        <f t="shared" si="94"/>
        <v>#REF!</v>
      </c>
      <c r="AG74" s="159" t="e">
        <f t="shared" si="94"/>
        <v>#REF!</v>
      </c>
      <c r="AH74" s="159" t="e">
        <f t="shared" si="94"/>
        <v>#REF!</v>
      </c>
      <c r="AI74" s="160"/>
      <c r="AJ74" s="159" t="e">
        <f>AJ72+AJ73</f>
        <v>#REF!</v>
      </c>
      <c r="AK74" s="159" t="e">
        <f t="shared" ref="AK74:AP74" si="95">AK72+AK73</f>
        <v>#REF!</v>
      </c>
      <c r="AL74" s="159" t="e">
        <f t="shared" si="95"/>
        <v>#REF!</v>
      </c>
      <c r="AM74" s="159" t="e">
        <f t="shared" si="95"/>
        <v>#REF!</v>
      </c>
      <c r="AN74" s="159" t="e">
        <f t="shared" si="95"/>
        <v>#REF!</v>
      </c>
      <c r="AO74" s="159" t="e">
        <f t="shared" si="95"/>
        <v>#REF!</v>
      </c>
      <c r="AP74" s="159" t="e">
        <f t="shared" si="95"/>
        <v>#REF!</v>
      </c>
      <c r="AQ74" s="160"/>
      <c r="AR74" s="159" t="e">
        <f t="shared" ref="AR74:AW74" si="96">AR72+AR73</f>
        <v>#REF!</v>
      </c>
      <c r="AS74" s="159" t="e">
        <f t="shared" si="96"/>
        <v>#REF!</v>
      </c>
      <c r="AT74" s="159" t="e">
        <f t="shared" si="96"/>
        <v>#REF!</v>
      </c>
      <c r="AU74" s="159" t="e">
        <f t="shared" si="96"/>
        <v>#REF!</v>
      </c>
      <c r="AV74" s="159" t="e">
        <f t="shared" si="96"/>
        <v>#REF!</v>
      </c>
      <c r="AW74" s="159" t="e">
        <f t="shared" si="96"/>
        <v>#REF!</v>
      </c>
      <c r="AX74" s="160"/>
      <c r="AY74" s="159" t="e">
        <f t="shared" ref="AY74:BD74" si="97">AY72+AY73</f>
        <v>#REF!</v>
      </c>
      <c r="AZ74" s="159" t="e">
        <f t="shared" si="97"/>
        <v>#REF!</v>
      </c>
      <c r="BA74" s="159" t="e">
        <f t="shared" si="97"/>
        <v>#REF!</v>
      </c>
      <c r="BB74" s="159" t="e">
        <f t="shared" si="97"/>
        <v>#REF!</v>
      </c>
      <c r="BC74" s="159" t="e">
        <f t="shared" si="97"/>
        <v>#REF!</v>
      </c>
      <c r="BD74" s="159" t="e">
        <f t="shared" si="97"/>
        <v>#REF!</v>
      </c>
      <c r="BE74" s="160"/>
      <c r="BF74" s="159" t="e">
        <f t="shared" ref="BF74:BK74" si="98">BF72+BF73</f>
        <v>#REF!</v>
      </c>
      <c r="BG74" s="159" t="e">
        <f t="shared" si="98"/>
        <v>#REF!</v>
      </c>
      <c r="BH74" s="159" t="e">
        <f t="shared" si="98"/>
        <v>#REF!</v>
      </c>
      <c r="BI74" s="159" t="e">
        <f t="shared" si="98"/>
        <v>#REF!</v>
      </c>
      <c r="BJ74" s="159" t="e">
        <f t="shared" si="98"/>
        <v>#REF!</v>
      </c>
      <c r="BK74" s="159" t="e">
        <f t="shared" si="98"/>
        <v>#REF!</v>
      </c>
      <c r="BL74" s="160"/>
      <c r="BM74" s="159" t="e">
        <f t="shared" ref="BM74:BR74" si="99">BM72+BM73</f>
        <v>#REF!</v>
      </c>
      <c r="BN74" s="159" t="e">
        <f t="shared" si="99"/>
        <v>#REF!</v>
      </c>
      <c r="BO74" s="159" t="e">
        <f t="shared" si="99"/>
        <v>#REF!</v>
      </c>
      <c r="BP74" s="159" t="e">
        <f t="shared" si="99"/>
        <v>#REF!</v>
      </c>
      <c r="BQ74" s="159" t="e">
        <f t="shared" si="99"/>
        <v>#REF!</v>
      </c>
      <c r="BR74" s="159" t="e">
        <f t="shared" si="99"/>
        <v>#REF!</v>
      </c>
      <c r="BT74" s="154"/>
      <c r="BU74" s="155"/>
      <c r="BV74" s="155"/>
      <c r="BW74" s="155"/>
      <c r="BX74" s="155"/>
      <c r="BY74" s="155"/>
      <c r="BZ74" s="155"/>
      <c r="CA74" s="154"/>
    </row>
    <row r="75" spans="1:79" s="153" customFormat="1" ht="29.25" customHeight="1" x14ac:dyDescent="0.25">
      <c r="A75" s="161"/>
      <c r="B75" s="157"/>
      <c r="C75" s="162"/>
      <c r="D75" s="163" t="e">
        <f>D74/$C$74</f>
        <v>#REF!</v>
      </c>
      <c r="E75" s="163" t="e">
        <f t="shared" ref="E75:BK75" si="100">E74/$C$74</f>
        <v>#REF!</v>
      </c>
      <c r="F75" s="163" t="e">
        <f t="shared" si="100"/>
        <v>#REF!</v>
      </c>
      <c r="G75" s="163" t="e">
        <f t="shared" si="100"/>
        <v>#REF!</v>
      </c>
      <c r="H75" s="163" t="e">
        <f t="shared" si="100"/>
        <v>#REF!</v>
      </c>
      <c r="I75" s="163" t="e">
        <f t="shared" si="100"/>
        <v>#REF!</v>
      </c>
      <c r="J75" s="163" t="e">
        <f t="shared" si="100"/>
        <v>#REF!</v>
      </c>
      <c r="K75" s="164"/>
      <c r="L75" s="163" t="e">
        <f t="shared" si="100"/>
        <v>#REF!</v>
      </c>
      <c r="M75" s="163" t="e">
        <f t="shared" si="100"/>
        <v>#REF!</v>
      </c>
      <c r="N75" s="163" t="e">
        <f t="shared" si="100"/>
        <v>#REF!</v>
      </c>
      <c r="O75" s="163" t="e">
        <f t="shared" si="100"/>
        <v>#REF!</v>
      </c>
      <c r="P75" s="163" t="e">
        <f t="shared" si="100"/>
        <v>#REF!</v>
      </c>
      <c r="Q75" s="163" t="e">
        <f t="shared" si="100"/>
        <v>#REF!</v>
      </c>
      <c r="R75" s="163" t="e">
        <f t="shared" si="100"/>
        <v>#REF!</v>
      </c>
      <c r="S75" s="163" t="e">
        <f t="shared" si="100"/>
        <v>#REF!</v>
      </c>
      <c r="T75" s="163" t="e">
        <f t="shared" si="100"/>
        <v>#REF!</v>
      </c>
      <c r="U75" s="163" t="e">
        <f t="shared" si="100"/>
        <v>#REF!</v>
      </c>
      <c r="V75" s="163" t="e">
        <f t="shared" si="100"/>
        <v>#REF!</v>
      </c>
      <c r="W75" s="165"/>
      <c r="X75" s="166" t="e">
        <f t="shared" si="100"/>
        <v>#REF!</v>
      </c>
      <c r="Y75" s="166" t="e">
        <f t="shared" si="100"/>
        <v>#REF!</v>
      </c>
      <c r="Z75" s="166" t="e">
        <f t="shared" si="100"/>
        <v>#REF!</v>
      </c>
      <c r="AA75" s="166" t="e">
        <f t="shared" si="100"/>
        <v>#REF!</v>
      </c>
      <c r="AB75" s="166" t="e">
        <f t="shared" si="100"/>
        <v>#REF!</v>
      </c>
      <c r="AC75" s="166" t="e">
        <f t="shared" si="100"/>
        <v>#REF!</v>
      </c>
      <c r="AD75" s="166" t="e">
        <f t="shared" si="100"/>
        <v>#REF!</v>
      </c>
      <c r="AE75" s="166" t="e">
        <f t="shared" si="100"/>
        <v>#REF!</v>
      </c>
      <c r="AF75" s="166" t="e">
        <f t="shared" si="100"/>
        <v>#REF!</v>
      </c>
      <c r="AG75" s="166" t="e">
        <f t="shared" si="100"/>
        <v>#REF!</v>
      </c>
      <c r="AH75" s="166" t="e">
        <f t="shared" si="100"/>
        <v>#REF!</v>
      </c>
      <c r="AI75" s="167"/>
      <c r="AJ75" s="166" t="e">
        <f t="shared" si="100"/>
        <v>#REF!</v>
      </c>
      <c r="AK75" s="166" t="e">
        <f t="shared" si="100"/>
        <v>#REF!</v>
      </c>
      <c r="AL75" s="166" t="e">
        <f t="shared" si="100"/>
        <v>#REF!</v>
      </c>
      <c r="AM75" s="166" t="e">
        <f t="shared" si="100"/>
        <v>#REF!</v>
      </c>
      <c r="AN75" s="166" t="e">
        <f t="shared" si="100"/>
        <v>#REF!</v>
      </c>
      <c r="AO75" s="166" t="e">
        <f t="shared" si="100"/>
        <v>#REF!</v>
      </c>
      <c r="AP75" s="166" t="e">
        <f t="shared" si="100"/>
        <v>#REF!</v>
      </c>
      <c r="AQ75" s="168"/>
      <c r="AR75" s="166" t="e">
        <f t="shared" si="100"/>
        <v>#REF!</v>
      </c>
      <c r="AS75" s="166" t="e">
        <f t="shared" si="100"/>
        <v>#REF!</v>
      </c>
      <c r="AT75" s="166" t="e">
        <f t="shared" si="100"/>
        <v>#REF!</v>
      </c>
      <c r="AU75" s="166" t="e">
        <f t="shared" si="100"/>
        <v>#REF!</v>
      </c>
      <c r="AV75" s="166" t="e">
        <f t="shared" si="100"/>
        <v>#REF!</v>
      </c>
      <c r="AW75" s="166" t="e">
        <f t="shared" si="100"/>
        <v>#REF!</v>
      </c>
      <c r="AX75" s="168"/>
      <c r="AY75" s="166" t="e">
        <f t="shared" ref="AY75:BD75" si="101">AY74/$BD$74</f>
        <v>#REF!</v>
      </c>
      <c r="AZ75" s="166" t="e">
        <f t="shared" si="101"/>
        <v>#REF!</v>
      </c>
      <c r="BA75" s="166" t="e">
        <f t="shared" si="101"/>
        <v>#REF!</v>
      </c>
      <c r="BB75" s="166" t="e">
        <f t="shared" si="101"/>
        <v>#REF!</v>
      </c>
      <c r="BC75" s="166" t="e">
        <f t="shared" si="101"/>
        <v>#REF!</v>
      </c>
      <c r="BD75" s="166" t="e">
        <f t="shared" si="101"/>
        <v>#REF!</v>
      </c>
      <c r="BE75" s="167"/>
      <c r="BF75" s="166" t="e">
        <f t="shared" si="100"/>
        <v>#REF!</v>
      </c>
      <c r="BG75" s="166" t="e">
        <f t="shared" si="100"/>
        <v>#REF!</v>
      </c>
      <c r="BH75" s="166" t="e">
        <f t="shared" si="100"/>
        <v>#REF!</v>
      </c>
      <c r="BI75" s="166" t="e">
        <f t="shared" si="100"/>
        <v>#REF!</v>
      </c>
      <c r="BJ75" s="166" t="e">
        <f t="shared" si="100"/>
        <v>#REF!</v>
      </c>
      <c r="BK75" s="166" t="e">
        <f t="shared" si="100"/>
        <v>#REF!</v>
      </c>
      <c r="BL75" s="167"/>
      <c r="BM75" s="166" t="e">
        <f t="shared" ref="BM75:BR75" si="102">BM74/$BR$74</f>
        <v>#REF!</v>
      </c>
      <c r="BN75" s="166" t="e">
        <f t="shared" si="102"/>
        <v>#REF!</v>
      </c>
      <c r="BO75" s="166" t="e">
        <f t="shared" si="102"/>
        <v>#REF!</v>
      </c>
      <c r="BP75" s="166" t="e">
        <f t="shared" si="102"/>
        <v>#REF!</v>
      </c>
      <c r="BQ75" s="166" t="e">
        <f t="shared" si="102"/>
        <v>#REF!</v>
      </c>
      <c r="BR75" s="166" t="e">
        <f t="shared" si="102"/>
        <v>#REF!</v>
      </c>
      <c r="BT75" s="154"/>
      <c r="BU75" s="155"/>
      <c r="BV75" s="155"/>
      <c r="BW75" s="155"/>
      <c r="BX75" s="155"/>
      <c r="BY75" s="155"/>
      <c r="BZ75" s="155"/>
      <c r="CA75" s="154"/>
    </row>
    <row r="76" spans="1:79" x14ac:dyDescent="0.25">
      <c r="X76" s="171"/>
      <c r="Y76" s="171"/>
      <c r="Z76" s="171"/>
      <c r="AA76" s="171"/>
      <c r="AB76" s="171"/>
      <c r="AC76" s="171"/>
      <c r="AD76" s="171"/>
      <c r="AE76" s="171"/>
      <c r="AF76" s="171"/>
      <c r="AG76" s="171"/>
      <c r="AH76" s="171"/>
      <c r="AJ76" s="171"/>
      <c r="AK76" s="171"/>
      <c r="AL76" s="171"/>
      <c r="AM76" s="171"/>
      <c r="AN76" s="171"/>
      <c r="AO76" s="171"/>
      <c r="AP76" s="171"/>
      <c r="AQ76" s="128"/>
      <c r="AR76" s="171"/>
      <c r="AS76" s="171"/>
      <c r="AT76" s="171"/>
      <c r="AU76" s="171"/>
      <c r="AV76" s="171"/>
      <c r="AW76" s="171"/>
      <c r="AX76" s="128"/>
      <c r="AY76" s="171"/>
      <c r="AZ76" s="171"/>
      <c r="BA76" s="171"/>
      <c r="BB76" s="171"/>
      <c r="BC76" s="171"/>
      <c r="BD76" s="171"/>
      <c r="BF76" s="171"/>
      <c r="BG76" s="171"/>
      <c r="BH76" s="171"/>
      <c r="BI76" s="171"/>
      <c r="BJ76" s="171"/>
      <c r="BK76" s="171"/>
      <c r="BM76" s="171"/>
      <c r="BN76" s="171"/>
      <c r="BO76" s="171"/>
      <c r="BP76" s="171"/>
      <c r="BQ76" s="171"/>
      <c r="BR76" s="171"/>
    </row>
    <row r="77" spans="1:79" x14ac:dyDescent="0.25">
      <c r="X77" s="171"/>
      <c r="Y77" s="171"/>
      <c r="Z77" s="171"/>
      <c r="AA77" s="171"/>
      <c r="AB77" s="171"/>
      <c r="AC77" s="171"/>
      <c r="AD77" s="171"/>
      <c r="AE77" s="171"/>
      <c r="AF77" s="171"/>
      <c r="AG77" s="171"/>
      <c r="AH77" s="171"/>
      <c r="AJ77" s="171"/>
      <c r="AK77" s="171"/>
      <c r="AL77" s="171"/>
      <c r="AM77" s="171"/>
      <c r="AN77" s="171"/>
      <c r="AO77" s="171"/>
      <c r="AP77" s="171"/>
      <c r="AQ77" s="128"/>
      <c r="AR77" s="171"/>
      <c r="AS77" s="171"/>
      <c r="AT77" s="171"/>
      <c r="AU77" s="171"/>
      <c r="AV77" s="171"/>
      <c r="AW77" s="171"/>
      <c r="AX77" s="128"/>
      <c r="AY77" s="171"/>
      <c r="AZ77" s="171"/>
      <c r="BA77" s="171"/>
      <c r="BB77" s="171"/>
      <c r="BC77" s="171"/>
      <c r="BD77" s="171"/>
      <c r="BF77" s="171"/>
      <c r="BG77" s="171"/>
      <c r="BH77" s="171"/>
      <c r="BI77" s="171"/>
      <c r="BJ77" s="171"/>
      <c r="BK77" s="171"/>
      <c r="BM77" s="171"/>
      <c r="BN77" s="171"/>
      <c r="BO77" s="171"/>
      <c r="BP77" s="171"/>
      <c r="BQ77" s="171"/>
      <c r="BR77" s="171"/>
    </row>
    <row r="78" spans="1:79" x14ac:dyDescent="0.25">
      <c r="X78" s="171"/>
      <c r="Y78" s="171"/>
      <c r="Z78" s="171"/>
      <c r="AA78" s="171"/>
      <c r="AB78" s="171"/>
      <c r="AC78" s="171"/>
      <c r="AD78" s="171"/>
      <c r="AE78" s="171"/>
      <c r="AF78" s="171"/>
      <c r="AG78" s="171"/>
      <c r="AH78" s="171"/>
      <c r="AJ78" s="171"/>
      <c r="AK78" s="171"/>
      <c r="AL78" s="171"/>
      <c r="AM78" s="171"/>
      <c r="AN78" s="171"/>
      <c r="AO78" s="171"/>
      <c r="AP78" s="171"/>
      <c r="AQ78" s="128"/>
      <c r="AR78" s="171"/>
      <c r="AS78" s="171"/>
      <c r="AT78" s="171"/>
      <c r="AU78" s="171"/>
      <c r="AV78" s="171"/>
      <c r="AW78" s="171"/>
      <c r="AX78" s="128"/>
      <c r="AY78" s="171"/>
      <c r="AZ78" s="171"/>
      <c r="BA78" s="171"/>
      <c r="BB78" s="171"/>
      <c r="BC78" s="171"/>
      <c r="BD78" s="171"/>
      <c r="BF78" s="171"/>
      <c r="BG78" s="171"/>
      <c r="BH78" s="171"/>
      <c r="BI78" s="171"/>
      <c r="BJ78" s="171"/>
      <c r="BK78" s="171"/>
      <c r="BM78" s="171"/>
      <c r="BN78" s="171"/>
      <c r="BO78" s="171"/>
      <c r="BP78" s="171"/>
      <c r="BQ78" s="171"/>
      <c r="BR78" s="171"/>
    </row>
    <row r="79" spans="1:79" x14ac:dyDescent="0.25">
      <c r="X79" s="171"/>
      <c r="Y79" s="171"/>
      <c r="Z79" s="171"/>
      <c r="AA79" s="171"/>
      <c r="AB79" s="171"/>
      <c r="AC79" s="171"/>
      <c r="AD79" s="171"/>
      <c r="AE79" s="171"/>
      <c r="AF79" s="171"/>
      <c r="AG79" s="171"/>
      <c r="AH79" s="171"/>
      <c r="AJ79" s="171"/>
      <c r="AK79" s="171"/>
      <c r="AL79" s="171"/>
      <c r="AM79" s="171"/>
      <c r="AN79" s="171"/>
      <c r="AO79" s="171"/>
      <c r="AP79" s="171"/>
      <c r="AQ79" s="128"/>
      <c r="AR79" s="171"/>
      <c r="AS79" s="171"/>
      <c r="AT79" s="171"/>
      <c r="AU79" s="171"/>
      <c r="AV79" s="171"/>
      <c r="AW79" s="171"/>
      <c r="AX79" s="128"/>
      <c r="AY79" s="171"/>
      <c r="AZ79" s="171"/>
      <c r="BA79" s="171"/>
      <c r="BB79" s="171"/>
      <c r="BC79" s="171"/>
      <c r="BD79" s="171"/>
      <c r="BF79" s="171"/>
      <c r="BG79" s="171"/>
      <c r="BH79" s="171"/>
      <c r="BI79" s="171"/>
      <c r="BJ79" s="171"/>
      <c r="BK79" s="171"/>
      <c r="BM79" s="171"/>
      <c r="BN79" s="171"/>
      <c r="BO79" s="171"/>
      <c r="BP79" s="171"/>
      <c r="BQ79" s="171"/>
      <c r="BR79" s="171"/>
    </row>
    <row r="80" spans="1:79" x14ac:dyDescent="0.25">
      <c r="AY80" s="176"/>
    </row>
  </sheetData>
  <mergeCells count="9">
    <mergeCell ref="A1:BR1"/>
    <mergeCell ref="D2:J2"/>
    <mergeCell ref="L2:V2"/>
    <mergeCell ref="X2:AH2"/>
    <mergeCell ref="AJ2:AP2"/>
    <mergeCell ref="AR2:AW2"/>
    <mergeCell ref="BF2:BK2"/>
    <mergeCell ref="BM2:BR2"/>
    <mergeCell ref="AY2:BA2"/>
  </mergeCells>
  <pageMargins left="0.7" right="0.7" top="0.75" bottom="0.75" header="0.3" footer="0.3"/>
  <pageSetup orientation="portrait" r:id="rId1"/>
  <ignoredErrors>
    <ignoredError sqref="AY12:BC29 BD12:BD34 AZ34:BA34"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79"/>
  <sheetViews>
    <sheetView showGridLines="0" zoomScale="70" zoomScaleNormal="70" workbookViewId="0">
      <selection sqref="A1:XFD1048576"/>
    </sheetView>
  </sheetViews>
  <sheetFormatPr defaultColWidth="0" defaultRowHeight="15" x14ac:dyDescent="0.25"/>
  <cols>
    <col min="1" max="1" width="12.7109375" style="172" customWidth="1"/>
    <col min="2" max="2" width="40.42578125" style="173" customWidth="1"/>
    <col min="3" max="3" width="17.140625" style="169" customWidth="1"/>
    <col min="4" max="10" width="19.28515625" style="101" hidden="1" customWidth="1"/>
    <col min="11" max="11" width="19.28515625" style="116" hidden="1" customWidth="1"/>
    <col min="12" max="12" width="16.42578125" style="101" hidden="1" customWidth="1"/>
    <col min="13" max="13" width="16.7109375" style="101" hidden="1" customWidth="1"/>
    <col min="14" max="14" width="18.140625" style="101" hidden="1" customWidth="1"/>
    <col min="15" max="15" width="17.5703125" style="101" hidden="1" customWidth="1"/>
    <col min="16" max="16" width="16.7109375" style="101" hidden="1" customWidth="1"/>
    <col min="17" max="17" width="17.140625" style="101" hidden="1" customWidth="1"/>
    <col min="18" max="19" width="17" style="101" hidden="1" customWidth="1"/>
    <col min="20" max="20" width="18.85546875" style="101" hidden="1" customWidth="1"/>
    <col min="21" max="21" width="18.5703125" style="101" hidden="1" customWidth="1"/>
    <col min="22" max="22" width="19.85546875" style="101" hidden="1" customWidth="1"/>
    <col min="23" max="23" width="17.28515625" style="116" hidden="1" customWidth="1"/>
    <col min="24" max="24" width="17.85546875" style="174" hidden="1" customWidth="1"/>
    <col min="25" max="25" width="18.85546875" style="174" hidden="1" customWidth="1"/>
    <col min="26" max="28" width="17.85546875" style="174" hidden="1" customWidth="1"/>
    <col min="29" max="29" width="19.85546875" style="174" hidden="1" customWidth="1"/>
    <col min="30" max="30" width="19.7109375" style="174" hidden="1" customWidth="1"/>
    <col min="31" max="33" width="17.85546875" style="174" hidden="1" customWidth="1"/>
    <col min="34" max="34" width="20.85546875" style="174" hidden="1" customWidth="1"/>
    <col min="35" max="35" width="17.28515625" style="116" hidden="1" customWidth="1"/>
    <col min="36" max="36" width="17.85546875" style="174" hidden="1" customWidth="1"/>
    <col min="37" max="37" width="18.85546875" style="174" hidden="1" customWidth="1"/>
    <col min="38" max="40" width="17.85546875" style="174" hidden="1" customWidth="1"/>
    <col min="41" max="41" width="19.85546875" style="174" hidden="1" customWidth="1"/>
    <col min="42" max="42" width="19.7109375" style="174" hidden="1" customWidth="1"/>
    <col min="43" max="43" width="19.7109375" style="175" hidden="1" customWidth="1"/>
    <col min="44" max="44" width="17.85546875" style="174" hidden="1" customWidth="1"/>
    <col min="45" max="45" width="18.85546875" style="174" hidden="1" customWidth="1"/>
    <col min="46" max="48" width="17.85546875" style="174" hidden="1" customWidth="1"/>
    <col min="49" max="49" width="19.7109375" style="174" hidden="1" customWidth="1"/>
    <col min="50" max="50" width="19.7109375" style="175" hidden="1" customWidth="1"/>
    <col min="51" max="51" width="17.85546875" style="174" hidden="1" customWidth="1"/>
    <col min="52" max="52" width="18.85546875" style="174" hidden="1" customWidth="1"/>
    <col min="53" max="55" width="17.85546875" style="174" hidden="1" customWidth="1"/>
    <col min="56" max="56" width="19.7109375" style="174" hidden="1" customWidth="1"/>
    <col min="57" max="57" width="17.28515625" style="116" hidden="1" customWidth="1"/>
    <col min="58" max="58" width="17.85546875" style="174" hidden="1" customWidth="1"/>
    <col min="59" max="59" width="18.85546875" style="174" hidden="1" customWidth="1"/>
    <col min="60" max="62" width="17.85546875" style="174" hidden="1" customWidth="1"/>
    <col min="63" max="63" width="19.7109375" style="174" hidden="1" customWidth="1"/>
    <col min="64" max="64" width="17.28515625" style="116" hidden="1" customWidth="1"/>
    <col min="65" max="65" width="17.85546875" style="174" customWidth="1"/>
    <col min="66" max="66" width="18.85546875" style="174" customWidth="1"/>
    <col min="67" max="69" width="17.85546875" style="174" customWidth="1"/>
    <col min="70" max="70" width="19.7109375" style="174" customWidth="1"/>
    <col min="71" max="71" width="17.28515625" style="101" customWidth="1"/>
    <col min="72" max="72" width="17.28515625" style="102" hidden="1" customWidth="1"/>
    <col min="73" max="78" width="9.140625" style="103" hidden="1" customWidth="1"/>
    <col min="79" max="79" width="9.140625" style="102" hidden="1" customWidth="1"/>
    <col min="80" max="16384" width="9.140625" style="101" hidden="1"/>
  </cols>
  <sheetData>
    <row r="1" spans="1:79" ht="45" customHeight="1" x14ac:dyDescent="0.25">
      <c r="A1" s="256" t="s">
        <v>91</v>
      </c>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256"/>
      <c r="AB1" s="256"/>
      <c r="AC1" s="256"/>
      <c r="AD1" s="256"/>
      <c r="AE1" s="256"/>
      <c r="AF1" s="256"/>
      <c r="AG1" s="256"/>
      <c r="AH1" s="256"/>
      <c r="AI1" s="256"/>
      <c r="AJ1" s="256"/>
      <c r="AK1" s="256"/>
      <c r="AL1" s="256"/>
      <c r="AM1" s="256"/>
      <c r="AN1" s="256"/>
      <c r="AO1" s="256"/>
      <c r="AP1" s="256"/>
      <c r="AQ1" s="256"/>
      <c r="AR1" s="256"/>
      <c r="AS1" s="256"/>
      <c r="AT1" s="256"/>
      <c r="AU1" s="256"/>
      <c r="AV1" s="256"/>
      <c r="AW1" s="256"/>
      <c r="AX1" s="256"/>
      <c r="AY1" s="256"/>
      <c r="AZ1" s="256"/>
      <c r="BA1" s="256"/>
      <c r="BB1" s="256"/>
      <c r="BC1" s="256"/>
      <c r="BD1" s="256"/>
      <c r="BE1" s="256"/>
      <c r="BF1" s="256"/>
      <c r="BG1" s="256"/>
      <c r="BH1" s="256"/>
      <c r="BI1" s="256"/>
      <c r="BJ1" s="256"/>
      <c r="BK1" s="256"/>
      <c r="BL1" s="256"/>
      <c r="BM1" s="256"/>
      <c r="BN1" s="256"/>
      <c r="BO1" s="256"/>
      <c r="BP1" s="256"/>
      <c r="BQ1" s="256"/>
      <c r="BR1" s="256"/>
    </row>
    <row r="2" spans="1:79" s="108" customFormat="1" ht="32.25" customHeight="1" x14ac:dyDescent="0.3">
      <c r="A2" s="104"/>
      <c r="B2" s="104"/>
      <c r="C2" s="104"/>
      <c r="D2" s="257" t="s">
        <v>58</v>
      </c>
      <c r="E2" s="257"/>
      <c r="F2" s="257"/>
      <c r="G2" s="257"/>
      <c r="H2" s="257"/>
      <c r="I2" s="257"/>
      <c r="J2" s="257"/>
      <c r="K2" s="105"/>
      <c r="L2" s="257" t="s">
        <v>59</v>
      </c>
      <c r="M2" s="257"/>
      <c r="N2" s="257"/>
      <c r="O2" s="257"/>
      <c r="P2" s="257"/>
      <c r="Q2" s="257"/>
      <c r="R2" s="257"/>
      <c r="S2" s="257"/>
      <c r="T2" s="257"/>
      <c r="U2" s="257"/>
      <c r="V2" s="257"/>
      <c r="W2" s="106"/>
      <c r="X2" s="257" t="s">
        <v>82</v>
      </c>
      <c r="Y2" s="257"/>
      <c r="Z2" s="257"/>
      <c r="AA2" s="257"/>
      <c r="AB2" s="257"/>
      <c r="AC2" s="257"/>
      <c r="AD2" s="257"/>
      <c r="AE2" s="257"/>
      <c r="AF2" s="257"/>
      <c r="AG2" s="257"/>
      <c r="AH2" s="257"/>
      <c r="AI2" s="106"/>
      <c r="AJ2" s="256" t="s">
        <v>92</v>
      </c>
      <c r="AK2" s="257"/>
      <c r="AL2" s="257"/>
      <c r="AM2" s="257"/>
      <c r="AN2" s="257"/>
      <c r="AO2" s="257"/>
      <c r="AP2" s="257"/>
      <c r="AQ2" s="105"/>
      <c r="AR2" s="256" t="s">
        <v>93</v>
      </c>
      <c r="AS2" s="257"/>
      <c r="AT2" s="257"/>
      <c r="AU2" s="257"/>
      <c r="AV2" s="257"/>
      <c r="AW2" s="257"/>
      <c r="AX2" s="105"/>
      <c r="AY2" s="256" t="s">
        <v>94</v>
      </c>
      <c r="AZ2" s="257"/>
      <c r="BA2" s="257"/>
      <c r="BB2" s="257"/>
      <c r="BC2" s="257"/>
      <c r="BD2" s="257"/>
      <c r="BE2" s="107"/>
      <c r="BF2" s="257" t="s">
        <v>75</v>
      </c>
      <c r="BG2" s="257"/>
      <c r="BH2" s="257"/>
      <c r="BI2" s="257"/>
      <c r="BJ2" s="257"/>
      <c r="BK2" s="257"/>
      <c r="BL2" s="107"/>
      <c r="BM2" s="257" t="s">
        <v>76</v>
      </c>
      <c r="BN2" s="257"/>
      <c r="BO2" s="257"/>
      <c r="BP2" s="104"/>
      <c r="BQ2" s="104"/>
      <c r="BR2" s="104"/>
      <c r="BT2" s="109"/>
      <c r="BU2" s="110"/>
      <c r="BV2" s="110"/>
      <c r="BW2" s="110"/>
      <c r="BX2" s="110"/>
      <c r="BY2" s="110"/>
      <c r="BZ2" s="110"/>
      <c r="CA2" s="109"/>
    </row>
    <row r="3" spans="1:79" ht="26.25" customHeight="1" x14ac:dyDescent="0.25">
      <c r="A3" s="111" t="s">
        <v>90</v>
      </c>
      <c r="B3" s="111"/>
      <c r="C3" s="111"/>
      <c r="D3" s="112"/>
      <c r="E3" s="112"/>
      <c r="F3" s="112"/>
      <c r="G3" s="112"/>
      <c r="H3" s="112"/>
      <c r="I3" s="112"/>
      <c r="J3" s="112"/>
      <c r="K3" s="113"/>
      <c r="L3" s="112"/>
      <c r="M3" s="112"/>
      <c r="N3" s="112"/>
      <c r="O3" s="112"/>
      <c r="P3" s="112"/>
      <c r="Q3" s="112"/>
      <c r="R3" s="112"/>
      <c r="S3" s="112"/>
      <c r="T3" s="112"/>
      <c r="U3" s="112"/>
      <c r="V3" s="112"/>
      <c r="W3" s="114"/>
      <c r="X3" s="112"/>
      <c r="Y3" s="112"/>
      <c r="Z3" s="112"/>
      <c r="AA3" s="112"/>
      <c r="AB3" s="112"/>
      <c r="AC3" s="112"/>
      <c r="AD3" s="112"/>
      <c r="AE3" s="112"/>
      <c r="AF3" s="112"/>
      <c r="AG3" s="112"/>
      <c r="AH3" s="112"/>
      <c r="AI3" s="114"/>
      <c r="AJ3" s="115"/>
      <c r="AK3" s="112"/>
      <c r="AL3" s="112"/>
      <c r="AM3" s="112"/>
      <c r="AN3" s="112"/>
      <c r="AO3" s="112"/>
      <c r="AP3" s="112"/>
      <c r="AQ3" s="113"/>
      <c r="AR3" s="115"/>
      <c r="AS3" s="112"/>
      <c r="AT3" s="112"/>
      <c r="AU3" s="112"/>
      <c r="AV3" s="112"/>
      <c r="AW3" s="112"/>
      <c r="AX3" s="113"/>
      <c r="AY3" s="115"/>
      <c r="AZ3" s="112"/>
      <c r="BA3" s="112"/>
      <c r="BB3" s="112"/>
      <c r="BC3" s="112"/>
      <c r="BD3" s="112"/>
      <c r="BF3" s="112"/>
      <c r="BG3" s="112"/>
      <c r="BH3" s="112"/>
      <c r="BI3" s="112"/>
      <c r="BJ3" s="112"/>
      <c r="BK3" s="112"/>
      <c r="BM3" s="112"/>
      <c r="BN3" s="112"/>
      <c r="BO3" s="112"/>
      <c r="BP3" s="112"/>
      <c r="BQ3" s="112"/>
      <c r="BR3" s="112"/>
    </row>
    <row r="5" spans="1:79" ht="37.5" customHeight="1" x14ac:dyDescent="0.25">
      <c r="A5" s="117" t="s">
        <v>37</v>
      </c>
      <c r="B5" s="117" t="s">
        <v>33</v>
      </c>
      <c r="C5" s="117" t="s">
        <v>21</v>
      </c>
      <c r="D5" s="118">
        <v>2014</v>
      </c>
      <c r="E5" s="118">
        <v>2015</v>
      </c>
      <c r="F5" s="118">
        <v>2016</v>
      </c>
      <c r="G5" s="118">
        <v>2017</v>
      </c>
      <c r="H5" s="118">
        <v>2018</v>
      </c>
      <c r="I5" s="118">
        <v>2019</v>
      </c>
      <c r="J5" s="118" t="s">
        <v>18</v>
      </c>
      <c r="K5" s="119"/>
      <c r="L5" s="118" t="s">
        <v>30</v>
      </c>
      <c r="M5" s="118" t="s">
        <v>24</v>
      </c>
      <c r="N5" s="118" t="s">
        <v>25</v>
      </c>
      <c r="O5" s="118" t="s">
        <v>28</v>
      </c>
      <c r="P5" s="118" t="s">
        <v>29</v>
      </c>
      <c r="Q5" s="118" t="s">
        <v>26</v>
      </c>
      <c r="R5" s="118" t="s">
        <v>27</v>
      </c>
      <c r="S5" s="118" t="s">
        <v>32</v>
      </c>
      <c r="T5" s="118" t="s">
        <v>35</v>
      </c>
      <c r="U5" s="118" t="s">
        <v>36</v>
      </c>
      <c r="V5" s="118" t="s">
        <v>7</v>
      </c>
      <c r="X5" s="120" t="s">
        <v>77</v>
      </c>
      <c r="Y5" s="120" t="s">
        <v>78</v>
      </c>
      <c r="Z5" s="120" t="s">
        <v>79</v>
      </c>
      <c r="AA5" s="120" t="s">
        <v>80</v>
      </c>
      <c r="AB5" s="120" t="s">
        <v>81</v>
      </c>
      <c r="AC5" s="120" t="s">
        <v>83</v>
      </c>
      <c r="AD5" s="120" t="s">
        <v>84</v>
      </c>
      <c r="AE5" s="120" t="s">
        <v>85</v>
      </c>
      <c r="AF5" s="120" t="s">
        <v>86</v>
      </c>
      <c r="AG5" s="120" t="s">
        <v>87</v>
      </c>
      <c r="AH5" s="120"/>
      <c r="AJ5" s="120" t="s">
        <v>60</v>
      </c>
      <c r="AK5" s="120" t="s">
        <v>62</v>
      </c>
      <c r="AL5" s="120" t="s">
        <v>61</v>
      </c>
      <c r="AM5" s="120" t="s">
        <v>63</v>
      </c>
      <c r="AN5" s="120" t="s">
        <v>64</v>
      </c>
      <c r="AO5" s="120" t="s">
        <v>65</v>
      </c>
      <c r="AP5" s="120" t="s">
        <v>7</v>
      </c>
      <c r="AQ5" s="121"/>
      <c r="AR5" s="120" t="s">
        <v>70</v>
      </c>
      <c r="AS5" s="120" t="s">
        <v>71</v>
      </c>
      <c r="AT5" s="120" t="s">
        <v>72</v>
      </c>
      <c r="AU5" s="120" t="s">
        <v>73</v>
      </c>
      <c r="AV5" s="120" t="s">
        <v>74</v>
      </c>
      <c r="AW5" s="120" t="s">
        <v>7</v>
      </c>
      <c r="AX5" s="121"/>
      <c r="AY5" s="120" t="s">
        <v>70</v>
      </c>
      <c r="AZ5" s="120" t="s">
        <v>71</v>
      </c>
      <c r="BA5" s="120" t="s">
        <v>72</v>
      </c>
      <c r="BB5" s="120" t="s">
        <v>73</v>
      </c>
      <c r="BC5" s="120" t="s">
        <v>74</v>
      </c>
      <c r="BD5" s="120" t="s">
        <v>7</v>
      </c>
      <c r="BF5" s="120" t="s">
        <v>66</v>
      </c>
      <c r="BG5" s="120" t="s">
        <v>67</v>
      </c>
      <c r="BH5" s="120" t="s">
        <v>68</v>
      </c>
      <c r="BI5" s="120" t="s">
        <v>69</v>
      </c>
      <c r="BJ5" s="120" t="s">
        <v>65</v>
      </c>
      <c r="BK5" s="120" t="s">
        <v>7</v>
      </c>
      <c r="BM5" s="120" t="s">
        <v>66</v>
      </c>
      <c r="BN5" s="120" t="s">
        <v>67</v>
      </c>
      <c r="BO5" s="120" t="s">
        <v>68</v>
      </c>
      <c r="BP5" s="120" t="s">
        <v>69</v>
      </c>
      <c r="BQ5" s="120" t="s">
        <v>65</v>
      </c>
      <c r="BR5" s="120" t="s">
        <v>7</v>
      </c>
      <c r="BU5" s="103">
        <v>1</v>
      </c>
      <c r="BV5" s="103">
        <v>2</v>
      </c>
      <c r="BW5" s="103">
        <v>3</v>
      </c>
      <c r="BX5" s="103">
        <v>4</v>
      </c>
      <c r="BY5" s="103">
        <v>5</v>
      </c>
      <c r="BZ5" s="103">
        <v>6</v>
      </c>
    </row>
    <row r="6" spans="1:79" s="129" customFormat="1" ht="26.25" x14ac:dyDescent="0.25">
      <c r="A6" s="122">
        <v>1</v>
      </c>
      <c r="B6" s="123" t="s">
        <v>34</v>
      </c>
      <c r="C6" s="124" t="e">
        <f>SUM(C7:C11)</f>
        <v>#REF!</v>
      </c>
      <c r="D6" s="124" t="e">
        <f t="shared" ref="D6:U6" si="0">SUM(D7:D11)</f>
        <v>#REF!</v>
      </c>
      <c r="E6" s="124" t="e">
        <f t="shared" si="0"/>
        <v>#REF!</v>
      </c>
      <c r="F6" s="124" t="e">
        <f t="shared" si="0"/>
        <v>#REF!</v>
      </c>
      <c r="G6" s="124" t="e">
        <f t="shared" si="0"/>
        <v>#REF!</v>
      </c>
      <c r="H6" s="124" t="e">
        <f t="shared" si="0"/>
        <v>#REF!</v>
      </c>
      <c r="I6" s="124" t="e">
        <f t="shared" si="0"/>
        <v>#REF!</v>
      </c>
      <c r="J6" s="124" t="e">
        <f>SUM(J7:J11)</f>
        <v>#REF!</v>
      </c>
      <c r="K6" s="125"/>
      <c r="L6" s="124">
        <f t="shared" si="0"/>
        <v>0</v>
      </c>
      <c r="M6" s="124">
        <f t="shared" si="0"/>
        <v>0</v>
      </c>
      <c r="N6" s="124" t="e">
        <f t="shared" si="0"/>
        <v>#REF!</v>
      </c>
      <c r="O6" s="124" t="e">
        <f t="shared" si="0"/>
        <v>#REF!</v>
      </c>
      <c r="P6" s="124" t="e">
        <f t="shared" si="0"/>
        <v>#REF!</v>
      </c>
      <c r="Q6" s="124" t="e">
        <f t="shared" si="0"/>
        <v>#REF!</v>
      </c>
      <c r="R6" s="124" t="e">
        <f t="shared" si="0"/>
        <v>#REF!</v>
      </c>
      <c r="S6" s="124" t="e">
        <f t="shared" si="0"/>
        <v>#REF!</v>
      </c>
      <c r="T6" s="124" t="e">
        <f t="shared" si="0"/>
        <v>#REF!</v>
      </c>
      <c r="U6" s="124" t="e">
        <f t="shared" si="0"/>
        <v>#REF!</v>
      </c>
      <c r="V6" s="124" t="e">
        <f>SUM(V7:V11)</f>
        <v>#REF!</v>
      </c>
      <c r="W6" s="126"/>
      <c r="X6" s="127">
        <f>SUM(X7:X11)</f>
        <v>0</v>
      </c>
      <c r="Y6" s="127" t="e">
        <f t="shared" ref="Y6:AG6" si="1">SUM(Y7:Y11)</f>
        <v>#REF!</v>
      </c>
      <c r="Z6" s="127" t="e">
        <f t="shared" si="1"/>
        <v>#REF!</v>
      </c>
      <c r="AA6" s="127" t="e">
        <f t="shared" si="1"/>
        <v>#REF!</v>
      </c>
      <c r="AB6" s="127" t="e">
        <f t="shared" si="1"/>
        <v>#REF!</v>
      </c>
      <c r="AC6" s="127" t="e">
        <f t="shared" si="1"/>
        <v>#REF!</v>
      </c>
      <c r="AD6" s="127" t="e">
        <f t="shared" si="1"/>
        <v>#REF!</v>
      </c>
      <c r="AE6" s="127" t="e">
        <f t="shared" si="1"/>
        <v>#REF!</v>
      </c>
      <c r="AF6" s="127" t="e">
        <f t="shared" si="1"/>
        <v>#REF!</v>
      </c>
      <c r="AG6" s="127" t="e">
        <f t="shared" si="1"/>
        <v>#REF!</v>
      </c>
      <c r="AH6" s="127" t="e">
        <f t="shared" ref="AH6:AH28" si="2">SUM(X6:AG6)</f>
        <v>#REF!</v>
      </c>
      <c r="AI6" s="126"/>
      <c r="AJ6" s="127">
        <f t="shared" ref="AJ6:AP6" si="3">SUM(AJ7:AJ11)</f>
        <v>0</v>
      </c>
      <c r="AK6" s="127" t="e">
        <f t="shared" si="3"/>
        <v>#REF!</v>
      </c>
      <c r="AL6" s="127" t="e">
        <f t="shared" si="3"/>
        <v>#REF!</v>
      </c>
      <c r="AM6" s="127" t="e">
        <f t="shared" si="3"/>
        <v>#REF!</v>
      </c>
      <c r="AN6" s="127" t="e">
        <f t="shared" si="3"/>
        <v>#REF!</v>
      </c>
      <c r="AO6" s="127" t="e">
        <f t="shared" si="3"/>
        <v>#REF!</v>
      </c>
      <c r="AP6" s="127" t="e">
        <f t="shared" si="3"/>
        <v>#REF!</v>
      </c>
      <c r="AQ6" s="128"/>
      <c r="AR6" s="127" t="e">
        <f t="shared" ref="AR6:AW6" si="4">SUM(AR7:AR11)</f>
        <v>#REF!</v>
      </c>
      <c r="AS6" s="127" t="e">
        <f t="shared" si="4"/>
        <v>#REF!</v>
      </c>
      <c r="AT6" s="127" t="e">
        <f t="shared" si="4"/>
        <v>#REF!</v>
      </c>
      <c r="AU6" s="127" t="e">
        <f t="shared" si="4"/>
        <v>#REF!</v>
      </c>
      <c r="AV6" s="127" t="e">
        <f t="shared" si="4"/>
        <v>#REF!</v>
      </c>
      <c r="AW6" s="127" t="e">
        <f t="shared" si="4"/>
        <v>#REF!</v>
      </c>
      <c r="AX6" s="128"/>
      <c r="AY6" s="127" t="e">
        <f t="shared" ref="AY6:BD6" si="5">SUM(AY7:AY11)</f>
        <v>#REF!</v>
      </c>
      <c r="AZ6" s="127" t="e">
        <f t="shared" si="5"/>
        <v>#REF!</v>
      </c>
      <c r="BA6" s="127" t="e">
        <f t="shared" si="5"/>
        <v>#REF!</v>
      </c>
      <c r="BB6" s="127" t="e">
        <f t="shared" si="5"/>
        <v>#REF!</v>
      </c>
      <c r="BC6" s="127" t="e">
        <f t="shared" si="5"/>
        <v>#REF!</v>
      </c>
      <c r="BD6" s="127" t="e">
        <f t="shared" si="5"/>
        <v>#REF!</v>
      </c>
      <c r="BE6" s="126"/>
      <c r="BF6" s="127" t="e">
        <f t="shared" ref="BF6:BK6" si="6">SUM(BF7:BF11)</f>
        <v>#REF!</v>
      </c>
      <c r="BG6" s="127" t="e">
        <f t="shared" si="6"/>
        <v>#REF!</v>
      </c>
      <c r="BH6" s="127" t="e">
        <f t="shared" si="6"/>
        <v>#REF!</v>
      </c>
      <c r="BI6" s="127" t="e">
        <f t="shared" si="6"/>
        <v>#REF!</v>
      </c>
      <c r="BJ6" s="127" t="e">
        <f t="shared" si="6"/>
        <v>#REF!</v>
      </c>
      <c r="BK6" s="127" t="e">
        <f t="shared" si="6"/>
        <v>#REF!</v>
      </c>
      <c r="BL6" s="126"/>
      <c r="BM6" s="127" t="e">
        <f t="shared" ref="BM6:BR6" si="7">SUM(BM7:BM11)</f>
        <v>#REF!</v>
      </c>
      <c r="BN6" s="127" t="e">
        <f t="shared" si="7"/>
        <v>#REF!</v>
      </c>
      <c r="BO6" s="127" t="e">
        <f t="shared" si="7"/>
        <v>#REF!</v>
      </c>
      <c r="BP6" s="127" t="e">
        <f t="shared" si="7"/>
        <v>#REF!</v>
      </c>
      <c r="BQ6" s="127" t="e">
        <f t="shared" si="7"/>
        <v>#REF!</v>
      </c>
      <c r="BR6" s="127" t="e">
        <f t="shared" si="7"/>
        <v>#REF!</v>
      </c>
      <c r="BT6" s="102"/>
      <c r="BU6" s="103"/>
      <c r="BV6" s="103"/>
      <c r="BW6" s="103"/>
      <c r="BX6" s="103"/>
      <c r="BY6" s="103"/>
      <c r="BZ6" s="103"/>
      <c r="CA6" s="102"/>
    </row>
    <row r="7" spans="1:79" s="129" customFormat="1" ht="21" hidden="1" customHeight="1" x14ac:dyDescent="0.25">
      <c r="A7" s="130"/>
      <c r="B7" s="131" t="e">
        <f>#REF!</f>
        <v>#REF!</v>
      </c>
      <c r="C7" s="132" t="e">
        <f>#REF!</f>
        <v>#REF!</v>
      </c>
      <c r="D7" s="133" t="e">
        <f t="shared" ref="D7:I11" si="8">$C7*BU7</f>
        <v>#REF!</v>
      </c>
      <c r="E7" s="133" t="e">
        <f t="shared" si="8"/>
        <v>#REF!</v>
      </c>
      <c r="F7" s="133" t="e">
        <f t="shared" si="8"/>
        <v>#REF!</v>
      </c>
      <c r="G7" s="133" t="e">
        <f t="shared" si="8"/>
        <v>#REF!</v>
      </c>
      <c r="H7" s="133" t="e">
        <f t="shared" si="8"/>
        <v>#REF!</v>
      </c>
      <c r="I7" s="133" t="e">
        <f t="shared" si="8"/>
        <v>#REF!</v>
      </c>
      <c r="J7" s="133" t="e">
        <f>SUM(D7:I7)</f>
        <v>#REF!</v>
      </c>
      <c r="K7" s="134"/>
      <c r="L7" s="133">
        <v>0</v>
      </c>
      <c r="M7" s="133"/>
      <c r="N7" s="133" t="e">
        <f>E7*0.05</f>
        <v>#REF!</v>
      </c>
      <c r="O7" s="133" t="e">
        <f>E7*0.475</f>
        <v>#REF!</v>
      </c>
      <c r="P7" s="133" t="e">
        <f>E7*0.475</f>
        <v>#REF!</v>
      </c>
      <c r="Q7" s="133" t="e">
        <f>$F$7/4</f>
        <v>#REF!</v>
      </c>
      <c r="R7" s="133" t="e">
        <f>$F$7/4</f>
        <v>#REF!</v>
      </c>
      <c r="S7" s="133" t="e">
        <f>$F$7/4</f>
        <v>#REF!</v>
      </c>
      <c r="T7" s="133" t="e">
        <f>SUM(L7:S7)</f>
        <v>#REF!</v>
      </c>
      <c r="U7" s="133" t="e">
        <f>V7-T7</f>
        <v>#REF!</v>
      </c>
      <c r="V7" s="133" t="e">
        <f>C7</f>
        <v>#REF!</v>
      </c>
      <c r="W7" s="126"/>
      <c r="X7" s="127">
        <f>SUM(L7:M7)</f>
        <v>0</v>
      </c>
      <c r="Y7" s="127" t="e">
        <f>SUM(N7:O7)</f>
        <v>#REF!</v>
      </c>
      <c r="Z7" s="127" t="e">
        <f>SUM(P7:Q7)</f>
        <v>#REF!</v>
      </c>
      <c r="AA7" s="127" t="e">
        <f>SUM(R7:S7)</f>
        <v>#REF!</v>
      </c>
      <c r="AB7" s="127" t="e">
        <f>(F7-Q7-R7-S7)+(G7/4)</f>
        <v>#REF!</v>
      </c>
      <c r="AC7" s="127" t="e">
        <f>(G7/4)*2</f>
        <v>#REF!</v>
      </c>
      <c r="AD7" s="127" t="e">
        <f>(G7/4)+(H7/4)</f>
        <v>#REF!</v>
      </c>
      <c r="AE7" s="127" t="e">
        <f>(H7/4)*2</f>
        <v>#REF!</v>
      </c>
      <c r="AF7" s="127" t="e">
        <f>(H7/4)+(I7/4)</f>
        <v>#REF!</v>
      </c>
      <c r="AG7" s="127" t="e">
        <f>(I7/4)*3</f>
        <v>#REF!</v>
      </c>
      <c r="AH7" s="127" t="e">
        <f t="shared" si="2"/>
        <v>#REF!</v>
      </c>
      <c r="AI7" s="126"/>
      <c r="AJ7" s="127">
        <f>X7</f>
        <v>0</v>
      </c>
      <c r="AK7" s="127" t="e">
        <f>(Y7)+Z7</f>
        <v>#REF!</v>
      </c>
      <c r="AL7" s="127" t="e">
        <f>AA7+AB7</f>
        <v>#REF!</v>
      </c>
      <c r="AM7" s="127" t="e">
        <f>AC7+AD7</f>
        <v>#REF!</v>
      </c>
      <c r="AN7" s="127" t="e">
        <f>AE7+AF7</f>
        <v>#REF!</v>
      </c>
      <c r="AO7" s="127" t="e">
        <f>AG7</f>
        <v>#REF!</v>
      </c>
      <c r="AP7" s="127" t="e">
        <f t="shared" ref="AP7:AP28" si="9">SUM(AJ7:AO7)</f>
        <v>#REF!</v>
      </c>
      <c r="AQ7" s="128"/>
      <c r="AR7" s="127" t="e">
        <f>X7+Y7</f>
        <v>#REF!</v>
      </c>
      <c r="AS7" s="127" t="e">
        <f>SUM(Z7:AA7)</f>
        <v>#REF!</v>
      </c>
      <c r="AT7" s="127" t="e">
        <f>AB7+AC7</f>
        <v>#REF!</v>
      </c>
      <c r="AU7" s="127" t="e">
        <f>AD7+AE7</f>
        <v>#REF!</v>
      </c>
      <c r="AV7" s="127" t="e">
        <f>AF7+AG7</f>
        <v>#REF!</v>
      </c>
      <c r="AW7" s="127" t="e">
        <f>SUM(AR7:AV7)</f>
        <v>#REF!</v>
      </c>
      <c r="AX7" s="128"/>
      <c r="AY7" s="127" t="e">
        <f>AR7/2</f>
        <v>#REF!</v>
      </c>
      <c r="AZ7" s="127" t="e">
        <f>AS7/2</f>
        <v>#REF!</v>
      </c>
      <c r="BA7" s="127" t="e">
        <f>AT7/2</f>
        <v>#REF!</v>
      </c>
      <c r="BB7" s="127" t="e">
        <f>AU7/2</f>
        <v>#REF!</v>
      </c>
      <c r="BC7" s="127" t="e">
        <f>AV7/2</f>
        <v>#REF!</v>
      </c>
      <c r="BD7" s="127" t="e">
        <f>SUM(AY7:BC7)</f>
        <v>#REF!</v>
      </c>
      <c r="BE7" s="126"/>
      <c r="BF7" s="127" t="e">
        <f>SUM(X7:Z7)</f>
        <v>#REF!</v>
      </c>
      <c r="BG7" s="127" t="e">
        <f>SUM(AA7:AB7)</f>
        <v>#REF!</v>
      </c>
      <c r="BH7" s="127" t="e">
        <f>SUM(AC7:AD7)</f>
        <v>#REF!</v>
      </c>
      <c r="BI7" s="127" t="e">
        <f>AE7+AF7</f>
        <v>#REF!</v>
      </c>
      <c r="BJ7" s="127" t="e">
        <f>AG7</f>
        <v>#REF!</v>
      </c>
      <c r="BK7" s="127" t="e">
        <f>SUM(BF7:BJ7)</f>
        <v>#REF!</v>
      </c>
      <c r="BL7" s="126"/>
      <c r="BM7" s="127" t="e">
        <f t="shared" ref="BM7:BQ11" si="10">BF7/2</f>
        <v>#REF!</v>
      </c>
      <c r="BN7" s="127" t="e">
        <f t="shared" si="10"/>
        <v>#REF!</v>
      </c>
      <c r="BO7" s="127" t="e">
        <f t="shared" si="10"/>
        <v>#REF!</v>
      </c>
      <c r="BP7" s="127" t="e">
        <f t="shared" si="10"/>
        <v>#REF!</v>
      </c>
      <c r="BQ7" s="127" t="e">
        <f t="shared" si="10"/>
        <v>#REF!</v>
      </c>
      <c r="BR7" s="127" t="e">
        <f>SUM(BM7:BQ7)</f>
        <v>#REF!</v>
      </c>
      <c r="BT7" s="102"/>
      <c r="BU7" s="103" t="e">
        <f>Cost!#REF!</f>
        <v>#REF!</v>
      </c>
      <c r="BV7" s="103" t="e">
        <f>Cost!#REF!</f>
        <v>#REF!</v>
      </c>
      <c r="BW7" s="103" t="e">
        <f>Cost!#REF!</f>
        <v>#REF!</v>
      </c>
      <c r="BX7" s="103" t="e">
        <f>Cost!#REF!</f>
        <v>#REF!</v>
      </c>
      <c r="BY7" s="103" t="e">
        <f>Cost!#REF!</f>
        <v>#REF!</v>
      </c>
      <c r="BZ7" s="103" t="e">
        <f>Cost!#REF!</f>
        <v>#REF!</v>
      </c>
      <c r="CA7" s="102"/>
    </row>
    <row r="8" spans="1:79" s="129" customFormat="1" ht="21" hidden="1" customHeight="1" x14ac:dyDescent="0.25">
      <c r="A8" s="130"/>
      <c r="B8" s="131" t="e">
        <f>#REF!</f>
        <v>#REF!</v>
      </c>
      <c r="C8" s="132" t="e">
        <f>#REF!</f>
        <v>#REF!</v>
      </c>
      <c r="D8" s="133" t="e">
        <f t="shared" si="8"/>
        <v>#REF!</v>
      </c>
      <c r="E8" s="133" t="e">
        <f t="shared" si="8"/>
        <v>#REF!</v>
      </c>
      <c r="F8" s="133" t="e">
        <f t="shared" si="8"/>
        <v>#REF!</v>
      </c>
      <c r="G8" s="133" t="e">
        <f t="shared" si="8"/>
        <v>#REF!</v>
      </c>
      <c r="H8" s="133" t="e">
        <f t="shared" si="8"/>
        <v>#REF!</v>
      </c>
      <c r="I8" s="133" t="e">
        <f t="shared" si="8"/>
        <v>#REF!</v>
      </c>
      <c r="J8" s="133" t="e">
        <f>SUM(D8:I8)</f>
        <v>#REF!</v>
      </c>
      <c r="K8" s="134"/>
      <c r="L8" s="133"/>
      <c r="M8" s="133"/>
      <c r="N8" s="133"/>
      <c r="O8" s="133"/>
      <c r="P8" s="133" t="e">
        <f>E8</f>
        <v>#REF!</v>
      </c>
      <c r="Q8" s="133" t="e">
        <f>$F$8/4</f>
        <v>#REF!</v>
      </c>
      <c r="R8" s="133" t="e">
        <f>$F$8/4</f>
        <v>#REF!</v>
      </c>
      <c r="S8" s="133" t="e">
        <f>$F$8/4</f>
        <v>#REF!</v>
      </c>
      <c r="T8" s="133" t="e">
        <f>SUM(L8:S8)</f>
        <v>#REF!</v>
      </c>
      <c r="U8" s="133" t="e">
        <f>V8-T8</f>
        <v>#REF!</v>
      </c>
      <c r="V8" s="133" t="e">
        <f>C8</f>
        <v>#REF!</v>
      </c>
      <c r="W8" s="126"/>
      <c r="X8" s="127">
        <f>SUM(L8:M8)</f>
        <v>0</v>
      </c>
      <c r="Y8" s="127">
        <f>SUM(N8:O8)</f>
        <v>0</v>
      </c>
      <c r="Z8" s="127" t="e">
        <f>SUM(P8:Q8)</f>
        <v>#REF!</v>
      </c>
      <c r="AA8" s="127" t="e">
        <f>SUM(R8:S8)</f>
        <v>#REF!</v>
      </c>
      <c r="AB8" s="127" t="e">
        <f>(F8-Q8-R8-S8)+(G8/4)</f>
        <v>#REF!</v>
      </c>
      <c r="AC8" s="127" t="e">
        <f>(G8/4)*2</f>
        <v>#REF!</v>
      </c>
      <c r="AD8" s="127" t="e">
        <f>(G8/4)+(H8/4)</f>
        <v>#REF!</v>
      </c>
      <c r="AE8" s="127" t="e">
        <f>(H8/4)*2</f>
        <v>#REF!</v>
      </c>
      <c r="AF8" s="127" t="e">
        <f>(H8/4)+(I8/4)</f>
        <v>#REF!</v>
      </c>
      <c r="AG8" s="127" t="e">
        <f>(I8/4)*3</f>
        <v>#REF!</v>
      </c>
      <c r="AH8" s="127" t="e">
        <f t="shared" si="2"/>
        <v>#REF!</v>
      </c>
      <c r="AI8" s="126"/>
      <c r="AJ8" s="127">
        <f>X8</f>
        <v>0</v>
      </c>
      <c r="AK8" s="127" t="e">
        <f>(Y8)+Z8</f>
        <v>#REF!</v>
      </c>
      <c r="AL8" s="127" t="e">
        <f>AA8+AB8</f>
        <v>#REF!</v>
      </c>
      <c r="AM8" s="127" t="e">
        <f>AC8+AD8</f>
        <v>#REF!</v>
      </c>
      <c r="AN8" s="127" t="e">
        <f>AE8+AF8</f>
        <v>#REF!</v>
      </c>
      <c r="AO8" s="127" t="e">
        <f>AG8</f>
        <v>#REF!</v>
      </c>
      <c r="AP8" s="127" t="e">
        <f t="shared" si="9"/>
        <v>#REF!</v>
      </c>
      <c r="AQ8" s="128"/>
      <c r="AR8" s="127">
        <f>X8+Y8</f>
        <v>0</v>
      </c>
      <c r="AS8" s="127" t="e">
        <f>SUM(Z8:AA8)</f>
        <v>#REF!</v>
      </c>
      <c r="AT8" s="127" t="e">
        <f>AB8+AC8</f>
        <v>#REF!</v>
      </c>
      <c r="AU8" s="127" t="e">
        <f>AD8+AE8</f>
        <v>#REF!</v>
      </c>
      <c r="AV8" s="127" t="e">
        <f>AF8+AG8</f>
        <v>#REF!</v>
      </c>
      <c r="AW8" s="127" t="e">
        <f>SUM(AR8:AV8)</f>
        <v>#REF!</v>
      </c>
      <c r="AX8" s="128"/>
      <c r="AY8" s="127">
        <f t="shared" ref="AY8:BC11" si="11">AR8/2</f>
        <v>0</v>
      </c>
      <c r="AZ8" s="127" t="e">
        <f t="shared" si="11"/>
        <v>#REF!</v>
      </c>
      <c r="BA8" s="127" t="e">
        <f t="shared" si="11"/>
        <v>#REF!</v>
      </c>
      <c r="BB8" s="127" t="e">
        <f t="shared" si="11"/>
        <v>#REF!</v>
      </c>
      <c r="BC8" s="127" t="e">
        <f t="shared" si="11"/>
        <v>#REF!</v>
      </c>
      <c r="BD8" s="127" t="e">
        <f>SUM(AY8:BC8)</f>
        <v>#REF!</v>
      </c>
      <c r="BE8" s="126"/>
      <c r="BF8" s="127" t="e">
        <f>SUM(X8:Z8)</f>
        <v>#REF!</v>
      </c>
      <c r="BG8" s="127" t="e">
        <f>SUM(AA8:AB8)</f>
        <v>#REF!</v>
      </c>
      <c r="BH8" s="127" t="e">
        <f>SUM(AC8:AD8)</f>
        <v>#REF!</v>
      </c>
      <c r="BI8" s="127" t="e">
        <f>AE8+AF8</f>
        <v>#REF!</v>
      </c>
      <c r="BJ8" s="127" t="e">
        <f t="shared" ref="BJ8:BJ17" si="12">AG8</f>
        <v>#REF!</v>
      </c>
      <c r="BK8" s="127" t="e">
        <f>SUM(BF8:BJ8)</f>
        <v>#REF!</v>
      </c>
      <c r="BL8" s="126"/>
      <c r="BM8" s="127" t="e">
        <f t="shared" si="10"/>
        <v>#REF!</v>
      </c>
      <c r="BN8" s="127" t="e">
        <f t="shared" si="10"/>
        <v>#REF!</v>
      </c>
      <c r="BO8" s="127" t="e">
        <f t="shared" si="10"/>
        <v>#REF!</v>
      </c>
      <c r="BP8" s="127" t="e">
        <f t="shared" si="10"/>
        <v>#REF!</v>
      </c>
      <c r="BQ8" s="127" t="e">
        <f t="shared" si="10"/>
        <v>#REF!</v>
      </c>
      <c r="BR8" s="127" t="e">
        <f>SUM(BM8:BQ8)</f>
        <v>#REF!</v>
      </c>
      <c r="BT8" s="102"/>
      <c r="BU8" s="103" t="e">
        <f>Cost!#REF!</f>
        <v>#REF!</v>
      </c>
      <c r="BV8" s="103" t="e">
        <f>Cost!#REF!</f>
        <v>#REF!</v>
      </c>
      <c r="BW8" s="103" t="e">
        <f>Cost!#REF!</f>
        <v>#REF!</v>
      </c>
      <c r="BX8" s="103" t="e">
        <f>Cost!#REF!</f>
        <v>#REF!</v>
      </c>
      <c r="BY8" s="103" t="e">
        <f>Cost!#REF!</f>
        <v>#REF!</v>
      </c>
      <c r="BZ8" s="103" t="e">
        <f>Cost!#REF!</f>
        <v>#REF!</v>
      </c>
      <c r="CA8" s="102"/>
    </row>
    <row r="9" spans="1:79" s="129" customFormat="1" ht="21" hidden="1" customHeight="1" x14ac:dyDescent="0.25">
      <c r="A9" s="130"/>
      <c r="B9" s="131" t="e">
        <f>#REF!</f>
        <v>#REF!</v>
      </c>
      <c r="C9" s="132" t="e">
        <f>#REF!</f>
        <v>#REF!</v>
      </c>
      <c r="D9" s="133" t="e">
        <f t="shared" si="8"/>
        <v>#REF!</v>
      </c>
      <c r="E9" s="133" t="e">
        <f t="shared" si="8"/>
        <v>#REF!</v>
      </c>
      <c r="F9" s="133" t="e">
        <f t="shared" si="8"/>
        <v>#REF!</v>
      </c>
      <c r="G9" s="133" t="e">
        <f t="shared" si="8"/>
        <v>#REF!</v>
      </c>
      <c r="H9" s="133" t="e">
        <f t="shared" si="8"/>
        <v>#REF!</v>
      </c>
      <c r="I9" s="133" t="e">
        <f t="shared" si="8"/>
        <v>#REF!</v>
      </c>
      <c r="J9" s="133" t="e">
        <f>SUM(D9:I9)</f>
        <v>#REF!</v>
      </c>
      <c r="K9" s="134"/>
      <c r="L9" s="133">
        <v>0</v>
      </c>
      <c r="M9" s="133"/>
      <c r="N9" s="133" t="e">
        <f>E9*0.05</f>
        <v>#REF!</v>
      </c>
      <c r="O9" s="133" t="e">
        <f>E9*0.475</f>
        <v>#REF!</v>
      </c>
      <c r="P9" s="133" t="e">
        <f>E9*0.475</f>
        <v>#REF!</v>
      </c>
      <c r="Q9" s="133" t="e">
        <f>$F$9/4</f>
        <v>#REF!</v>
      </c>
      <c r="R9" s="133" t="e">
        <f>$F$9/4</f>
        <v>#REF!</v>
      </c>
      <c r="S9" s="133" t="e">
        <f>$F$9/4</f>
        <v>#REF!</v>
      </c>
      <c r="T9" s="133" t="e">
        <f>SUM(L9:S9)</f>
        <v>#REF!</v>
      </c>
      <c r="U9" s="133" t="e">
        <f>V9-T9</f>
        <v>#REF!</v>
      </c>
      <c r="V9" s="133" t="e">
        <f>C9</f>
        <v>#REF!</v>
      </c>
      <c r="W9" s="126"/>
      <c r="X9" s="127">
        <f>SUM(L9:M9)</f>
        <v>0</v>
      </c>
      <c r="Y9" s="127" t="e">
        <f>SUM(N9:O9)</f>
        <v>#REF!</v>
      </c>
      <c r="Z9" s="127" t="e">
        <f>SUM(P9:Q9)</f>
        <v>#REF!</v>
      </c>
      <c r="AA9" s="127" t="e">
        <f>SUM(R9:S9)</f>
        <v>#REF!</v>
      </c>
      <c r="AB9" s="127" t="e">
        <f>(F9-Q9-R9-S9)+(G9/4)</f>
        <v>#REF!</v>
      </c>
      <c r="AC9" s="127" t="e">
        <f>(G9/4)*2</f>
        <v>#REF!</v>
      </c>
      <c r="AD9" s="127" t="e">
        <f>(G9/4)+(H9/4)</f>
        <v>#REF!</v>
      </c>
      <c r="AE9" s="127" t="e">
        <f>(H9/4)*2</f>
        <v>#REF!</v>
      </c>
      <c r="AF9" s="127" t="e">
        <f>(H9/4)+(I9/4)</f>
        <v>#REF!</v>
      </c>
      <c r="AG9" s="127" t="e">
        <f>(I9/4)*3</f>
        <v>#REF!</v>
      </c>
      <c r="AH9" s="127" t="e">
        <f t="shared" si="2"/>
        <v>#REF!</v>
      </c>
      <c r="AI9" s="126"/>
      <c r="AJ9" s="127">
        <f>X9</f>
        <v>0</v>
      </c>
      <c r="AK9" s="127" t="e">
        <f>(Y9)+Z9</f>
        <v>#REF!</v>
      </c>
      <c r="AL9" s="127" t="e">
        <f>AA9+AB9</f>
        <v>#REF!</v>
      </c>
      <c r="AM9" s="127" t="e">
        <f>AC9+AD9</f>
        <v>#REF!</v>
      </c>
      <c r="AN9" s="127" t="e">
        <f>AE9+AF9</f>
        <v>#REF!</v>
      </c>
      <c r="AO9" s="127" t="e">
        <f>AG9</f>
        <v>#REF!</v>
      </c>
      <c r="AP9" s="127" t="e">
        <f t="shared" si="9"/>
        <v>#REF!</v>
      </c>
      <c r="AQ9" s="128"/>
      <c r="AR9" s="127" t="e">
        <f>X9+Y9</f>
        <v>#REF!</v>
      </c>
      <c r="AS9" s="127" t="e">
        <f>SUM(Z9:AA9)</f>
        <v>#REF!</v>
      </c>
      <c r="AT9" s="127" t="e">
        <f>AB9+AC9</f>
        <v>#REF!</v>
      </c>
      <c r="AU9" s="127" t="e">
        <f>AD9+AE9</f>
        <v>#REF!</v>
      </c>
      <c r="AV9" s="127" t="e">
        <f>AF9+AG9</f>
        <v>#REF!</v>
      </c>
      <c r="AW9" s="127" t="e">
        <f>SUM(AR9:AV9)</f>
        <v>#REF!</v>
      </c>
      <c r="AX9" s="128"/>
      <c r="AY9" s="127" t="e">
        <f t="shared" si="11"/>
        <v>#REF!</v>
      </c>
      <c r="AZ9" s="127" t="e">
        <f t="shared" si="11"/>
        <v>#REF!</v>
      </c>
      <c r="BA9" s="127" t="e">
        <f t="shared" si="11"/>
        <v>#REF!</v>
      </c>
      <c r="BB9" s="127" t="e">
        <f t="shared" si="11"/>
        <v>#REF!</v>
      </c>
      <c r="BC9" s="127" t="e">
        <f t="shared" si="11"/>
        <v>#REF!</v>
      </c>
      <c r="BD9" s="127" t="e">
        <f>SUM(AY9:BC9)</f>
        <v>#REF!</v>
      </c>
      <c r="BE9" s="126"/>
      <c r="BF9" s="127" t="e">
        <f>SUM(X9:Z9)</f>
        <v>#REF!</v>
      </c>
      <c r="BG9" s="127" t="e">
        <f>SUM(AA9:AB9)</f>
        <v>#REF!</v>
      </c>
      <c r="BH9" s="127" t="e">
        <f>SUM(AC9:AD9)</f>
        <v>#REF!</v>
      </c>
      <c r="BI9" s="127" t="e">
        <f>AE9+AF9</f>
        <v>#REF!</v>
      </c>
      <c r="BJ9" s="127" t="e">
        <f t="shared" si="12"/>
        <v>#REF!</v>
      </c>
      <c r="BK9" s="127" t="e">
        <f>SUM(BF9:BJ9)</f>
        <v>#REF!</v>
      </c>
      <c r="BL9" s="126"/>
      <c r="BM9" s="127" t="e">
        <f t="shared" si="10"/>
        <v>#REF!</v>
      </c>
      <c r="BN9" s="127" t="e">
        <f t="shared" si="10"/>
        <v>#REF!</v>
      </c>
      <c r="BO9" s="127" t="e">
        <f t="shared" si="10"/>
        <v>#REF!</v>
      </c>
      <c r="BP9" s="127" t="e">
        <f t="shared" si="10"/>
        <v>#REF!</v>
      </c>
      <c r="BQ9" s="127" t="e">
        <f t="shared" si="10"/>
        <v>#REF!</v>
      </c>
      <c r="BR9" s="127" t="e">
        <f>SUM(BM9:BQ9)</f>
        <v>#REF!</v>
      </c>
      <c r="BT9" s="102"/>
      <c r="BU9" s="103" t="e">
        <f>Cost!#REF!</f>
        <v>#REF!</v>
      </c>
      <c r="BV9" s="103" t="e">
        <f>Cost!#REF!</f>
        <v>#REF!</v>
      </c>
      <c r="BW9" s="103" t="e">
        <f>Cost!#REF!</f>
        <v>#REF!</v>
      </c>
      <c r="BX9" s="103" t="e">
        <f>Cost!#REF!</f>
        <v>#REF!</v>
      </c>
      <c r="BY9" s="103" t="e">
        <f>Cost!#REF!</f>
        <v>#REF!</v>
      </c>
      <c r="BZ9" s="103" t="e">
        <f>Cost!#REF!</f>
        <v>#REF!</v>
      </c>
      <c r="CA9" s="102"/>
    </row>
    <row r="10" spans="1:79" s="129" customFormat="1" ht="21" hidden="1" customHeight="1" x14ac:dyDescent="0.25">
      <c r="A10" s="130"/>
      <c r="B10" s="131" t="e">
        <f>#REF!</f>
        <v>#REF!</v>
      </c>
      <c r="C10" s="132" t="e">
        <f>#REF!</f>
        <v>#REF!</v>
      </c>
      <c r="D10" s="133" t="e">
        <f t="shared" si="8"/>
        <v>#REF!</v>
      </c>
      <c r="E10" s="133" t="e">
        <f t="shared" si="8"/>
        <v>#REF!</v>
      </c>
      <c r="F10" s="133" t="e">
        <f t="shared" si="8"/>
        <v>#REF!</v>
      </c>
      <c r="G10" s="133" t="e">
        <f t="shared" si="8"/>
        <v>#REF!</v>
      </c>
      <c r="H10" s="133" t="e">
        <f t="shared" si="8"/>
        <v>#REF!</v>
      </c>
      <c r="I10" s="133" t="e">
        <f t="shared" si="8"/>
        <v>#REF!</v>
      </c>
      <c r="J10" s="133" t="e">
        <f>SUM(D10:I10)</f>
        <v>#REF!</v>
      </c>
      <c r="K10" s="134"/>
      <c r="L10" s="133">
        <v>0</v>
      </c>
      <c r="M10" s="133"/>
      <c r="N10" s="133" t="e">
        <f>E10*0.05</f>
        <v>#REF!</v>
      </c>
      <c r="O10" s="133" t="e">
        <f>E10*0.475</f>
        <v>#REF!</v>
      </c>
      <c r="P10" s="133" t="e">
        <f>E10*0.475</f>
        <v>#REF!</v>
      </c>
      <c r="Q10" s="133" t="e">
        <f>$F$10/4</f>
        <v>#REF!</v>
      </c>
      <c r="R10" s="133" t="e">
        <f>$F$10/4</f>
        <v>#REF!</v>
      </c>
      <c r="S10" s="133" t="e">
        <f>$F$10/4</f>
        <v>#REF!</v>
      </c>
      <c r="T10" s="133" t="e">
        <f>SUM(L10:S10)</f>
        <v>#REF!</v>
      </c>
      <c r="U10" s="133" t="e">
        <f>V10-T10</f>
        <v>#REF!</v>
      </c>
      <c r="V10" s="133" t="e">
        <f>C10</f>
        <v>#REF!</v>
      </c>
      <c r="W10" s="126"/>
      <c r="X10" s="127">
        <f>SUM(L10:M10)</f>
        <v>0</v>
      </c>
      <c r="Y10" s="127" t="e">
        <f>SUM(N10:O10)</f>
        <v>#REF!</v>
      </c>
      <c r="Z10" s="127" t="e">
        <f>SUM(P10:Q10)</f>
        <v>#REF!</v>
      </c>
      <c r="AA10" s="127" t="e">
        <f>SUM(R10:S10)</f>
        <v>#REF!</v>
      </c>
      <c r="AB10" s="127" t="e">
        <f>(F10-Q10-R10-S10)+(G10/4)</f>
        <v>#REF!</v>
      </c>
      <c r="AC10" s="127" t="e">
        <f>(G10/4)*2</f>
        <v>#REF!</v>
      </c>
      <c r="AD10" s="127" t="e">
        <f>(G10/4)+(H10/4)</f>
        <v>#REF!</v>
      </c>
      <c r="AE10" s="127" t="e">
        <f>(H10/4)*2</f>
        <v>#REF!</v>
      </c>
      <c r="AF10" s="127" t="e">
        <f>(H10/4)+(I10/4)</f>
        <v>#REF!</v>
      </c>
      <c r="AG10" s="127" t="e">
        <f>(I10/4)*3</f>
        <v>#REF!</v>
      </c>
      <c r="AH10" s="127" t="e">
        <f t="shared" si="2"/>
        <v>#REF!</v>
      </c>
      <c r="AI10" s="126"/>
      <c r="AJ10" s="127">
        <f>X10</f>
        <v>0</v>
      </c>
      <c r="AK10" s="127" t="e">
        <f>(Y10)+Z10</f>
        <v>#REF!</v>
      </c>
      <c r="AL10" s="127" t="e">
        <f>AA10+AB10</f>
        <v>#REF!</v>
      </c>
      <c r="AM10" s="127" t="e">
        <f>AC10+AD10</f>
        <v>#REF!</v>
      </c>
      <c r="AN10" s="127" t="e">
        <f>AE10+AF10</f>
        <v>#REF!</v>
      </c>
      <c r="AO10" s="127" t="e">
        <f>AG10</f>
        <v>#REF!</v>
      </c>
      <c r="AP10" s="127" t="e">
        <f t="shared" si="9"/>
        <v>#REF!</v>
      </c>
      <c r="AQ10" s="128"/>
      <c r="AR10" s="127" t="e">
        <f>X10+Y10</f>
        <v>#REF!</v>
      </c>
      <c r="AS10" s="127" t="e">
        <f>SUM(Z10:AA10)</f>
        <v>#REF!</v>
      </c>
      <c r="AT10" s="127" t="e">
        <f>AB10+AC10</f>
        <v>#REF!</v>
      </c>
      <c r="AU10" s="127" t="e">
        <f>AD10+AE10</f>
        <v>#REF!</v>
      </c>
      <c r="AV10" s="127" t="e">
        <f>AF10+AG10</f>
        <v>#REF!</v>
      </c>
      <c r="AW10" s="127" t="e">
        <f>SUM(AR10:AV10)</f>
        <v>#REF!</v>
      </c>
      <c r="AX10" s="128"/>
      <c r="AY10" s="127" t="e">
        <f t="shared" si="11"/>
        <v>#REF!</v>
      </c>
      <c r="AZ10" s="127" t="e">
        <f t="shared" si="11"/>
        <v>#REF!</v>
      </c>
      <c r="BA10" s="127" t="e">
        <f t="shared" si="11"/>
        <v>#REF!</v>
      </c>
      <c r="BB10" s="127" t="e">
        <f t="shared" si="11"/>
        <v>#REF!</v>
      </c>
      <c r="BC10" s="127" t="e">
        <f t="shared" si="11"/>
        <v>#REF!</v>
      </c>
      <c r="BD10" s="127" t="e">
        <f>SUM(AY10:BC10)</f>
        <v>#REF!</v>
      </c>
      <c r="BE10" s="126"/>
      <c r="BF10" s="127" t="e">
        <f>SUM(X10:Z10)</f>
        <v>#REF!</v>
      </c>
      <c r="BG10" s="127" t="e">
        <f>SUM(AA10:AB10)</f>
        <v>#REF!</v>
      </c>
      <c r="BH10" s="127" t="e">
        <f>SUM(AC10:AD10)</f>
        <v>#REF!</v>
      </c>
      <c r="BI10" s="127" t="e">
        <f>AE10+AF10</f>
        <v>#REF!</v>
      </c>
      <c r="BJ10" s="127" t="e">
        <f t="shared" si="12"/>
        <v>#REF!</v>
      </c>
      <c r="BK10" s="127" t="e">
        <f>SUM(BF10:BJ10)</f>
        <v>#REF!</v>
      </c>
      <c r="BL10" s="126"/>
      <c r="BM10" s="127" t="e">
        <f t="shared" si="10"/>
        <v>#REF!</v>
      </c>
      <c r="BN10" s="127" t="e">
        <f t="shared" si="10"/>
        <v>#REF!</v>
      </c>
      <c r="BO10" s="127" t="e">
        <f t="shared" si="10"/>
        <v>#REF!</v>
      </c>
      <c r="BP10" s="127" t="e">
        <f t="shared" si="10"/>
        <v>#REF!</v>
      </c>
      <c r="BQ10" s="127" t="e">
        <f t="shared" si="10"/>
        <v>#REF!</v>
      </c>
      <c r="BR10" s="127" t="e">
        <f>SUM(BM10:BQ10)</f>
        <v>#REF!</v>
      </c>
      <c r="BT10" s="102"/>
      <c r="BU10" s="103" t="e">
        <f>Cost!#REF!</f>
        <v>#REF!</v>
      </c>
      <c r="BV10" s="103" t="e">
        <f>Cost!#REF!</f>
        <v>#REF!</v>
      </c>
      <c r="BW10" s="103" t="e">
        <f>Cost!#REF!</f>
        <v>#REF!</v>
      </c>
      <c r="BX10" s="103" t="e">
        <f>Cost!#REF!</f>
        <v>#REF!</v>
      </c>
      <c r="BY10" s="103" t="e">
        <f>Cost!#REF!</f>
        <v>#REF!</v>
      </c>
      <c r="BZ10" s="103" t="e">
        <f>Cost!#REF!</f>
        <v>#REF!</v>
      </c>
      <c r="CA10" s="102"/>
    </row>
    <row r="11" spans="1:79" s="129" customFormat="1" ht="21" hidden="1" customHeight="1" x14ac:dyDescent="0.25">
      <c r="A11" s="130"/>
      <c r="B11" s="131" t="e">
        <f>#REF!</f>
        <v>#REF!</v>
      </c>
      <c r="C11" s="132" t="e">
        <f>#REF!</f>
        <v>#REF!</v>
      </c>
      <c r="D11" s="133" t="e">
        <f t="shared" si="8"/>
        <v>#REF!</v>
      </c>
      <c r="E11" s="133" t="e">
        <f t="shared" si="8"/>
        <v>#REF!</v>
      </c>
      <c r="F11" s="133" t="e">
        <f t="shared" si="8"/>
        <v>#REF!</v>
      </c>
      <c r="G11" s="133" t="e">
        <f t="shared" si="8"/>
        <v>#REF!</v>
      </c>
      <c r="H11" s="133" t="e">
        <f t="shared" si="8"/>
        <v>#REF!</v>
      </c>
      <c r="I11" s="133" t="e">
        <f t="shared" si="8"/>
        <v>#REF!</v>
      </c>
      <c r="J11" s="133" t="e">
        <f>SUM(D11:I11)</f>
        <v>#REF!</v>
      </c>
      <c r="K11" s="134"/>
      <c r="L11" s="133">
        <v>0</v>
      </c>
      <c r="M11" s="133"/>
      <c r="N11" s="133" t="e">
        <f>E11</f>
        <v>#REF!</v>
      </c>
      <c r="O11" s="133"/>
      <c r="P11" s="133"/>
      <c r="Q11" s="133"/>
      <c r="R11" s="133"/>
      <c r="S11" s="133"/>
      <c r="T11" s="133" t="e">
        <f>SUM(L11:S11)</f>
        <v>#REF!</v>
      </c>
      <c r="U11" s="133" t="e">
        <f>V11-T11</f>
        <v>#REF!</v>
      </c>
      <c r="V11" s="133" t="e">
        <f>C11</f>
        <v>#REF!</v>
      </c>
      <c r="W11" s="126"/>
      <c r="X11" s="127">
        <f>SUM(L11:M11)</f>
        <v>0</v>
      </c>
      <c r="Y11" s="127" t="e">
        <f>SUM(N11:O11)</f>
        <v>#REF!</v>
      </c>
      <c r="Z11" s="127">
        <f>SUM(P11:Q11)</f>
        <v>0</v>
      </c>
      <c r="AA11" s="127">
        <f>SUM(R11:S11)</f>
        <v>0</v>
      </c>
      <c r="AB11" s="127" t="e">
        <f>(F11-Q11-R11-S11)+(G11/4)</f>
        <v>#REF!</v>
      </c>
      <c r="AC11" s="127" t="e">
        <f>(G11/4)*2</f>
        <v>#REF!</v>
      </c>
      <c r="AD11" s="127" t="e">
        <f>(G11/4)+(H11/4)</f>
        <v>#REF!</v>
      </c>
      <c r="AE11" s="127" t="e">
        <f>(H11/4)*2</f>
        <v>#REF!</v>
      </c>
      <c r="AF11" s="127" t="e">
        <f>(H11/4)+(I11/4)</f>
        <v>#REF!</v>
      </c>
      <c r="AG11" s="127" t="e">
        <f>(I11/4)*3</f>
        <v>#REF!</v>
      </c>
      <c r="AH11" s="127" t="e">
        <f t="shared" si="2"/>
        <v>#REF!</v>
      </c>
      <c r="AI11" s="126"/>
      <c r="AJ11" s="127"/>
      <c r="AK11" s="127" t="e">
        <f>(Y11)+Z11</f>
        <v>#REF!</v>
      </c>
      <c r="AL11" s="127" t="e">
        <f>AA11+AB11</f>
        <v>#REF!</v>
      </c>
      <c r="AM11" s="127" t="e">
        <f>AC11+AD11</f>
        <v>#REF!</v>
      </c>
      <c r="AN11" s="127" t="e">
        <f>AE11+AF11</f>
        <v>#REF!</v>
      </c>
      <c r="AO11" s="127" t="e">
        <f>AG11</f>
        <v>#REF!</v>
      </c>
      <c r="AP11" s="127" t="e">
        <f t="shared" si="9"/>
        <v>#REF!</v>
      </c>
      <c r="AQ11" s="128"/>
      <c r="AR11" s="127" t="e">
        <f>X11+Y11</f>
        <v>#REF!</v>
      </c>
      <c r="AS11" s="127">
        <f>SUM(Z11:AA11)</f>
        <v>0</v>
      </c>
      <c r="AT11" s="127" t="e">
        <f>AB11+AC11</f>
        <v>#REF!</v>
      </c>
      <c r="AU11" s="127" t="e">
        <f>AD11+AE11</f>
        <v>#REF!</v>
      </c>
      <c r="AV11" s="127" t="e">
        <f>AF11+AG11</f>
        <v>#REF!</v>
      </c>
      <c r="AW11" s="127" t="e">
        <f>SUM(AR11:AV11)</f>
        <v>#REF!</v>
      </c>
      <c r="AX11" s="128"/>
      <c r="AY11" s="127" t="e">
        <f t="shared" si="11"/>
        <v>#REF!</v>
      </c>
      <c r="AZ11" s="127">
        <f t="shared" si="11"/>
        <v>0</v>
      </c>
      <c r="BA11" s="127" t="e">
        <f t="shared" si="11"/>
        <v>#REF!</v>
      </c>
      <c r="BB11" s="127" t="e">
        <f t="shared" si="11"/>
        <v>#REF!</v>
      </c>
      <c r="BC11" s="127" t="e">
        <f t="shared" si="11"/>
        <v>#REF!</v>
      </c>
      <c r="BD11" s="127" t="e">
        <f>SUM(AY11:BC11)</f>
        <v>#REF!</v>
      </c>
      <c r="BE11" s="126"/>
      <c r="BF11" s="127" t="e">
        <f>SUM(X11:Z11)</f>
        <v>#REF!</v>
      </c>
      <c r="BG11" s="127" t="e">
        <f>SUM(AA11:AB11)</f>
        <v>#REF!</v>
      </c>
      <c r="BH11" s="127" t="e">
        <f>SUM(AC11:AD11)</f>
        <v>#REF!</v>
      </c>
      <c r="BI11" s="127" t="e">
        <f>AE11+AF11</f>
        <v>#REF!</v>
      </c>
      <c r="BJ11" s="127" t="e">
        <f t="shared" si="12"/>
        <v>#REF!</v>
      </c>
      <c r="BK11" s="127" t="e">
        <f>SUM(BF11:BJ11)</f>
        <v>#REF!</v>
      </c>
      <c r="BL11" s="126"/>
      <c r="BM11" s="127" t="e">
        <f t="shared" si="10"/>
        <v>#REF!</v>
      </c>
      <c r="BN11" s="127" t="e">
        <f t="shared" si="10"/>
        <v>#REF!</v>
      </c>
      <c r="BO11" s="127" t="e">
        <f t="shared" si="10"/>
        <v>#REF!</v>
      </c>
      <c r="BP11" s="127" t="e">
        <f t="shared" si="10"/>
        <v>#REF!</v>
      </c>
      <c r="BQ11" s="127" t="e">
        <f t="shared" si="10"/>
        <v>#REF!</v>
      </c>
      <c r="BR11" s="127" t="e">
        <f>SUM(BM11:BQ11)</f>
        <v>#REF!</v>
      </c>
      <c r="BT11" s="102"/>
      <c r="BU11" s="103" t="e">
        <f>Cost!#REF!</f>
        <v>#REF!</v>
      </c>
      <c r="BV11" s="103" t="e">
        <f>Cost!#REF!</f>
        <v>#REF!</v>
      </c>
      <c r="BW11" s="103" t="e">
        <f>Cost!#REF!</f>
        <v>#REF!</v>
      </c>
      <c r="BX11" s="103" t="e">
        <f>Cost!#REF!</f>
        <v>#REF!</v>
      </c>
      <c r="BY11" s="103" t="e">
        <f>Cost!#REF!</f>
        <v>#REF!</v>
      </c>
      <c r="BZ11" s="103" t="e">
        <f>Cost!#REF!</f>
        <v>#REF!</v>
      </c>
      <c r="CA11" s="102"/>
    </row>
    <row r="12" spans="1:79" s="129" customFormat="1" ht="24.75" customHeight="1" x14ac:dyDescent="0.25">
      <c r="A12" s="130">
        <v>2</v>
      </c>
      <c r="B12" s="135" t="s">
        <v>38</v>
      </c>
      <c r="C12" s="132" t="e">
        <f>SUM(C13:C17)</f>
        <v>#REF!</v>
      </c>
      <c r="D12" s="132" t="e">
        <f t="shared" ref="D12:V12" si="13">SUM(D13:D17)</f>
        <v>#REF!</v>
      </c>
      <c r="E12" s="132" t="e">
        <f t="shared" si="13"/>
        <v>#REF!</v>
      </c>
      <c r="F12" s="132" t="e">
        <f t="shared" si="13"/>
        <v>#REF!</v>
      </c>
      <c r="G12" s="132" t="e">
        <f t="shared" si="13"/>
        <v>#REF!</v>
      </c>
      <c r="H12" s="132" t="e">
        <f t="shared" si="13"/>
        <v>#REF!</v>
      </c>
      <c r="I12" s="132" t="e">
        <f t="shared" si="13"/>
        <v>#REF!</v>
      </c>
      <c r="J12" s="132" t="e">
        <f t="shared" si="13"/>
        <v>#REF!</v>
      </c>
      <c r="K12" s="136"/>
      <c r="L12" s="132" t="e">
        <f t="shared" si="13"/>
        <v>#REF!</v>
      </c>
      <c r="M12" s="132" t="e">
        <f t="shared" si="13"/>
        <v>#REF!</v>
      </c>
      <c r="N12" s="132" t="e">
        <f t="shared" si="13"/>
        <v>#REF!</v>
      </c>
      <c r="O12" s="132" t="e">
        <f t="shared" si="13"/>
        <v>#REF!</v>
      </c>
      <c r="P12" s="132" t="e">
        <f t="shared" si="13"/>
        <v>#REF!</v>
      </c>
      <c r="Q12" s="132" t="e">
        <f t="shared" si="13"/>
        <v>#REF!</v>
      </c>
      <c r="R12" s="132" t="e">
        <f t="shared" si="13"/>
        <v>#REF!</v>
      </c>
      <c r="S12" s="132" t="e">
        <f t="shared" si="13"/>
        <v>#REF!</v>
      </c>
      <c r="T12" s="132" t="e">
        <f t="shared" si="13"/>
        <v>#REF!</v>
      </c>
      <c r="U12" s="132" t="e">
        <f t="shared" si="13"/>
        <v>#REF!</v>
      </c>
      <c r="V12" s="132" t="e">
        <f t="shared" si="13"/>
        <v>#REF!</v>
      </c>
      <c r="W12" s="126"/>
      <c r="X12" s="127" t="e">
        <f>SUM(X13:X17)</f>
        <v>#REF!</v>
      </c>
      <c r="Y12" s="127" t="e">
        <f t="shared" ref="Y12:AG12" si="14">SUM(Y13:Y17)</f>
        <v>#REF!</v>
      </c>
      <c r="Z12" s="127" t="e">
        <f t="shared" si="14"/>
        <v>#REF!</v>
      </c>
      <c r="AA12" s="127" t="e">
        <f t="shared" si="14"/>
        <v>#REF!</v>
      </c>
      <c r="AB12" s="127" t="e">
        <f t="shared" si="14"/>
        <v>#REF!</v>
      </c>
      <c r="AC12" s="127" t="e">
        <f t="shared" si="14"/>
        <v>#REF!</v>
      </c>
      <c r="AD12" s="127" t="e">
        <f t="shared" si="14"/>
        <v>#REF!</v>
      </c>
      <c r="AE12" s="127" t="e">
        <f t="shared" si="14"/>
        <v>#REF!</v>
      </c>
      <c r="AF12" s="127" t="e">
        <f>SUM(AF13:AF17)</f>
        <v>#REF!</v>
      </c>
      <c r="AG12" s="127" t="e">
        <f t="shared" si="14"/>
        <v>#REF!</v>
      </c>
      <c r="AH12" s="127" t="e">
        <f t="shared" si="2"/>
        <v>#REF!</v>
      </c>
      <c r="AI12" s="126"/>
      <c r="AJ12" s="127" t="e">
        <f>SUM(AJ13:AJ17)</f>
        <v>#REF!</v>
      </c>
      <c r="AK12" s="127" t="e">
        <f t="shared" ref="AK12:AP12" si="15">SUM(AK13:AK17)</f>
        <v>#REF!</v>
      </c>
      <c r="AL12" s="127" t="e">
        <f t="shared" si="15"/>
        <v>#REF!</v>
      </c>
      <c r="AM12" s="127" t="e">
        <f t="shared" si="15"/>
        <v>#REF!</v>
      </c>
      <c r="AN12" s="127" t="e">
        <f t="shared" si="15"/>
        <v>#REF!</v>
      </c>
      <c r="AO12" s="127" t="e">
        <f t="shared" si="15"/>
        <v>#REF!</v>
      </c>
      <c r="AP12" s="127" t="e">
        <f t="shared" si="15"/>
        <v>#REF!</v>
      </c>
      <c r="AQ12" s="128"/>
      <c r="AR12" s="127" t="e">
        <f t="shared" ref="AR12:AW12" si="16">SUM(AR13:AR17)</f>
        <v>#REF!</v>
      </c>
      <c r="AS12" s="127" t="e">
        <f t="shared" si="16"/>
        <v>#REF!</v>
      </c>
      <c r="AT12" s="127" t="e">
        <f t="shared" si="16"/>
        <v>#REF!</v>
      </c>
      <c r="AU12" s="127" t="e">
        <f t="shared" si="16"/>
        <v>#REF!</v>
      </c>
      <c r="AV12" s="127" t="e">
        <f t="shared" si="16"/>
        <v>#REF!</v>
      </c>
      <c r="AW12" s="127" t="e">
        <f t="shared" si="16"/>
        <v>#REF!</v>
      </c>
      <c r="AX12" s="128"/>
      <c r="AY12" s="127" t="e">
        <f t="shared" ref="AY12:BD12" si="17">SUM(AY13:AY17)</f>
        <v>#REF!</v>
      </c>
      <c r="AZ12" s="127" t="e">
        <f t="shared" si="17"/>
        <v>#REF!</v>
      </c>
      <c r="BA12" s="127" t="e">
        <f t="shared" si="17"/>
        <v>#REF!</v>
      </c>
      <c r="BB12" s="127" t="e">
        <f t="shared" si="17"/>
        <v>#REF!</v>
      </c>
      <c r="BC12" s="127" t="e">
        <f t="shared" si="17"/>
        <v>#REF!</v>
      </c>
      <c r="BD12" s="127" t="e">
        <f t="shared" si="17"/>
        <v>#REF!</v>
      </c>
      <c r="BE12" s="126"/>
      <c r="BF12" s="127" t="e">
        <f t="shared" ref="BF12:BK12" si="18">SUM(BF13:BF17)</f>
        <v>#REF!</v>
      </c>
      <c r="BG12" s="127" t="e">
        <f t="shared" si="18"/>
        <v>#REF!</v>
      </c>
      <c r="BH12" s="127" t="e">
        <f t="shared" si="18"/>
        <v>#REF!</v>
      </c>
      <c r="BI12" s="127" t="e">
        <f t="shared" si="18"/>
        <v>#REF!</v>
      </c>
      <c r="BJ12" s="127" t="e">
        <f t="shared" si="18"/>
        <v>#REF!</v>
      </c>
      <c r="BK12" s="127" t="e">
        <f t="shared" si="18"/>
        <v>#REF!</v>
      </c>
      <c r="BL12" s="126"/>
      <c r="BM12" s="127" t="e">
        <f t="shared" ref="BM12:BR12" si="19">SUM(BM13:BM17)</f>
        <v>#REF!</v>
      </c>
      <c r="BN12" s="127" t="e">
        <f t="shared" si="19"/>
        <v>#REF!</v>
      </c>
      <c r="BO12" s="127" t="e">
        <f t="shared" si="19"/>
        <v>#REF!</v>
      </c>
      <c r="BP12" s="127" t="e">
        <f t="shared" si="19"/>
        <v>#REF!</v>
      </c>
      <c r="BQ12" s="127" t="e">
        <f t="shared" si="19"/>
        <v>#REF!</v>
      </c>
      <c r="BR12" s="127" t="e">
        <f t="shared" si="19"/>
        <v>#REF!</v>
      </c>
      <c r="BT12" s="102"/>
      <c r="BU12" s="103"/>
      <c r="BV12" s="103"/>
      <c r="BW12" s="103"/>
      <c r="BX12" s="103"/>
      <c r="BY12" s="103"/>
      <c r="BZ12" s="103"/>
      <c r="CA12" s="102"/>
    </row>
    <row r="13" spans="1:79" s="129" customFormat="1" ht="29.25" hidden="1" customHeight="1" x14ac:dyDescent="0.25">
      <c r="A13" s="130"/>
      <c r="B13" s="131" t="e">
        <f>#REF!</f>
        <v>#REF!</v>
      </c>
      <c r="C13" s="132" t="e">
        <f>#REF!</f>
        <v>#REF!</v>
      </c>
      <c r="D13" s="133" t="e">
        <f t="shared" ref="D13:I17" si="20">$C13*BU13</f>
        <v>#REF!</v>
      </c>
      <c r="E13" s="133" t="e">
        <f t="shared" si="20"/>
        <v>#REF!</v>
      </c>
      <c r="F13" s="133" t="e">
        <f t="shared" si="20"/>
        <v>#REF!</v>
      </c>
      <c r="G13" s="133" t="e">
        <f t="shared" si="20"/>
        <v>#REF!</v>
      </c>
      <c r="H13" s="133" t="e">
        <f t="shared" si="20"/>
        <v>#REF!</v>
      </c>
      <c r="I13" s="133" t="e">
        <f t="shared" si="20"/>
        <v>#REF!</v>
      </c>
      <c r="J13" s="133" t="e">
        <f>SUM(D13:I13)</f>
        <v>#REF!</v>
      </c>
      <c r="K13" s="134"/>
      <c r="L13" s="133" t="e">
        <f>D13</f>
        <v>#REF!</v>
      </c>
      <c r="M13" s="133" t="e">
        <f>$E13/4</f>
        <v>#REF!</v>
      </c>
      <c r="N13" s="133" t="e">
        <f>$E13/4</f>
        <v>#REF!</v>
      </c>
      <c r="O13" s="133" t="e">
        <f>$E13/4</f>
        <v>#REF!</v>
      </c>
      <c r="P13" s="133" t="e">
        <f>$E13/4</f>
        <v>#REF!</v>
      </c>
      <c r="Q13" s="133" t="e">
        <f>F13</f>
        <v>#REF!</v>
      </c>
      <c r="R13" s="133"/>
      <c r="S13" s="133"/>
      <c r="T13" s="133" t="e">
        <f>SUM(L13:S13)</f>
        <v>#REF!</v>
      </c>
      <c r="U13" s="133" t="e">
        <f>V13-T13</f>
        <v>#REF!</v>
      </c>
      <c r="V13" s="133" t="e">
        <f>C13</f>
        <v>#REF!</v>
      </c>
      <c r="W13" s="126"/>
      <c r="X13" s="127" t="e">
        <f>SUM(L13:M13)</f>
        <v>#REF!</v>
      </c>
      <c r="Y13" s="127" t="e">
        <f>SUM(N13:O13)</f>
        <v>#REF!</v>
      </c>
      <c r="Z13" s="127" t="e">
        <f>SUM(P13:Q13)</f>
        <v>#REF!</v>
      </c>
      <c r="AA13" s="127">
        <f>SUM(R13:S13)</f>
        <v>0</v>
      </c>
      <c r="AB13" s="127" t="e">
        <f>(F13-Q13-R13-S13)+(G13/4)</f>
        <v>#REF!</v>
      </c>
      <c r="AC13" s="127" t="e">
        <f>(G13/4)*2</f>
        <v>#REF!</v>
      </c>
      <c r="AD13" s="127" t="e">
        <f>(G13/4)+(H13/4)</f>
        <v>#REF!</v>
      </c>
      <c r="AE13" s="127" t="e">
        <f>(H13/4)*2</f>
        <v>#REF!</v>
      </c>
      <c r="AF13" s="127" t="e">
        <f>(H13/4)+(I13/4)</f>
        <v>#REF!</v>
      </c>
      <c r="AG13" s="127" t="e">
        <f>(I13/4)*3</f>
        <v>#REF!</v>
      </c>
      <c r="AH13" s="127" t="e">
        <f t="shared" si="2"/>
        <v>#REF!</v>
      </c>
      <c r="AI13" s="126"/>
      <c r="AJ13" s="127" t="e">
        <f>X13</f>
        <v>#REF!</v>
      </c>
      <c r="AK13" s="127" t="e">
        <f>(Y13)+Z13</f>
        <v>#REF!</v>
      </c>
      <c r="AL13" s="127" t="e">
        <f>AA13+AB13</f>
        <v>#REF!</v>
      </c>
      <c r="AM13" s="127" t="e">
        <f>AC13+AD13</f>
        <v>#REF!</v>
      </c>
      <c r="AN13" s="127" t="e">
        <f>AE13+AF13</f>
        <v>#REF!</v>
      </c>
      <c r="AO13" s="127" t="e">
        <f>AG13</f>
        <v>#REF!</v>
      </c>
      <c r="AP13" s="127" t="e">
        <f t="shared" si="9"/>
        <v>#REF!</v>
      </c>
      <c r="AQ13" s="128"/>
      <c r="AR13" s="127" t="e">
        <f>X13+Y13</f>
        <v>#REF!</v>
      </c>
      <c r="AS13" s="127" t="e">
        <f>SUM(Z13:AA13)</f>
        <v>#REF!</v>
      </c>
      <c r="AT13" s="127" t="e">
        <f>AB13+AC13</f>
        <v>#REF!</v>
      </c>
      <c r="AU13" s="127" t="e">
        <f>AD13+AE13</f>
        <v>#REF!</v>
      </c>
      <c r="AV13" s="127" t="e">
        <f>AF13+AG13</f>
        <v>#REF!</v>
      </c>
      <c r="AW13" s="127" t="e">
        <f>SUM(AR13:AV13)</f>
        <v>#REF!</v>
      </c>
      <c r="AX13" s="128"/>
      <c r="AY13" s="127" t="e">
        <f>AR13/2</f>
        <v>#REF!</v>
      </c>
      <c r="AZ13" s="127" t="e">
        <f>AS13/2</f>
        <v>#REF!</v>
      </c>
      <c r="BA13" s="127" t="e">
        <f>AT13/2</f>
        <v>#REF!</v>
      </c>
      <c r="BB13" s="127" t="e">
        <f>AU13/2</f>
        <v>#REF!</v>
      </c>
      <c r="BC13" s="127" t="e">
        <f>AV13/2</f>
        <v>#REF!</v>
      </c>
      <c r="BD13" s="127" t="e">
        <f>SUM(AY13:BC13)</f>
        <v>#REF!</v>
      </c>
      <c r="BE13" s="126"/>
      <c r="BF13" s="127" t="e">
        <f>SUM(X13:Z13)</f>
        <v>#REF!</v>
      </c>
      <c r="BG13" s="127" t="e">
        <f>SUM(AA13:AB13)</f>
        <v>#REF!</v>
      </c>
      <c r="BH13" s="127" t="e">
        <f>SUM(AC13:AD13)</f>
        <v>#REF!</v>
      </c>
      <c r="BI13" s="127" t="e">
        <f>AE13+AF13</f>
        <v>#REF!</v>
      </c>
      <c r="BJ13" s="127" t="e">
        <f t="shared" si="12"/>
        <v>#REF!</v>
      </c>
      <c r="BK13" s="127" t="e">
        <f>SUM(BF13:BJ13)</f>
        <v>#REF!</v>
      </c>
      <c r="BL13" s="126"/>
      <c r="BM13" s="127" t="e">
        <f t="shared" ref="BM13:BQ17" si="21">BF13/2</f>
        <v>#REF!</v>
      </c>
      <c r="BN13" s="127" t="e">
        <f t="shared" si="21"/>
        <v>#REF!</v>
      </c>
      <c r="BO13" s="127" t="e">
        <f t="shared" si="21"/>
        <v>#REF!</v>
      </c>
      <c r="BP13" s="127" t="e">
        <f t="shared" si="21"/>
        <v>#REF!</v>
      </c>
      <c r="BQ13" s="127" t="e">
        <f t="shared" si="21"/>
        <v>#REF!</v>
      </c>
      <c r="BR13" s="127" t="e">
        <f>SUM(BM13:BQ13)</f>
        <v>#REF!</v>
      </c>
      <c r="BT13" s="102"/>
      <c r="BU13" s="103" t="e">
        <f>Cost!#REF!</f>
        <v>#REF!</v>
      </c>
      <c r="BV13" s="103" t="e">
        <f>Cost!#REF!</f>
        <v>#REF!</v>
      </c>
      <c r="BW13" s="103" t="e">
        <f>Cost!#REF!</f>
        <v>#REF!</v>
      </c>
      <c r="BX13" s="103" t="e">
        <f>Cost!#REF!</f>
        <v>#REF!</v>
      </c>
      <c r="BY13" s="103" t="e">
        <f>Cost!#REF!</f>
        <v>#REF!</v>
      </c>
      <c r="BZ13" s="103" t="e">
        <f>Cost!#REF!</f>
        <v>#REF!</v>
      </c>
      <c r="CA13" s="102"/>
    </row>
    <row r="14" spans="1:79" s="129" customFormat="1" ht="35.25" hidden="1" customHeight="1" x14ac:dyDescent="0.25">
      <c r="A14" s="130"/>
      <c r="B14" s="131" t="e">
        <f>#REF!</f>
        <v>#REF!</v>
      </c>
      <c r="C14" s="132" t="e">
        <f>#REF!</f>
        <v>#REF!</v>
      </c>
      <c r="D14" s="133" t="e">
        <f t="shared" si="20"/>
        <v>#REF!</v>
      </c>
      <c r="E14" s="133" t="e">
        <f t="shared" si="20"/>
        <v>#REF!</v>
      </c>
      <c r="F14" s="133" t="e">
        <f t="shared" si="20"/>
        <v>#REF!</v>
      </c>
      <c r="G14" s="133" t="e">
        <f t="shared" si="20"/>
        <v>#REF!</v>
      </c>
      <c r="H14" s="133" t="e">
        <f t="shared" si="20"/>
        <v>#REF!</v>
      </c>
      <c r="I14" s="133" t="e">
        <f t="shared" si="20"/>
        <v>#REF!</v>
      </c>
      <c r="J14" s="133" t="e">
        <f>SUM(D14:I14)</f>
        <v>#REF!</v>
      </c>
      <c r="K14" s="134"/>
      <c r="L14" s="133">
        <v>0</v>
      </c>
      <c r="M14" s="133"/>
      <c r="N14" s="133"/>
      <c r="O14" s="133"/>
      <c r="P14" s="133" t="e">
        <f>E14</f>
        <v>#REF!</v>
      </c>
      <c r="Q14" s="133" t="e">
        <f>$F$14/4</f>
        <v>#REF!</v>
      </c>
      <c r="R14" s="133" t="e">
        <f>$F$14/4</f>
        <v>#REF!</v>
      </c>
      <c r="S14" s="133" t="e">
        <f>$F$14/4</f>
        <v>#REF!</v>
      </c>
      <c r="T14" s="133" t="e">
        <f>SUM(L14:S14)</f>
        <v>#REF!</v>
      </c>
      <c r="U14" s="133" t="e">
        <f>V14-T14</f>
        <v>#REF!</v>
      </c>
      <c r="V14" s="133" t="e">
        <f>C14</f>
        <v>#REF!</v>
      </c>
      <c r="W14" s="126"/>
      <c r="X14" s="127">
        <f>SUM(L14:M14)</f>
        <v>0</v>
      </c>
      <c r="Y14" s="127">
        <f>SUM(N14:O14)</f>
        <v>0</v>
      </c>
      <c r="Z14" s="127" t="e">
        <f>SUM(P14:Q14)</f>
        <v>#REF!</v>
      </c>
      <c r="AA14" s="127" t="e">
        <f>SUM(R14:S14)</f>
        <v>#REF!</v>
      </c>
      <c r="AB14" s="127" t="e">
        <f>(F14-Q14-R14-S14)+(G14/4)</f>
        <v>#REF!</v>
      </c>
      <c r="AC14" s="127" t="e">
        <f>(G14/4)*2</f>
        <v>#REF!</v>
      </c>
      <c r="AD14" s="127" t="e">
        <f>(G14/4)+(H14/4)</f>
        <v>#REF!</v>
      </c>
      <c r="AE14" s="127" t="e">
        <f>(H14/4)*2</f>
        <v>#REF!</v>
      </c>
      <c r="AF14" s="127" t="e">
        <f>(H14/4)+(I14/4)</f>
        <v>#REF!</v>
      </c>
      <c r="AG14" s="127" t="e">
        <f>(I14/4)*3</f>
        <v>#REF!</v>
      </c>
      <c r="AH14" s="127" t="e">
        <f t="shared" si="2"/>
        <v>#REF!</v>
      </c>
      <c r="AI14" s="126"/>
      <c r="AJ14" s="127">
        <f>X14</f>
        <v>0</v>
      </c>
      <c r="AK14" s="127" t="e">
        <f>(Y14)+Z14</f>
        <v>#REF!</v>
      </c>
      <c r="AL14" s="127" t="e">
        <f>AA14+AB14</f>
        <v>#REF!</v>
      </c>
      <c r="AM14" s="127" t="e">
        <f>AC14+AD14</f>
        <v>#REF!</v>
      </c>
      <c r="AN14" s="127" t="e">
        <f>AE14+AF14</f>
        <v>#REF!</v>
      </c>
      <c r="AO14" s="127" t="e">
        <f t="shared" ref="AO14:AO24" si="22">AG14</f>
        <v>#REF!</v>
      </c>
      <c r="AP14" s="127" t="e">
        <f t="shared" si="9"/>
        <v>#REF!</v>
      </c>
      <c r="AQ14" s="128"/>
      <c r="AR14" s="127">
        <f>X14+Y14</f>
        <v>0</v>
      </c>
      <c r="AS14" s="127" t="e">
        <f>SUM(Z14:AA14)</f>
        <v>#REF!</v>
      </c>
      <c r="AT14" s="127" t="e">
        <f>AB14+AC14</f>
        <v>#REF!</v>
      </c>
      <c r="AU14" s="127" t="e">
        <f>AD14+AE14</f>
        <v>#REF!</v>
      </c>
      <c r="AV14" s="127" t="e">
        <f>AF14+AG14</f>
        <v>#REF!</v>
      </c>
      <c r="AW14" s="127" t="e">
        <f>SUM(AR14:AV14)</f>
        <v>#REF!</v>
      </c>
      <c r="AX14" s="128"/>
      <c r="AY14" s="127">
        <f t="shared" ref="AY14:BC17" si="23">AR14/2</f>
        <v>0</v>
      </c>
      <c r="AZ14" s="127" t="e">
        <f t="shared" si="23"/>
        <v>#REF!</v>
      </c>
      <c r="BA14" s="127" t="e">
        <f t="shared" si="23"/>
        <v>#REF!</v>
      </c>
      <c r="BB14" s="127" t="e">
        <f t="shared" si="23"/>
        <v>#REF!</v>
      </c>
      <c r="BC14" s="127" t="e">
        <f t="shared" si="23"/>
        <v>#REF!</v>
      </c>
      <c r="BD14" s="127" t="e">
        <f>SUM(AY14:BC14)</f>
        <v>#REF!</v>
      </c>
      <c r="BE14" s="126"/>
      <c r="BF14" s="127" t="e">
        <f>SUM(X14:Z14)</f>
        <v>#REF!</v>
      </c>
      <c r="BG14" s="127" t="e">
        <f>SUM(AA14:AB14)</f>
        <v>#REF!</v>
      </c>
      <c r="BH14" s="127" t="e">
        <f>SUM(AC14:AD14)</f>
        <v>#REF!</v>
      </c>
      <c r="BI14" s="127" t="e">
        <f>AE14+AF14</f>
        <v>#REF!</v>
      </c>
      <c r="BJ14" s="127" t="e">
        <f t="shared" si="12"/>
        <v>#REF!</v>
      </c>
      <c r="BK14" s="127" t="e">
        <f>SUM(BF14:BJ14)</f>
        <v>#REF!</v>
      </c>
      <c r="BL14" s="126"/>
      <c r="BM14" s="127" t="e">
        <f t="shared" si="21"/>
        <v>#REF!</v>
      </c>
      <c r="BN14" s="127" t="e">
        <f t="shared" si="21"/>
        <v>#REF!</v>
      </c>
      <c r="BO14" s="127" t="e">
        <f t="shared" si="21"/>
        <v>#REF!</v>
      </c>
      <c r="BP14" s="127" t="e">
        <f t="shared" si="21"/>
        <v>#REF!</v>
      </c>
      <c r="BQ14" s="127" t="e">
        <f t="shared" si="21"/>
        <v>#REF!</v>
      </c>
      <c r="BR14" s="127" t="e">
        <f>SUM(BM14:BQ14)</f>
        <v>#REF!</v>
      </c>
      <c r="BT14" s="102"/>
      <c r="BU14" s="103" t="e">
        <f>Cost!#REF!</f>
        <v>#REF!</v>
      </c>
      <c r="BV14" s="103" t="e">
        <f>Cost!#REF!</f>
        <v>#REF!</v>
      </c>
      <c r="BW14" s="103" t="e">
        <f>Cost!#REF!</f>
        <v>#REF!</v>
      </c>
      <c r="BX14" s="103" t="e">
        <f>Cost!#REF!</f>
        <v>#REF!</v>
      </c>
      <c r="BY14" s="103" t="e">
        <f>Cost!#REF!</f>
        <v>#REF!</v>
      </c>
      <c r="BZ14" s="103" t="e">
        <f>Cost!#REF!</f>
        <v>#REF!</v>
      </c>
      <c r="CA14" s="102"/>
    </row>
    <row r="15" spans="1:79" s="129" customFormat="1" ht="66" hidden="1" customHeight="1" x14ac:dyDescent="0.25">
      <c r="A15" s="130"/>
      <c r="B15" s="131" t="e">
        <f>#REF!</f>
        <v>#REF!</v>
      </c>
      <c r="C15" s="132" t="e">
        <f>#REF!</f>
        <v>#REF!</v>
      </c>
      <c r="D15" s="133" t="e">
        <f t="shared" si="20"/>
        <v>#REF!</v>
      </c>
      <c r="E15" s="133" t="e">
        <f t="shared" si="20"/>
        <v>#REF!</v>
      </c>
      <c r="F15" s="133" t="e">
        <f t="shared" si="20"/>
        <v>#REF!</v>
      </c>
      <c r="G15" s="133" t="e">
        <f t="shared" si="20"/>
        <v>#REF!</v>
      </c>
      <c r="H15" s="133" t="e">
        <f t="shared" si="20"/>
        <v>#REF!</v>
      </c>
      <c r="I15" s="133" t="e">
        <f t="shared" si="20"/>
        <v>#REF!</v>
      </c>
      <c r="J15" s="133" t="e">
        <f>SUM(D15:I15)</f>
        <v>#REF!</v>
      </c>
      <c r="K15" s="134"/>
      <c r="L15" s="133"/>
      <c r="M15" s="133"/>
      <c r="N15" s="133"/>
      <c r="O15" s="133"/>
      <c r="P15" s="133" t="e">
        <f>E15</f>
        <v>#REF!</v>
      </c>
      <c r="Q15" s="133" t="e">
        <f>$F$15/4</f>
        <v>#REF!</v>
      </c>
      <c r="R15" s="133" t="e">
        <f>$F$15/4</f>
        <v>#REF!</v>
      </c>
      <c r="S15" s="133" t="e">
        <f>$F$15/4</f>
        <v>#REF!</v>
      </c>
      <c r="T15" s="133" t="e">
        <f>SUM(L15:S15)</f>
        <v>#REF!</v>
      </c>
      <c r="U15" s="133" t="e">
        <f>V15-T15</f>
        <v>#REF!</v>
      </c>
      <c r="V15" s="133" t="e">
        <f>C15</f>
        <v>#REF!</v>
      </c>
      <c r="W15" s="126"/>
      <c r="X15" s="127">
        <f>SUM(L15:M15)</f>
        <v>0</v>
      </c>
      <c r="Y15" s="127">
        <f>SUM(N15:O15)</f>
        <v>0</v>
      </c>
      <c r="Z15" s="127" t="e">
        <f>SUM(P15:Q15)</f>
        <v>#REF!</v>
      </c>
      <c r="AA15" s="127" t="e">
        <f>SUM(R15:S15)</f>
        <v>#REF!</v>
      </c>
      <c r="AB15" s="127" t="e">
        <f>(F15-Q15-R15-S15)+(G15/4)</f>
        <v>#REF!</v>
      </c>
      <c r="AC15" s="127" t="e">
        <f>(G15/4)*2</f>
        <v>#REF!</v>
      </c>
      <c r="AD15" s="127" t="e">
        <f>(G15/4)+(H15/4)</f>
        <v>#REF!</v>
      </c>
      <c r="AE15" s="127" t="e">
        <f>(H15/4)*2</f>
        <v>#REF!</v>
      </c>
      <c r="AF15" s="127" t="e">
        <f>(H15/4)+(I15/4)</f>
        <v>#REF!</v>
      </c>
      <c r="AG15" s="127" t="e">
        <f>(I15/4)*3</f>
        <v>#REF!</v>
      </c>
      <c r="AH15" s="127" t="e">
        <f t="shared" si="2"/>
        <v>#REF!</v>
      </c>
      <c r="AI15" s="126"/>
      <c r="AJ15" s="127">
        <f>X15</f>
        <v>0</v>
      </c>
      <c r="AK15" s="127" t="e">
        <f>(Y15)+Z15</f>
        <v>#REF!</v>
      </c>
      <c r="AL15" s="127" t="e">
        <f>AA15+AB15</f>
        <v>#REF!</v>
      </c>
      <c r="AM15" s="127" t="e">
        <f>AC15+AD15</f>
        <v>#REF!</v>
      </c>
      <c r="AN15" s="127" t="e">
        <f>AE15+AF15</f>
        <v>#REF!</v>
      </c>
      <c r="AO15" s="127" t="e">
        <f t="shared" si="22"/>
        <v>#REF!</v>
      </c>
      <c r="AP15" s="127" t="e">
        <f t="shared" si="9"/>
        <v>#REF!</v>
      </c>
      <c r="AQ15" s="128"/>
      <c r="AR15" s="127">
        <f>X15+Y15</f>
        <v>0</v>
      </c>
      <c r="AS15" s="127" t="e">
        <f>SUM(Z15:AA15)</f>
        <v>#REF!</v>
      </c>
      <c r="AT15" s="127" t="e">
        <f>AB15+AC15</f>
        <v>#REF!</v>
      </c>
      <c r="AU15" s="127" t="e">
        <f>AD15+AE15</f>
        <v>#REF!</v>
      </c>
      <c r="AV15" s="127" t="e">
        <f>AF15+AG15</f>
        <v>#REF!</v>
      </c>
      <c r="AW15" s="127" t="e">
        <f>SUM(AR15:AV15)</f>
        <v>#REF!</v>
      </c>
      <c r="AX15" s="128"/>
      <c r="AY15" s="127">
        <f t="shared" si="23"/>
        <v>0</v>
      </c>
      <c r="AZ15" s="127" t="e">
        <f t="shared" si="23"/>
        <v>#REF!</v>
      </c>
      <c r="BA15" s="127" t="e">
        <f t="shared" si="23"/>
        <v>#REF!</v>
      </c>
      <c r="BB15" s="127" t="e">
        <f t="shared" si="23"/>
        <v>#REF!</v>
      </c>
      <c r="BC15" s="127" t="e">
        <f t="shared" si="23"/>
        <v>#REF!</v>
      </c>
      <c r="BD15" s="127" t="e">
        <f>SUM(AY15:BC15)</f>
        <v>#REF!</v>
      </c>
      <c r="BE15" s="126"/>
      <c r="BF15" s="127" t="e">
        <f>SUM(X15:Z15)</f>
        <v>#REF!</v>
      </c>
      <c r="BG15" s="127" t="e">
        <f>SUM(AA15:AB15)</f>
        <v>#REF!</v>
      </c>
      <c r="BH15" s="127" t="e">
        <f>SUM(AC15:AD15)</f>
        <v>#REF!</v>
      </c>
      <c r="BI15" s="127" t="e">
        <f>AE15+AF15</f>
        <v>#REF!</v>
      </c>
      <c r="BJ15" s="127" t="e">
        <f t="shared" si="12"/>
        <v>#REF!</v>
      </c>
      <c r="BK15" s="127" t="e">
        <f>SUM(BF15:BJ15)</f>
        <v>#REF!</v>
      </c>
      <c r="BL15" s="126"/>
      <c r="BM15" s="127" t="e">
        <f t="shared" si="21"/>
        <v>#REF!</v>
      </c>
      <c r="BN15" s="127" t="e">
        <f t="shared" si="21"/>
        <v>#REF!</v>
      </c>
      <c r="BO15" s="127" t="e">
        <f t="shared" si="21"/>
        <v>#REF!</v>
      </c>
      <c r="BP15" s="127" t="e">
        <f t="shared" si="21"/>
        <v>#REF!</v>
      </c>
      <c r="BQ15" s="127" t="e">
        <f t="shared" si="21"/>
        <v>#REF!</v>
      </c>
      <c r="BR15" s="127" t="e">
        <f>SUM(BM15:BQ15)</f>
        <v>#REF!</v>
      </c>
      <c r="BT15" s="102"/>
      <c r="BU15" s="103" t="e">
        <f>Cost!#REF!</f>
        <v>#REF!</v>
      </c>
      <c r="BV15" s="103" t="e">
        <f>Cost!#REF!</f>
        <v>#REF!</v>
      </c>
      <c r="BW15" s="103" t="e">
        <f>Cost!#REF!</f>
        <v>#REF!</v>
      </c>
      <c r="BX15" s="103" t="e">
        <f>Cost!#REF!</f>
        <v>#REF!</v>
      </c>
      <c r="BY15" s="103" t="e">
        <f>Cost!#REF!</f>
        <v>#REF!</v>
      </c>
      <c r="BZ15" s="103" t="e">
        <f>Cost!#REF!</f>
        <v>#REF!</v>
      </c>
      <c r="CA15" s="102"/>
    </row>
    <row r="16" spans="1:79" s="129" customFormat="1" hidden="1" x14ac:dyDescent="0.25">
      <c r="A16" s="130"/>
      <c r="B16" s="131" t="e">
        <f>#REF!</f>
        <v>#REF!</v>
      </c>
      <c r="C16" s="132" t="e">
        <f>#REF!</f>
        <v>#REF!</v>
      </c>
      <c r="D16" s="133" t="e">
        <f t="shared" si="20"/>
        <v>#REF!</v>
      </c>
      <c r="E16" s="133" t="e">
        <f t="shared" si="20"/>
        <v>#REF!</v>
      </c>
      <c r="F16" s="133" t="e">
        <f t="shared" si="20"/>
        <v>#REF!</v>
      </c>
      <c r="G16" s="133" t="e">
        <f t="shared" si="20"/>
        <v>#REF!</v>
      </c>
      <c r="H16" s="133" t="e">
        <f t="shared" si="20"/>
        <v>#REF!</v>
      </c>
      <c r="I16" s="133" t="e">
        <f t="shared" si="20"/>
        <v>#REF!</v>
      </c>
      <c r="J16" s="133" t="e">
        <f>SUM(D16:I16)</f>
        <v>#REF!</v>
      </c>
      <c r="K16" s="134"/>
      <c r="L16" s="133"/>
      <c r="M16" s="133"/>
      <c r="N16" s="133"/>
      <c r="O16" s="133"/>
      <c r="P16" s="133" t="e">
        <f>E16</f>
        <v>#REF!</v>
      </c>
      <c r="Q16" s="133" t="e">
        <f>$F$16/4</f>
        <v>#REF!</v>
      </c>
      <c r="R16" s="133" t="e">
        <f>$F$16/4</f>
        <v>#REF!</v>
      </c>
      <c r="S16" s="133" t="e">
        <f>$F$16/4</f>
        <v>#REF!</v>
      </c>
      <c r="T16" s="133" t="e">
        <f>SUM(L16:S16)</f>
        <v>#REF!</v>
      </c>
      <c r="U16" s="133" t="e">
        <f>V16-T16</f>
        <v>#REF!</v>
      </c>
      <c r="V16" s="133" t="e">
        <f>C16</f>
        <v>#REF!</v>
      </c>
      <c r="W16" s="126"/>
      <c r="X16" s="127">
        <f>SUM(L16:M16)</f>
        <v>0</v>
      </c>
      <c r="Y16" s="127">
        <f>SUM(N16:O16)</f>
        <v>0</v>
      </c>
      <c r="Z16" s="127" t="e">
        <f>SUM(P16:Q16)</f>
        <v>#REF!</v>
      </c>
      <c r="AA16" s="127" t="e">
        <f>SUM(R16:S16)</f>
        <v>#REF!</v>
      </c>
      <c r="AB16" s="127" t="e">
        <f>(F16-Q16-R16-S16)+(G16/4)</f>
        <v>#REF!</v>
      </c>
      <c r="AC16" s="127" t="e">
        <f>(G16/4)*2</f>
        <v>#REF!</v>
      </c>
      <c r="AD16" s="127" t="e">
        <f>(G16/4)+(H16/4)</f>
        <v>#REF!</v>
      </c>
      <c r="AE16" s="127" t="e">
        <f>(H16/4)*2</f>
        <v>#REF!</v>
      </c>
      <c r="AF16" s="127" t="e">
        <f>(H16/4)+(I16/4)</f>
        <v>#REF!</v>
      </c>
      <c r="AG16" s="127" t="e">
        <f>(I16/4)*3</f>
        <v>#REF!</v>
      </c>
      <c r="AH16" s="127" t="e">
        <f t="shared" si="2"/>
        <v>#REF!</v>
      </c>
      <c r="AI16" s="126"/>
      <c r="AJ16" s="127">
        <f>X16</f>
        <v>0</v>
      </c>
      <c r="AK16" s="127" t="e">
        <f>(Y16)+Z16</f>
        <v>#REF!</v>
      </c>
      <c r="AL16" s="127" t="e">
        <f>AA16+AB16</f>
        <v>#REF!</v>
      </c>
      <c r="AM16" s="127" t="e">
        <f>AC16+AD16</f>
        <v>#REF!</v>
      </c>
      <c r="AN16" s="127" t="e">
        <f>AE16+AF16</f>
        <v>#REF!</v>
      </c>
      <c r="AO16" s="127" t="e">
        <f t="shared" si="22"/>
        <v>#REF!</v>
      </c>
      <c r="AP16" s="127" t="e">
        <f t="shared" si="9"/>
        <v>#REF!</v>
      </c>
      <c r="AQ16" s="128"/>
      <c r="AR16" s="127">
        <f>X16+Y16</f>
        <v>0</v>
      </c>
      <c r="AS16" s="127" t="e">
        <f>SUM(Z16:AA16)</f>
        <v>#REF!</v>
      </c>
      <c r="AT16" s="127" t="e">
        <f>AB16+AC16</f>
        <v>#REF!</v>
      </c>
      <c r="AU16" s="127" t="e">
        <f>AD16+AE16</f>
        <v>#REF!</v>
      </c>
      <c r="AV16" s="127" t="e">
        <f>AF16+AG16</f>
        <v>#REF!</v>
      </c>
      <c r="AW16" s="127" t="e">
        <f>SUM(AR16:AV16)</f>
        <v>#REF!</v>
      </c>
      <c r="AX16" s="128"/>
      <c r="AY16" s="127">
        <f t="shared" si="23"/>
        <v>0</v>
      </c>
      <c r="AZ16" s="127" t="e">
        <f t="shared" si="23"/>
        <v>#REF!</v>
      </c>
      <c r="BA16" s="127" t="e">
        <f t="shared" si="23"/>
        <v>#REF!</v>
      </c>
      <c r="BB16" s="127" t="e">
        <f t="shared" si="23"/>
        <v>#REF!</v>
      </c>
      <c r="BC16" s="127" t="e">
        <f t="shared" si="23"/>
        <v>#REF!</v>
      </c>
      <c r="BD16" s="127" t="e">
        <f>SUM(AY16:BC16)</f>
        <v>#REF!</v>
      </c>
      <c r="BE16" s="126"/>
      <c r="BF16" s="127" t="e">
        <f>SUM(X16:Z16)</f>
        <v>#REF!</v>
      </c>
      <c r="BG16" s="127" t="e">
        <f>SUM(AA16:AB16)</f>
        <v>#REF!</v>
      </c>
      <c r="BH16" s="127" t="e">
        <f>SUM(AC16:AD16)</f>
        <v>#REF!</v>
      </c>
      <c r="BI16" s="127" t="e">
        <f>AE16+AF16</f>
        <v>#REF!</v>
      </c>
      <c r="BJ16" s="127" t="e">
        <f t="shared" si="12"/>
        <v>#REF!</v>
      </c>
      <c r="BK16" s="127" t="e">
        <f>SUM(BF16:BJ16)</f>
        <v>#REF!</v>
      </c>
      <c r="BL16" s="126"/>
      <c r="BM16" s="127" t="e">
        <f t="shared" si="21"/>
        <v>#REF!</v>
      </c>
      <c r="BN16" s="127" t="e">
        <f t="shared" si="21"/>
        <v>#REF!</v>
      </c>
      <c r="BO16" s="127" t="e">
        <f t="shared" si="21"/>
        <v>#REF!</v>
      </c>
      <c r="BP16" s="127" t="e">
        <f t="shared" si="21"/>
        <v>#REF!</v>
      </c>
      <c r="BQ16" s="127" t="e">
        <f t="shared" si="21"/>
        <v>#REF!</v>
      </c>
      <c r="BR16" s="127" t="e">
        <f>SUM(BM16:BQ16)</f>
        <v>#REF!</v>
      </c>
      <c r="BT16" s="102"/>
      <c r="BU16" s="103" t="e">
        <f>Cost!#REF!</f>
        <v>#REF!</v>
      </c>
      <c r="BV16" s="103" t="e">
        <f>Cost!#REF!</f>
        <v>#REF!</v>
      </c>
      <c r="BW16" s="103" t="e">
        <f>Cost!#REF!</f>
        <v>#REF!</v>
      </c>
      <c r="BX16" s="103" t="e">
        <f>Cost!#REF!</f>
        <v>#REF!</v>
      </c>
      <c r="BY16" s="103" t="e">
        <f>Cost!#REF!</f>
        <v>#REF!</v>
      </c>
      <c r="BZ16" s="103" t="e">
        <f>Cost!#REF!</f>
        <v>#REF!</v>
      </c>
      <c r="CA16" s="102"/>
    </row>
    <row r="17" spans="1:79" s="129" customFormat="1" ht="82.5" hidden="1" customHeight="1" x14ac:dyDescent="0.25">
      <c r="A17" s="130"/>
      <c r="B17" s="131" t="e">
        <f>#REF!</f>
        <v>#REF!</v>
      </c>
      <c r="C17" s="132" t="e">
        <f>#REF!</f>
        <v>#REF!</v>
      </c>
      <c r="D17" s="133" t="e">
        <f t="shared" si="20"/>
        <v>#REF!</v>
      </c>
      <c r="E17" s="133" t="e">
        <f t="shared" si="20"/>
        <v>#REF!</v>
      </c>
      <c r="F17" s="133" t="e">
        <f t="shared" si="20"/>
        <v>#REF!</v>
      </c>
      <c r="G17" s="133" t="e">
        <f t="shared" si="20"/>
        <v>#REF!</v>
      </c>
      <c r="H17" s="133" t="e">
        <f t="shared" si="20"/>
        <v>#REF!</v>
      </c>
      <c r="I17" s="133" t="e">
        <f t="shared" si="20"/>
        <v>#REF!</v>
      </c>
      <c r="J17" s="133" t="e">
        <f>SUM(D17:I17)</f>
        <v>#REF!</v>
      </c>
      <c r="K17" s="134"/>
      <c r="L17" s="133"/>
      <c r="M17" s="133"/>
      <c r="N17" s="133"/>
      <c r="O17" s="133"/>
      <c r="P17" s="133" t="e">
        <f>E17</f>
        <v>#REF!</v>
      </c>
      <c r="Q17" s="133" t="e">
        <f>$F$17/4</f>
        <v>#REF!</v>
      </c>
      <c r="R17" s="133" t="e">
        <f>$F$17/4</f>
        <v>#REF!</v>
      </c>
      <c r="S17" s="133" t="e">
        <f>$F$17/4</f>
        <v>#REF!</v>
      </c>
      <c r="T17" s="133" t="e">
        <f>SUM(L17:S17)</f>
        <v>#REF!</v>
      </c>
      <c r="U17" s="133" t="e">
        <f>V17-T17</f>
        <v>#REF!</v>
      </c>
      <c r="V17" s="133" t="e">
        <f>C17</f>
        <v>#REF!</v>
      </c>
      <c r="W17" s="126"/>
      <c r="X17" s="127">
        <f>SUM(L17:M17)</f>
        <v>0</v>
      </c>
      <c r="Y17" s="127">
        <f>SUM(N17:O17)</f>
        <v>0</v>
      </c>
      <c r="Z17" s="127" t="e">
        <f>SUM(P17:Q17)</f>
        <v>#REF!</v>
      </c>
      <c r="AA17" s="127" t="e">
        <f>SUM(R17:S17)</f>
        <v>#REF!</v>
      </c>
      <c r="AB17" s="127" t="e">
        <f>(F17-Q17-R17-S17)+(G17/4)</f>
        <v>#REF!</v>
      </c>
      <c r="AC17" s="127" t="e">
        <f>(G17/4)*2</f>
        <v>#REF!</v>
      </c>
      <c r="AD17" s="127" t="e">
        <f>(G17/4)+(H17/4)</f>
        <v>#REF!</v>
      </c>
      <c r="AE17" s="127" t="e">
        <f>(H17/4)*2</f>
        <v>#REF!</v>
      </c>
      <c r="AF17" s="127" t="e">
        <f>(H17/4)+(I17/4)</f>
        <v>#REF!</v>
      </c>
      <c r="AG17" s="127" t="e">
        <f>(I17/4)*3</f>
        <v>#REF!</v>
      </c>
      <c r="AH17" s="127" t="e">
        <f t="shared" si="2"/>
        <v>#REF!</v>
      </c>
      <c r="AI17" s="126"/>
      <c r="AJ17" s="127">
        <f>X17</f>
        <v>0</v>
      </c>
      <c r="AK17" s="127" t="e">
        <f>(Y17)+Z17</f>
        <v>#REF!</v>
      </c>
      <c r="AL17" s="127" t="e">
        <f>AA17+AB17</f>
        <v>#REF!</v>
      </c>
      <c r="AM17" s="127" t="e">
        <f>AC17+AD17</f>
        <v>#REF!</v>
      </c>
      <c r="AN17" s="127" t="e">
        <f>AE17+AF17</f>
        <v>#REF!</v>
      </c>
      <c r="AO17" s="127" t="e">
        <f t="shared" si="22"/>
        <v>#REF!</v>
      </c>
      <c r="AP17" s="127" t="e">
        <f t="shared" si="9"/>
        <v>#REF!</v>
      </c>
      <c r="AQ17" s="128"/>
      <c r="AR17" s="127">
        <f>X17+Y17</f>
        <v>0</v>
      </c>
      <c r="AS17" s="127" t="e">
        <f>SUM(Z17:AA17)</f>
        <v>#REF!</v>
      </c>
      <c r="AT17" s="127" t="e">
        <f>AB17+AC17</f>
        <v>#REF!</v>
      </c>
      <c r="AU17" s="127" t="e">
        <f>AD17+AE17</f>
        <v>#REF!</v>
      </c>
      <c r="AV17" s="127" t="e">
        <f>AF17+AG17</f>
        <v>#REF!</v>
      </c>
      <c r="AW17" s="127" t="e">
        <f>SUM(AR17:AV17)</f>
        <v>#REF!</v>
      </c>
      <c r="AX17" s="128"/>
      <c r="AY17" s="127">
        <f t="shared" si="23"/>
        <v>0</v>
      </c>
      <c r="AZ17" s="127" t="e">
        <f t="shared" si="23"/>
        <v>#REF!</v>
      </c>
      <c r="BA17" s="127" t="e">
        <f t="shared" si="23"/>
        <v>#REF!</v>
      </c>
      <c r="BB17" s="127" t="e">
        <f t="shared" si="23"/>
        <v>#REF!</v>
      </c>
      <c r="BC17" s="127" t="e">
        <f t="shared" si="23"/>
        <v>#REF!</v>
      </c>
      <c r="BD17" s="127" t="e">
        <f>SUM(AY17:BC17)</f>
        <v>#REF!</v>
      </c>
      <c r="BE17" s="126"/>
      <c r="BF17" s="127" t="e">
        <f>SUM(X17:Z17)</f>
        <v>#REF!</v>
      </c>
      <c r="BG17" s="127" t="e">
        <f>SUM(AA17:AB17)</f>
        <v>#REF!</v>
      </c>
      <c r="BH17" s="127" t="e">
        <f>SUM(AC17:AD17)</f>
        <v>#REF!</v>
      </c>
      <c r="BI17" s="127" t="e">
        <f>AE17+AF17</f>
        <v>#REF!</v>
      </c>
      <c r="BJ17" s="127" t="e">
        <f t="shared" si="12"/>
        <v>#REF!</v>
      </c>
      <c r="BK17" s="127" t="e">
        <f>SUM(BF17:BJ17)</f>
        <v>#REF!</v>
      </c>
      <c r="BL17" s="126"/>
      <c r="BM17" s="127" t="e">
        <f t="shared" si="21"/>
        <v>#REF!</v>
      </c>
      <c r="BN17" s="127" t="e">
        <f t="shared" si="21"/>
        <v>#REF!</v>
      </c>
      <c r="BO17" s="127" t="e">
        <f t="shared" si="21"/>
        <v>#REF!</v>
      </c>
      <c r="BP17" s="127" t="e">
        <f t="shared" si="21"/>
        <v>#REF!</v>
      </c>
      <c r="BQ17" s="127" t="e">
        <f t="shared" si="21"/>
        <v>#REF!</v>
      </c>
      <c r="BR17" s="127" t="e">
        <f>SUM(BM17:BQ17)</f>
        <v>#REF!</v>
      </c>
      <c r="BT17" s="102"/>
      <c r="BU17" s="103" t="e">
        <f>Cost!#REF!</f>
        <v>#REF!</v>
      </c>
      <c r="BV17" s="103" t="e">
        <f>Cost!#REF!</f>
        <v>#REF!</v>
      </c>
      <c r="BW17" s="103" t="e">
        <f>Cost!#REF!</f>
        <v>#REF!</v>
      </c>
      <c r="BX17" s="103" t="e">
        <f>Cost!#REF!</f>
        <v>#REF!</v>
      </c>
      <c r="BY17" s="103" t="e">
        <f>Cost!#REF!</f>
        <v>#REF!</v>
      </c>
      <c r="BZ17" s="103" t="e">
        <f>Cost!#REF!</f>
        <v>#REF!</v>
      </c>
      <c r="CA17" s="102"/>
    </row>
    <row r="18" spans="1:79" s="129" customFormat="1" ht="24.75" customHeight="1" x14ac:dyDescent="0.25">
      <c r="A18" s="130">
        <v>3</v>
      </c>
      <c r="B18" s="131" t="s">
        <v>39</v>
      </c>
      <c r="C18" s="124" t="e">
        <f>SUM(C19:C24)</f>
        <v>#REF!</v>
      </c>
      <c r="D18" s="124" t="e">
        <f t="shared" ref="D18:V18" si="24">SUM(D19:D24)</f>
        <v>#REF!</v>
      </c>
      <c r="E18" s="124" t="e">
        <f t="shared" si="24"/>
        <v>#REF!</v>
      </c>
      <c r="F18" s="124" t="e">
        <f t="shared" si="24"/>
        <v>#REF!</v>
      </c>
      <c r="G18" s="124" t="e">
        <f t="shared" si="24"/>
        <v>#REF!</v>
      </c>
      <c r="H18" s="124" t="e">
        <f t="shared" si="24"/>
        <v>#REF!</v>
      </c>
      <c r="I18" s="124" t="e">
        <f t="shared" si="24"/>
        <v>#REF!</v>
      </c>
      <c r="J18" s="124" t="e">
        <f t="shared" si="24"/>
        <v>#REF!</v>
      </c>
      <c r="K18" s="125"/>
      <c r="L18" s="124" t="e">
        <f t="shared" si="24"/>
        <v>#REF!</v>
      </c>
      <c r="M18" s="124" t="e">
        <f t="shared" si="24"/>
        <v>#REF!</v>
      </c>
      <c r="N18" s="124" t="e">
        <f t="shared" si="24"/>
        <v>#REF!</v>
      </c>
      <c r="O18" s="124" t="e">
        <f t="shared" si="24"/>
        <v>#REF!</v>
      </c>
      <c r="P18" s="124" t="e">
        <f t="shared" si="24"/>
        <v>#REF!</v>
      </c>
      <c r="Q18" s="124" t="e">
        <f t="shared" si="24"/>
        <v>#REF!</v>
      </c>
      <c r="R18" s="124" t="e">
        <f t="shared" si="24"/>
        <v>#REF!</v>
      </c>
      <c r="S18" s="124" t="e">
        <f t="shared" si="24"/>
        <v>#REF!</v>
      </c>
      <c r="T18" s="124" t="e">
        <f t="shared" si="24"/>
        <v>#REF!</v>
      </c>
      <c r="U18" s="124" t="e">
        <f t="shared" si="24"/>
        <v>#REF!</v>
      </c>
      <c r="V18" s="124" t="e">
        <f t="shared" si="24"/>
        <v>#REF!</v>
      </c>
      <c r="W18" s="126"/>
      <c r="X18" s="127" t="e">
        <f>SUM(X19:X24)</f>
        <v>#REF!</v>
      </c>
      <c r="Y18" s="127" t="e">
        <f t="shared" ref="Y18:AG18" si="25">SUM(Y19:Y24)</f>
        <v>#REF!</v>
      </c>
      <c r="Z18" s="127" t="e">
        <f t="shared" si="25"/>
        <v>#REF!</v>
      </c>
      <c r="AA18" s="127" t="e">
        <f t="shared" si="25"/>
        <v>#REF!</v>
      </c>
      <c r="AB18" s="127" t="e">
        <f t="shared" si="25"/>
        <v>#REF!</v>
      </c>
      <c r="AC18" s="127" t="e">
        <f t="shared" si="25"/>
        <v>#REF!</v>
      </c>
      <c r="AD18" s="127" t="e">
        <f t="shared" si="25"/>
        <v>#REF!</v>
      </c>
      <c r="AE18" s="127" t="e">
        <f t="shared" si="25"/>
        <v>#REF!</v>
      </c>
      <c r="AF18" s="127" t="e">
        <f>SUM(AF19:AF24)</f>
        <v>#REF!</v>
      </c>
      <c r="AG18" s="127" t="e">
        <f t="shared" si="25"/>
        <v>#REF!</v>
      </c>
      <c r="AH18" s="127" t="e">
        <f t="shared" si="2"/>
        <v>#REF!</v>
      </c>
      <c r="AI18" s="126"/>
      <c r="AJ18" s="127" t="e">
        <f>SUM(AJ19:AJ24)</f>
        <v>#REF!</v>
      </c>
      <c r="AK18" s="127" t="e">
        <f t="shared" ref="AK18:AP18" si="26">SUM(AK19:AK24)</f>
        <v>#REF!</v>
      </c>
      <c r="AL18" s="127" t="e">
        <f t="shared" si="26"/>
        <v>#REF!</v>
      </c>
      <c r="AM18" s="127" t="e">
        <f t="shared" si="26"/>
        <v>#REF!</v>
      </c>
      <c r="AN18" s="127" t="e">
        <f t="shared" si="26"/>
        <v>#REF!</v>
      </c>
      <c r="AO18" s="127" t="e">
        <f t="shared" si="26"/>
        <v>#REF!</v>
      </c>
      <c r="AP18" s="127" t="e">
        <f t="shared" si="26"/>
        <v>#REF!</v>
      </c>
      <c r="AQ18" s="128"/>
      <c r="AR18" s="127" t="e">
        <f t="shared" ref="AR18:AW18" si="27">SUM(AR19:AR24)</f>
        <v>#REF!</v>
      </c>
      <c r="AS18" s="127" t="e">
        <f t="shared" si="27"/>
        <v>#REF!</v>
      </c>
      <c r="AT18" s="127" t="e">
        <f t="shared" si="27"/>
        <v>#REF!</v>
      </c>
      <c r="AU18" s="127" t="e">
        <f t="shared" si="27"/>
        <v>#REF!</v>
      </c>
      <c r="AV18" s="127" t="e">
        <f t="shared" si="27"/>
        <v>#REF!</v>
      </c>
      <c r="AW18" s="127" t="e">
        <f t="shared" si="27"/>
        <v>#REF!</v>
      </c>
      <c r="AX18" s="128"/>
      <c r="AY18" s="127" t="e">
        <f t="shared" ref="AY18:BD18" si="28">SUM(AY19:AY24)</f>
        <v>#REF!</v>
      </c>
      <c r="AZ18" s="127" t="e">
        <f t="shared" si="28"/>
        <v>#REF!</v>
      </c>
      <c r="BA18" s="127" t="e">
        <f t="shared" si="28"/>
        <v>#REF!</v>
      </c>
      <c r="BB18" s="127" t="e">
        <f t="shared" si="28"/>
        <v>#REF!</v>
      </c>
      <c r="BC18" s="127" t="e">
        <f t="shared" si="28"/>
        <v>#REF!</v>
      </c>
      <c r="BD18" s="127" t="e">
        <f t="shared" si="28"/>
        <v>#REF!</v>
      </c>
      <c r="BE18" s="126"/>
      <c r="BF18" s="127" t="e">
        <f t="shared" ref="BF18:BK18" si="29">SUM(BF19:BF24)</f>
        <v>#REF!</v>
      </c>
      <c r="BG18" s="127" t="e">
        <f t="shared" si="29"/>
        <v>#REF!</v>
      </c>
      <c r="BH18" s="127" t="e">
        <f t="shared" si="29"/>
        <v>#REF!</v>
      </c>
      <c r="BI18" s="127" t="e">
        <f t="shared" si="29"/>
        <v>#REF!</v>
      </c>
      <c r="BJ18" s="127" t="e">
        <f t="shared" si="29"/>
        <v>#REF!</v>
      </c>
      <c r="BK18" s="127" t="e">
        <f t="shared" si="29"/>
        <v>#REF!</v>
      </c>
      <c r="BL18" s="126"/>
      <c r="BM18" s="127" t="e">
        <f t="shared" ref="BM18:BR18" si="30">SUM(BM19:BM24)</f>
        <v>#REF!</v>
      </c>
      <c r="BN18" s="127" t="e">
        <f t="shared" si="30"/>
        <v>#REF!</v>
      </c>
      <c r="BO18" s="127" t="e">
        <f t="shared" si="30"/>
        <v>#REF!</v>
      </c>
      <c r="BP18" s="127" t="e">
        <f t="shared" si="30"/>
        <v>#REF!</v>
      </c>
      <c r="BQ18" s="127" t="e">
        <f t="shared" si="30"/>
        <v>#REF!</v>
      </c>
      <c r="BR18" s="127" t="e">
        <f t="shared" si="30"/>
        <v>#REF!</v>
      </c>
      <c r="BT18" s="102"/>
      <c r="BU18" s="103"/>
      <c r="BV18" s="103"/>
      <c r="BW18" s="103"/>
      <c r="BX18" s="103"/>
      <c r="BY18" s="103"/>
      <c r="BZ18" s="103"/>
      <c r="CA18" s="102"/>
    </row>
    <row r="19" spans="1:79" s="129" customFormat="1" hidden="1" x14ac:dyDescent="0.25">
      <c r="A19" s="130"/>
      <c r="B19" s="131" t="e">
        <f>#REF!</f>
        <v>#REF!</v>
      </c>
      <c r="C19" s="132" t="e">
        <f>#REF!</f>
        <v>#REF!</v>
      </c>
      <c r="D19" s="133" t="e">
        <f t="shared" ref="D19:I24" si="31">$C19*BU19</f>
        <v>#REF!</v>
      </c>
      <c r="E19" s="133" t="e">
        <f t="shared" si="31"/>
        <v>#REF!</v>
      </c>
      <c r="F19" s="133" t="e">
        <f t="shared" si="31"/>
        <v>#REF!</v>
      </c>
      <c r="G19" s="133" t="e">
        <f t="shared" si="31"/>
        <v>#REF!</v>
      </c>
      <c r="H19" s="133" t="e">
        <f t="shared" si="31"/>
        <v>#REF!</v>
      </c>
      <c r="I19" s="133" t="e">
        <f t="shared" si="31"/>
        <v>#REF!</v>
      </c>
      <c r="J19" s="133" t="e">
        <f t="shared" ref="J19:J24" si="32">SUM(D19:I19)</f>
        <v>#REF!</v>
      </c>
      <c r="K19" s="134"/>
      <c r="L19" s="133">
        <v>0</v>
      </c>
      <c r="M19" s="133">
        <v>0</v>
      </c>
      <c r="N19" s="133">
        <v>0</v>
      </c>
      <c r="O19" s="133">
        <v>0</v>
      </c>
      <c r="P19" s="133">
        <v>0</v>
      </c>
      <c r="Q19" s="133">
        <v>0</v>
      </c>
      <c r="R19" s="133">
        <v>0</v>
      </c>
      <c r="S19" s="133">
        <v>0</v>
      </c>
      <c r="T19" s="133">
        <f t="shared" ref="T19:T24" si="33">SUM(L19:S19)</f>
        <v>0</v>
      </c>
      <c r="U19" s="133" t="e">
        <f>V19-T19</f>
        <v>#REF!</v>
      </c>
      <c r="V19" s="133" t="e">
        <f t="shared" ref="V19:V24" si="34">C19</f>
        <v>#REF!</v>
      </c>
      <c r="W19" s="126"/>
      <c r="X19" s="127">
        <f t="shared" ref="X19:X24" si="35">SUM(L19:M19)</f>
        <v>0</v>
      </c>
      <c r="Y19" s="127">
        <f t="shared" ref="Y19:Y24" si="36">SUM(N19:O19)</f>
        <v>0</v>
      </c>
      <c r="Z19" s="127">
        <f t="shared" ref="Z19:Z24" si="37">SUM(P19:Q19)</f>
        <v>0</v>
      </c>
      <c r="AA19" s="127">
        <f t="shared" ref="AA19:AA24" si="38">SUM(R19:S19)</f>
        <v>0</v>
      </c>
      <c r="AB19" s="127" t="e">
        <f t="shared" ref="AB19:AB24" si="39">(F19-Q19-R19-S19)+(G19/4)</f>
        <v>#REF!</v>
      </c>
      <c r="AC19" s="127" t="e">
        <f t="shared" ref="AC19:AC24" si="40">(G19/4)*2</f>
        <v>#REF!</v>
      </c>
      <c r="AD19" s="127" t="e">
        <f t="shared" ref="AD19:AD24" si="41">(G19/4)+(H19/4)</f>
        <v>#REF!</v>
      </c>
      <c r="AE19" s="127" t="e">
        <f t="shared" ref="AE19:AE24" si="42">(H19/4)*2</f>
        <v>#REF!</v>
      </c>
      <c r="AF19" s="127" t="e">
        <f t="shared" ref="AF19:AF24" si="43">(H19/4)+(I19/4)</f>
        <v>#REF!</v>
      </c>
      <c r="AG19" s="127" t="e">
        <f t="shared" ref="AG19:AG24" si="44">(I19/4)*3</f>
        <v>#REF!</v>
      </c>
      <c r="AH19" s="127" t="e">
        <f t="shared" si="2"/>
        <v>#REF!</v>
      </c>
      <c r="AI19" s="126"/>
      <c r="AJ19" s="127">
        <f t="shared" ref="AJ19:AJ24" si="45">X19</f>
        <v>0</v>
      </c>
      <c r="AK19" s="127">
        <f t="shared" ref="AK19:AK24" si="46">(Y19)+Z19</f>
        <v>0</v>
      </c>
      <c r="AL19" s="127" t="e">
        <f t="shared" ref="AL19:AL24" si="47">AA19+AB19</f>
        <v>#REF!</v>
      </c>
      <c r="AM19" s="127" t="e">
        <f t="shared" ref="AM19:AM24" si="48">AC19+AD19</f>
        <v>#REF!</v>
      </c>
      <c r="AN19" s="127" t="e">
        <f t="shared" ref="AN19:AN24" si="49">AE19+AF19</f>
        <v>#REF!</v>
      </c>
      <c r="AO19" s="127" t="e">
        <f t="shared" si="22"/>
        <v>#REF!</v>
      </c>
      <c r="AP19" s="127" t="e">
        <f t="shared" si="9"/>
        <v>#REF!</v>
      </c>
      <c r="AQ19" s="128"/>
      <c r="AR19" s="127">
        <f t="shared" ref="AR19:AR24" si="50">X19+Y19</f>
        <v>0</v>
      </c>
      <c r="AS19" s="127">
        <f t="shared" ref="AS19:AS24" si="51">SUM(Z19:AA19)</f>
        <v>0</v>
      </c>
      <c r="AT19" s="127" t="e">
        <f t="shared" ref="AT19:AT24" si="52">AB19+AC19</f>
        <v>#REF!</v>
      </c>
      <c r="AU19" s="127" t="e">
        <f t="shared" ref="AU19:AU24" si="53">AD19+AE19</f>
        <v>#REF!</v>
      </c>
      <c r="AV19" s="127" t="e">
        <f t="shared" ref="AV19:AV24" si="54">AF19+AG19</f>
        <v>#REF!</v>
      </c>
      <c r="AW19" s="127" t="e">
        <f t="shared" ref="AW19:AW24" si="55">SUM(AR19:AV19)</f>
        <v>#REF!</v>
      </c>
      <c r="AX19" s="128"/>
      <c r="AY19" s="127">
        <f t="shared" ref="AY19:BC24" si="56">AR19/2</f>
        <v>0</v>
      </c>
      <c r="AZ19" s="127">
        <f t="shared" si="56"/>
        <v>0</v>
      </c>
      <c r="BA19" s="127" t="e">
        <f t="shared" si="56"/>
        <v>#REF!</v>
      </c>
      <c r="BB19" s="127" t="e">
        <f t="shared" si="56"/>
        <v>#REF!</v>
      </c>
      <c r="BC19" s="127" t="e">
        <f t="shared" si="56"/>
        <v>#REF!</v>
      </c>
      <c r="BD19" s="127" t="e">
        <f t="shared" ref="BD19:BD24" si="57">SUM(AY19:BC19)</f>
        <v>#REF!</v>
      </c>
      <c r="BE19" s="126"/>
      <c r="BF19" s="127">
        <f t="shared" ref="BF19:BF24" si="58">SUM(X19:Z19)</f>
        <v>0</v>
      </c>
      <c r="BG19" s="127" t="e">
        <f t="shared" ref="BG19:BG24" si="59">SUM(AA19:AB19)</f>
        <v>#REF!</v>
      </c>
      <c r="BH19" s="127" t="e">
        <f t="shared" ref="BH19:BH24" si="60">SUM(AC19:AD19)</f>
        <v>#REF!</v>
      </c>
      <c r="BI19" s="127" t="e">
        <f t="shared" ref="BI19:BI24" si="61">AE19+AF19</f>
        <v>#REF!</v>
      </c>
      <c r="BJ19" s="127" t="e">
        <f t="shared" ref="BJ19:BJ24" si="62">AG19</f>
        <v>#REF!</v>
      </c>
      <c r="BK19" s="127" t="e">
        <f t="shared" ref="BK19:BK24" si="63">SUM(BF19:BJ19)</f>
        <v>#REF!</v>
      </c>
      <c r="BL19" s="126"/>
      <c r="BM19" s="127">
        <f t="shared" ref="BM19:BQ24" si="64">BF19/2</f>
        <v>0</v>
      </c>
      <c r="BN19" s="127" t="e">
        <f t="shared" si="64"/>
        <v>#REF!</v>
      </c>
      <c r="BO19" s="127" t="e">
        <f t="shared" si="64"/>
        <v>#REF!</v>
      </c>
      <c r="BP19" s="127" t="e">
        <f t="shared" si="64"/>
        <v>#REF!</v>
      </c>
      <c r="BQ19" s="127" t="e">
        <f t="shared" si="64"/>
        <v>#REF!</v>
      </c>
      <c r="BR19" s="127" t="e">
        <f t="shared" ref="BR19:BR24" si="65">SUM(BM19:BQ19)</f>
        <v>#REF!</v>
      </c>
      <c r="BT19" s="102"/>
      <c r="BU19" s="103" t="e">
        <f>Cost!#REF!</f>
        <v>#REF!</v>
      </c>
      <c r="BV19" s="103" t="e">
        <f>Cost!#REF!</f>
        <v>#REF!</v>
      </c>
      <c r="BW19" s="103" t="e">
        <f>Cost!#REF!</f>
        <v>#REF!</v>
      </c>
      <c r="BX19" s="103" t="e">
        <f>Cost!#REF!</f>
        <v>#REF!</v>
      </c>
      <c r="BY19" s="103" t="e">
        <f>Cost!#REF!</f>
        <v>#REF!</v>
      </c>
      <c r="BZ19" s="103" t="e">
        <f>Cost!#REF!</f>
        <v>#REF!</v>
      </c>
      <c r="CA19" s="102"/>
    </row>
    <row r="20" spans="1:79" s="129" customFormat="1" hidden="1" x14ac:dyDescent="0.25">
      <c r="A20" s="130"/>
      <c r="B20" s="131" t="e">
        <f>#REF!</f>
        <v>#REF!</v>
      </c>
      <c r="C20" s="132" t="e">
        <f>#REF!</f>
        <v>#REF!</v>
      </c>
      <c r="D20" s="133" t="e">
        <f t="shared" si="31"/>
        <v>#REF!</v>
      </c>
      <c r="E20" s="133" t="e">
        <f t="shared" si="31"/>
        <v>#REF!</v>
      </c>
      <c r="F20" s="133" t="e">
        <f t="shared" si="31"/>
        <v>#REF!</v>
      </c>
      <c r="G20" s="133" t="e">
        <f t="shared" si="31"/>
        <v>#REF!</v>
      </c>
      <c r="H20" s="133" t="e">
        <f t="shared" si="31"/>
        <v>#REF!</v>
      </c>
      <c r="I20" s="133" t="e">
        <f t="shared" si="31"/>
        <v>#REF!</v>
      </c>
      <c r="J20" s="133" t="e">
        <f t="shared" si="32"/>
        <v>#REF!</v>
      </c>
      <c r="K20" s="134"/>
      <c r="L20" s="133">
        <v>0</v>
      </c>
      <c r="M20" s="133">
        <v>0</v>
      </c>
      <c r="N20" s="133">
        <v>0</v>
      </c>
      <c r="O20" s="133">
        <v>0</v>
      </c>
      <c r="P20" s="133">
        <v>0</v>
      </c>
      <c r="Q20" s="133">
        <v>0</v>
      </c>
      <c r="R20" s="133">
        <v>0</v>
      </c>
      <c r="S20" s="133">
        <v>0</v>
      </c>
      <c r="T20" s="133">
        <f t="shared" si="33"/>
        <v>0</v>
      </c>
      <c r="U20" s="133" t="e">
        <f t="shared" ref="U20:U28" si="66">V20-T20</f>
        <v>#REF!</v>
      </c>
      <c r="V20" s="133" t="e">
        <f t="shared" si="34"/>
        <v>#REF!</v>
      </c>
      <c r="W20" s="126"/>
      <c r="X20" s="127">
        <f t="shared" si="35"/>
        <v>0</v>
      </c>
      <c r="Y20" s="127">
        <f t="shared" si="36"/>
        <v>0</v>
      </c>
      <c r="Z20" s="127">
        <f t="shared" si="37"/>
        <v>0</v>
      </c>
      <c r="AA20" s="127">
        <f t="shared" si="38"/>
        <v>0</v>
      </c>
      <c r="AB20" s="127" t="e">
        <f t="shared" si="39"/>
        <v>#REF!</v>
      </c>
      <c r="AC20" s="127" t="e">
        <f t="shared" si="40"/>
        <v>#REF!</v>
      </c>
      <c r="AD20" s="127" t="e">
        <f t="shared" si="41"/>
        <v>#REF!</v>
      </c>
      <c r="AE20" s="127" t="e">
        <f t="shared" si="42"/>
        <v>#REF!</v>
      </c>
      <c r="AF20" s="127" t="e">
        <f t="shared" si="43"/>
        <v>#REF!</v>
      </c>
      <c r="AG20" s="127" t="e">
        <f t="shared" si="44"/>
        <v>#REF!</v>
      </c>
      <c r="AH20" s="127" t="e">
        <f t="shared" si="2"/>
        <v>#REF!</v>
      </c>
      <c r="AI20" s="126"/>
      <c r="AJ20" s="127">
        <f t="shared" si="45"/>
        <v>0</v>
      </c>
      <c r="AK20" s="127">
        <f t="shared" si="46"/>
        <v>0</v>
      </c>
      <c r="AL20" s="127" t="e">
        <f t="shared" si="47"/>
        <v>#REF!</v>
      </c>
      <c r="AM20" s="127" t="e">
        <f t="shared" si="48"/>
        <v>#REF!</v>
      </c>
      <c r="AN20" s="127" t="e">
        <f t="shared" si="49"/>
        <v>#REF!</v>
      </c>
      <c r="AO20" s="127" t="e">
        <f t="shared" si="22"/>
        <v>#REF!</v>
      </c>
      <c r="AP20" s="127" t="e">
        <f t="shared" si="9"/>
        <v>#REF!</v>
      </c>
      <c r="AQ20" s="128"/>
      <c r="AR20" s="127">
        <f t="shared" si="50"/>
        <v>0</v>
      </c>
      <c r="AS20" s="127">
        <f t="shared" si="51"/>
        <v>0</v>
      </c>
      <c r="AT20" s="127" t="e">
        <f t="shared" si="52"/>
        <v>#REF!</v>
      </c>
      <c r="AU20" s="127" t="e">
        <f t="shared" si="53"/>
        <v>#REF!</v>
      </c>
      <c r="AV20" s="127" t="e">
        <f t="shared" si="54"/>
        <v>#REF!</v>
      </c>
      <c r="AW20" s="127" t="e">
        <f t="shared" si="55"/>
        <v>#REF!</v>
      </c>
      <c r="AX20" s="128"/>
      <c r="AY20" s="127">
        <f t="shared" si="56"/>
        <v>0</v>
      </c>
      <c r="AZ20" s="127">
        <f t="shared" si="56"/>
        <v>0</v>
      </c>
      <c r="BA20" s="127" t="e">
        <f t="shared" si="56"/>
        <v>#REF!</v>
      </c>
      <c r="BB20" s="127" t="e">
        <f t="shared" si="56"/>
        <v>#REF!</v>
      </c>
      <c r="BC20" s="127" t="e">
        <f t="shared" si="56"/>
        <v>#REF!</v>
      </c>
      <c r="BD20" s="127" t="e">
        <f t="shared" si="57"/>
        <v>#REF!</v>
      </c>
      <c r="BE20" s="126"/>
      <c r="BF20" s="127">
        <f t="shared" si="58"/>
        <v>0</v>
      </c>
      <c r="BG20" s="127" t="e">
        <f t="shared" si="59"/>
        <v>#REF!</v>
      </c>
      <c r="BH20" s="127" t="e">
        <f t="shared" si="60"/>
        <v>#REF!</v>
      </c>
      <c r="BI20" s="127" t="e">
        <f t="shared" si="61"/>
        <v>#REF!</v>
      </c>
      <c r="BJ20" s="127" t="e">
        <f t="shared" si="62"/>
        <v>#REF!</v>
      </c>
      <c r="BK20" s="127" t="e">
        <f t="shared" si="63"/>
        <v>#REF!</v>
      </c>
      <c r="BL20" s="126"/>
      <c r="BM20" s="127">
        <f t="shared" si="64"/>
        <v>0</v>
      </c>
      <c r="BN20" s="127" t="e">
        <f t="shared" si="64"/>
        <v>#REF!</v>
      </c>
      <c r="BO20" s="127" t="e">
        <f t="shared" si="64"/>
        <v>#REF!</v>
      </c>
      <c r="BP20" s="127" t="e">
        <f t="shared" si="64"/>
        <v>#REF!</v>
      </c>
      <c r="BQ20" s="127" t="e">
        <f t="shared" si="64"/>
        <v>#REF!</v>
      </c>
      <c r="BR20" s="127" t="e">
        <f t="shared" si="65"/>
        <v>#REF!</v>
      </c>
      <c r="BT20" s="102"/>
      <c r="BU20" s="103" t="e">
        <f>Cost!#REF!</f>
        <v>#REF!</v>
      </c>
      <c r="BV20" s="103" t="e">
        <f>Cost!#REF!</f>
        <v>#REF!</v>
      </c>
      <c r="BW20" s="103" t="e">
        <f>Cost!#REF!</f>
        <v>#REF!</v>
      </c>
      <c r="BX20" s="103" t="e">
        <f>Cost!#REF!</f>
        <v>#REF!</v>
      </c>
      <c r="BY20" s="103" t="e">
        <f>Cost!#REF!</f>
        <v>#REF!</v>
      </c>
      <c r="BZ20" s="103" t="e">
        <f>Cost!#REF!</f>
        <v>#REF!</v>
      </c>
      <c r="CA20" s="102"/>
    </row>
    <row r="21" spans="1:79" s="129" customFormat="1" hidden="1" x14ac:dyDescent="0.25">
      <c r="A21" s="130"/>
      <c r="B21" s="131" t="e">
        <f>#REF!</f>
        <v>#REF!</v>
      </c>
      <c r="C21" s="132" t="e">
        <f>#REF!</f>
        <v>#REF!</v>
      </c>
      <c r="D21" s="133" t="e">
        <f t="shared" si="31"/>
        <v>#REF!</v>
      </c>
      <c r="E21" s="133" t="e">
        <f t="shared" si="31"/>
        <v>#REF!</v>
      </c>
      <c r="F21" s="133" t="e">
        <f t="shared" si="31"/>
        <v>#REF!</v>
      </c>
      <c r="G21" s="133" t="e">
        <f t="shared" si="31"/>
        <v>#REF!</v>
      </c>
      <c r="H21" s="133" t="e">
        <f t="shared" si="31"/>
        <v>#REF!</v>
      </c>
      <c r="I21" s="133" t="e">
        <f t="shared" si="31"/>
        <v>#REF!</v>
      </c>
      <c r="J21" s="133" t="e">
        <f t="shared" si="32"/>
        <v>#REF!</v>
      </c>
      <c r="K21" s="134"/>
      <c r="L21" s="133" t="e">
        <f>D21</f>
        <v>#REF!</v>
      </c>
      <c r="M21" s="133" t="e">
        <f>$E$21/4</f>
        <v>#REF!</v>
      </c>
      <c r="N21" s="133" t="e">
        <f>$E$21/4</f>
        <v>#REF!</v>
      </c>
      <c r="O21" s="133" t="e">
        <f>$E$21/4</f>
        <v>#REF!</v>
      </c>
      <c r="P21" s="133" t="e">
        <f>$E$21/4</f>
        <v>#REF!</v>
      </c>
      <c r="Q21" s="133" t="e">
        <f>F21</f>
        <v>#REF!</v>
      </c>
      <c r="R21" s="133"/>
      <c r="S21" s="133"/>
      <c r="T21" s="133" t="e">
        <f t="shared" si="33"/>
        <v>#REF!</v>
      </c>
      <c r="U21" s="133" t="e">
        <f t="shared" si="66"/>
        <v>#REF!</v>
      </c>
      <c r="V21" s="133" t="e">
        <f t="shared" si="34"/>
        <v>#REF!</v>
      </c>
      <c r="W21" s="126"/>
      <c r="X21" s="127" t="e">
        <f t="shared" si="35"/>
        <v>#REF!</v>
      </c>
      <c r="Y21" s="127" t="e">
        <f t="shared" si="36"/>
        <v>#REF!</v>
      </c>
      <c r="Z21" s="127" t="e">
        <f t="shared" si="37"/>
        <v>#REF!</v>
      </c>
      <c r="AA21" s="127">
        <f t="shared" si="38"/>
        <v>0</v>
      </c>
      <c r="AB21" s="127" t="e">
        <f t="shared" si="39"/>
        <v>#REF!</v>
      </c>
      <c r="AC21" s="127" t="e">
        <f t="shared" si="40"/>
        <v>#REF!</v>
      </c>
      <c r="AD21" s="127" t="e">
        <f t="shared" si="41"/>
        <v>#REF!</v>
      </c>
      <c r="AE21" s="127" t="e">
        <f t="shared" si="42"/>
        <v>#REF!</v>
      </c>
      <c r="AF21" s="127" t="e">
        <f t="shared" si="43"/>
        <v>#REF!</v>
      </c>
      <c r="AG21" s="127" t="e">
        <f t="shared" si="44"/>
        <v>#REF!</v>
      </c>
      <c r="AH21" s="127" t="e">
        <f t="shared" si="2"/>
        <v>#REF!</v>
      </c>
      <c r="AI21" s="126"/>
      <c r="AJ21" s="127" t="e">
        <f t="shared" si="45"/>
        <v>#REF!</v>
      </c>
      <c r="AK21" s="127" t="e">
        <f t="shared" si="46"/>
        <v>#REF!</v>
      </c>
      <c r="AL21" s="127" t="e">
        <f t="shared" si="47"/>
        <v>#REF!</v>
      </c>
      <c r="AM21" s="127" t="e">
        <f t="shared" si="48"/>
        <v>#REF!</v>
      </c>
      <c r="AN21" s="127" t="e">
        <f t="shared" si="49"/>
        <v>#REF!</v>
      </c>
      <c r="AO21" s="127" t="e">
        <f t="shared" si="22"/>
        <v>#REF!</v>
      </c>
      <c r="AP21" s="127" t="e">
        <f t="shared" si="9"/>
        <v>#REF!</v>
      </c>
      <c r="AQ21" s="128"/>
      <c r="AR21" s="127" t="e">
        <f t="shared" si="50"/>
        <v>#REF!</v>
      </c>
      <c r="AS21" s="127" t="e">
        <f t="shared" si="51"/>
        <v>#REF!</v>
      </c>
      <c r="AT21" s="127" t="e">
        <f t="shared" si="52"/>
        <v>#REF!</v>
      </c>
      <c r="AU21" s="127" t="e">
        <f t="shared" si="53"/>
        <v>#REF!</v>
      </c>
      <c r="AV21" s="127" t="e">
        <f t="shared" si="54"/>
        <v>#REF!</v>
      </c>
      <c r="AW21" s="127" t="e">
        <f t="shared" si="55"/>
        <v>#REF!</v>
      </c>
      <c r="AX21" s="128"/>
      <c r="AY21" s="127" t="e">
        <f t="shared" si="56"/>
        <v>#REF!</v>
      </c>
      <c r="AZ21" s="127" t="e">
        <f t="shared" si="56"/>
        <v>#REF!</v>
      </c>
      <c r="BA21" s="127" t="e">
        <f t="shared" si="56"/>
        <v>#REF!</v>
      </c>
      <c r="BB21" s="127" t="e">
        <f t="shared" si="56"/>
        <v>#REF!</v>
      </c>
      <c r="BC21" s="127" t="e">
        <f t="shared" si="56"/>
        <v>#REF!</v>
      </c>
      <c r="BD21" s="127" t="e">
        <f t="shared" si="57"/>
        <v>#REF!</v>
      </c>
      <c r="BE21" s="126"/>
      <c r="BF21" s="127" t="e">
        <f t="shared" si="58"/>
        <v>#REF!</v>
      </c>
      <c r="BG21" s="127" t="e">
        <f t="shared" si="59"/>
        <v>#REF!</v>
      </c>
      <c r="BH21" s="127" t="e">
        <f t="shared" si="60"/>
        <v>#REF!</v>
      </c>
      <c r="BI21" s="127" t="e">
        <f t="shared" si="61"/>
        <v>#REF!</v>
      </c>
      <c r="BJ21" s="127" t="e">
        <f t="shared" si="62"/>
        <v>#REF!</v>
      </c>
      <c r="BK21" s="127" t="e">
        <f t="shared" si="63"/>
        <v>#REF!</v>
      </c>
      <c r="BL21" s="126"/>
      <c r="BM21" s="127" t="e">
        <f t="shared" si="64"/>
        <v>#REF!</v>
      </c>
      <c r="BN21" s="127" t="e">
        <f t="shared" si="64"/>
        <v>#REF!</v>
      </c>
      <c r="BO21" s="127" t="e">
        <f t="shared" si="64"/>
        <v>#REF!</v>
      </c>
      <c r="BP21" s="127" t="e">
        <f t="shared" si="64"/>
        <v>#REF!</v>
      </c>
      <c r="BQ21" s="127" t="e">
        <f t="shared" si="64"/>
        <v>#REF!</v>
      </c>
      <c r="BR21" s="127" t="e">
        <f t="shared" si="65"/>
        <v>#REF!</v>
      </c>
      <c r="BT21" s="102"/>
      <c r="BU21" s="103" t="e">
        <f>Cost!#REF!</f>
        <v>#REF!</v>
      </c>
      <c r="BV21" s="103" t="e">
        <f>Cost!#REF!</f>
        <v>#REF!</v>
      </c>
      <c r="BW21" s="103" t="e">
        <f>Cost!#REF!</f>
        <v>#REF!</v>
      </c>
      <c r="BX21" s="103" t="e">
        <f>Cost!#REF!</f>
        <v>#REF!</v>
      </c>
      <c r="BY21" s="103" t="e">
        <f>Cost!#REF!</f>
        <v>#REF!</v>
      </c>
      <c r="BZ21" s="103" t="e">
        <f>Cost!#REF!</f>
        <v>#REF!</v>
      </c>
      <c r="CA21" s="102"/>
    </row>
    <row r="22" spans="1:79" s="129" customFormat="1" hidden="1" x14ac:dyDescent="0.25">
      <c r="A22" s="130"/>
      <c r="B22" s="131" t="e">
        <f>#REF!</f>
        <v>#REF!</v>
      </c>
      <c r="C22" s="132" t="e">
        <f>#REF!</f>
        <v>#REF!</v>
      </c>
      <c r="D22" s="133" t="e">
        <f t="shared" si="31"/>
        <v>#REF!</v>
      </c>
      <c r="E22" s="133" t="e">
        <f t="shared" si="31"/>
        <v>#REF!</v>
      </c>
      <c r="F22" s="133" t="e">
        <f t="shared" si="31"/>
        <v>#REF!</v>
      </c>
      <c r="G22" s="133" t="e">
        <f t="shared" si="31"/>
        <v>#REF!</v>
      </c>
      <c r="H22" s="133" t="e">
        <f t="shared" si="31"/>
        <v>#REF!</v>
      </c>
      <c r="I22" s="133" t="e">
        <f t="shared" si="31"/>
        <v>#REF!</v>
      </c>
      <c r="J22" s="133" t="e">
        <f t="shared" si="32"/>
        <v>#REF!</v>
      </c>
      <c r="K22" s="134"/>
      <c r="L22" s="133" t="e">
        <f>D22</f>
        <v>#REF!</v>
      </c>
      <c r="M22" s="133"/>
      <c r="N22" s="133"/>
      <c r="O22" s="133"/>
      <c r="P22" s="133" t="e">
        <f>E22</f>
        <v>#REF!</v>
      </c>
      <c r="Q22" s="133" t="e">
        <f>$F$22/4</f>
        <v>#REF!</v>
      </c>
      <c r="R22" s="133" t="e">
        <f>$F$22/4</f>
        <v>#REF!</v>
      </c>
      <c r="S22" s="133" t="e">
        <f>$F$22/4</f>
        <v>#REF!</v>
      </c>
      <c r="T22" s="133" t="e">
        <f t="shared" si="33"/>
        <v>#REF!</v>
      </c>
      <c r="U22" s="133" t="e">
        <f t="shared" si="66"/>
        <v>#REF!</v>
      </c>
      <c r="V22" s="133" t="e">
        <f t="shared" si="34"/>
        <v>#REF!</v>
      </c>
      <c r="W22" s="126"/>
      <c r="X22" s="127" t="e">
        <f t="shared" si="35"/>
        <v>#REF!</v>
      </c>
      <c r="Y22" s="127">
        <f t="shared" si="36"/>
        <v>0</v>
      </c>
      <c r="Z22" s="127" t="e">
        <f t="shared" si="37"/>
        <v>#REF!</v>
      </c>
      <c r="AA22" s="127" t="e">
        <f t="shared" si="38"/>
        <v>#REF!</v>
      </c>
      <c r="AB22" s="127" t="e">
        <f t="shared" si="39"/>
        <v>#REF!</v>
      </c>
      <c r="AC22" s="127" t="e">
        <f t="shared" si="40"/>
        <v>#REF!</v>
      </c>
      <c r="AD22" s="127" t="e">
        <f t="shared" si="41"/>
        <v>#REF!</v>
      </c>
      <c r="AE22" s="127" t="e">
        <f t="shared" si="42"/>
        <v>#REF!</v>
      </c>
      <c r="AF22" s="127" t="e">
        <f t="shared" si="43"/>
        <v>#REF!</v>
      </c>
      <c r="AG22" s="127" t="e">
        <f t="shared" si="44"/>
        <v>#REF!</v>
      </c>
      <c r="AH22" s="127" t="e">
        <f t="shared" si="2"/>
        <v>#REF!</v>
      </c>
      <c r="AI22" s="126"/>
      <c r="AJ22" s="127" t="e">
        <f t="shared" si="45"/>
        <v>#REF!</v>
      </c>
      <c r="AK22" s="127" t="e">
        <f t="shared" si="46"/>
        <v>#REF!</v>
      </c>
      <c r="AL22" s="127" t="e">
        <f t="shared" si="47"/>
        <v>#REF!</v>
      </c>
      <c r="AM22" s="127" t="e">
        <f t="shared" si="48"/>
        <v>#REF!</v>
      </c>
      <c r="AN22" s="127" t="e">
        <f t="shared" si="49"/>
        <v>#REF!</v>
      </c>
      <c r="AO22" s="127" t="e">
        <f t="shared" si="22"/>
        <v>#REF!</v>
      </c>
      <c r="AP22" s="127" t="e">
        <f t="shared" si="9"/>
        <v>#REF!</v>
      </c>
      <c r="AQ22" s="128"/>
      <c r="AR22" s="127" t="e">
        <f t="shared" si="50"/>
        <v>#REF!</v>
      </c>
      <c r="AS22" s="127" t="e">
        <f t="shared" si="51"/>
        <v>#REF!</v>
      </c>
      <c r="AT22" s="127" t="e">
        <f t="shared" si="52"/>
        <v>#REF!</v>
      </c>
      <c r="AU22" s="127" t="e">
        <f t="shared" si="53"/>
        <v>#REF!</v>
      </c>
      <c r="AV22" s="127" t="e">
        <f t="shared" si="54"/>
        <v>#REF!</v>
      </c>
      <c r="AW22" s="127" t="e">
        <f t="shared" si="55"/>
        <v>#REF!</v>
      </c>
      <c r="AX22" s="128"/>
      <c r="AY22" s="127" t="e">
        <f t="shared" si="56"/>
        <v>#REF!</v>
      </c>
      <c r="AZ22" s="127" t="e">
        <f t="shared" si="56"/>
        <v>#REF!</v>
      </c>
      <c r="BA22" s="127" t="e">
        <f t="shared" si="56"/>
        <v>#REF!</v>
      </c>
      <c r="BB22" s="127" t="e">
        <f t="shared" si="56"/>
        <v>#REF!</v>
      </c>
      <c r="BC22" s="127" t="e">
        <f t="shared" si="56"/>
        <v>#REF!</v>
      </c>
      <c r="BD22" s="127" t="e">
        <f t="shared" si="57"/>
        <v>#REF!</v>
      </c>
      <c r="BE22" s="126"/>
      <c r="BF22" s="127" t="e">
        <f t="shared" si="58"/>
        <v>#REF!</v>
      </c>
      <c r="BG22" s="127" t="e">
        <f t="shared" si="59"/>
        <v>#REF!</v>
      </c>
      <c r="BH22" s="127" t="e">
        <f t="shared" si="60"/>
        <v>#REF!</v>
      </c>
      <c r="BI22" s="127" t="e">
        <f t="shared" si="61"/>
        <v>#REF!</v>
      </c>
      <c r="BJ22" s="127" t="e">
        <f t="shared" si="62"/>
        <v>#REF!</v>
      </c>
      <c r="BK22" s="127" t="e">
        <f t="shared" si="63"/>
        <v>#REF!</v>
      </c>
      <c r="BL22" s="126"/>
      <c r="BM22" s="127" t="e">
        <f t="shared" si="64"/>
        <v>#REF!</v>
      </c>
      <c r="BN22" s="127" t="e">
        <f t="shared" si="64"/>
        <v>#REF!</v>
      </c>
      <c r="BO22" s="127" t="e">
        <f t="shared" si="64"/>
        <v>#REF!</v>
      </c>
      <c r="BP22" s="127" t="e">
        <f t="shared" si="64"/>
        <v>#REF!</v>
      </c>
      <c r="BQ22" s="127" t="e">
        <f t="shared" si="64"/>
        <v>#REF!</v>
      </c>
      <c r="BR22" s="127" t="e">
        <f t="shared" si="65"/>
        <v>#REF!</v>
      </c>
      <c r="BT22" s="102"/>
      <c r="BU22" s="103" t="e">
        <f>Cost!#REF!</f>
        <v>#REF!</v>
      </c>
      <c r="BV22" s="103" t="e">
        <f>Cost!#REF!</f>
        <v>#REF!</v>
      </c>
      <c r="BW22" s="103" t="e">
        <f>Cost!#REF!</f>
        <v>#REF!</v>
      </c>
      <c r="BX22" s="103" t="e">
        <f>Cost!#REF!</f>
        <v>#REF!</v>
      </c>
      <c r="BY22" s="103" t="e">
        <f>Cost!#REF!</f>
        <v>#REF!</v>
      </c>
      <c r="BZ22" s="103" t="e">
        <f>Cost!#REF!</f>
        <v>#REF!</v>
      </c>
      <c r="CA22" s="102"/>
    </row>
    <row r="23" spans="1:79" s="129" customFormat="1" hidden="1" x14ac:dyDescent="0.25">
      <c r="A23" s="130"/>
      <c r="B23" s="131" t="e">
        <f>#REF!</f>
        <v>#REF!</v>
      </c>
      <c r="C23" s="132" t="e">
        <f>#REF!</f>
        <v>#REF!</v>
      </c>
      <c r="D23" s="133" t="e">
        <f t="shared" si="31"/>
        <v>#REF!</v>
      </c>
      <c r="E23" s="133" t="e">
        <f t="shared" si="31"/>
        <v>#REF!</v>
      </c>
      <c r="F23" s="133" t="e">
        <f t="shared" si="31"/>
        <v>#REF!</v>
      </c>
      <c r="G23" s="133" t="e">
        <f t="shared" si="31"/>
        <v>#REF!</v>
      </c>
      <c r="H23" s="133" t="e">
        <f t="shared" si="31"/>
        <v>#REF!</v>
      </c>
      <c r="I23" s="133" t="e">
        <f t="shared" si="31"/>
        <v>#REF!</v>
      </c>
      <c r="J23" s="133" t="e">
        <f t="shared" si="32"/>
        <v>#REF!</v>
      </c>
      <c r="K23" s="134"/>
      <c r="L23" s="133" t="e">
        <f>D23</f>
        <v>#REF!</v>
      </c>
      <c r="M23" s="133"/>
      <c r="N23" s="133"/>
      <c r="O23" s="133"/>
      <c r="P23" s="133"/>
      <c r="Q23" s="133"/>
      <c r="R23" s="133"/>
      <c r="S23" s="133"/>
      <c r="T23" s="133" t="e">
        <f t="shared" si="33"/>
        <v>#REF!</v>
      </c>
      <c r="U23" s="133" t="e">
        <f t="shared" si="66"/>
        <v>#REF!</v>
      </c>
      <c r="V23" s="133" t="e">
        <f t="shared" si="34"/>
        <v>#REF!</v>
      </c>
      <c r="W23" s="126"/>
      <c r="X23" s="127" t="e">
        <f t="shared" si="35"/>
        <v>#REF!</v>
      </c>
      <c r="Y23" s="127">
        <f t="shared" si="36"/>
        <v>0</v>
      </c>
      <c r="Z23" s="127">
        <f t="shared" si="37"/>
        <v>0</v>
      </c>
      <c r="AA23" s="127">
        <f t="shared" si="38"/>
        <v>0</v>
      </c>
      <c r="AB23" s="127" t="e">
        <f t="shared" si="39"/>
        <v>#REF!</v>
      </c>
      <c r="AC23" s="127" t="e">
        <f t="shared" si="40"/>
        <v>#REF!</v>
      </c>
      <c r="AD23" s="127" t="e">
        <f t="shared" si="41"/>
        <v>#REF!</v>
      </c>
      <c r="AE23" s="127" t="e">
        <f t="shared" si="42"/>
        <v>#REF!</v>
      </c>
      <c r="AF23" s="127" t="e">
        <f t="shared" si="43"/>
        <v>#REF!</v>
      </c>
      <c r="AG23" s="127" t="e">
        <f t="shared" si="44"/>
        <v>#REF!</v>
      </c>
      <c r="AH23" s="127" t="e">
        <f t="shared" si="2"/>
        <v>#REF!</v>
      </c>
      <c r="AI23" s="126"/>
      <c r="AJ23" s="127" t="e">
        <f t="shared" si="45"/>
        <v>#REF!</v>
      </c>
      <c r="AK23" s="127">
        <f t="shared" si="46"/>
        <v>0</v>
      </c>
      <c r="AL23" s="127" t="e">
        <f t="shared" si="47"/>
        <v>#REF!</v>
      </c>
      <c r="AM23" s="127" t="e">
        <f t="shared" si="48"/>
        <v>#REF!</v>
      </c>
      <c r="AN23" s="127" t="e">
        <f t="shared" si="49"/>
        <v>#REF!</v>
      </c>
      <c r="AO23" s="127" t="e">
        <f t="shared" si="22"/>
        <v>#REF!</v>
      </c>
      <c r="AP23" s="127" t="e">
        <f t="shared" si="9"/>
        <v>#REF!</v>
      </c>
      <c r="AQ23" s="128"/>
      <c r="AR23" s="127" t="e">
        <f t="shared" si="50"/>
        <v>#REF!</v>
      </c>
      <c r="AS23" s="127">
        <f t="shared" si="51"/>
        <v>0</v>
      </c>
      <c r="AT23" s="127" t="e">
        <f t="shared" si="52"/>
        <v>#REF!</v>
      </c>
      <c r="AU23" s="127" t="e">
        <f t="shared" si="53"/>
        <v>#REF!</v>
      </c>
      <c r="AV23" s="127" t="e">
        <f t="shared" si="54"/>
        <v>#REF!</v>
      </c>
      <c r="AW23" s="127" t="e">
        <f t="shared" si="55"/>
        <v>#REF!</v>
      </c>
      <c r="AX23" s="128"/>
      <c r="AY23" s="127" t="e">
        <f t="shared" si="56"/>
        <v>#REF!</v>
      </c>
      <c r="AZ23" s="127">
        <f t="shared" si="56"/>
        <v>0</v>
      </c>
      <c r="BA23" s="127" t="e">
        <f t="shared" si="56"/>
        <v>#REF!</v>
      </c>
      <c r="BB23" s="127" t="e">
        <f t="shared" si="56"/>
        <v>#REF!</v>
      </c>
      <c r="BC23" s="127" t="e">
        <f t="shared" si="56"/>
        <v>#REF!</v>
      </c>
      <c r="BD23" s="127" t="e">
        <f t="shared" si="57"/>
        <v>#REF!</v>
      </c>
      <c r="BE23" s="126"/>
      <c r="BF23" s="127" t="e">
        <f t="shared" si="58"/>
        <v>#REF!</v>
      </c>
      <c r="BG23" s="127" t="e">
        <f t="shared" si="59"/>
        <v>#REF!</v>
      </c>
      <c r="BH23" s="127" t="e">
        <f t="shared" si="60"/>
        <v>#REF!</v>
      </c>
      <c r="BI23" s="127" t="e">
        <f t="shared" si="61"/>
        <v>#REF!</v>
      </c>
      <c r="BJ23" s="127" t="e">
        <f t="shared" si="62"/>
        <v>#REF!</v>
      </c>
      <c r="BK23" s="127" t="e">
        <f t="shared" si="63"/>
        <v>#REF!</v>
      </c>
      <c r="BL23" s="126"/>
      <c r="BM23" s="127" t="e">
        <f t="shared" si="64"/>
        <v>#REF!</v>
      </c>
      <c r="BN23" s="127" t="e">
        <f t="shared" si="64"/>
        <v>#REF!</v>
      </c>
      <c r="BO23" s="127" t="e">
        <f t="shared" si="64"/>
        <v>#REF!</v>
      </c>
      <c r="BP23" s="127" t="e">
        <f t="shared" si="64"/>
        <v>#REF!</v>
      </c>
      <c r="BQ23" s="127" t="e">
        <f t="shared" si="64"/>
        <v>#REF!</v>
      </c>
      <c r="BR23" s="127" t="e">
        <f t="shared" si="65"/>
        <v>#REF!</v>
      </c>
      <c r="BT23" s="102"/>
      <c r="BU23" s="103" t="e">
        <f>Cost!#REF!</f>
        <v>#REF!</v>
      </c>
      <c r="BV23" s="103" t="e">
        <f>Cost!#REF!</f>
        <v>#REF!</v>
      </c>
      <c r="BW23" s="103" t="e">
        <f>Cost!#REF!</f>
        <v>#REF!</v>
      </c>
      <c r="BX23" s="103" t="e">
        <f>Cost!#REF!</f>
        <v>#REF!</v>
      </c>
      <c r="BY23" s="103" t="e">
        <f>Cost!#REF!</f>
        <v>#REF!</v>
      </c>
      <c r="BZ23" s="103" t="e">
        <f>Cost!#REF!</f>
        <v>#REF!</v>
      </c>
      <c r="CA23" s="102"/>
    </row>
    <row r="24" spans="1:79" s="129" customFormat="1" hidden="1" x14ac:dyDescent="0.25">
      <c r="A24" s="130"/>
      <c r="B24" s="131" t="e">
        <f>#REF!</f>
        <v>#REF!</v>
      </c>
      <c r="C24" s="132" t="e">
        <f>#REF!</f>
        <v>#REF!</v>
      </c>
      <c r="D24" s="133" t="e">
        <f t="shared" si="31"/>
        <v>#REF!</v>
      </c>
      <c r="E24" s="133" t="e">
        <f t="shared" si="31"/>
        <v>#REF!</v>
      </c>
      <c r="F24" s="133" t="e">
        <f t="shared" si="31"/>
        <v>#REF!</v>
      </c>
      <c r="G24" s="133" t="e">
        <f t="shared" si="31"/>
        <v>#REF!</v>
      </c>
      <c r="H24" s="133" t="e">
        <f t="shared" si="31"/>
        <v>#REF!</v>
      </c>
      <c r="I24" s="133" t="e">
        <f t="shared" si="31"/>
        <v>#REF!</v>
      </c>
      <c r="J24" s="133" t="e">
        <f t="shared" si="32"/>
        <v>#REF!</v>
      </c>
      <c r="K24" s="134"/>
      <c r="L24" s="133" t="e">
        <f>D24</f>
        <v>#REF!</v>
      </c>
      <c r="M24" s="133" t="e">
        <f>$E$24/4</f>
        <v>#REF!</v>
      </c>
      <c r="N24" s="133" t="e">
        <f>$E$24/4</f>
        <v>#REF!</v>
      </c>
      <c r="O24" s="133" t="e">
        <f>$E$24/4</f>
        <v>#REF!</v>
      </c>
      <c r="P24" s="133" t="e">
        <f>$E$24/4</f>
        <v>#REF!</v>
      </c>
      <c r="Q24" s="133" t="e">
        <f>$F$24/4</f>
        <v>#REF!</v>
      </c>
      <c r="R24" s="133" t="e">
        <f>$F$24/4</f>
        <v>#REF!</v>
      </c>
      <c r="S24" s="133" t="e">
        <f>$F$24/4</f>
        <v>#REF!</v>
      </c>
      <c r="T24" s="133" t="e">
        <f t="shared" si="33"/>
        <v>#REF!</v>
      </c>
      <c r="U24" s="133" t="e">
        <f t="shared" si="66"/>
        <v>#REF!</v>
      </c>
      <c r="V24" s="133" t="e">
        <f t="shared" si="34"/>
        <v>#REF!</v>
      </c>
      <c r="W24" s="126"/>
      <c r="X24" s="127" t="e">
        <f t="shared" si="35"/>
        <v>#REF!</v>
      </c>
      <c r="Y24" s="127" t="e">
        <f t="shared" si="36"/>
        <v>#REF!</v>
      </c>
      <c r="Z24" s="127" t="e">
        <f t="shared" si="37"/>
        <v>#REF!</v>
      </c>
      <c r="AA24" s="127" t="e">
        <f t="shared" si="38"/>
        <v>#REF!</v>
      </c>
      <c r="AB24" s="127" t="e">
        <f t="shared" si="39"/>
        <v>#REF!</v>
      </c>
      <c r="AC24" s="127" t="e">
        <f t="shared" si="40"/>
        <v>#REF!</v>
      </c>
      <c r="AD24" s="127" t="e">
        <f t="shared" si="41"/>
        <v>#REF!</v>
      </c>
      <c r="AE24" s="127" t="e">
        <f t="shared" si="42"/>
        <v>#REF!</v>
      </c>
      <c r="AF24" s="127" t="e">
        <f t="shared" si="43"/>
        <v>#REF!</v>
      </c>
      <c r="AG24" s="127" t="e">
        <f t="shared" si="44"/>
        <v>#REF!</v>
      </c>
      <c r="AH24" s="127" t="e">
        <f t="shared" si="2"/>
        <v>#REF!</v>
      </c>
      <c r="AI24" s="126"/>
      <c r="AJ24" s="127" t="e">
        <f t="shared" si="45"/>
        <v>#REF!</v>
      </c>
      <c r="AK24" s="127" t="e">
        <f t="shared" si="46"/>
        <v>#REF!</v>
      </c>
      <c r="AL24" s="127" t="e">
        <f t="shared" si="47"/>
        <v>#REF!</v>
      </c>
      <c r="AM24" s="127" t="e">
        <f t="shared" si="48"/>
        <v>#REF!</v>
      </c>
      <c r="AN24" s="127" t="e">
        <f t="shared" si="49"/>
        <v>#REF!</v>
      </c>
      <c r="AO24" s="127" t="e">
        <f t="shared" si="22"/>
        <v>#REF!</v>
      </c>
      <c r="AP24" s="127" t="e">
        <f t="shared" si="9"/>
        <v>#REF!</v>
      </c>
      <c r="AQ24" s="128"/>
      <c r="AR24" s="127" t="e">
        <f t="shared" si="50"/>
        <v>#REF!</v>
      </c>
      <c r="AS24" s="127" t="e">
        <f t="shared" si="51"/>
        <v>#REF!</v>
      </c>
      <c r="AT24" s="127" t="e">
        <f t="shared" si="52"/>
        <v>#REF!</v>
      </c>
      <c r="AU24" s="127" t="e">
        <f t="shared" si="53"/>
        <v>#REF!</v>
      </c>
      <c r="AV24" s="127" t="e">
        <f t="shared" si="54"/>
        <v>#REF!</v>
      </c>
      <c r="AW24" s="127" t="e">
        <f t="shared" si="55"/>
        <v>#REF!</v>
      </c>
      <c r="AX24" s="128"/>
      <c r="AY24" s="127" t="e">
        <f t="shared" si="56"/>
        <v>#REF!</v>
      </c>
      <c r="AZ24" s="127" t="e">
        <f t="shared" si="56"/>
        <v>#REF!</v>
      </c>
      <c r="BA24" s="127" t="e">
        <f t="shared" si="56"/>
        <v>#REF!</v>
      </c>
      <c r="BB24" s="127" t="e">
        <f t="shared" si="56"/>
        <v>#REF!</v>
      </c>
      <c r="BC24" s="127" t="e">
        <f t="shared" si="56"/>
        <v>#REF!</v>
      </c>
      <c r="BD24" s="127" t="e">
        <f t="shared" si="57"/>
        <v>#REF!</v>
      </c>
      <c r="BE24" s="126"/>
      <c r="BF24" s="127" t="e">
        <f t="shared" si="58"/>
        <v>#REF!</v>
      </c>
      <c r="BG24" s="127" t="e">
        <f t="shared" si="59"/>
        <v>#REF!</v>
      </c>
      <c r="BH24" s="127" t="e">
        <f t="shared" si="60"/>
        <v>#REF!</v>
      </c>
      <c r="BI24" s="127" t="e">
        <f t="shared" si="61"/>
        <v>#REF!</v>
      </c>
      <c r="BJ24" s="127" t="e">
        <f t="shared" si="62"/>
        <v>#REF!</v>
      </c>
      <c r="BK24" s="127" t="e">
        <f t="shared" si="63"/>
        <v>#REF!</v>
      </c>
      <c r="BL24" s="126"/>
      <c r="BM24" s="127" t="e">
        <f t="shared" si="64"/>
        <v>#REF!</v>
      </c>
      <c r="BN24" s="127" t="e">
        <f t="shared" si="64"/>
        <v>#REF!</v>
      </c>
      <c r="BO24" s="127" t="e">
        <f t="shared" si="64"/>
        <v>#REF!</v>
      </c>
      <c r="BP24" s="127" t="e">
        <f t="shared" si="64"/>
        <v>#REF!</v>
      </c>
      <c r="BQ24" s="127" t="e">
        <f t="shared" si="64"/>
        <v>#REF!</v>
      </c>
      <c r="BR24" s="127" t="e">
        <f t="shared" si="65"/>
        <v>#REF!</v>
      </c>
      <c r="BT24" s="102"/>
      <c r="BU24" s="103" t="e">
        <f>Cost!#REF!</f>
        <v>#REF!</v>
      </c>
      <c r="BV24" s="103" t="e">
        <f>Cost!#REF!</f>
        <v>#REF!</v>
      </c>
      <c r="BW24" s="103" t="e">
        <f>Cost!#REF!</f>
        <v>#REF!</v>
      </c>
      <c r="BX24" s="103" t="e">
        <f>Cost!#REF!</f>
        <v>#REF!</v>
      </c>
      <c r="BY24" s="103" t="e">
        <f>Cost!#REF!</f>
        <v>#REF!</v>
      </c>
      <c r="BZ24" s="103" t="e">
        <f>Cost!#REF!</f>
        <v>#REF!</v>
      </c>
      <c r="CA24" s="102"/>
    </row>
    <row r="25" spans="1:79" s="129" customFormat="1" ht="24.75" customHeight="1" x14ac:dyDescent="0.25">
      <c r="A25" s="130">
        <v>4</v>
      </c>
      <c r="B25" s="131" t="s">
        <v>40</v>
      </c>
      <c r="C25" s="124" t="e">
        <f>SUM(C26:C28)</f>
        <v>#REF!</v>
      </c>
      <c r="D25" s="124" t="e">
        <f t="shared" ref="D25:V25" si="67">SUM(D26:D28)</f>
        <v>#REF!</v>
      </c>
      <c r="E25" s="124" t="e">
        <f t="shared" si="67"/>
        <v>#REF!</v>
      </c>
      <c r="F25" s="124" t="e">
        <f t="shared" si="67"/>
        <v>#REF!</v>
      </c>
      <c r="G25" s="124" t="e">
        <f t="shared" si="67"/>
        <v>#REF!</v>
      </c>
      <c r="H25" s="124" t="e">
        <f t="shared" si="67"/>
        <v>#REF!</v>
      </c>
      <c r="I25" s="124" t="e">
        <f t="shared" si="67"/>
        <v>#REF!</v>
      </c>
      <c r="J25" s="124" t="e">
        <f t="shared" si="67"/>
        <v>#REF!</v>
      </c>
      <c r="K25" s="125"/>
      <c r="L25" s="124">
        <f t="shared" si="67"/>
        <v>0</v>
      </c>
      <c r="M25" s="124">
        <f t="shared" si="67"/>
        <v>0</v>
      </c>
      <c r="N25" s="124">
        <f t="shared" si="67"/>
        <v>0</v>
      </c>
      <c r="O25" s="124" t="e">
        <f t="shared" si="67"/>
        <v>#REF!</v>
      </c>
      <c r="P25" s="124" t="e">
        <f t="shared" si="67"/>
        <v>#REF!</v>
      </c>
      <c r="Q25" s="124" t="e">
        <f t="shared" si="67"/>
        <v>#REF!</v>
      </c>
      <c r="R25" s="124" t="e">
        <f t="shared" si="67"/>
        <v>#REF!</v>
      </c>
      <c r="S25" s="124" t="e">
        <f t="shared" si="67"/>
        <v>#REF!</v>
      </c>
      <c r="T25" s="124" t="e">
        <f t="shared" si="67"/>
        <v>#REF!</v>
      </c>
      <c r="U25" s="124" t="e">
        <f t="shared" si="67"/>
        <v>#REF!</v>
      </c>
      <c r="V25" s="124" t="e">
        <f t="shared" si="67"/>
        <v>#REF!</v>
      </c>
      <c r="W25" s="126"/>
      <c r="X25" s="127">
        <f>SUM(X26:X28)</f>
        <v>0</v>
      </c>
      <c r="Y25" s="127" t="e">
        <f t="shared" ref="Y25:AG25" si="68">SUM(Y26:Y28)</f>
        <v>#REF!</v>
      </c>
      <c r="Z25" s="127" t="e">
        <f t="shared" si="68"/>
        <v>#REF!</v>
      </c>
      <c r="AA25" s="127" t="e">
        <f t="shared" si="68"/>
        <v>#REF!</v>
      </c>
      <c r="AB25" s="127" t="e">
        <f t="shared" si="68"/>
        <v>#REF!</v>
      </c>
      <c r="AC25" s="127" t="e">
        <f t="shared" si="68"/>
        <v>#REF!</v>
      </c>
      <c r="AD25" s="127" t="e">
        <f t="shared" si="68"/>
        <v>#REF!</v>
      </c>
      <c r="AE25" s="127" t="e">
        <f t="shared" si="68"/>
        <v>#REF!</v>
      </c>
      <c r="AF25" s="127" t="e">
        <f>SUM(AF26:AF28)</f>
        <v>#REF!</v>
      </c>
      <c r="AG25" s="127" t="e">
        <f t="shared" si="68"/>
        <v>#REF!</v>
      </c>
      <c r="AH25" s="127" t="e">
        <f t="shared" si="2"/>
        <v>#REF!</v>
      </c>
      <c r="AI25" s="126"/>
      <c r="AJ25" s="127">
        <f>SUM(AJ26:AJ28)</f>
        <v>0</v>
      </c>
      <c r="AK25" s="127" t="e">
        <f t="shared" ref="AK25:AP25" si="69">SUM(AK26:AK28)</f>
        <v>#REF!</v>
      </c>
      <c r="AL25" s="127" t="e">
        <f t="shared" si="69"/>
        <v>#REF!</v>
      </c>
      <c r="AM25" s="127" t="e">
        <f t="shared" si="69"/>
        <v>#REF!</v>
      </c>
      <c r="AN25" s="127" t="e">
        <f t="shared" si="69"/>
        <v>#REF!</v>
      </c>
      <c r="AO25" s="127" t="e">
        <f t="shared" si="69"/>
        <v>#REF!</v>
      </c>
      <c r="AP25" s="127" t="e">
        <f t="shared" si="69"/>
        <v>#REF!</v>
      </c>
      <c r="AQ25" s="128"/>
      <c r="AR25" s="127" t="e">
        <f t="shared" ref="AR25:AW25" si="70">SUM(AR26:AR28)</f>
        <v>#REF!</v>
      </c>
      <c r="AS25" s="127" t="e">
        <f t="shared" si="70"/>
        <v>#REF!</v>
      </c>
      <c r="AT25" s="127" t="e">
        <f t="shared" si="70"/>
        <v>#REF!</v>
      </c>
      <c r="AU25" s="127" t="e">
        <f t="shared" si="70"/>
        <v>#REF!</v>
      </c>
      <c r="AV25" s="127" t="e">
        <f t="shared" si="70"/>
        <v>#REF!</v>
      </c>
      <c r="AW25" s="127" t="e">
        <f t="shared" si="70"/>
        <v>#REF!</v>
      </c>
      <c r="AX25" s="128"/>
      <c r="AY25" s="127" t="e">
        <f t="shared" ref="AY25:BD25" si="71">SUM(AY26:AY28)</f>
        <v>#REF!</v>
      </c>
      <c r="AZ25" s="127" t="e">
        <f t="shared" si="71"/>
        <v>#REF!</v>
      </c>
      <c r="BA25" s="127" t="e">
        <f t="shared" si="71"/>
        <v>#REF!</v>
      </c>
      <c r="BB25" s="127" t="e">
        <f t="shared" si="71"/>
        <v>#REF!</v>
      </c>
      <c r="BC25" s="127" t="e">
        <f t="shared" si="71"/>
        <v>#REF!</v>
      </c>
      <c r="BD25" s="127" t="e">
        <f t="shared" si="71"/>
        <v>#REF!</v>
      </c>
      <c r="BE25" s="126"/>
      <c r="BF25" s="127" t="e">
        <f t="shared" ref="BF25:BK25" si="72">SUM(BF26:BF28)</f>
        <v>#REF!</v>
      </c>
      <c r="BG25" s="127" t="e">
        <f t="shared" si="72"/>
        <v>#REF!</v>
      </c>
      <c r="BH25" s="127" t="e">
        <f t="shared" si="72"/>
        <v>#REF!</v>
      </c>
      <c r="BI25" s="127" t="e">
        <f t="shared" si="72"/>
        <v>#REF!</v>
      </c>
      <c r="BJ25" s="127" t="e">
        <f t="shared" si="72"/>
        <v>#REF!</v>
      </c>
      <c r="BK25" s="127" t="e">
        <f t="shared" si="72"/>
        <v>#REF!</v>
      </c>
      <c r="BL25" s="126"/>
      <c r="BM25" s="127" t="e">
        <f t="shared" ref="BM25:BR25" si="73">SUM(BM26:BM28)</f>
        <v>#REF!</v>
      </c>
      <c r="BN25" s="127" t="e">
        <f t="shared" si="73"/>
        <v>#REF!</v>
      </c>
      <c r="BO25" s="127" t="e">
        <f t="shared" si="73"/>
        <v>#REF!</v>
      </c>
      <c r="BP25" s="127" t="e">
        <f t="shared" si="73"/>
        <v>#REF!</v>
      </c>
      <c r="BQ25" s="127" t="e">
        <f t="shared" si="73"/>
        <v>#REF!</v>
      </c>
      <c r="BR25" s="127" t="e">
        <f t="shared" si="73"/>
        <v>#REF!</v>
      </c>
      <c r="BT25" s="102"/>
      <c r="BU25" s="103"/>
      <c r="BV25" s="103"/>
      <c r="BW25" s="103"/>
      <c r="BX25" s="103"/>
      <c r="BY25" s="103"/>
      <c r="BZ25" s="103"/>
      <c r="CA25" s="102"/>
    </row>
    <row r="26" spans="1:79" s="129" customFormat="1" ht="21.75" hidden="1" customHeight="1" x14ac:dyDescent="0.25">
      <c r="A26" s="130"/>
      <c r="B26" s="131" t="e">
        <f>#REF!</f>
        <v>#REF!</v>
      </c>
      <c r="C26" s="132" t="e">
        <f>#REF!</f>
        <v>#REF!</v>
      </c>
      <c r="D26" s="133" t="e">
        <f t="shared" ref="D26:I28" si="74">$C26*BU26</f>
        <v>#REF!</v>
      </c>
      <c r="E26" s="133" t="e">
        <f t="shared" si="74"/>
        <v>#REF!</v>
      </c>
      <c r="F26" s="133" t="e">
        <f t="shared" si="74"/>
        <v>#REF!</v>
      </c>
      <c r="G26" s="133" t="e">
        <f t="shared" si="74"/>
        <v>#REF!</v>
      </c>
      <c r="H26" s="133" t="e">
        <f t="shared" si="74"/>
        <v>#REF!</v>
      </c>
      <c r="I26" s="133" t="e">
        <f t="shared" si="74"/>
        <v>#REF!</v>
      </c>
      <c r="J26" s="133" t="e">
        <f>SUM(D26:I26)</f>
        <v>#REF!</v>
      </c>
      <c r="K26" s="134"/>
      <c r="L26" s="133"/>
      <c r="M26" s="133"/>
      <c r="N26" s="133"/>
      <c r="O26" s="133" t="e">
        <f>$E$26/2</f>
        <v>#REF!</v>
      </c>
      <c r="P26" s="133" t="e">
        <f>$E$26/2</f>
        <v>#REF!</v>
      </c>
      <c r="Q26" s="133" t="e">
        <f>$F$26/4</f>
        <v>#REF!</v>
      </c>
      <c r="R26" s="133" t="e">
        <f>$F$26/4</f>
        <v>#REF!</v>
      </c>
      <c r="S26" s="133" t="e">
        <f>$F$26/4</f>
        <v>#REF!</v>
      </c>
      <c r="T26" s="133" t="e">
        <f>SUM(L26:S26)</f>
        <v>#REF!</v>
      </c>
      <c r="U26" s="133" t="e">
        <f t="shared" si="66"/>
        <v>#REF!</v>
      </c>
      <c r="V26" s="133" t="e">
        <f>C26</f>
        <v>#REF!</v>
      </c>
      <c r="W26" s="126"/>
      <c r="X26" s="127">
        <f>SUM(L26:M26)</f>
        <v>0</v>
      </c>
      <c r="Y26" s="127" t="e">
        <f>SUM(N26:O26)</f>
        <v>#REF!</v>
      </c>
      <c r="Z26" s="127" t="e">
        <f>SUM(P26:Q26)</f>
        <v>#REF!</v>
      </c>
      <c r="AA26" s="127" t="e">
        <f>SUM(R26:S26)</f>
        <v>#REF!</v>
      </c>
      <c r="AB26" s="127" t="e">
        <f>(F26-Q26-R26-S26)+(G26/4)</f>
        <v>#REF!</v>
      </c>
      <c r="AC26" s="127" t="e">
        <f>(G26/4)*2</f>
        <v>#REF!</v>
      </c>
      <c r="AD26" s="127" t="e">
        <f>(G26/4)+(H26/4)</f>
        <v>#REF!</v>
      </c>
      <c r="AE26" s="127" t="e">
        <f>(H26/4)*2</f>
        <v>#REF!</v>
      </c>
      <c r="AF26" s="127" t="e">
        <f>(H26/4)+(I26/4)</f>
        <v>#REF!</v>
      </c>
      <c r="AG26" s="127" t="e">
        <f>(I26/4)*3</f>
        <v>#REF!</v>
      </c>
      <c r="AH26" s="127" t="e">
        <f t="shared" si="2"/>
        <v>#REF!</v>
      </c>
      <c r="AI26" s="126"/>
      <c r="AJ26" s="127">
        <f>X26</f>
        <v>0</v>
      </c>
      <c r="AK26" s="127" t="e">
        <f>(Y26)+Z26</f>
        <v>#REF!</v>
      </c>
      <c r="AL26" s="127" t="e">
        <f>AA26+AB26</f>
        <v>#REF!</v>
      </c>
      <c r="AM26" s="127" t="e">
        <f>AC26+AD26</f>
        <v>#REF!</v>
      </c>
      <c r="AN26" s="127" t="e">
        <f>AE26+AF26</f>
        <v>#REF!</v>
      </c>
      <c r="AO26" s="127" t="e">
        <f>AG26</f>
        <v>#REF!</v>
      </c>
      <c r="AP26" s="127" t="e">
        <f t="shared" si="9"/>
        <v>#REF!</v>
      </c>
      <c r="AQ26" s="128"/>
      <c r="AR26" s="127" t="e">
        <f>X26+Y26</f>
        <v>#REF!</v>
      </c>
      <c r="AS26" s="127" t="e">
        <f>SUM(Z26:AA26)</f>
        <v>#REF!</v>
      </c>
      <c r="AT26" s="127" t="e">
        <f>AB26+AC26</f>
        <v>#REF!</v>
      </c>
      <c r="AU26" s="127" t="e">
        <f>AD26+AE26</f>
        <v>#REF!</v>
      </c>
      <c r="AV26" s="127" t="e">
        <f>AF26+AG26</f>
        <v>#REF!</v>
      </c>
      <c r="AW26" s="127" t="e">
        <f>SUM(AR26:AV26)</f>
        <v>#REF!</v>
      </c>
      <c r="AX26" s="128"/>
      <c r="AY26" s="127" t="e">
        <f t="shared" ref="AY26:BC28" si="75">AR26/2</f>
        <v>#REF!</v>
      </c>
      <c r="AZ26" s="127" t="e">
        <f t="shared" si="75"/>
        <v>#REF!</v>
      </c>
      <c r="BA26" s="127" t="e">
        <f t="shared" si="75"/>
        <v>#REF!</v>
      </c>
      <c r="BB26" s="127" t="e">
        <f t="shared" si="75"/>
        <v>#REF!</v>
      </c>
      <c r="BC26" s="127" t="e">
        <f t="shared" si="75"/>
        <v>#REF!</v>
      </c>
      <c r="BD26" s="127" t="e">
        <f>SUM(AY26:BC26)</f>
        <v>#REF!</v>
      </c>
      <c r="BE26" s="126"/>
      <c r="BF26" s="127" t="e">
        <f>SUM(X26:Z26)</f>
        <v>#REF!</v>
      </c>
      <c r="BG26" s="127" t="e">
        <f>SUM(AA26:AB26)</f>
        <v>#REF!</v>
      </c>
      <c r="BH26" s="127" t="e">
        <f>SUM(AC26:AD26)</f>
        <v>#REF!</v>
      </c>
      <c r="BI26" s="127" t="e">
        <f>AE26+AF26</f>
        <v>#REF!</v>
      </c>
      <c r="BJ26" s="127" t="e">
        <f>AG26</f>
        <v>#REF!</v>
      </c>
      <c r="BK26" s="127" t="e">
        <f>SUM(BF26:BJ26)</f>
        <v>#REF!</v>
      </c>
      <c r="BL26" s="126"/>
      <c r="BM26" s="127" t="e">
        <f t="shared" ref="BM26:BQ28" si="76">BF26/2</f>
        <v>#REF!</v>
      </c>
      <c r="BN26" s="127" t="e">
        <f t="shared" si="76"/>
        <v>#REF!</v>
      </c>
      <c r="BO26" s="127" t="e">
        <f t="shared" si="76"/>
        <v>#REF!</v>
      </c>
      <c r="BP26" s="127" t="e">
        <f t="shared" si="76"/>
        <v>#REF!</v>
      </c>
      <c r="BQ26" s="127" t="e">
        <f t="shared" si="76"/>
        <v>#REF!</v>
      </c>
      <c r="BR26" s="127" t="e">
        <f>SUM(BM26:BQ26)</f>
        <v>#REF!</v>
      </c>
      <c r="BT26" s="102"/>
      <c r="BU26" s="103" t="e">
        <f>Cost!#REF!</f>
        <v>#REF!</v>
      </c>
      <c r="BV26" s="103" t="e">
        <f>Cost!#REF!</f>
        <v>#REF!</v>
      </c>
      <c r="BW26" s="103" t="e">
        <f>Cost!#REF!</f>
        <v>#REF!</v>
      </c>
      <c r="BX26" s="103" t="e">
        <f>Cost!#REF!</f>
        <v>#REF!</v>
      </c>
      <c r="BY26" s="103" t="e">
        <f>Cost!#REF!</f>
        <v>#REF!</v>
      </c>
      <c r="BZ26" s="103" t="e">
        <f>Cost!#REF!</f>
        <v>#REF!</v>
      </c>
      <c r="CA26" s="102"/>
    </row>
    <row r="27" spans="1:79" s="129" customFormat="1" ht="30" hidden="1" customHeight="1" x14ac:dyDescent="0.25">
      <c r="A27" s="130"/>
      <c r="B27" s="131" t="e">
        <f>#REF!</f>
        <v>#REF!</v>
      </c>
      <c r="C27" s="132" t="e">
        <f>#REF!</f>
        <v>#REF!</v>
      </c>
      <c r="D27" s="133" t="e">
        <f t="shared" si="74"/>
        <v>#REF!</v>
      </c>
      <c r="E27" s="133" t="e">
        <f t="shared" si="74"/>
        <v>#REF!</v>
      </c>
      <c r="F27" s="133" t="e">
        <f t="shared" si="74"/>
        <v>#REF!</v>
      </c>
      <c r="G27" s="133" t="e">
        <f t="shared" si="74"/>
        <v>#REF!</v>
      </c>
      <c r="H27" s="133" t="e">
        <f t="shared" si="74"/>
        <v>#REF!</v>
      </c>
      <c r="I27" s="133" t="e">
        <f t="shared" si="74"/>
        <v>#REF!</v>
      </c>
      <c r="J27" s="133" t="e">
        <f>SUM(D27:I27)</f>
        <v>#REF!</v>
      </c>
      <c r="K27" s="134"/>
      <c r="L27" s="133"/>
      <c r="M27" s="133"/>
      <c r="N27" s="133"/>
      <c r="O27" s="133"/>
      <c r="P27" s="133"/>
      <c r="Q27" s="133"/>
      <c r="R27" s="133"/>
      <c r="S27" s="133" t="e">
        <f>F27</f>
        <v>#REF!</v>
      </c>
      <c r="T27" s="133" t="e">
        <f>SUM(L27:S27)</f>
        <v>#REF!</v>
      </c>
      <c r="U27" s="133" t="e">
        <f t="shared" si="66"/>
        <v>#REF!</v>
      </c>
      <c r="V27" s="133" t="e">
        <f>C27</f>
        <v>#REF!</v>
      </c>
      <c r="W27" s="126"/>
      <c r="X27" s="127">
        <f>SUM(L27:M27)</f>
        <v>0</v>
      </c>
      <c r="Y27" s="127">
        <f>SUM(N27:O27)</f>
        <v>0</v>
      </c>
      <c r="Z27" s="127">
        <f>SUM(P27:Q27)</f>
        <v>0</v>
      </c>
      <c r="AA27" s="127" t="e">
        <f>SUM(R27:S27)</f>
        <v>#REF!</v>
      </c>
      <c r="AB27" s="127" t="e">
        <f>(F27-Q27-R27-S27)+(G27/4)</f>
        <v>#REF!</v>
      </c>
      <c r="AC27" s="127" t="e">
        <f>(G27/4)*2</f>
        <v>#REF!</v>
      </c>
      <c r="AD27" s="127" t="e">
        <f>(G27/4)+(H27/4)</f>
        <v>#REF!</v>
      </c>
      <c r="AE27" s="127" t="e">
        <f>(H27/4)*2</f>
        <v>#REF!</v>
      </c>
      <c r="AF27" s="127" t="e">
        <f>(H27/4)+(I27/4)</f>
        <v>#REF!</v>
      </c>
      <c r="AG27" s="127" t="e">
        <f>(I27/4)*3</f>
        <v>#REF!</v>
      </c>
      <c r="AH27" s="127" t="e">
        <f t="shared" si="2"/>
        <v>#REF!</v>
      </c>
      <c r="AI27" s="126"/>
      <c r="AJ27" s="127">
        <f>X27</f>
        <v>0</v>
      </c>
      <c r="AK27" s="127">
        <f>(Y27)+Z27</f>
        <v>0</v>
      </c>
      <c r="AL27" s="127" t="e">
        <f>AA27+AB27</f>
        <v>#REF!</v>
      </c>
      <c r="AM27" s="127" t="e">
        <f>AC27+AD27</f>
        <v>#REF!</v>
      </c>
      <c r="AN27" s="127" t="e">
        <f>AE27+AF27</f>
        <v>#REF!</v>
      </c>
      <c r="AO27" s="127" t="e">
        <f>AG27</f>
        <v>#REF!</v>
      </c>
      <c r="AP27" s="127" t="e">
        <f t="shared" si="9"/>
        <v>#REF!</v>
      </c>
      <c r="AQ27" s="128"/>
      <c r="AR27" s="127">
        <f>X27+Y27</f>
        <v>0</v>
      </c>
      <c r="AS27" s="127" t="e">
        <f>SUM(Z27:AA27)</f>
        <v>#REF!</v>
      </c>
      <c r="AT27" s="127" t="e">
        <f>AB27+AC27</f>
        <v>#REF!</v>
      </c>
      <c r="AU27" s="127" t="e">
        <f>AD27+AE27</f>
        <v>#REF!</v>
      </c>
      <c r="AV27" s="127" t="e">
        <f>AF27+AG27</f>
        <v>#REF!</v>
      </c>
      <c r="AW27" s="127" t="e">
        <f>SUM(AR27:AV27)</f>
        <v>#REF!</v>
      </c>
      <c r="AX27" s="128"/>
      <c r="AY27" s="127">
        <f t="shared" si="75"/>
        <v>0</v>
      </c>
      <c r="AZ27" s="127" t="e">
        <f t="shared" si="75"/>
        <v>#REF!</v>
      </c>
      <c r="BA27" s="127" t="e">
        <f t="shared" si="75"/>
        <v>#REF!</v>
      </c>
      <c r="BB27" s="127" t="e">
        <f t="shared" si="75"/>
        <v>#REF!</v>
      </c>
      <c r="BC27" s="127" t="e">
        <f t="shared" si="75"/>
        <v>#REF!</v>
      </c>
      <c r="BD27" s="127" t="e">
        <f>SUM(AY27:BC27)</f>
        <v>#REF!</v>
      </c>
      <c r="BE27" s="126"/>
      <c r="BF27" s="127">
        <f>SUM(X27:Z27)</f>
        <v>0</v>
      </c>
      <c r="BG27" s="127" t="e">
        <f>SUM(AA27:AB27)</f>
        <v>#REF!</v>
      </c>
      <c r="BH27" s="127" t="e">
        <f>SUM(AC27:AD27)</f>
        <v>#REF!</v>
      </c>
      <c r="BI27" s="127" t="e">
        <f>AE27+AF27</f>
        <v>#REF!</v>
      </c>
      <c r="BJ27" s="127" t="e">
        <f>AG27</f>
        <v>#REF!</v>
      </c>
      <c r="BK27" s="127" t="e">
        <f>SUM(BF27:BJ27)</f>
        <v>#REF!</v>
      </c>
      <c r="BL27" s="126"/>
      <c r="BM27" s="127">
        <f t="shared" si="76"/>
        <v>0</v>
      </c>
      <c r="BN27" s="127" t="e">
        <f t="shared" si="76"/>
        <v>#REF!</v>
      </c>
      <c r="BO27" s="127" t="e">
        <f t="shared" si="76"/>
        <v>#REF!</v>
      </c>
      <c r="BP27" s="127" t="e">
        <f t="shared" si="76"/>
        <v>#REF!</v>
      </c>
      <c r="BQ27" s="127" t="e">
        <f t="shared" si="76"/>
        <v>#REF!</v>
      </c>
      <c r="BR27" s="127" t="e">
        <f>SUM(BM27:BQ27)</f>
        <v>#REF!</v>
      </c>
      <c r="BT27" s="102"/>
      <c r="BU27" s="103" t="e">
        <f>Cost!#REF!</f>
        <v>#REF!</v>
      </c>
      <c r="BV27" s="103" t="e">
        <f>Cost!#REF!</f>
        <v>#REF!</v>
      </c>
      <c r="BW27" s="103" t="e">
        <f>Cost!#REF!</f>
        <v>#REF!</v>
      </c>
      <c r="BX27" s="103" t="e">
        <f>Cost!#REF!</f>
        <v>#REF!</v>
      </c>
      <c r="BY27" s="103" t="e">
        <f>Cost!#REF!</f>
        <v>#REF!</v>
      </c>
      <c r="BZ27" s="103" t="e">
        <f>Cost!#REF!</f>
        <v>#REF!</v>
      </c>
      <c r="CA27" s="102"/>
    </row>
    <row r="28" spans="1:79" s="129" customFormat="1" ht="36.75" hidden="1" customHeight="1" x14ac:dyDescent="0.25">
      <c r="A28" s="130"/>
      <c r="B28" s="131" t="e">
        <f>#REF!</f>
        <v>#REF!</v>
      </c>
      <c r="C28" s="132" t="e">
        <f>#REF!</f>
        <v>#REF!</v>
      </c>
      <c r="D28" s="133" t="e">
        <f t="shared" si="74"/>
        <v>#REF!</v>
      </c>
      <c r="E28" s="133" t="e">
        <f t="shared" si="74"/>
        <v>#REF!</v>
      </c>
      <c r="F28" s="133" t="e">
        <f t="shared" si="74"/>
        <v>#REF!</v>
      </c>
      <c r="G28" s="133" t="e">
        <f t="shared" si="74"/>
        <v>#REF!</v>
      </c>
      <c r="H28" s="133" t="e">
        <f t="shared" si="74"/>
        <v>#REF!</v>
      </c>
      <c r="I28" s="133" t="e">
        <f t="shared" si="74"/>
        <v>#REF!</v>
      </c>
      <c r="J28" s="133" t="e">
        <f>SUM(D28:I28)</f>
        <v>#REF!</v>
      </c>
      <c r="K28" s="134"/>
      <c r="L28" s="133"/>
      <c r="M28" s="133"/>
      <c r="N28" s="133"/>
      <c r="O28" s="133"/>
      <c r="P28" s="133"/>
      <c r="Q28" s="133"/>
      <c r="R28" s="133"/>
      <c r="S28" s="133" t="e">
        <f>F28</f>
        <v>#REF!</v>
      </c>
      <c r="T28" s="133" t="e">
        <f>SUM(L28:S28)</f>
        <v>#REF!</v>
      </c>
      <c r="U28" s="133" t="e">
        <f t="shared" si="66"/>
        <v>#REF!</v>
      </c>
      <c r="V28" s="133" t="e">
        <f>C28</f>
        <v>#REF!</v>
      </c>
      <c r="W28" s="126"/>
      <c r="X28" s="127">
        <f>SUM(L28:M28)</f>
        <v>0</v>
      </c>
      <c r="Y28" s="127">
        <f>SUM(N28:O28)</f>
        <v>0</v>
      </c>
      <c r="Z28" s="127">
        <f>SUM(P28:Q28)</f>
        <v>0</v>
      </c>
      <c r="AA28" s="127" t="e">
        <f>SUM(R28:S28)</f>
        <v>#REF!</v>
      </c>
      <c r="AB28" s="127" t="e">
        <f>(F28-Q28-R28-S28)+(G28/4)</f>
        <v>#REF!</v>
      </c>
      <c r="AC28" s="127" t="e">
        <f>(G28/4)*2</f>
        <v>#REF!</v>
      </c>
      <c r="AD28" s="127" t="e">
        <f>(G28/4)+(H28/4)</f>
        <v>#REF!</v>
      </c>
      <c r="AE28" s="127" t="e">
        <f>(H28/4)*2</f>
        <v>#REF!</v>
      </c>
      <c r="AF28" s="127" t="e">
        <f>(H28/4)+(I28/4)</f>
        <v>#REF!</v>
      </c>
      <c r="AG28" s="127" t="e">
        <f>(I28/4)*3</f>
        <v>#REF!</v>
      </c>
      <c r="AH28" s="127" t="e">
        <f t="shared" si="2"/>
        <v>#REF!</v>
      </c>
      <c r="AI28" s="126"/>
      <c r="AJ28" s="127">
        <f>X28</f>
        <v>0</v>
      </c>
      <c r="AK28" s="127">
        <f>(Y28)+Z28</f>
        <v>0</v>
      </c>
      <c r="AL28" s="127" t="e">
        <f>AA28+AB28</f>
        <v>#REF!</v>
      </c>
      <c r="AM28" s="127" t="e">
        <f>AC28+AD28</f>
        <v>#REF!</v>
      </c>
      <c r="AN28" s="127" t="e">
        <f>AE28+AF28</f>
        <v>#REF!</v>
      </c>
      <c r="AO28" s="127" t="e">
        <f>AG28</f>
        <v>#REF!</v>
      </c>
      <c r="AP28" s="127" t="e">
        <f t="shared" si="9"/>
        <v>#REF!</v>
      </c>
      <c r="AQ28" s="128"/>
      <c r="AR28" s="127">
        <f>X28+Y28</f>
        <v>0</v>
      </c>
      <c r="AS28" s="127" t="e">
        <f>SUM(Z28:AA28)</f>
        <v>#REF!</v>
      </c>
      <c r="AT28" s="127" t="e">
        <f>AB28+AC28</f>
        <v>#REF!</v>
      </c>
      <c r="AU28" s="127" t="e">
        <f>AD28+AE28</f>
        <v>#REF!</v>
      </c>
      <c r="AV28" s="127" t="e">
        <f>AF28+AG28</f>
        <v>#REF!</v>
      </c>
      <c r="AW28" s="127" t="e">
        <f>SUM(AR28:AV28)</f>
        <v>#REF!</v>
      </c>
      <c r="AX28" s="128"/>
      <c r="AY28" s="127">
        <f t="shared" si="75"/>
        <v>0</v>
      </c>
      <c r="AZ28" s="127" t="e">
        <f t="shared" si="75"/>
        <v>#REF!</v>
      </c>
      <c r="BA28" s="127" t="e">
        <f t="shared" si="75"/>
        <v>#REF!</v>
      </c>
      <c r="BB28" s="127" t="e">
        <f t="shared" si="75"/>
        <v>#REF!</v>
      </c>
      <c r="BC28" s="127" t="e">
        <f t="shared" si="75"/>
        <v>#REF!</v>
      </c>
      <c r="BD28" s="127" t="e">
        <f>SUM(AY28:BC28)</f>
        <v>#REF!</v>
      </c>
      <c r="BE28" s="126"/>
      <c r="BF28" s="127">
        <f>SUM(X28:Z28)</f>
        <v>0</v>
      </c>
      <c r="BG28" s="127" t="e">
        <f>SUM(AA28:AB28)</f>
        <v>#REF!</v>
      </c>
      <c r="BH28" s="127" t="e">
        <f>SUM(AC28:AD28)</f>
        <v>#REF!</v>
      </c>
      <c r="BI28" s="127" t="e">
        <f>AE28+AF28</f>
        <v>#REF!</v>
      </c>
      <c r="BJ28" s="127" t="e">
        <f>AG28</f>
        <v>#REF!</v>
      </c>
      <c r="BK28" s="127" t="e">
        <f>SUM(BF28:BJ28)</f>
        <v>#REF!</v>
      </c>
      <c r="BL28" s="126"/>
      <c r="BM28" s="127">
        <f t="shared" si="76"/>
        <v>0</v>
      </c>
      <c r="BN28" s="127" t="e">
        <f t="shared" si="76"/>
        <v>#REF!</v>
      </c>
      <c r="BO28" s="127" t="e">
        <f t="shared" si="76"/>
        <v>#REF!</v>
      </c>
      <c r="BP28" s="127" t="e">
        <f t="shared" si="76"/>
        <v>#REF!</v>
      </c>
      <c r="BQ28" s="127" t="e">
        <f t="shared" si="76"/>
        <v>#REF!</v>
      </c>
      <c r="BR28" s="127" t="e">
        <f>SUM(BM28:BQ28)</f>
        <v>#REF!</v>
      </c>
      <c r="BT28" s="102"/>
      <c r="BU28" s="103" t="e">
        <f>Cost!#REF!</f>
        <v>#REF!</v>
      </c>
      <c r="BV28" s="103" t="e">
        <f>Cost!#REF!</f>
        <v>#REF!</v>
      </c>
      <c r="BW28" s="103" t="e">
        <f>Cost!#REF!</f>
        <v>#REF!</v>
      </c>
      <c r="BX28" s="103" t="e">
        <f>Cost!#REF!</f>
        <v>#REF!</v>
      </c>
      <c r="BY28" s="103" t="e">
        <f>Cost!#REF!</f>
        <v>#REF!</v>
      </c>
      <c r="BZ28" s="103" t="e">
        <f>Cost!#REF!</f>
        <v>#REF!</v>
      </c>
      <c r="CA28" s="102"/>
    </row>
    <row r="29" spans="1:79" s="129" customFormat="1" ht="24.75" customHeight="1" x14ac:dyDescent="0.25">
      <c r="A29" s="130">
        <v>5</v>
      </c>
      <c r="B29" s="131" t="s">
        <v>23</v>
      </c>
      <c r="C29" s="124" t="e">
        <f>SUM(C30:C33)</f>
        <v>#REF!</v>
      </c>
      <c r="D29" s="124" t="e">
        <f t="shared" ref="D29:BO29" si="77">SUM(D30:D33)</f>
        <v>#REF!</v>
      </c>
      <c r="E29" s="124" t="e">
        <f t="shared" si="77"/>
        <v>#REF!</v>
      </c>
      <c r="F29" s="124" t="e">
        <f t="shared" si="77"/>
        <v>#REF!</v>
      </c>
      <c r="G29" s="124" t="e">
        <f t="shared" si="77"/>
        <v>#REF!</v>
      </c>
      <c r="H29" s="124" t="e">
        <f t="shared" si="77"/>
        <v>#REF!</v>
      </c>
      <c r="I29" s="124" t="e">
        <f t="shared" si="77"/>
        <v>#REF!</v>
      </c>
      <c r="J29" s="124" t="e">
        <f t="shared" si="77"/>
        <v>#REF!</v>
      </c>
      <c r="K29" s="137"/>
      <c r="L29" s="124" t="e">
        <f t="shared" si="77"/>
        <v>#REF!</v>
      </c>
      <c r="M29" s="124" t="e">
        <f t="shared" si="77"/>
        <v>#REF!</v>
      </c>
      <c r="N29" s="124" t="e">
        <f t="shared" si="77"/>
        <v>#REF!</v>
      </c>
      <c r="O29" s="124" t="e">
        <f t="shared" si="77"/>
        <v>#REF!</v>
      </c>
      <c r="P29" s="124" t="e">
        <f t="shared" si="77"/>
        <v>#REF!</v>
      </c>
      <c r="Q29" s="124" t="e">
        <f t="shared" si="77"/>
        <v>#REF!</v>
      </c>
      <c r="R29" s="124" t="e">
        <f t="shared" si="77"/>
        <v>#REF!</v>
      </c>
      <c r="S29" s="124" t="e">
        <f t="shared" si="77"/>
        <v>#REF!</v>
      </c>
      <c r="T29" s="124" t="e">
        <f t="shared" si="77"/>
        <v>#REF!</v>
      </c>
      <c r="U29" s="124" t="e">
        <f t="shared" si="77"/>
        <v>#REF!</v>
      </c>
      <c r="V29" s="124" t="e">
        <f t="shared" si="77"/>
        <v>#REF!</v>
      </c>
      <c r="W29" s="137"/>
      <c r="X29" s="124" t="e">
        <f t="shared" si="77"/>
        <v>#REF!</v>
      </c>
      <c r="Y29" s="124" t="e">
        <f t="shared" si="77"/>
        <v>#REF!</v>
      </c>
      <c r="Z29" s="124" t="e">
        <f t="shared" si="77"/>
        <v>#REF!</v>
      </c>
      <c r="AA29" s="124" t="e">
        <f t="shared" si="77"/>
        <v>#REF!</v>
      </c>
      <c r="AB29" s="124" t="e">
        <f t="shared" si="77"/>
        <v>#REF!</v>
      </c>
      <c r="AC29" s="124" t="e">
        <f t="shared" si="77"/>
        <v>#REF!</v>
      </c>
      <c r="AD29" s="124" t="e">
        <f t="shared" si="77"/>
        <v>#REF!</v>
      </c>
      <c r="AE29" s="124" t="e">
        <f t="shared" si="77"/>
        <v>#REF!</v>
      </c>
      <c r="AF29" s="124" t="e">
        <f t="shared" si="77"/>
        <v>#REF!</v>
      </c>
      <c r="AG29" s="124" t="e">
        <f t="shared" si="77"/>
        <v>#REF!</v>
      </c>
      <c r="AH29" s="124" t="e">
        <f t="shared" si="77"/>
        <v>#REF!</v>
      </c>
      <c r="AI29" s="137"/>
      <c r="AJ29" s="124" t="e">
        <f t="shared" si="77"/>
        <v>#REF!</v>
      </c>
      <c r="AK29" s="124" t="e">
        <f t="shared" si="77"/>
        <v>#REF!</v>
      </c>
      <c r="AL29" s="124" t="e">
        <f t="shared" si="77"/>
        <v>#REF!</v>
      </c>
      <c r="AM29" s="124" t="e">
        <f t="shared" si="77"/>
        <v>#REF!</v>
      </c>
      <c r="AN29" s="124" t="e">
        <f t="shared" si="77"/>
        <v>#REF!</v>
      </c>
      <c r="AO29" s="124" t="e">
        <f t="shared" si="77"/>
        <v>#REF!</v>
      </c>
      <c r="AP29" s="124" t="e">
        <f t="shared" si="77"/>
        <v>#REF!</v>
      </c>
      <c r="AQ29" s="137"/>
      <c r="AR29" s="124" t="e">
        <f t="shared" si="77"/>
        <v>#REF!</v>
      </c>
      <c r="AS29" s="124" t="e">
        <f t="shared" si="77"/>
        <v>#REF!</v>
      </c>
      <c r="AT29" s="124" t="e">
        <f t="shared" si="77"/>
        <v>#REF!</v>
      </c>
      <c r="AU29" s="124" t="e">
        <f t="shared" si="77"/>
        <v>#REF!</v>
      </c>
      <c r="AV29" s="124" t="e">
        <f t="shared" si="77"/>
        <v>#REF!</v>
      </c>
      <c r="AW29" s="124" t="e">
        <f t="shared" si="77"/>
        <v>#REF!</v>
      </c>
      <c r="AX29" s="137"/>
      <c r="AY29" s="124" t="e">
        <f t="shared" si="77"/>
        <v>#REF!</v>
      </c>
      <c r="AZ29" s="124" t="e">
        <f t="shared" si="77"/>
        <v>#REF!</v>
      </c>
      <c r="BA29" s="124" t="e">
        <f t="shared" si="77"/>
        <v>#REF!</v>
      </c>
      <c r="BB29" s="124" t="e">
        <f t="shared" si="77"/>
        <v>#REF!</v>
      </c>
      <c r="BC29" s="124" t="e">
        <f t="shared" si="77"/>
        <v>#REF!</v>
      </c>
      <c r="BD29" s="124" t="e">
        <f t="shared" si="77"/>
        <v>#REF!</v>
      </c>
      <c r="BE29" s="137"/>
      <c r="BF29" s="124" t="e">
        <f t="shared" si="77"/>
        <v>#REF!</v>
      </c>
      <c r="BG29" s="124" t="e">
        <f t="shared" si="77"/>
        <v>#REF!</v>
      </c>
      <c r="BH29" s="124" t="e">
        <f t="shared" si="77"/>
        <v>#REF!</v>
      </c>
      <c r="BI29" s="124" t="e">
        <f t="shared" si="77"/>
        <v>#REF!</v>
      </c>
      <c r="BJ29" s="124" t="e">
        <f t="shared" si="77"/>
        <v>#REF!</v>
      </c>
      <c r="BK29" s="124" t="e">
        <f t="shared" si="77"/>
        <v>#REF!</v>
      </c>
      <c r="BL29" s="137"/>
      <c r="BM29" s="124" t="e">
        <f t="shared" si="77"/>
        <v>#REF!</v>
      </c>
      <c r="BN29" s="124" t="e">
        <f t="shared" si="77"/>
        <v>#REF!</v>
      </c>
      <c r="BO29" s="124" t="e">
        <f t="shared" si="77"/>
        <v>#REF!</v>
      </c>
      <c r="BP29" s="124" t="e">
        <f>SUM(BP30:BP33)</f>
        <v>#REF!</v>
      </c>
      <c r="BQ29" s="124" t="e">
        <f>SUM(BQ30:BQ33)</f>
        <v>#REF!</v>
      </c>
      <c r="BR29" s="124" t="e">
        <f>SUM(BR30:BR33)</f>
        <v>#REF!</v>
      </c>
      <c r="BT29" s="102"/>
      <c r="BU29" s="103"/>
      <c r="BV29" s="103"/>
      <c r="BW29" s="103"/>
      <c r="BX29" s="103"/>
      <c r="BY29" s="103"/>
      <c r="BZ29" s="103"/>
      <c r="CA29" s="102"/>
    </row>
    <row r="30" spans="1:79" ht="24" hidden="1" customHeight="1" x14ac:dyDescent="0.25">
      <c r="A30" s="138"/>
      <c r="B30" s="139" t="s">
        <v>1</v>
      </c>
      <c r="C30" s="132" t="e">
        <f>#REF!</f>
        <v>#REF!</v>
      </c>
      <c r="D30" s="133" t="e">
        <f t="shared" ref="D30:I33" si="78">$C30*BU30</f>
        <v>#REF!</v>
      </c>
      <c r="E30" s="133" t="e">
        <f t="shared" si="78"/>
        <v>#REF!</v>
      </c>
      <c r="F30" s="133" t="e">
        <f t="shared" si="78"/>
        <v>#REF!</v>
      </c>
      <c r="G30" s="133" t="e">
        <f t="shared" si="78"/>
        <v>#REF!</v>
      </c>
      <c r="H30" s="133" t="e">
        <f t="shared" si="78"/>
        <v>#REF!</v>
      </c>
      <c r="I30" s="133" t="e">
        <f t="shared" si="78"/>
        <v>#REF!</v>
      </c>
      <c r="J30" s="133" t="e">
        <f>SUM(D30:I30)</f>
        <v>#REF!</v>
      </c>
      <c r="K30" s="134"/>
      <c r="L30" s="133"/>
      <c r="M30" s="133"/>
      <c r="O30" s="133" t="e">
        <f>$E$30/2</f>
        <v>#REF!</v>
      </c>
      <c r="P30" s="133" t="e">
        <f>$E$30/2</f>
        <v>#REF!</v>
      </c>
      <c r="Q30" s="133" t="e">
        <f>$F$30/4</f>
        <v>#REF!</v>
      </c>
      <c r="R30" s="133" t="e">
        <f>$F$30/4</f>
        <v>#REF!</v>
      </c>
      <c r="S30" s="133" t="e">
        <f>$F$30/4</f>
        <v>#REF!</v>
      </c>
      <c r="T30" s="133" t="e">
        <f>SUM(L30:S30)</f>
        <v>#REF!</v>
      </c>
      <c r="U30" s="133" t="e">
        <f>V30-T30</f>
        <v>#REF!</v>
      </c>
      <c r="V30" s="133" t="e">
        <f>C30</f>
        <v>#REF!</v>
      </c>
      <c r="X30" s="127">
        <f>SUM(L30:M30)</f>
        <v>0</v>
      </c>
      <c r="Y30" s="127" t="e">
        <f>SUM(N30:O30)</f>
        <v>#REF!</v>
      </c>
      <c r="Z30" s="127" t="e">
        <f>SUM(P30:Q30)</f>
        <v>#REF!</v>
      </c>
      <c r="AA30" s="127" t="e">
        <f>SUM(R30:S30)</f>
        <v>#REF!</v>
      </c>
      <c r="AB30" s="127" t="e">
        <f>(F30-Q30-R30-S30)+(G30/4)</f>
        <v>#REF!</v>
      </c>
      <c r="AC30" s="127" t="e">
        <f>(G30/4)*2</f>
        <v>#REF!</v>
      </c>
      <c r="AD30" s="127" t="e">
        <f>(G30/4)+(H30/4)</f>
        <v>#REF!</v>
      </c>
      <c r="AE30" s="127" t="e">
        <f>(H30/4)*2</f>
        <v>#REF!</v>
      </c>
      <c r="AF30" s="127" t="e">
        <f>(H30/4)+(I30/4)</f>
        <v>#REF!</v>
      </c>
      <c r="AG30" s="127" t="e">
        <f>(I30/4)*3</f>
        <v>#REF!</v>
      </c>
      <c r="AH30" s="127" t="e">
        <f>SUM(X30:AG30)</f>
        <v>#REF!</v>
      </c>
      <c r="AJ30" s="127">
        <f>X30+(N30*0.2)</f>
        <v>0</v>
      </c>
      <c r="AK30" s="127" t="e">
        <f>(Y30)+Z30</f>
        <v>#REF!</v>
      </c>
      <c r="AL30" s="127" t="e">
        <f>AA30+AB30</f>
        <v>#REF!</v>
      </c>
      <c r="AM30" s="127" t="e">
        <f>AC30+AD30</f>
        <v>#REF!</v>
      </c>
      <c r="AN30" s="127" t="e">
        <f>AE30+AF30</f>
        <v>#REF!</v>
      </c>
      <c r="AO30" s="127" t="e">
        <f t="shared" ref="AO30:AO35" si="79">AG30</f>
        <v>#REF!</v>
      </c>
      <c r="AP30" s="127" t="e">
        <f>SUM(AJ30:AO30)</f>
        <v>#REF!</v>
      </c>
      <c r="AQ30" s="128"/>
      <c r="AR30" s="127" t="e">
        <f>X30+Y30</f>
        <v>#REF!</v>
      </c>
      <c r="AS30" s="127" t="e">
        <f>SUM(Z30:AA30)</f>
        <v>#REF!</v>
      </c>
      <c r="AT30" s="127" t="e">
        <f>AB30+AC30</f>
        <v>#REF!</v>
      </c>
      <c r="AU30" s="127" t="e">
        <f>AD30+AE30</f>
        <v>#REF!</v>
      </c>
      <c r="AV30" s="127" t="e">
        <f>AF30+AG30</f>
        <v>#REF!</v>
      </c>
      <c r="AW30" s="127" t="e">
        <f>SUM(AR30:AV30)</f>
        <v>#REF!</v>
      </c>
      <c r="AX30" s="128"/>
      <c r="AY30" s="127" t="e">
        <f t="shared" ref="AY30:BC33" si="80">AR30/2</f>
        <v>#REF!</v>
      </c>
      <c r="AZ30" s="127" t="e">
        <f>AS30/2</f>
        <v>#REF!</v>
      </c>
      <c r="BA30" s="127" t="e">
        <f>AT30/2</f>
        <v>#REF!</v>
      </c>
      <c r="BB30" s="127" t="e">
        <f>AU30/2</f>
        <v>#REF!</v>
      </c>
      <c r="BC30" s="127" t="e">
        <f>AV30/2</f>
        <v>#REF!</v>
      </c>
      <c r="BD30" s="127" t="e">
        <f>SUM(AY30:BC30)</f>
        <v>#REF!</v>
      </c>
      <c r="BF30" s="127" t="e">
        <f>SUM(X30:Z30)</f>
        <v>#REF!</v>
      </c>
      <c r="BG30" s="127" t="e">
        <f>SUM(AA30:AB30)</f>
        <v>#REF!</v>
      </c>
      <c r="BH30" s="127" t="e">
        <f>SUM(AC30:AD30)</f>
        <v>#REF!</v>
      </c>
      <c r="BI30" s="127" t="e">
        <f>AE30+AF30</f>
        <v>#REF!</v>
      </c>
      <c r="BJ30" s="127" t="e">
        <f>AG30</f>
        <v>#REF!</v>
      </c>
      <c r="BK30" s="127" t="e">
        <f>SUM(BF30:BJ30)</f>
        <v>#REF!</v>
      </c>
      <c r="BM30" s="127" t="e">
        <f>BF30/2</f>
        <v>#REF!</v>
      </c>
      <c r="BN30" s="127" t="e">
        <f>BG30/2</f>
        <v>#REF!</v>
      </c>
      <c r="BO30" s="127" t="e">
        <f>BH30/2</f>
        <v>#REF!</v>
      </c>
      <c r="BP30" s="127" t="e">
        <f>BI30/2</f>
        <v>#REF!</v>
      </c>
      <c r="BQ30" s="127" t="e">
        <f>BJ30/2</f>
        <v>#REF!</v>
      </c>
      <c r="BR30" s="127" t="e">
        <f>SUM(BM30:BQ30)</f>
        <v>#REF!</v>
      </c>
      <c r="BU30" s="103" t="e">
        <f>Cost!#REF!</f>
        <v>#REF!</v>
      </c>
      <c r="BV30" s="103" t="e">
        <f>Cost!#REF!</f>
        <v>#REF!</v>
      </c>
      <c r="BW30" s="103" t="e">
        <f>Cost!#REF!</f>
        <v>#REF!</v>
      </c>
      <c r="BX30" s="103" t="e">
        <f>Cost!#REF!</f>
        <v>#REF!</v>
      </c>
      <c r="BY30" s="103" t="e">
        <f>Cost!#REF!</f>
        <v>#REF!</v>
      </c>
      <c r="BZ30" s="103" t="e">
        <f>Cost!#REF!</f>
        <v>#REF!</v>
      </c>
    </row>
    <row r="31" spans="1:79" ht="25.5" hidden="1" x14ac:dyDescent="0.25">
      <c r="A31" s="140"/>
      <c r="B31" s="141" t="s">
        <v>22</v>
      </c>
      <c r="C31" s="142">
        <f>Cost!C27</f>
        <v>750000</v>
      </c>
      <c r="D31" s="143" t="e">
        <f t="shared" si="78"/>
        <v>#REF!</v>
      </c>
      <c r="E31" s="143" t="e">
        <f t="shared" si="78"/>
        <v>#REF!</v>
      </c>
      <c r="F31" s="143" t="e">
        <f t="shared" si="78"/>
        <v>#REF!</v>
      </c>
      <c r="G31" s="143" t="e">
        <f t="shared" si="78"/>
        <v>#REF!</v>
      </c>
      <c r="H31" s="143" t="e">
        <f t="shared" si="78"/>
        <v>#REF!</v>
      </c>
      <c r="I31" s="143" t="e">
        <f t="shared" si="78"/>
        <v>#REF!</v>
      </c>
      <c r="J31" s="143" t="e">
        <f>SUM(D31:I31)</f>
        <v>#REF!</v>
      </c>
      <c r="K31" s="144"/>
      <c r="L31" s="143" t="e">
        <f>D31</f>
        <v>#REF!</v>
      </c>
      <c r="M31" s="143"/>
      <c r="N31" s="143"/>
      <c r="O31" s="143"/>
      <c r="P31" s="143" t="e">
        <f>E31</f>
        <v>#REF!</v>
      </c>
      <c r="Q31" s="143"/>
      <c r="R31" s="143"/>
      <c r="S31" s="143"/>
      <c r="T31" s="143" t="e">
        <f>SUM(L31:S31)</f>
        <v>#REF!</v>
      </c>
      <c r="U31" s="143" t="e">
        <f>C31-T31</f>
        <v>#REF!</v>
      </c>
      <c r="V31" s="143" t="e">
        <f>T31+U31</f>
        <v>#REF!</v>
      </c>
      <c r="W31" s="145"/>
      <c r="X31" s="146" t="e">
        <f>SUM(L31:M31)</f>
        <v>#REF!</v>
      </c>
      <c r="Y31" s="146">
        <f>SUM(N31:O31)</f>
        <v>0</v>
      </c>
      <c r="Z31" s="146" t="e">
        <f>SUM(P31:Q31)</f>
        <v>#REF!</v>
      </c>
      <c r="AA31" s="146">
        <f>SUM(R31:S31)</f>
        <v>0</v>
      </c>
      <c r="AB31" s="147" t="e">
        <f>(F31-Q31-R31-S31)+(G31/4)</f>
        <v>#REF!</v>
      </c>
      <c r="AC31" s="146" t="e">
        <f>(G31/4)*2</f>
        <v>#REF!</v>
      </c>
      <c r="AD31" s="146" t="e">
        <f>(G31/4)+(H31/4)</f>
        <v>#REF!</v>
      </c>
      <c r="AE31" s="146" t="e">
        <f>(H31/4)*2</f>
        <v>#REF!</v>
      </c>
      <c r="AF31" s="146" t="e">
        <f>(H31/4)+(I31/4)</f>
        <v>#REF!</v>
      </c>
      <c r="AG31" s="127" t="e">
        <f>(I31/4)*3</f>
        <v>#REF!</v>
      </c>
      <c r="AH31" s="146" t="e">
        <f>SUM(X31:AG31)</f>
        <v>#REF!</v>
      </c>
      <c r="AJ31" s="146" t="e">
        <f>X31</f>
        <v>#REF!</v>
      </c>
      <c r="AK31" s="146" t="e">
        <f>(Y31)+Z31</f>
        <v>#REF!</v>
      </c>
      <c r="AL31" s="146" t="e">
        <f>AA31+AB31</f>
        <v>#REF!</v>
      </c>
      <c r="AM31" s="146" t="e">
        <f>AC31+AD31</f>
        <v>#REF!</v>
      </c>
      <c r="AN31" s="147" t="e">
        <f>AE31+AF31</f>
        <v>#REF!</v>
      </c>
      <c r="AO31" s="146" t="e">
        <f t="shared" si="79"/>
        <v>#REF!</v>
      </c>
      <c r="AP31" s="146" t="e">
        <f>SUM(AJ31:AO31)</f>
        <v>#REF!</v>
      </c>
      <c r="AQ31" s="148"/>
      <c r="AR31" s="127" t="e">
        <f>X31+Y31</f>
        <v>#REF!</v>
      </c>
      <c r="AS31" s="127" t="e">
        <f>SUM(Z31:AA31)</f>
        <v>#REF!</v>
      </c>
      <c r="AT31" s="127" t="e">
        <f>AB31+AC31</f>
        <v>#REF!</v>
      </c>
      <c r="AU31" s="127" t="e">
        <f>AD31+AE31</f>
        <v>#REF!</v>
      </c>
      <c r="AV31" s="127" t="e">
        <f>AF31+AG31</f>
        <v>#REF!</v>
      </c>
      <c r="AW31" s="146" t="e">
        <f>SUM(AR31:AV31)</f>
        <v>#REF!</v>
      </c>
      <c r="AX31" s="148"/>
      <c r="AY31" s="127" t="e">
        <f t="shared" si="80"/>
        <v>#REF!</v>
      </c>
      <c r="AZ31" s="127" t="e">
        <f t="shared" si="80"/>
        <v>#REF!</v>
      </c>
      <c r="BA31" s="127" t="e">
        <f t="shared" si="80"/>
        <v>#REF!</v>
      </c>
      <c r="BB31" s="127" t="e">
        <f t="shared" si="80"/>
        <v>#REF!</v>
      </c>
      <c r="BC31" s="127" t="e">
        <f t="shared" si="80"/>
        <v>#REF!</v>
      </c>
      <c r="BD31" s="146" t="e">
        <f>SUM(AY31:BC31)</f>
        <v>#REF!</v>
      </c>
      <c r="BF31" s="127" t="e">
        <f>SUM(X31:Z31)</f>
        <v>#REF!</v>
      </c>
      <c r="BG31" s="127" t="e">
        <f>SUM(AA31:AB31)</f>
        <v>#REF!</v>
      </c>
      <c r="BH31" s="127" t="e">
        <f>SUM(AC31:AD31)</f>
        <v>#REF!</v>
      </c>
      <c r="BI31" s="127" t="e">
        <f>AE31+AF31</f>
        <v>#REF!</v>
      </c>
      <c r="BJ31" s="127" t="e">
        <f>AG31</f>
        <v>#REF!</v>
      </c>
      <c r="BK31" s="146" t="e">
        <f>SUM(BF31:BJ31)</f>
        <v>#REF!</v>
      </c>
      <c r="BM31" s="127" t="e">
        <f t="shared" ref="BM31:BQ32" si="81">BF31/2</f>
        <v>#REF!</v>
      </c>
      <c r="BN31" s="127" t="e">
        <f t="shared" si="81"/>
        <v>#REF!</v>
      </c>
      <c r="BO31" s="127" t="e">
        <f t="shared" si="81"/>
        <v>#REF!</v>
      </c>
      <c r="BP31" s="127" t="e">
        <f t="shared" si="81"/>
        <v>#REF!</v>
      </c>
      <c r="BQ31" s="127" t="e">
        <f t="shared" si="81"/>
        <v>#REF!</v>
      </c>
      <c r="BR31" s="146" t="e">
        <f>SUM(BM31:BQ31)</f>
        <v>#REF!</v>
      </c>
      <c r="BU31" s="103" t="e">
        <f>Cost!#REF!</f>
        <v>#REF!</v>
      </c>
      <c r="BV31" s="103" t="e">
        <f>Cost!#REF!</f>
        <v>#REF!</v>
      </c>
      <c r="BW31" s="103" t="e">
        <f>Cost!#REF!</f>
        <v>#REF!</v>
      </c>
      <c r="BX31" s="103" t="e">
        <f>Cost!#REF!</f>
        <v>#REF!</v>
      </c>
      <c r="BY31" s="103" t="e">
        <f>Cost!#REF!</f>
        <v>#REF!</v>
      </c>
      <c r="BZ31" s="103" t="e">
        <f>Cost!#REF!</f>
        <v>#REF!</v>
      </c>
      <c r="CA31" s="102" t="e">
        <f>SUM(BU31:BZ31)</f>
        <v>#REF!</v>
      </c>
    </row>
    <row r="32" spans="1:79" ht="30" hidden="1" customHeight="1" x14ac:dyDescent="0.25">
      <c r="A32" s="140"/>
      <c r="B32" s="141" t="s">
        <v>2</v>
      </c>
      <c r="C32" s="142" t="e">
        <f>Cost!#REF!</f>
        <v>#REF!</v>
      </c>
      <c r="D32" s="143" t="e">
        <f t="shared" si="78"/>
        <v>#REF!</v>
      </c>
      <c r="E32" s="143" t="e">
        <f t="shared" si="78"/>
        <v>#REF!</v>
      </c>
      <c r="F32" s="143" t="e">
        <f t="shared" si="78"/>
        <v>#REF!</v>
      </c>
      <c r="G32" s="143" t="e">
        <f t="shared" si="78"/>
        <v>#REF!</v>
      </c>
      <c r="H32" s="143" t="e">
        <f t="shared" si="78"/>
        <v>#REF!</v>
      </c>
      <c r="I32" s="143" t="e">
        <f t="shared" si="78"/>
        <v>#REF!</v>
      </c>
      <c r="J32" s="143" t="e">
        <f>SUM(D32:I32)</f>
        <v>#REF!</v>
      </c>
      <c r="K32" s="144"/>
      <c r="L32" s="143" t="e">
        <f>D32</f>
        <v>#REF!</v>
      </c>
      <c r="M32" s="143" t="e">
        <f>$E$32/4</f>
        <v>#REF!</v>
      </c>
      <c r="N32" s="143" t="e">
        <f>$E$32/4</f>
        <v>#REF!</v>
      </c>
      <c r="O32" s="143" t="e">
        <f>$E$32/4</f>
        <v>#REF!</v>
      </c>
      <c r="P32" s="143" t="e">
        <f>$E$32/4</f>
        <v>#REF!</v>
      </c>
      <c r="Q32" s="143" t="e">
        <f>$F$32/4</f>
        <v>#REF!</v>
      </c>
      <c r="R32" s="143" t="e">
        <f>$F$32/4</f>
        <v>#REF!</v>
      </c>
      <c r="S32" s="143" t="e">
        <f>$F$32/4</f>
        <v>#REF!</v>
      </c>
      <c r="T32" s="143" t="e">
        <f>SUM(L32:S32)</f>
        <v>#REF!</v>
      </c>
      <c r="U32" s="143" t="e">
        <f>C32-T32</f>
        <v>#REF!</v>
      </c>
      <c r="V32" s="143" t="e">
        <f>T32+U32</f>
        <v>#REF!</v>
      </c>
      <c r="W32" s="145"/>
      <c r="X32" s="146" t="e">
        <f>SUM(L32:M32)</f>
        <v>#REF!</v>
      </c>
      <c r="Y32" s="146" t="e">
        <f>SUM(N32:O32)</f>
        <v>#REF!</v>
      </c>
      <c r="Z32" s="146" t="e">
        <f>SUM(P32:Q32)</f>
        <v>#REF!</v>
      </c>
      <c r="AA32" s="146" t="e">
        <f>SUM(R32:S32)</f>
        <v>#REF!</v>
      </c>
      <c r="AB32" s="146" t="e">
        <f>(F32-Q32-R32-S32)+(G32/4)</f>
        <v>#REF!</v>
      </c>
      <c r="AC32" s="146" t="e">
        <f>(G32/4)*2</f>
        <v>#REF!</v>
      </c>
      <c r="AD32" s="146" t="e">
        <f>(G32/4)+(H32/4)</f>
        <v>#REF!</v>
      </c>
      <c r="AE32" s="146" t="e">
        <f>(H32/4)*2</f>
        <v>#REF!</v>
      </c>
      <c r="AF32" s="146" t="e">
        <f>(H32/4)+(I32/4)</f>
        <v>#REF!</v>
      </c>
      <c r="AG32" s="127" t="e">
        <f>(I32/4)*3</f>
        <v>#REF!</v>
      </c>
      <c r="AH32" s="146" t="e">
        <f>SUM(X32:AG32)</f>
        <v>#REF!</v>
      </c>
      <c r="AJ32" s="146" t="e">
        <f>X32</f>
        <v>#REF!</v>
      </c>
      <c r="AK32" s="146" t="e">
        <f>(Y32)+Z32</f>
        <v>#REF!</v>
      </c>
      <c r="AL32" s="146" t="e">
        <f>AA32+AB32</f>
        <v>#REF!</v>
      </c>
      <c r="AM32" s="146" t="e">
        <f>AC32+AD32</f>
        <v>#REF!</v>
      </c>
      <c r="AN32" s="146" t="e">
        <f>AE32+AF32</f>
        <v>#REF!</v>
      </c>
      <c r="AO32" s="146" t="e">
        <f t="shared" si="79"/>
        <v>#REF!</v>
      </c>
      <c r="AP32" s="146" t="e">
        <f>SUM(AJ32:AO32)</f>
        <v>#REF!</v>
      </c>
      <c r="AQ32" s="148"/>
      <c r="AR32" s="127" t="e">
        <f>X32+Y32</f>
        <v>#REF!</v>
      </c>
      <c r="AS32" s="127" t="e">
        <f>SUM(Z32:AA32)</f>
        <v>#REF!</v>
      </c>
      <c r="AT32" s="127" t="e">
        <f>AB32+AC32</f>
        <v>#REF!</v>
      </c>
      <c r="AU32" s="127" t="e">
        <f>AD32+AE32</f>
        <v>#REF!</v>
      </c>
      <c r="AV32" s="127" t="e">
        <f>AF32+AG32</f>
        <v>#REF!</v>
      </c>
      <c r="AW32" s="146" t="e">
        <f>SUM(AR32:AV32)</f>
        <v>#REF!</v>
      </c>
      <c r="AX32" s="148"/>
      <c r="AY32" s="127" t="e">
        <f t="shared" si="80"/>
        <v>#REF!</v>
      </c>
      <c r="AZ32" s="127" t="e">
        <f t="shared" si="80"/>
        <v>#REF!</v>
      </c>
      <c r="BA32" s="127" t="e">
        <f t="shared" si="80"/>
        <v>#REF!</v>
      </c>
      <c r="BB32" s="127" t="e">
        <f t="shared" si="80"/>
        <v>#REF!</v>
      </c>
      <c r="BC32" s="127" t="e">
        <f t="shared" si="80"/>
        <v>#REF!</v>
      </c>
      <c r="BD32" s="146" t="e">
        <f>SUM(AY32:BC32)</f>
        <v>#REF!</v>
      </c>
      <c r="BF32" s="127" t="e">
        <f>SUM(X32:Z32)</f>
        <v>#REF!</v>
      </c>
      <c r="BG32" s="127" t="e">
        <f>SUM(AA32:AB32)</f>
        <v>#REF!</v>
      </c>
      <c r="BH32" s="127" t="e">
        <f>SUM(AC32:AD32)</f>
        <v>#REF!</v>
      </c>
      <c r="BI32" s="127" t="e">
        <f>AE32+AF32</f>
        <v>#REF!</v>
      </c>
      <c r="BJ32" s="127" t="e">
        <f>AG32</f>
        <v>#REF!</v>
      </c>
      <c r="BK32" s="146" t="e">
        <f>SUM(BF32:BJ32)</f>
        <v>#REF!</v>
      </c>
      <c r="BM32" s="127" t="e">
        <f t="shared" si="81"/>
        <v>#REF!</v>
      </c>
      <c r="BN32" s="127" t="e">
        <f t="shared" si="81"/>
        <v>#REF!</v>
      </c>
      <c r="BO32" s="127" t="e">
        <f t="shared" si="81"/>
        <v>#REF!</v>
      </c>
      <c r="BP32" s="127" t="e">
        <f t="shared" si="81"/>
        <v>#REF!</v>
      </c>
      <c r="BQ32" s="127" t="e">
        <f t="shared" si="81"/>
        <v>#REF!</v>
      </c>
      <c r="BR32" s="146" t="e">
        <f>SUM(BM32:BQ32)</f>
        <v>#REF!</v>
      </c>
      <c r="BU32" s="103" t="e">
        <f>Cost!#REF!</f>
        <v>#REF!</v>
      </c>
      <c r="BV32" s="103" t="e">
        <f>Cost!#REF!</f>
        <v>#REF!</v>
      </c>
      <c r="BW32" s="103" t="e">
        <f>Cost!#REF!</f>
        <v>#REF!</v>
      </c>
      <c r="BX32" s="103" t="e">
        <f>Cost!#REF!</f>
        <v>#REF!</v>
      </c>
      <c r="BY32" s="103" t="e">
        <f>Cost!#REF!</f>
        <v>#REF!</v>
      </c>
      <c r="BZ32" s="103" t="e">
        <f>Cost!#REF!</f>
        <v>#REF!</v>
      </c>
      <c r="CA32" s="102" t="e">
        <f>SUM(BU32:BZ32)</f>
        <v>#REF!</v>
      </c>
    </row>
    <row r="33" spans="1:79" ht="30" hidden="1" customHeight="1" x14ac:dyDescent="0.25">
      <c r="A33" s="140"/>
      <c r="B33" s="141" t="s">
        <v>3</v>
      </c>
      <c r="C33" s="142" t="e">
        <f>Cost!#REF!</f>
        <v>#REF!</v>
      </c>
      <c r="D33" s="143" t="e">
        <f t="shared" si="78"/>
        <v>#REF!</v>
      </c>
      <c r="E33" s="143" t="e">
        <f t="shared" si="78"/>
        <v>#REF!</v>
      </c>
      <c r="F33" s="143" t="e">
        <f t="shared" si="78"/>
        <v>#REF!</v>
      </c>
      <c r="G33" s="143" t="e">
        <f t="shared" si="78"/>
        <v>#REF!</v>
      </c>
      <c r="H33" s="143" t="e">
        <f t="shared" si="78"/>
        <v>#REF!</v>
      </c>
      <c r="I33" s="143" t="e">
        <f t="shared" si="78"/>
        <v>#REF!</v>
      </c>
      <c r="J33" s="143" t="e">
        <f>SUM(D33:I33)</f>
        <v>#REF!</v>
      </c>
      <c r="K33" s="144"/>
      <c r="L33" s="143"/>
      <c r="M33" s="143"/>
      <c r="N33" s="143"/>
      <c r="O33" s="143"/>
      <c r="P33" s="143"/>
      <c r="Q33" s="143" t="e">
        <f>$F$33/4</f>
        <v>#REF!</v>
      </c>
      <c r="R33" s="143" t="e">
        <f>$F$33/4</f>
        <v>#REF!</v>
      </c>
      <c r="S33" s="143" t="e">
        <f>$F$33/4</f>
        <v>#REF!</v>
      </c>
      <c r="T33" s="143" t="e">
        <f>SUM(L33:S33)</f>
        <v>#REF!</v>
      </c>
      <c r="U33" s="143" t="e">
        <f>C33-T33</f>
        <v>#REF!</v>
      </c>
      <c r="V33" s="143" t="e">
        <f>T33+U33</f>
        <v>#REF!</v>
      </c>
      <c r="W33" s="145"/>
      <c r="X33" s="146">
        <f>SUM(L33:M33)</f>
        <v>0</v>
      </c>
      <c r="Y33" s="146">
        <f>SUM(N33:O33)</f>
        <v>0</v>
      </c>
      <c r="Z33" s="146" t="e">
        <f>SUM(P33:Q33)</f>
        <v>#REF!</v>
      </c>
      <c r="AA33" s="146" t="e">
        <f>SUM(R33:S33)</f>
        <v>#REF!</v>
      </c>
      <c r="AB33" s="146" t="e">
        <f>(F33-Q33-R33-S33)+(G33/4)</f>
        <v>#REF!</v>
      </c>
      <c r="AC33" s="146" t="e">
        <f>(G33/4)*2</f>
        <v>#REF!</v>
      </c>
      <c r="AD33" s="146" t="e">
        <f>(G33/4)+(H33/4)</f>
        <v>#REF!</v>
      </c>
      <c r="AE33" s="146" t="e">
        <f>(H33/4)*2</f>
        <v>#REF!</v>
      </c>
      <c r="AF33" s="146" t="e">
        <f>(H33/4)+(I33/4)</f>
        <v>#REF!</v>
      </c>
      <c r="AG33" s="127" t="e">
        <f>(I33/4)*3</f>
        <v>#REF!</v>
      </c>
      <c r="AH33" s="146" t="e">
        <f>SUM(X33:AG33)</f>
        <v>#REF!</v>
      </c>
      <c r="AJ33" s="146">
        <f>X33</f>
        <v>0</v>
      </c>
      <c r="AK33" s="146" t="e">
        <f>(Y33)+Z33</f>
        <v>#REF!</v>
      </c>
      <c r="AL33" s="146" t="e">
        <f>AA33+AB33</f>
        <v>#REF!</v>
      </c>
      <c r="AM33" s="146" t="e">
        <f>AC33+AD33</f>
        <v>#REF!</v>
      </c>
      <c r="AN33" s="146" t="e">
        <f>AE33+AF33</f>
        <v>#REF!</v>
      </c>
      <c r="AO33" s="146" t="e">
        <f t="shared" si="79"/>
        <v>#REF!</v>
      </c>
      <c r="AP33" s="146" t="e">
        <f>SUM(AJ33:AO33)</f>
        <v>#REF!</v>
      </c>
      <c r="AQ33" s="148"/>
      <c r="AR33" s="127">
        <f>X33+Y33</f>
        <v>0</v>
      </c>
      <c r="AS33" s="127" t="e">
        <f>SUM(Z33:AA33)</f>
        <v>#REF!</v>
      </c>
      <c r="AT33" s="127" t="e">
        <f>AB33+AC33</f>
        <v>#REF!</v>
      </c>
      <c r="AU33" s="127" t="e">
        <f>AD33+AE33</f>
        <v>#REF!</v>
      </c>
      <c r="AV33" s="127" t="e">
        <f>AF33+AG33</f>
        <v>#REF!</v>
      </c>
      <c r="AW33" s="146" t="e">
        <f>SUM(AR33:AV33)</f>
        <v>#REF!</v>
      </c>
      <c r="AX33" s="148"/>
      <c r="AY33" s="127">
        <f t="shared" si="80"/>
        <v>0</v>
      </c>
      <c r="AZ33" s="127" t="e">
        <f>AS33/2</f>
        <v>#REF!</v>
      </c>
      <c r="BA33" s="127" t="e">
        <f>AT33/2</f>
        <v>#REF!</v>
      </c>
      <c r="BB33" s="127" t="e">
        <f>AU33*#REF!</f>
        <v>#REF!</v>
      </c>
      <c r="BC33" s="127" t="e">
        <f>AV33*#REF!</f>
        <v>#REF!</v>
      </c>
      <c r="BD33" s="146" t="e">
        <f>SUM(AY33:BC33)</f>
        <v>#REF!</v>
      </c>
      <c r="BF33" s="127" t="e">
        <f>SUM(X33:Z33)</f>
        <v>#REF!</v>
      </c>
      <c r="BG33" s="127" t="e">
        <f>SUM(AA33:AB33)</f>
        <v>#REF!</v>
      </c>
      <c r="BH33" s="127" t="e">
        <f>SUM(AC33:AD33)</f>
        <v>#REF!</v>
      </c>
      <c r="BI33" s="127" t="e">
        <f>AE33+AF33</f>
        <v>#REF!</v>
      </c>
      <c r="BJ33" s="127" t="e">
        <f>AG33</f>
        <v>#REF!</v>
      </c>
      <c r="BK33" s="146" t="e">
        <f>SUM(BF33:BJ33)</f>
        <v>#REF!</v>
      </c>
      <c r="BM33" s="127" t="e">
        <f>BF33/2</f>
        <v>#REF!</v>
      </c>
      <c r="BN33" s="127" t="e">
        <f>BG33*#REF!</f>
        <v>#REF!</v>
      </c>
      <c r="BO33" s="127" t="e">
        <f>BH33*#REF!</f>
        <v>#REF!</v>
      </c>
      <c r="BP33" s="127" t="e">
        <f>BI33*#REF!</f>
        <v>#REF!</v>
      </c>
      <c r="BQ33" s="127" t="e">
        <f>BJ33*#REF!</f>
        <v>#REF!</v>
      </c>
      <c r="BR33" s="146" t="e">
        <f>SUM(BM33:BQ33)</f>
        <v>#REF!</v>
      </c>
      <c r="BU33" s="103" t="e">
        <f>Cost!#REF!</f>
        <v>#REF!</v>
      </c>
      <c r="BV33" s="103" t="e">
        <f>Cost!#REF!</f>
        <v>#REF!</v>
      </c>
      <c r="BW33" s="103" t="e">
        <f>Cost!#REF!</f>
        <v>#REF!</v>
      </c>
      <c r="BX33" s="103" t="e">
        <f>Cost!#REF!</f>
        <v>#REF!</v>
      </c>
      <c r="BY33" s="103" t="e">
        <f>Cost!#REF!</f>
        <v>#REF!</v>
      </c>
      <c r="BZ33" s="103" t="e">
        <f>Cost!#REF!</f>
        <v>#REF!</v>
      </c>
      <c r="CA33" s="102" t="e">
        <f>SUM(BU33:BZ33)</f>
        <v>#REF!</v>
      </c>
    </row>
    <row r="34" spans="1:79" s="153" customFormat="1" ht="30.75" customHeight="1" x14ac:dyDescent="0.25">
      <c r="A34" s="149"/>
      <c r="B34" s="150" t="s">
        <v>88</v>
      </c>
      <c r="C34" s="151" t="e">
        <f>C29+C25+C18+C12+C6</f>
        <v>#REF!</v>
      </c>
      <c r="D34" s="151" t="e">
        <f t="shared" ref="D34:BO34" si="82">D29+D25+D18+D12+D6</f>
        <v>#REF!</v>
      </c>
      <c r="E34" s="151" t="e">
        <f t="shared" si="82"/>
        <v>#REF!</v>
      </c>
      <c r="F34" s="151" t="e">
        <f t="shared" si="82"/>
        <v>#REF!</v>
      </c>
      <c r="G34" s="151" t="e">
        <f t="shared" si="82"/>
        <v>#REF!</v>
      </c>
      <c r="H34" s="151" t="e">
        <f t="shared" si="82"/>
        <v>#REF!</v>
      </c>
      <c r="I34" s="151" t="e">
        <f t="shared" si="82"/>
        <v>#REF!</v>
      </c>
      <c r="J34" s="151" t="e">
        <f t="shared" si="82"/>
        <v>#REF!</v>
      </c>
      <c r="K34" s="152"/>
      <c r="L34" s="151" t="e">
        <f t="shared" si="82"/>
        <v>#REF!</v>
      </c>
      <c r="M34" s="151" t="e">
        <f t="shared" si="82"/>
        <v>#REF!</v>
      </c>
      <c r="N34" s="151" t="e">
        <f t="shared" si="82"/>
        <v>#REF!</v>
      </c>
      <c r="O34" s="151" t="e">
        <f t="shared" si="82"/>
        <v>#REF!</v>
      </c>
      <c r="P34" s="151" t="e">
        <f t="shared" si="82"/>
        <v>#REF!</v>
      </c>
      <c r="Q34" s="151" t="e">
        <f t="shared" si="82"/>
        <v>#REF!</v>
      </c>
      <c r="R34" s="151" t="e">
        <f t="shared" si="82"/>
        <v>#REF!</v>
      </c>
      <c r="S34" s="151" t="e">
        <f t="shared" si="82"/>
        <v>#REF!</v>
      </c>
      <c r="T34" s="151" t="e">
        <f t="shared" si="82"/>
        <v>#REF!</v>
      </c>
      <c r="U34" s="151" t="e">
        <f t="shared" si="82"/>
        <v>#REF!</v>
      </c>
      <c r="V34" s="151" t="e">
        <f t="shared" si="82"/>
        <v>#REF!</v>
      </c>
      <c r="W34" s="152"/>
      <c r="X34" s="151" t="e">
        <f t="shared" si="82"/>
        <v>#REF!</v>
      </c>
      <c r="Y34" s="151" t="e">
        <f t="shared" si="82"/>
        <v>#REF!</v>
      </c>
      <c r="Z34" s="151" t="e">
        <f t="shared" si="82"/>
        <v>#REF!</v>
      </c>
      <c r="AA34" s="151" t="e">
        <f t="shared" si="82"/>
        <v>#REF!</v>
      </c>
      <c r="AB34" s="151" t="e">
        <f t="shared" si="82"/>
        <v>#REF!</v>
      </c>
      <c r="AC34" s="151" t="e">
        <f t="shared" si="82"/>
        <v>#REF!</v>
      </c>
      <c r="AD34" s="151" t="e">
        <f t="shared" si="82"/>
        <v>#REF!</v>
      </c>
      <c r="AE34" s="151" t="e">
        <f t="shared" si="82"/>
        <v>#REF!</v>
      </c>
      <c r="AF34" s="151" t="e">
        <f t="shared" si="82"/>
        <v>#REF!</v>
      </c>
      <c r="AG34" s="151" t="e">
        <f t="shared" si="82"/>
        <v>#REF!</v>
      </c>
      <c r="AH34" s="151" t="e">
        <f t="shared" si="82"/>
        <v>#REF!</v>
      </c>
      <c r="AI34" s="152"/>
      <c r="AJ34" s="151" t="e">
        <f t="shared" si="82"/>
        <v>#REF!</v>
      </c>
      <c r="AK34" s="151" t="e">
        <f t="shared" si="82"/>
        <v>#REF!</v>
      </c>
      <c r="AL34" s="151" t="e">
        <f t="shared" si="82"/>
        <v>#REF!</v>
      </c>
      <c r="AM34" s="151" t="e">
        <f t="shared" si="82"/>
        <v>#REF!</v>
      </c>
      <c r="AN34" s="151" t="e">
        <f t="shared" si="82"/>
        <v>#REF!</v>
      </c>
      <c r="AO34" s="151" t="e">
        <f t="shared" si="82"/>
        <v>#REF!</v>
      </c>
      <c r="AP34" s="151" t="e">
        <f t="shared" si="82"/>
        <v>#REF!</v>
      </c>
      <c r="AQ34" s="152"/>
      <c r="AR34" s="151" t="e">
        <f t="shared" si="82"/>
        <v>#REF!</v>
      </c>
      <c r="AS34" s="151" t="e">
        <f t="shared" si="82"/>
        <v>#REF!</v>
      </c>
      <c r="AT34" s="151" t="e">
        <f t="shared" si="82"/>
        <v>#REF!</v>
      </c>
      <c r="AU34" s="151" t="e">
        <f t="shared" si="82"/>
        <v>#REF!</v>
      </c>
      <c r="AV34" s="151" t="e">
        <f t="shared" si="82"/>
        <v>#REF!</v>
      </c>
      <c r="AW34" s="151" t="e">
        <f t="shared" si="82"/>
        <v>#REF!</v>
      </c>
      <c r="AX34" s="152"/>
      <c r="AY34" s="151" t="e">
        <f t="shared" si="82"/>
        <v>#REF!</v>
      </c>
      <c r="AZ34" s="151" t="e">
        <f t="shared" si="82"/>
        <v>#REF!</v>
      </c>
      <c r="BA34" s="151" t="e">
        <f t="shared" si="82"/>
        <v>#REF!</v>
      </c>
      <c r="BB34" s="151" t="e">
        <f t="shared" si="82"/>
        <v>#REF!</v>
      </c>
      <c r="BC34" s="151" t="e">
        <f t="shared" si="82"/>
        <v>#REF!</v>
      </c>
      <c r="BD34" s="151" t="e">
        <f t="shared" si="82"/>
        <v>#REF!</v>
      </c>
      <c r="BE34" s="152"/>
      <c r="BF34" s="151" t="e">
        <f t="shared" si="82"/>
        <v>#REF!</v>
      </c>
      <c r="BG34" s="151" t="e">
        <f t="shared" si="82"/>
        <v>#REF!</v>
      </c>
      <c r="BH34" s="151" t="e">
        <f t="shared" si="82"/>
        <v>#REF!</v>
      </c>
      <c r="BI34" s="151" t="e">
        <f t="shared" si="82"/>
        <v>#REF!</v>
      </c>
      <c r="BJ34" s="151" t="e">
        <f t="shared" si="82"/>
        <v>#REF!</v>
      </c>
      <c r="BK34" s="151" t="e">
        <f t="shared" si="82"/>
        <v>#REF!</v>
      </c>
      <c r="BL34" s="152"/>
      <c r="BM34" s="151" t="e">
        <f t="shared" si="82"/>
        <v>#REF!</v>
      </c>
      <c r="BN34" s="151" t="e">
        <f t="shared" si="82"/>
        <v>#REF!</v>
      </c>
      <c r="BO34" s="151" t="e">
        <f t="shared" si="82"/>
        <v>#REF!</v>
      </c>
      <c r="BP34" s="151" t="e">
        <f>BP29+BP25+BP18+BP12+BP6</f>
        <v>#REF!</v>
      </c>
      <c r="BQ34" s="151" t="e">
        <f>BQ29+BQ25+BQ18+BQ12+BQ6</f>
        <v>#REF!</v>
      </c>
      <c r="BR34" s="151" t="e">
        <f>BR29+BR25+BR18+BR12+BR6</f>
        <v>#REF!</v>
      </c>
      <c r="BT34" s="154"/>
      <c r="BU34" s="155"/>
      <c r="BV34" s="155"/>
      <c r="BW34" s="155"/>
      <c r="BX34" s="155"/>
      <c r="BY34" s="155"/>
      <c r="BZ34" s="155"/>
      <c r="CA34" s="154"/>
    </row>
    <row r="35" spans="1:79" ht="34.5" customHeight="1" x14ac:dyDescent="0.25">
      <c r="A35" s="140"/>
      <c r="B35" s="156" t="s">
        <v>57</v>
      </c>
      <c r="C35" s="142" t="e">
        <f>Cost!#REF!</f>
        <v>#REF!</v>
      </c>
      <c r="D35" s="143" t="e">
        <f>C35</f>
        <v>#REF!</v>
      </c>
      <c r="E35" s="143"/>
      <c r="F35" s="143"/>
      <c r="G35" s="143"/>
      <c r="H35" s="143"/>
      <c r="I35" s="143"/>
      <c r="J35" s="143" t="e">
        <f>SUM(D35:I35)</f>
        <v>#REF!</v>
      </c>
      <c r="K35" s="144"/>
      <c r="L35" s="143" t="e">
        <f>D35</f>
        <v>#REF!</v>
      </c>
      <c r="M35" s="143"/>
      <c r="N35" s="143"/>
      <c r="O35" s="143"/>
      <c r="P35" s="143"/>
      <c r="Q35" s="143"/>
      <c r="R35" s="143"/>
      <c r="S35" s="143"/>
      <c r="T35" s="143" t="e">
        <f>SUM(L35:S35)</f>
        <v>#REF!</v>
      </c>
      <c r="U35" s="143" t="e">
        <f>C35-T35</f>
        <v>#REF!</v>
      </c>
      <c r="V35" s="143" t="e">
        <f>T35+U35</f>
        <v>#REF!</v>
      </c>
      <c r="W35" s="145"/>
      <c r="X35" s="146" t="e">
        <f>SUM(L35:M35)</f>
        <v>#REF!</v>
      </c>
      <c r="Y35" s="146">
        <f>SUM(N35:O35)</f>
        <v>0</v>
      </c>
      <c r="Z35" s="146">
        <f>SUM(P35:Q35)</f>
        <v>0</v>
      </c>
      <c r="AA35" s="146">
        <f>SUM(R35:S35)</f>
        <v>0</v>
      </c>
      <c r="AB35" s="146">
        <f>(F35-Q35-R35-S35)+(G35/4)</f>
        <v>0</v>
      </c>
      <c r="AC35" s="146">
        <f>(G35/4)*2</f>
        <v>0</v>
      </c>
      <c r="AD35" s="146">
        <f>(G35/4)+(H35/4)</f>
        <v>0</v>
      </c>
      <c r="AE35" s="146">
        <f>(H35/4)*2</f>
        <v>0</v>
      </c>
      <c r="AF35" s="146">
        <f>(H35/4)+(I35/4)</f>
        <v>0</v>
      </c>
      <c r="AG35" s="127">
        <f>(I35/4)*3</f>
        <v>0</v>
      </c>
      <c r="AH35" s="146" t="e">
        <f>SUM(X35:AG35)</f>
        <v>#REF!</v>
      </c>
      <c r="AJ35" s="146" t="e">
        <f>X35</f>
        <v>#REF!</v>
      </c>
      <c r="AK35" s="146">
        <f>(Y35)+Z35</f>
        <v>0</v>
      </c>
      <c r="AL35" s="146">
        <f>AA35+AB35</f>
        <v>0</v>
      </c>
      <c r="AM35" s="146">
        <f>AC35+AD35</f>
        <v>0</v>
      </c>
      <c r="AN35" s="146">
        <f>AE35+AF35</f>
        <v>0</v>
      </c>
      <c r="AO35" s="146">
        <f t="shared" si="79"/>
        <v>0</v>
      </c>
      <c r="AP35" s="146" t="e">
        <f>SUM(AJ35:AO35)</f>
        <v>#REF!</v>
      </c>
      <c r="AQ35" s="148"/>
      <c r="AR35" s="127" t="e">
        <f>X35+Y35</f>
        <v>#REF!</v>
      </c>
      <c r="AS35" s="127">
        <f>SUM(Z35:AA35)</f>
        <v>0</v>
      </c>
      <c r="AT35" s="127">
        <f>AB35+AC35</f>
        <v>0</v>
      </c>
      <c r="AU35" s="127">
        <f>AD35+AE35</f>
        <v>0</v>
      </c>
      <c r="AV35" s="127">
        <f>AF35+AG35</f>
        <v>0</v>
      </c>
      <c r="AW35" s="146" t="e">
        <f>SUM(AR35:AV35)</f>
        <v>#REF!</v>
      </c>
      <c r="AX35" s="148"/>
      <c r="AY35" s="127" t="e">
        <f>X35</f>
        <v>#REF!</v>
      </c>
      <c r="AZ35" s="127">
        <f>AS35/2</f>
        <v>0</v>
      </c>
      <c r="BA35" s="127">
        <f>AT35/2</f>
        <v>0</v>
      </c>
      <c r="BB35" s="127">
        <f>AU35/2</f>
        <v>0</v>
      </c>
      <c r="BC35" s="127">
        <f>AV35/2</f>
        <v>0</v>
      </c>
      <c r="BD35" s="146" t="e">
        <f>SUM(AY35:BC35)</f>
        <v>#REF!</v>
      </c>
      <c r="BF35" s="127" t="e">
        <f>SUM(X35:Z35)</f>
        <v>#REF!</v>
      </c>
      <c r="BG35" s="127">
        <f>SUM(AA35:AB35)</f>
        <v>0</v>
      </c>
      <c r="BH35" s="127">
        <f>SUM(AC35:AD35)</f>
        <v>0</v>
      </c>
      <c r="BI35" s="127">
        <f>AE35+AF35</f>
        <v>0</v>
      </c>
      <c r="BJ35" s="127">
        <f>AG35</f>
        <v>0</v>
      </c>
      <c r="BK35" s="146" t="e">
        <f>SUM(BF35:BJ35)</f>
        <v>#REF!</v>
      </c>
      <c r="BM35" s="127" t="e">
        <f>BF35</f>
        <v>#REF!</v>
      </c>
      <c r="BN35" s="127">
        <f>BG35/2</f>
        <v>0</v>
      </c>
      <c r="BO35" s="127">
        <f>BH35/2</f>
        <v>0</v>
      </c>
      <c r="BP35" s="127">
        <f>BI35/2</f>
        <v>0</v>
      </c>
      <c r="BQ35" s="127">
        <f>BJ35/2</f>
        <v>0</v>
      </c>
      <c r="BR35" s="146" t="e">
        <f>SUM(BM35:BQ35)</f>
        <v>#REF!</v>
      </c>
      <c r="BU35" s="103" t="e">
        <f>Cost!#REF!</f>
        <v>#REF!</v>
      </c>
      <c r="BV35" s="103" t="e">
        <f>Cost!#REF!</f>
        <v>#REF!</v>
      </c>
      <c r="BW35" s="103" t="e">
        <f>Cost!#REF!</f>
        <v>#REF!</v>
      </c>
      <c r="BX35" s="103" t="e">
        <f>Cost!#REF!</f>
        <v>#REF!</v>
      </c>
      <c r="BY35" s="103" t="e">
        <f>Cost!#REF!</f>
        <v>#REF!</v>
      </c>
      <c r="BZ35" s="103" t="e">
        <f>Cost!#REF!</f>
        <v>#REF!</v>
      </c>
      <c r="CA35" s="102" t="e">
        <f>SUM(BU35:BZ35)</f>
        <v>#REF!</v>
      </c>
    </row>
    <row r="36" spans="1:79" s="153" customFormat="1" ht="32.25" customHeight="1" x14ac:dyDescent="0.25">
      <c r="A36" s="157"/>
      <c r="B36" s="158" t="s">
        <v>89</v>
      </c>
      <c r="C36" s="159" t="e">
        <f>C34+C35</f>
        <v>#REF!</v>
      </c>
      <c r="D36" s="159" t="e">
        <f t="shared" ref="D36:BO36" si="83">D34+D35</f>
        <v>#REF!</v>
      </c>
      <c r="E36" s="159" t="e">
        <f t="shared" si="83"/>
        <v>#REF!</v>
      </c>
      <c r="F36" s="159" t="e">
        <f t="shared" si="83"/>
        <v>#REF!</v>
      </c>
      <c r="G36" s="159" t="e">
        <f t="shared" si="83"/>
        <v>#REF!</v>
      </c>
      <c r="H36" s="159" t="e">
        <f t="shared" si="83"/>
        <v>#REF!</v>
      </c>
      <c r="I36" s="159" t="e">
        <f t="shared" si="83"/>
        <v>#REF!</v>
      </c>
      <c r="J36" s="159" t="e">
        <f t="shared" si="83"/>
        <v>#REF!</v>
      </c>
      <c r="K36" s="160"/>
      <c r="L36" s="159" t="e">
        <f t="shared" si="83"/>
        <v>#REF!</v>
      </c>
      <c r="M36" s="159" t="e">
        <f t="shared" si="83"/>
        <v>#REF!</v>
      </c>
      <c r="N36" s="159" t="e">
        <f t="shared" si="83"/>
        <v>#REF!</v>
      </c>
      <c r="O36" s="159" t="e">
        <f t="shared" si="83"/>
        <v>#REF!</v>
      </c>
      <c r="P36" s="159" t="e">
        <f t="shared" si="83"/>
        <v>#REF!</v>
      </c>
      <c r="Q36" s="159" t="e">
        <f t="shared" si="83"/>
        <v>#REF!</v>
      </c>
      <c r="R36" s="159" t="e">
        <f t="shared" si="83"/>
        <v>#REF!</v>
      </c>
      <c r="S36" s="159" t="e">
        <f t="shared" si="83"/>
        <v>#REF!</v>
      </c>
      <c r="T36" s="159" t="e">
        <f t="shared" si="83"/>
        <v>#REF!</v>
      </c>
      <c r="U36" s="159" t="e">
        <f t="shared" si="83"/>
        <v>#REF!</v>
      </c>
      <c r="V36" s="159" t="e">
        <f t="shared" si="83"/>
        <v>#REF!</v>
      </c>
      <c r="W36" s="160"/>
      <c r="X36" s="159" t="e">
        <f t="shared" si="83"/>
        <v>#REF!</v>
      </c>
      <c r="Y36" s="159" t="e">
        <f t="shared" si="83"/>
        <v>#REF!</v>
      </c>
      <c r="Z36" s="159" t="e">
        <f t="shared" si="83"/>
        <v>#REF!</v>
      </c>
      <c r="AA36" s="159" t="e">
        <f t="shared" si="83"/>
        <v>#REF!</v>
      </c>
      <c r="AB36" s="159" t="e">
        <f t="shared" si="83"/>
        <v>#REF!</v>
      </c>
      <c r="AC36" s="159" t="e">
        <f t="shared" si="83"/>
        <v>#REF!</v>
      </c>
      <c r="AD36" s="159" t="e">
        <f t="shared" si="83"/>
        <v>#REF!</v>
      </c>
      <c r="AE36" s="159" t="e">
        <f t="shared" si="83"/>
        <v>#REF!</v>
      </c>
      <c r="AF36" s="159" t="e">
        <f t="shared" si="83"/>
        <v>#REF!</v>
      </c>
      <c r="AG36" s="159" t="e">
        <f t="shared" si="83"/>
        <v>#REF!</v>
      </c>
      <c r="AH36" s="159" t="e">
        <f t="shared" si="83"/>
        <v>#REF!</v>
      </c>
      <c r="AI36" s="160"/>
      <c r="AJ36" s="159" t="e">
        <f>AJ34+AJ35</f>
        <v>#REF!</v>
      </c>
      <c r="AK36" s="159" t="e">
        <f t="shared" si="83"/>
        <v>#REF!</v>
      </c>
      <c r="AL36" s="159" t="e">
        <f t="shared" si="83"/>
        <v>#REF!</v>
      </c>
      <c r="AM36" s="159" t="e">
        <f t="shared" si="83"/>
        <v>#REF!</v>
      </c>
      <c r="AN36" s="159" t="e">
        <f t="shared" si="83"/>
        <v>#REF!</v>
      </c>
      <c r="AO36" s="159" t="e">
        <f t="shared" si="83"/>
        <v>#REF!</v>
      </c>
      <c r="AP36" s="159" t="e">
        <f t="shared" si="83"/>
        <v>#REF!</v>
      </c>
      <c r="AQ36" s="160"/>
      <c r="AR36" s="159" t="e">
        <f>AR34+AR35</f>
        <v>#REF!</v>
      </c>
      <c r="AS36" s="159" t="e">
        <f t="shared" si="83"/>
        <v>#REF!</v>
      </c>
      <c r="AT36" s="159" t="e">
        <f t="shared" si="83"/>
        <v>#REF!</v>
      </c>
      <c r="AU36" s="159" t="e">
        <f t="shared" si="83"/>
        <v>#REF!</v>
      </c>
      <c r="AV36" s="159" t="e">
        <f t="shared" si="83"/>
        <v>#REF!</v>
      </c>
      <c r="AW36" s="159" t="e">
        <f t="shared" si="83"/>
        <v>#REF!</v>
      </c>
      <c r="AX36" s="160"/>
      <c r="AY36" s="159" t="e">
        <f t="shared" si="83"/>
        <v>#REF!</v>
      </c>
      <c r="AZ36" s="159" t="e">
        <f t="shared" si="83"/>
        <v>#REF!</v>
      </c>
      <c r="BA36" s="159" t="e">
        <f t="shared" si="83"/>
        <v>#REF!</v>
      </c>
      <c r="BB36" s="159" t="e">
        <f t="shared" si="83"/>
        <v>#REF!</v>
      </c>
      <c r="BC36" s="159" t="e">
        <f t="shared" si="83"/>
        <v>#REF!</v>
      </c>
      <c r="BD36" s="159" t="e">
        <f t="shared" si="83"/>
        <v>#REF!</v>
      </c>
      <c r="BE36" s="160"/>
      <c r="BF36" s="159" t="e">
        <f t="shared" si="83"/>
        <v>#REF!</v>
      </c>
      <c r="BG36" s="159" t="e">
        <f t="shared" si="83"/>
        <v>#REF!</v>
      </c>
      <c r="BH36" s="159" t="e">
        <f t="shared" si="83"/>
        <v>#REF!</v>
      </c>
      <c r="BI36" s="159" t="e">
        <f t="shared" si="83"/>
        <v>#REF!</v>
      </c>
      <c r="BJ36" s="159" t="e">
        <f t="shared" si="83"/>
        <v>#REF!</v>
      </c>
      <c r="BK36" s="159" t="e">
        <f t="shared" si="83"/>
        <v>#REF!</v>
      </c>
      <c r="BL36" s="160"/>
      <c r="BM36" s="159" t="e">
        <f t="shared" si="83"/>
        <v>#REF!</v>
      </c>
      <c r="BN36" s="159" t="e">
        <f t="shared" si="83"/>
        <v>#REF!</v>
      </c>
      <c r="BO36" s="159" t="e">
        <f t="shared" si="83"/>
        <v>#REF!</v>
      </c>
      <c r="BP36" s="159" t="e">
        <f>BP34+BP35</f>
        <v>#REF!</v>
      </c>
      <c r="BQ36" s="159" t="e">
        <f>BQ34+BQ35</f>
        <v>#REF!</v>
      </c>
      <c r="BR36" s="159" t="e">
        <f>BR34+BR35</f>
        <v>#REF!</v>
      </c>
      <c r="BT36" s="154"/>
      <c r="BU36" s="155"/>
      <c r="BV36" s="155"/>
      <c r="BW36" s="155"/>
      <c r="BX36" s="155"/>
      <c r="BY36" s="155"/>
      <c r="BZ36" s="155"/>
      <c r="CA36" s="154"/>
    </row>
    <row r="37" spans="1:79" s="153" customFormat="1" ht="29.25" customHeight="1" x14ac:dyDescent="0.25">
      <c r="A37" s="161"/>
      <c r="B37" s="157"/>
      <c r="C37" s="162"/>
      <c r="D37" s="163" t="e">
        <f t="shared" ref="D37:J37" si="84">D36/$C$36</f>
        <v>#REF!</v>
      </c>
      <c r="E37" s="163" t="e">
        <f t="shared" si="84"/>
        <v>#REF!</v>
      </c>
      <c r="F37" s="163" t="e">
        <f t="shared" si="84"/>
        <v>#REF!</v>
      </c>
      <c r="G37" s="163" t="e">
        <f t="shared" si="84"/>
        <v>#REF!</v>
      </c>
      <c r="H37" s="163" t="e">
        <f t="shared" si="84"/>
        <v>#REF!</v>
      </c>
      <c r="I37" s="163" t="e">
        <f t="shared" si="84"/>
        <v>#REF!</v>
      </c>
      <c r="J37" s="163" t="e">
        <f t="shared" si="84"/>
        <v>#REF!</v>
      </c>
      <c r="K37" s="164"/>
      <c r="L37" s="163" t="e">
        <f t="shared" ref="L37:V37" si="85">L36/$C$36</f>
        <v>#REF!</v>
      </c>
      <c r="M37" s="163" t="e">
        <f t="shared" si="85"/>
        <v>#REF!</v>
      </c>
      <c r="N37" s="163" t="e">
        <f t="shared" si="85"/>
        <v>#REF!</v>
      </c>
      <c r="O37" s="163" t="e">
        <f t="shared" si="85"/>
        <v>#REF!</v>
      </c>
      <c r="P37" s="163" t="e">
        <f t="shared" si="85"/>
        <v>#REF!</v>
      </c>
      <c r="Q37" s="163" t="e">
        <f t="shared" si="85"/>
        <v>#REF!</v>
      </c>
      <c r="R37" s="163" t="e">
        <f t="shared" si="85"/>
        <v>#REF!</v>
      </c>
      <c r="S37" s="163" t="e">
        <f t="shared" si="85"/>
        <v>#REF!</v>
      </c>
      <c r="T37" s="163" t="e">
        <f t="shared" si="85"/>
        <v>#REF!</v>
      </c>
      <c r="U37" s="163" t="e">
        <f t="shared" si="85"/>
        <v>#REF!</v>
      </c>
      <c r="V37" s="163" t="e">
        <f t="shared" si="85"/>
        <v>#REF!</v>
      </c>
      <c r="W37" s="165"/>
      <c r="X37" s="166" t="e">
        <f t="shared" ref="X37:AH37" si="86">X36/$AH$36</f>
        <v>#REF!</v>
      </c>
      <c r="Y37" s="166" t="e">
        <f t="shared" si="86"/>
        <v>#REF!</v>
      </c>
      <c r="Z37" s="166" t="e">
        <f t="shared" si="86"/>
        <v>#REF!</v>
      </c>
      <c r="AA37" s="166" t="e">
        <f t="shared" si="86"/>
        <v>#REF!</v>
      </c>
      <c r="AB37" s="166" t="e">
        <f t="shared" si="86"/>
        <v>#REF!</v>
      </c>
      <c r="AC37" s="166" t="e">
        <f t="shared" si="86"/>
        <v>#REF!</v>
      </c>
      <c r="AD37" s="166" t="e">
        <f t="shared" si="86"/>
        <v>#REF!</v>
      </c>
      <c r="AE37" s="166" t="e">
        <f t="shared" si="86"/>
        <v>#REF!</v>
      </c>
      <c r="AF37" s="166" t="e">
        <f t="shared" si="86"/>
        <v>#REF!</v>
      </c>
      <c r="AG37" s="166" t="e">
        <f t="shared" si="86"/>
        <v>#REF!</v>
      </c>
      <c r="AH37" s="166" t="e">
        <f t="shared" si="86"/>
        <v>#REF!</v>
      </c>
      <c r="AI37" s="167"/>
      <c r="AJ37" s="166" t="e">
        <f>AJ36/$AP$36</f>
        <v>#REF!</v>
      </c>
      <c r="AK37" s="166" t="e">
        <f t="shared" ref="AK37:AP37" si="87">AK36/$AP$36</f>
        <v>#REF!</v>
      </c>
      <c r="AL37" s="166" t="e">
        <f t="shared" si="87"/>
        <v>#REF!</v>
      </c>
      <c r="AM37" s="166" t="e">
        <f t="shared" si="87"/>
        <v>#REF!</v>
      </c>
      <c r="AN37" s="166" t="e">
        <f t="shared" si="87"/>
        <v>#REF!</v>
      </c>
      <c r="AO37" s="166" t="e">
        <f t="shared" si="87"/>
        <v>#REF!</v>
      </c>
      <c r="AP37" s="166" t="e">
        <f t="shared" si="87"/>
        <v>#REF!</v>
      </c>
      <c r="AQ37" s="168"/>
      <c r="AR37" s="166" t="e">
        <f t="shared" ref="AR37:AW37" si="88">AR36/$AP$36</f>
        <v>#REF!</v>
      </c>
      <c r="AS37" s="166" t="e">
        <f t="shared" si="88"/>
        <v>#REF!</v>
      </c>
      <c r="AT37" s="166" t="e">
        <f t="shared" si="88"/>
        <v>#REF!</v>
      </c>
      <c r="AU37" s="166" t="e">
        <f t="shared" si="88"/>
        <v>#REF!</v>
      </c>
      <c r="AV37" s="166" t="e">
        <f t="shared" si="88"/>
        <v>#REF!</v>
      </c>
      <c r="AW37" s="166" t="e">
        <f t="shared" si="88"/>
        <v>#REF!</v>
      </c>
      <c r="AX37" s="168"/>
      <c r="AY37" s="166" t="e">
        <f t="shared" ref="AY37:BD37" si="89">AY36/$AP$36</f>
        <v>#REF!</v>
      </c>
      <c r="AZ37" s="166" t="e">
        <f t="shared" si="89"/>
        <v>#REF!</v>
      </c>
      <c r="BA37" s="166" t="e">
        <f t="shared" si="89"/>
        <v>#REF!</v>
      </c>
      <c r="BB37" s="166" t="e">
        <f t="shared" si="89"/>
        <v>#REF!</v>
      </c>
      <c r="BC37" s="166" t="e">
        <f t="shared" si="89"/>
        <v>#REF!</v>
      </c>
      <c r="BD37" s="166" t="e">
        <f t="shared" si="89"/>
        <v>#REF!</v>
      </c>
      <c r="BE37" s="167"/>
      <c r="BF37" s="166" t="e">
        <f t="shared" ref="BF37:BK37" si="90">BF36/$AP$36</f>
        <v>#REF!</v>
      </c>
      <c r="BG37" s="166" t="e">
        <f t="shared" si="90"/>
        <v>#REF!</v>
      </c>
      <c r="BH37" s="166" t="e">
        <f t="shared" si="90"/>
        <v>#REF!</v>
      </c>
      <c r="BI37" s="166" t="e">
        <f t="shared" si="90"/>
        <v>#REF!</v>
      </c>
      <c r="BJ37" s="166" t="e">
        <f t="shared" si="90"/>
        <v>#REF!</v>
      </c>
      <c r="BK37" s="166" t="e">
        <f t="shared" si="90"/>
        <v>#REF!</v>
      </c>
      <c r="BL37" s="167"/>
      <c r="BM37" s="166" t="e">
        <f t="shared" ref="BM37:BR37" si="91">BM36/$BR$36</f>
        <v>#REF!</v>
      </c>
      <c r="BN37" s="166" t="e">
        <f t="shared" si="91"/>
        <v>#REF!</v>
      </c>
      <c r="BO37" s="166" t="e">
        <f t="shared" si="91"/>
        <v>#REF!</v>
      </c>
      <c r="BP37" s="166" t="e">
        <f t="shared" si="91"/>
        <v>#REF!</v>
      </c>
      <c r="BQ37" s="166" t="e">
        <f t="shared" si="91"/>
        <v>#REF!</v>
      </c>
      <c r="BR37" s="166" t="e">
        <f t="shared" si="91"/>
        <v>#REF!</v>
      </c>
      <c r="BT37" s="154"/>
      <c r="BU37" s="155"/>
      <c r="BV37" s="155"/>
      <c r="BW37" s="155"/>
      <c r="BX37" s="155"/>
      <c r="BY37" s="155"/>
      <c r="BZ37" s="155"/>
      <c r="CA37" s="154"/>
    </row>
    <row r="38" spans="1:79" x14ac:dyDescent="0.25">
      <c r="A38" s="169"/>
      <c r="B38" s="170"/>
      <c r="X38" s="171"/>
      <c r="Y38" s="171"/>
      <c r="Z38" s="171"/>
      <c r="AA38" s="171"/>
      <c r="AB38" s="171"/>
      <c r="AC38" s="171"/>
      <c r="AD38" s="171"/>
      <c r="AE38" s="171"/>
      <c r="AF38" s="171"/>
      <c r="AG38" s="171"/>
      <c r="AH38" s="171"/>
      <c r="AJ38" s="171"/>
      <c r="AK38" s="171"/>
      <c r="AL38" s="171"/>
      <c r="AM38" s="171"/>
      <c r="AN38" s="171"/>
      <c r="AO38" s="171"/>
      <c r="AP38" s="171"/>
      <c r="AQ38" s="128"/>
      <c r="AR38" s="171"/>
      <c r="AS38" s="171"/>
      <c r="AT38" s="171"/>
      <c r="AU38" s="171"/>
      <c r="AV38" s="171"/>
      <c r="AW38" s="171"/>
      <c r="AX38" s="128"/>
      <c r="AY38" s="171"/>
      <c r="AZ38" s="171"/>
      <c r="BA38" s="171"/>
      <c r="BB38" s="171"/>
      <c r="BC38" s="171"/>
      <c r="BD38" s="171"/>
      <c r="BF38" s="171"/>
      <c r="BG38" s="171"/>
      <c r="BH38" s="171"/>
      <c r="BI38" s="171"/>
      <c r="BJ38" s="171"/>
      <c r="BK38" s="171"/>
      <c r="BM38" s="171"/>
      <c r="BN38" s="171"/>
      <c r="BO38" s="171"/>
      <c r="BP38" s="171"/>
      <c r="BQ38" s="171"/>
      <c r="BR38" s="171"/>
    </row>
    <row r="39" spans="1:79" x14ac:dyDescent="0.25">
      <c r="X39" s="171"/>
      <c r="Y39" s="171"/>
      <c r="Z39" s="171"/>
      <c r="AA39" s="171"/>
      <c r="AB39" s="171"/>
      <c r="AC39" s="171"/>
      <c r="AD39" s="171"/>
      <c r="AE39" s="171"/>
      <c r="AF39" s="171"/>
      <c r="AG39" s="171"/>
      <c r="AH39" s="171"/>
      <c r="AJ39" s="171"/>
      <c r="AK39" s="171"/>
      <c r="AL39" s="171"/>
      <c r="AM39" s="171"/>
      <c r="AN39" s="171"/>
      <c r="AO39" s="171"/>
      <c r="AP39" s="171"/>
      <c r="AQ39" s="128"/>
      <c r="AR39" s="171"/>
      <c r="AS39" s="171"/>
      <c r="AT39" s="171"/>
      <c r="AU39" s="171"/>
      <c r="AV39" s="171"/>
      <c r="AW39" s="171"/>
      <c r="AX39" s="128"/>
      <c r="AY39" s="171"/>
      <c r="AZ39" s="171"/>
      <c r="BA39" s="171"/>
      <c r="BB39" s="171"/>
      <c r="BC39" s="171"/>
      <c r="BD39" s="171"/>
      <c r="BF39" s="171"/>
      <c r="BG39" s="171"/>
      <c r="BH39" s="171"/>
      <c r="BI39" s="171"/>
      <c r="BJ39" s="171"/>
      <c r="BK39" s="171"/>
      <c r="BM39" s="171"/>
      <c r="BN39" s="171"/>
      <c r="BO39" s="171"/>
      <c r="BP39" s="171"/>
      <c r="BQ39" s="171"/>
      <c r="BR39" s="171"/>
    </row>
    <row r="40" spans="1:79" x14ac:dyDescent="0.25">
      <c r="X40" s="171"/>
      <c r="Y40" s="171"/>
      <c r="Z40" s="171"/>
      <c r="AA40" s="171"/>
      <c r="AB40" s="171"/>
      <c r="AC40" s="171"/>
      <c r="AD40" s="171"/>
      <c r="AE40" s="171"/>
      <c r="AF40" s="171"/>
      <c r="AG40" s="171"/>
      <c r="AH40" s="171"/>
      <c r="AJ40" s="171"/>
      <c r="AK40" s="171"/>
      <c r="AL40" s="171"/>
      <c r="AM40" s="171"/>
      <c r="AN40" s="171"/>
      <c r="AO40" s="171"/>
      <c r="AP40" s="171"/>
      <c r="AQ40" s="128"/>
      <c r="AR40" s="171"/>
      <c r="AS40" s="171"/>
      <c r="AT40" s="171"/>
      <c r="AU40" s="171"/>
      <c r="AV40" s="171"/>
      <c r="AW40" s="171"/>
      <c r="AX40" s="128"/>
      <c r="AY40" s="171"/>
      <c r="AZ40" s="171"/>
      <c r="BA40" s="171"/>
      <c r="BB40" s="171"/>
      <c r="BC40" s="171"/>
      <c r="BD40" s="171"/>
      <c r="BF40" s="171"/>
      <c r="BG40" s="171"/>
      <c r="BH40" s="171"/>
      <c r="BI40" s="171"/>
      <c r="BJ40" s="171"/>
      <c r="BK40" s="171"/>
      <c r="BM40" s="171"/>
      <c r="BN40" s="171"/>
      <c r="BO40" s="171"/>
      <c r="BP40" s="171"/>
      <c r="BQ40" s="171"/>
      <c r="BR40" s="171"/>
    </row>
    <row r="41" spans="1:79" ht="26.25" customHeight="1" x14ac:dyDescent="0.25">
      <c r="A41" s="111" t="s">
        <v>56</v>
      </c>
      <c r="B41" s="111"/>
      <c r="C41" s="111"/>
      <c r="D41" s="112"/>
      <c r="E41" s="112"/>
      <c r="F41" s="112"/>
      <c r="G41" s="112"/>
      <c r="H41" s="112"/>
      <c r="I41" s="112"/>
      <c r="J41" s="112"/>
      <c r="K41" s="113"/>
      <c r="L41" s="112"/>
      <c r="M41" s="112"/>
      <c r="N41" s="112"/>
      <c r="O41" s="112"/>
      <c r="P41" s="112"/>
      <c r="Q41" s="112"/>
      <c r="R41" s="112"/>
      <c r="S41" s="112"/>
      <c r="T41" s="112"/>
      <c r="U41" s="112"/>
      <c r="V41" s="112"/>
      <c r="W41" s="114"/>
      <c r="X41" s="112"/>
      <c r="Y41" s="112"/>
      <c r="Z41" s="112"/>
      <c r="AA41" s="112"/>
      <c r="AB41" s="112"/>
      <c r="AC41" s="112"/>
      <c r="AD41" s="112"/>
      <c r="AE41" s="112"/>
      <c r="AF41" s="112"/>
      <c r="AG41" s="112"/>
      <c r="AH41" s="112"/>
      <c r="AI41" s="114"/>
      <c r="AJ41" s="115"/>
      <c r="AK41" s="112"/>
      <c r="AL41" s="112"/>
      <c r="AM41" s="112"/>
      <c r="AN41" s="112"/>
      <c r="AO41" s="112"/>
      <c r="AP41" s="112"/>
      <c r="AQ41" s="113"/>
      <c r="AR41" s="115"/>
      <c r="AS41" s="112"/>
      <c r="AT41" s="112"/>
      <c r="AU41" s="112"/>
      <c r="AV41" s="112"/>
      <c r="AW41" s="112"/>
      <c r="AX41" s="113"/>
      <c r="AY41" s="115"/>
      <c r="AZ41" s="112"/>
      <c r="BA41" s="112"/>
      <c r="BB41" s="112"/>
      <c r="BC41" s="112"/>
      <c r="BD41" s="112"/>
      <c r="BF41" s="112"/>
      <c r="BG41" s="112"/>
      <c r="BH41" s="112"/>
      <c r="BI41" s="112"/>
      <c r="BJ41" s="112"/>
      <c r="BK41" s="112"/>
      <c r="BM41" s="112"/>
      <c r="BN41" s="112"/>
      <c r="BO41" s="112"/>
      <c r="BP41" s="112"/>
      <c r="BQ41" s="112"/>
      <c r="BR41" s="112"/>
    </row>
    <row r="43" spans="1:79" ht="37.5" customHeight="1" x14ac:dyDescent="0.25">
      <c r="A43" s="117" t="s">
        <v>37</v>
      </c>
      <c r="B43" s="117" t="s">
        <v>33</v>
      </c>
      <c r="C43" s="117" t="s">
        <v>21</v>
      </c>
      <c r="D43" s="118">
        <v>2014</v>
      </c>
      <c r="E43" s="118">
        <v>2015</v>
      </c>
      <c r="F43" s="118">
        <v>2016</v>
      </c>
      <c r="G43" s="118">
        <v>2017</v>
      </c>
      <c r="H43" s="118">
        <v>2018</v>
      </c>
      <c r="I43" s="118">
        <v>2019</v>
      </c>
      <c r="J43" s="118" t="s">
        <v>18</v>
      </c>
      <c r="K43" s="119"/>
      <c r="L43" s="118" t="s">
        <v>30</v>
      </c>
      <c r="M43" s="118" t="s">
        <v>24</v>
      </c>
      <c r="N43" s="118" t="s">
        <v>25</v>
      </c>
      <c r="O43" s="118" t="s">
        <v>28</v>
      </c>
      <c r="P43" s="118" t="s">
        <v>29</v>
      </c>
      <c r="Q43" s="118" t="s">
        <v>26</v>
      </c>
      <c r="R43" s="118" t="s">
        <v>27</v>
      </c>
      <c r="S43" s="118" t="s">
        <v>32</v>
      </c>
      <c r="T43" s="118" t="s">
        <v>35</v>
      </c>
      <c r="U43" s="118" t="s">
        <v>36</v>
      </c>
      <c r="V43" s="118" t="s">
        <v>7</v>
      </c>
      <c r="X43" s="120" t="s">
        <v>77</v>
      </c>
      <c r="Y43" s="120" t="s">
        <v>78</v>
      </c>
      <c r="Z43" s="120" t="s">
        <v>79</v>
      </c>
      <c r="AA43" s="120" t="s">
        <v>80</v>
      </c>
      <c r="AB43" s="120" t="s">
        <v>81</v>
      </c>
      <c r="AC43" s="120" t="s">
        <v>83</v>
      </c>
      <c r="AD43" s="120" t="s">
        <v>84</v>
      </c>
      <c r="AE43" s="120" t="s">
        <v>85</v>
      </c>
      <c r="AF43" s="120" t="s">
        <v>86</v>
      </c>
      <c r="AG43" s="120" t="s">
        <v>87</v>
      </c>
      <c r="AH43" s="120"/>
      <c r="AJ43" s="120" t="s">
        <v>60</v>
      </c>
      <c r="AK43" s="120" t="s">
        <v>62</v>
      </c>
      <c r="AL43" s="120" t="s">
        <v>61</v>
      </c>
      <c r="AM43" s="120" t="s">
        <v>63</v>
      </c>
      <c r="AN43" s="120" t="s">
        <v>64</v>
      </c>
      <c r="AO43" s="120" t="s">
        <v>65</v>
      </c>
      <c r="AP43" s="120" t="s">
        <v>7</v>
      </c>
      <c r="AQ43" s="121"/>
      <c r="AR43" s="120" t="s">
        <v>70</v>
      </c>
      <c r="AS43" s="120" t="s">
        <v>71</v>
      </c>
      <c r="AT43" s="120" t="s">
        <v>72</v>
      </c>
      <c r="AU43" s="120" t="s">
        <v>73</v>
      </c>
      <c r="AV43" s="120" t="s">
        <v>74</v>
      </c>
      <c r="AW43" s="120" t="s">
        <v>7</v>
      </c>
      <c r="AX43" s="121"/>
      <c r="AY43" s="120" t="s">
        <v>70</v>
      </c>
      <c r="AZ43" s="120" t="s">
        <v>71</v>
      </c>
      <c r="BA43" s="120" t="s">
        <v>72</v>
      </c>
      <c r="BB43" s="120" t="s">
        <v>73</v>
      </c>
      <c r="BC43" s="120" t="s">
        <v>74</v>
      </c>
      <c r="BD43" s="120" t="s">
        <v>7</v>
      </c>
      <c r="BF43" s="120" t="s">
        <v>66</v>
      </c>
      <c r="BG43" s="120" t="s">
        <v>67</v>
      </c>
      <c r="BH43" s="120" t="s">
        <v>68</v>
      </c>
      <c r="BI43" s="120" t="s">
        <v>69</v>
      </c>
      <c r="BJ43" s="120" t="s">
        <v>65</v>
      </c>
      <c r="BK43" s="120" t="s">
        <v>7</v>
      </c>
      <c r="BM43" s="120" t="s">
        <v>66</v>
      </c>
      <c r="BN43" s="120" t="s">
        <v>67</v>
      </c>
      <c r="BO43" s="120" t="s">
        <v>68</v>
      </c>
      <c r="BP43" s="120" t="s">
        <v>69</v>
      </c>
      <c r="BQ43" s="120" t="s">
        <v>65</v>
      </c>
      <c r="BR43" s="120" t="s">
        <v>7</v>
      </c>
      <c r="BU43" s="103">
        <v>1</v>
      </c>
      <c r="BV43" s="103">
        <v>2</v>
      </c>
      <c r="BW43" s="103">
        <v>3</v>
      </c>
      <c r="BX43" s="103">
        <v>4</v>
      </c>
      <c r="BY43" s="103">
        <v>5</v>
      </c>
      <c r="BZ43" s="103">
        <v>6</v>
      </c>
    </row>
    <row r="44" spans="1:79" s="129" customFormat="1" ht="26.25" x14ac:dyDescent="0.25">
      <c r="A44" s="122">
        <v>1</v>
      </c>
      <c r="B44" s="123" t="s">
        <v>34</v>
      </c>
      <c r="C44" s="124" t="e">
        <f>C6/#REF!</f>
        <v>#REF!</v>
      </c>
      <c r="D44" s="124" t="e">
        <f>D6/#REF!</f>
        <v>#REF!</v>
      </c>
      <c r="E44" s="124" t="e">
        <f>E6/#REF!</f>
        <v>#REF!</v>
      </c>
      <c r="F44" s="124" t="e">
        <f>F6/#REF!</f>
        <v>#REF!</v>
      </c>
      <c r="G44" s="124" t="e">
        <f>G6/#REF!</f>
        <v>#REF!</v>
      </c>
      <c r="H44" s="124" t="e">
        <f>H6/#REF!</f>
        <v>#REF!</v>
      </c>
      <c r="I44" s="124" t="e">
        <f>I6/#REF!</f>
        <v>#REF!</v>
      </c>
      <c r="J44" s="124" t="e">
        <f>J6/#REF!</f>
        <v>#REF!</v>
      </c>
      <c r="K44" s="125"/>
      <c r="L44" s="124" t="e">
        <f>L6/#REF!</f>
        <v>#REF!</v>
      </c>
      <c r="M44" s="124" t="e">
        <f>M6/#REF!</f>
        <v>#REF!</v>
      </c>
      <c r="N44" s="124" t="e">
        <f>N6/#REF!</f>
        <v>#REF!</v>
      </c>
      <c r="O44" s="124" t="e">
        <f>O6/#REF!</f>
        <v>#REF!</v>
      </c>
      <c r="P44" s="124" t="e">
        <f>P6/#REF!</f>
        <v>#REF!</v>
      </c>
      <c r="Q44" s="124" t="e">
        <f>Q6/#REF!</f>
        <v>#REF!</v>
      </c>
      <c r="R44" s="124" t="e">
        <f>R6/#REF!</f>
        <v>#REF!</v>
      </c>
      <c r="S44" s="124" t="e">
        <f>S6/#REF!</f>
        <v>#REF!</v>
      </c>
      <c r="T44" s="124" t="e">
        <f>T6/#REF!</f>
        <v>#REF!</v>
      </c>
      <c r="U44" s="124" t="e">
        <f>U6/#REF!</f>
        <v>#REF!</v>
      </c>
      <c r="V44" s="124" t="e">
        <f>V6/#REF!</f>
        <v>#REF!</v>
      </c>
      <c r="W44" s="126"/>
      <c r="X44" s="127" t="e">
        <f>X6/#REF!</f>
        <v>#REF!</v>
      </c>
      <c r="Y44" s="127" t="e">
        <f>Y6/#REF!</f>
        <v>#REF!</v>
      </c>
      <c r="Z44" s="127" t="e">
        <f>Z6/#REF!</f>
        <v>#REF!</v>
      </c>
      <c r="AA44" s="127" t="e">
        <f>AA6/#REF!</f>
        <v>#REF!</v>
      </c>
      <c r="AB44" s="127" t="e">
        <f>AB6/#REF!</f>
        <v>#REF!</v>
      </c>
      <c r="AC44" s="127" t="e">
        <f>AC6/#REF!</f>
        <v>#REF!</v>
      </c>
      <c r="AD44" s="127" t="e">
        <f>AD6/#REF!</f>
        <v>#REF!</v>
      </c>
      <c r="AE44" s="127" t="e">
        <f>AE6/#REF!</f>
        <v>#REF!</v>
      </c>
      <c r="AF44" s="127" t="e">
        <f>AF6/#REF!</f>
        <v>#REF!</v>
      </c>
      <c r="AG44" s="127" t="e">
        <f>AG6/#REF!</f>
        <v>#REF!</v>
      </c>
      <c r="AH44" s="127" t="e">
        <f>AH6/#REF!</f>
        <v>#REF!</v>
      </c>
      <c r="AI44" s="126"/>
      <c r="AJ44" s="127" t="e">
        <f>AJ6/#REF!</f>
        <v>#REF!</v>
      </c>
      <c r="AK44" s="127" t="e">
        <f>AK6/#REF!</f>
        <v>#REF!</v>
      </c>
      <c r="AL44" s="127" t="e">
        <f>AL6/#REF!</f>
        <v>#REF!</v>
      </c>
      <c r="AM44" s="127" t="e">
        <f>AM6/#REF!</f>
        <v>#REF!</v>
      </c>
      <c r="AN44" s="127" t="e">
        <f>AN6/#REF!</f>
        <v>#REF!</v>
      </c>
      <c r="AO44" s="127" t="e">
        <f>AO6/#REF!</f>
        <v>#REF!</v>
      </c>
      <c r="AP44" s="127" t="e">
        <f>AP6/#REF!</f>
        <v>#REF!</v>
      </c>
      <c r="AQ44" s="128"/>
      <c r="AR44" s="127" t="e">
        <f>AR6/#REF!</f>
        <v>#REF!</v>
      </c>
      <c r="AS44" s="127" t="e">
        <f>AS6/#REF!</f>
        <v>#REF!</v>
      </c>
      <c r="AT44" s="127" t="e">
        <f>AT6/#REF!</f>
        <v>#REF!</v>
      </c>
      <c r="AU44" s="127" t="e">
        <f>AU6/#REF!</f>
        <v>#REF!</v>
      </c>
      <c r="AV44" s="127" t="e">
        <f>AV6/#REF!</f>
        <v>#REF!</v>
      </c>
      <c r="AW44" s="127" t="e">
        <f>AW6/#REF!</f>
        <v>#REF!</v>
      </c>
      <c r="AX44" s="128"/>
      <c r="AY44" s="127" t="e">
        <f>AY6/#REF!</f>
        <v>#REF!</v>
      </c>
      <c r="AZ44" s="127" t="e">
        <f>AZ6/#REF!</f>
        <v>#REF!</v>
      </c>
      <c r="BA44" s="127" t="e">
        <f>BA6/#REF!</f>
        <v>#REF!</v>
      </c>
      <c r="BB44" s="127" t="e">
        <f>BB6/#REF!</f>
        <v>#REF!</v>
      </c>
      <c r="BC44" s="127" t="e">
        <f>BC6/#REF!</f>
        <v>#REF!</v>
      </c>
      <c r="BD44" s="127" t="e">
        <f>BD6/#REF!</f>
        <v>#REF!</v>
      </c>
      <c r="BE44" s="126"/>
      <c r="BF44" s="127" t="e">
        <f>BF6/#REF!</f>
        <v>#REF!</v>
      </c>
      <c r="BG44" s="127" t="e">
        <f>BG6/#REF!</f>
        <v>#REF!</v>
      </c>
      <c r="BH44" s="127" t="e">
        <f>BH6/#REF!</f>
        <v>#REF!</v>
      </c>
      <c r="BI44" s="127" t="e">
        <f>BI6/#REF!</f>
        <v>#REF!</v>
      </c>
      <c r="BJ44" s="127" t="e">
        <f>BJ6/#REF!</f>
        <v>#REF!</v>
      </c>
      <c r="BK44" s="127" t="e">
        <f>BK6/#REF!</f>
        <v>#REF!</v>
      </c>
      <c r="BL44" s="126"/>
      <c r="BM44" s="127" t="e">
        <f>BM6/#REF!</f>
        <v>#REF!</v>
      </c>
      <c r="BN44" s="127" t="e">
        <f>BN6/#REF!</f>
        <v>#REF!</v>
      </c>
      <c r="BO44" s="127" t="e">
        <f>BO6/#REF!</f>
        <v>#REF!</v>
      </c>
      <c r="BP44" s="127" t="e">
        <f>BP6/#REF!</f>
        <v>#REF!</v>
      </c>
      <c r="BQ44" s="127" t="e">
        <f>BQ6/#REF!</f>
        <v>#REF!</v>
      </c>
      <c r="BR44" s="127" t="e">
        <f>BR6/#REF!</f>
        <v>#REF!</v>
      </c>
      <c r="BT44" s="102"/>
      <c r="BU44" s="103"/>
      <c r="BV44" s="103"/>
      <c r="BW44" s="103"/>
      <c r="BX44" s="103"/>
      <c r="BY44" s="103"/>
      <c r="BZ44" s="103"/>
      <c r="CA44" s="102"/>
    </row>
    <row r="45" spans="1:79" s="129" customFormat="1" ht="21" hidden="1" customHeight="1" x14ac:dyDescent="0.25">
      <c r="A45" s="130"/>
      <c r="B45" s="131" t="e">
        <f>#REF!</f>
        <v>#REF!</v>
      </c>
      <c r="C45" s="132" t="e">
        <f>C7/#REF!</f>
        <v>#REF!</v>
      </c>
      <c r="D45" s="133" t="e">
        <f>D7/#REF!</f>
        <v>#REF!</v>
      </c>
      <c r="E45" s="133" t="e">
        <f>E7/#REF!</f>
        <v>#REF!</v>
      </c>
      <c r="F45" s="133" t="e">
        <f>F7/#REF!</f>
        <v>#REF!</v>
      </c>
      <c r="G45" s="133" t="e">
        <f>G7/#REF!</f>
        <v>#REF!</v>
      </c>
      <c r="H45" s="133" t="e">
        <f>H7/#REF!</f>
        <v>#REF!</v>
      </c>
      <c r="I45" s="133" t="e">
        <f>I7/#REF!</f>
        <v>#REF!</v>
      </c>
      <c r="J45" s="133" t="e">
        <f>J7/#REF!</f>
        <v>#REF!</v>
      </c>
      <c r="K45" s="134"/>
      <c r="L45" s="133" t="e">
        <f>L7/#REF!</f>
        <v>#REF!</v>
      </c>
      <c r="M45" s="133" t="e">
        <f>M7/#REF!</f>
        <v>#REF!</v>
      </c>
      <c r="N45" s="133" t="e">
        <f>N7/#REF!</f>
        <v>#REF!</v>
      </c>
      <c r="O45" s="133" t="e">
        <f>O7/#REF!</f>
        <v>#REF!</v>
      </c>
      <c r="P45" s="133" t="e">
        <f>P7/#REF!</f>
        <v>#REF!</v>
      </c>
      <c r="Q45" s="133" t="e">
        <f>Q7/#REF!</f>
        <v>#REF!</v>
      </c>
      <c r="R45" s="133" t="e">
        <f>R7/#REF!</f>
        <v>#REF!</v>
      </c>
      <c r="S45" s="133" t="e">
        <f>S7/#REF!</f>
        <v>#REF!</v>
      </c>
      <c r="T45" s="133" t="e">
        <f>T7/#REF!</f>
        <v>#REF!</v>
      </c>
      <c r="U45" s="133" t="e">
        <f>U7/#REF!</f>
        <v>#REF!</v>
      </c>
      <c r="V45" s="133" t="e">
        <f>V7/#REF!</f>
        <v>#REF!</v>
      </c>
      <c r="W45" s="126"/>
      <c r="X45" s="127" t="e">
        <f>X7/#REF!</f>
        <v>#REF!</v>
      </c>
      <c r="Y45" s="127" t="e">
        <f>Y7/#REF!</f>
        <v>#REF!</v>
      </c>
      <c r="Z45" s="127" t="e">
        <f>Z7/#REF!</f>
        <v>#REF!</v>
      </c>
      <c r="AA45" s="127" t="e">
        <f>AA7/#REF!</f>
        <v>#REF!</v>
      </c>
      <c r="AB45" s="127" t="e">
        <f>AB7/#REF!</f>
        <v>#REF!</v>
      </c>
      <c r="AC45" s="127" t="e">
        <f>AC7/#REF!</f>
        <v>#REF!</v>
      </c>
      <c r="AD45" s="127" t="e">
        <f>AD7/#REF!</f>
        <v>#REF!</v>
      </c>
      <c r="AE45" s="127" t="e">
        <f>AE7/#REF!</f>
        <v>#REF!</v>
      </c>
      <c r="AF45" s="127" t="e">
        <f>AF7/#REF!</f>
        <v>#REF!</v>
      </c>
      <c r="AG45" s="127" t="e">
        <f>AG7/#REF!</f>
        <v>#REF!</v>
      </c>
      <c r="AH45" s="127" t="e">
        <f>AH7/#REF!</f>
        <v>#REF!</v>
      </c>
      <c r="AI45" s="126"/>
      <c r="AJ45" s="127" t="e">
        <f>AJ7/#REF!</f>
        <v>#REF!</v>
      </c>
      <c r="AK45" s="127" t="e">
        <f>AK7/#REF!</f>
        <v>#REF!</v>
      </c>
      <c r="AL45" s="127" t="e">
        <f>AL7/#REF!</f>
        <v>#REF!</v>
      </c>
      <c r="AM45" s="127" t="e">
        <f>AM7/#REF!</f>
        <v>#REF!</v>
      </c>
      <c r="AN45" s="127" t="e">
        <f>AN7/#REF!</f>
        <v>#REF!</v>
      </c>
      <c r="AO45" s="127" t="e">
        <f>AO7/#REF!</f>
        <v>#REF!</v>
      </c>
      <c r="AP45" s="127" t="e">
        <f>AP7/#REF!</f>
        <v>#REF!</v>
      </c>
      <c r="AQ45" s="128"/>
      <c r="AR45" s="127" t="e">
        <f>AR7/#REF!</f>
        <v>#REF!</v>
      </c>
      <c r="AS45" s="127" t="e">
        <f>AS7/#REF!</f>
        <v>#REF!</v>
      </c>
      <c r="AT45" s="127" t="e">
        <f>AT7/#REF!</f>
        <v>#REF!</v>
      </c>
      <c r="AU45" s="127" t="e">
        <f>AU7/#REF!</f>
        <v>#REF!</v>
      </c>
      <c r="AV45" s="127" t="e">
        <f>AV7/#REF!</f>
        <v>#REF!</v>
      </c>
      <c r="AW45" s="127" t="e">
        <f>AW7/#REF!</f>
        <v>#REF!</v>
      </c>
      <c r="AX45" s="128"/>
      <c r="AY45" s="127" t="e">
        <f>AY7/#REF!</f>
        <v>#REF!</v>
      </c>
      <c r="AZ45" s="127" t="e">
        <f>AZ7/#REF!</f>
        <v>#REF!</v>
      </c>
      <c r="BA45" s="127" t="e">
        <f>BA7/#REF!</f>
        <v>#REF!</v>
      </c>
      <c r="BB45" s="127" t="e">
        <f>BB7/#REF!</f>
        <v>#REF!</v>
      </c>
      <c r="BC45" s="127" t="e">
        <f>BC7/#REF!</f>
        <v>#REF!</v>
      </c>
      <c r="BD45" s="127" t="e">
        <f>BD7/#REF!</f>
        <v>#REF!</v>
      </c>
      <c r="BE45" s="126"/>
      <c r="BF45" s="127" t="e">
        <f>BF7/#REF!</f>
        <v>#REF!</v>
      </c>
      <c r="BG45" s="127" t="e">
        <f>BG7/#REF!</f>
        <v>#REF!</v>
      </c>
      <c r="BH45" s="127" t="e">
        <f>BH7/#REF!</f>
        <v>#REF!</v>
      </c>
      <c r="BI45" s="127" t="e">
        <f>BI7/#REF!</f>
        <v>#REF!</v>
      </c>
      <c r="BJ45" s="127" t="e">
        <f>BJ7/#REF!</f>
        <v>#REF!</v>
      </c>
      <c r="BK45" s="127" t="e">
        <f>BK7/#REF!</f>
        <v>#REF!</v>
      </c>
      <c r="BL45" s="126"/>
      <c r="BM45" s="127" t="e">
        <f>BM7/#REF!</f>
        <v>#REF!</v>
      </c>
      <c r="BN45" s="127" t="e">
        <f>BN7/#REF!</f>
        <v>#REF!</v>
      </c>
      <c r="BO45" s="127" t="e">
        <f>BO7/#REF!</f>
        <v>#REF!</v>
      </c>
      <c r="BP45" s="127" t="e">
        <f>BP7/#REF!</f>
        <v>#REF!</v>
      </c>
      <c r="BQ45" s="127" t="e">
        <f>BQ7/#REF!</f>
        <v>#REF!</v>
      </c>
      <c r="BR45" s="127" t="e">
        <f>BR7/#REF!</f>
        <v>#REF!</v>
      </c>
      <c r="BT45" s="102"/>
      <c r="BU45" s="103" t="e">
        <f>Cost!#REF!</f>
        <v>#REF!</v>
      </c>
      <c r="BV45" s="103" t="e">
        <f>Cost!#REF!</f>
        <v>#REF!</v>
      </c>
      <c r="BW45" s="103" t="e">
        <f>Cost!#REF!</f>
        <v>#REF!</v>
      </c>
      <c r="BX45" s="103" t="e">
        <f>Cost!#REF!</f>
        <v>#REF!</v>
      </c>
      <c r="BY45" s="103" t="e">
        <f>Cost!#REF!</f>
        <v>#REF!</v>
      </c>
      <c r="BZ45" s="103" t="e">
        <f>Cost!#REF!</f>
        <v>#REF!</v>
      </c>
      <c r="CA45" s="102"/>
    </row>
    <row r="46" spans="1:79" s="129" customFormat="1" ht="21" hidden="1" customHeight="1" x14ac:dyDescent="0.25">
      <c r="A46" s="130"/>
      <c r="B46" s="131" t="e">
        <f>#REF!</f>
        <v>#REF!</v>
      </c>
      <c r="C46" s="132" t="e">
        <f>C8/#REF!</f>
        <v>#REF!</v>
      </c>
      <c r="D46" s="133" t="e">
        <f>D8/#REF!</f>
        <v>#REF!</v>
      </c>
      <c r="E46" s="133" t="e">
        <f>E8/#REF!</f>
        <v>#REF!</v>
      </c>
      <c r="F46" s="133" t="e">
        <f>F8/#REF!</f>
        <v>#REF!</v>
      </c>
      <c r="G46" s="133" t="e">
        <f>G8/#REF!</f>
        <v>#REF!</v>
      </c>
      <c r="H46" s="133" t="e">
        <f>H8/#REF!</f>
        <v>#REF!</v>
      </c>
      <c r="I46" s="133" t="e">
        <f>I8/#REF!</f>
        <v>#REF!</v>
      </c>
      <c r="J46" s="133" t="e">
        <f>J8/#REF!</f>
        <v>#REF!</v>
      </c>
      <c r="K46" s="134"/>
      <c r="L46" s="133" t="e">
        <f>L8/#REF!</f>
        <v>#REF!</v>
      </c>
      <c r="M46" s="133" t="e">
        <f>M8/#REF!</f>
        <v>#REF!</v>
      </c>
      <c r="N46" s="133" t="e">
        <f>N8/#REF!</f>
        <v>#REF!</v>
      </c>
      <c r="O46" s="133" t="e">
        <f>O8/#REF!</f>
        <v>#REF!</v>
      </c>
      <c r="P46" s="133" t="e">
        <f>P8/#REF!</f>
        <v>#REF!</v>
      </c>
      <c r="Q46" s="133" t="e">
        <f>Q8/#REF!</f>
        <v>#REF!</v>
      </c>
      <c r="R46" s="133" t="e">
        <f>R8/#REF!</f>
        <v>#REF!</v>
      </c>
      <c r="S46" s="133" t="e">
        <f>S8/#REF!</f>
        <v>#REF!</v>
      </c>
      <c r="T46" s="133" t="e">
        <f>T8/#REF!</f>
        <v>#REF!</v>
      </c>
      <c r="U46" s="133" t="e">
        <f>U8/#REF!</f>
        <v>#REF!</v>
      </c>
      <c r="V46" s="133" t="e">
        <f>V8/#REF!</f>
        <v>#REF!</v>
      </c>
      <c r="W46" s="126"/>
      <c r="X46" s="127" t="e">
        <f>X8/#REF!</f>
        <v>#REF!</v>
      </c>
      <c r="Y46" s="127" t="e">
        <f>Y8/#REF!</f>
        <v>#REF!</v>
      </c>
      <c r="Z46" s="127" t="e">
        <f>Z8/#REF!</f>
        <v>#REF!</v>
      </c>
      <c r="AA46" s="127" t="e">
        <f>AA8/#REF!</f>
        <v>#REF!</v>
      </c>
      <c r="AB46" s="127" t="e">
        <f>AB8/#REF!</f>
        <v>#REF!</v>
      </c>
      <c r="AC46" s="127" t="e">
        <f>AC8/#REF!</f>
        <v>#REF!</v>
      </c>
      <c r="AD46" s="127" t="e">
        <f>AD8/#REF!</f>
        <v>#REF!</v>
      </c>
      <c r="AE46" s="127" t="e">
        <f>AE8/#REF!</f>
        <v>#REF!</v>
      </c>
      <c r="AF46" s="127" t="e">
        <f>AF8/#REF!</f>
        <v>#REF!</v>
      </c>
      <c r="AG46" s="127" t="e">
        <f>AG8/#REF!</f>
        <v>#REF!</v>
      </c>
      <c r="AH46" s="127" t="e">
        <f>AH8/#REF!</f>
        <v>#REF!</v>
      </c>
      <c r="AI46" s="126"/>
      <c r="AJ46" s="127" t="e">
        <f>AJ8/#REF!</f>
        <v>#REF!</v>
      </c>
      <c r="AK46" s="127" t="e">
        <f>AK8/#REF!</f>
        <v>#REF!</v>
      </c>
      <c r="AL46" s="127" t="e">
        <f>AL8/#REF!</f>
        <v>#REF!</v>
      </c>
      <c r="AM46" s="127" t="e">
        <f>AM8/#REF!</f>
        <v>#REF!</v>
      </c>
      <c r="AN46" s="127" t="e">
        <f>AN8/#REF!</f>
        <v>#REF!</v>
      </c>
      <c r="AO46" s="127" t="e">
        <f>AO8/#REF!</f>
        <v>#REF!</v>
      </c>
      <c r="AP46" s="127" t="e">
        <f>AP8/#REF!</f>
        <v>#REF!</v>
      </c>
      <c r="AQ46" s="128"/>
      <c r="AR46" s="127" t="e">
        <f>AR8/#REF!</f>
        <v>#REF!</v>
      </c>
      <c r="AS46" s="127" t="e">
        <f>AS8/#REF!</f>
        <v>#REF!</v>
      </c>
      <c r="AT46" s="127" t="e">
        <f>AT8/#REF!</f>
        <v>#REF!</v>
      </c>
      <c r="AU46" s="127" t="e">
        <f>AU8/#REF!</f>
        <v>#REF!</v>
      </c>
      <c r="AV46" s="127" t="e">
        <f>AV8/#REF!</f>
        <v>#REF!</v>
      </c>
      <c r="AW46" s="127" t="e">
        <f>AW8/#REF!</f>
        <v>#REF!</v>
      </c>
      <c r="AX46" s="128"/>
      <c r="AY46" s="127" t="e">
        <f>AY8/#REF!</f>
        <v>#REF!</v>
      </c>
      <c r="AZ46" s="127" t="e">
        <f>AZ8/#REF!</f>
        <v>#REF!</v>
      </c>
      <c r="BA46" s="127" t="e">
        <f>BA8/#REF!</f>
        <v>#REF!</v>
      </c>
      <c r="BB46" s="127" t="e">
        <f>BB8/#REF!</f>
        <v>#REF!</v>
      </c>
      <c r="BC46" s="127" t="e">
        <f>BC8/#REF!</f>
        <v>#REF!</v>
      </c>
      <c r="BD46" s="127" t="e">
        <f>BD8/#REF!</f>
        <v>#REF!</v>
      </c>
      <c r="BE46" s="126"/>
      <c r="BF46" s="127" t="e">
        <f>BF8/#REF!</f>
        <v>#REF!</v>
      </c>
      <c r="BG46" s="127" t="e">
        <f>BG8/#REF!</f>
        <v>#REF!</v>
      </c>
      <c r="BH46" s="127" t="e">
        <f>BH8/#REF!</f>
        <v>#REF!</v>
      </c>
      <c r="BI46" s="127" t="e">
        <f>BI8/#REF!</f>
        <v>#REF!</v>
      </c>
      <c r="BJ46" s="127" t="e">
        <f>BJ8/#REF!</f>
        <v>#REF!</v>
      </c>
      <c r="BK46" s="127" t="e">
        <f>BK8/#REF!</f>
        <v>#REF!</v>
      </c>
      <c r="BL46" s="126"/>
      <c r="BM46" s="127" t="e">
        <f>BM8/#REF!</f>
        <v>#REF!</v>
      </c>
      <c r="BN46" s="127" t="e">
        <f>BN8/#REF!</f>
        <v>#REF!</v>
      </c>
      <c r="BO46" s="127" t="e">
        <f>BO8/#REF!</f>
        <v>#REF!</v>
      </c>
      <c r="BP46" s="127" t="e">
        <f>BP8/#REF!</f>
        <v>#REF!</v>
      </c>
      <c r="BQ46" s="127" t="e">
        <f>BQ8/#REF!</f>
        <v>#REF!</v>
      </c>
      <c r="BR46" s="127" t="e">
        <f>BR8/#REF!</f>
        <v>#REF!</v>
      </c>
      <c r="BT46" s="102"/>
      <c r="BU46" s="103" t="e">
        <f>Cost!#REF!</f>
        <v>#REF!</v>
      </c>
      <c r="BV46" s="103" t="e">
        <f>Cost!#REF!</f>
        <v>#REF!</v>
      </c>
      <c r="BW46" s="103" t="e">
        <f>Cost!#REF!</f>
        <v>#REF!</v>
      </c>
      <c r="BX46" s="103" t="e">
        <f>Cost!#REF!</f>
        <v>#REF!</v>
      </c>
      <c r="BY46" s="103" t="e">
        <f>Cost!#REF!</f>
        <v>#REF!</v>
      </c>
      <c r="BZ46" s="103" t="e">
        <f>Cost!#REF!</f>
        <v>#REF!</v>
      </c>
      <c r="CA46" s="102"/>
    </row>
    <row r="47" spans="1:79" s="129" customFormat="1" ht="21" hidden="1" customHeight="1" x14ac:dyDescent="0.25">
      <c r="A47" s="130"/>
      <c r="B47" s="131" t="e">
        <f>#REF!</f>
        <v>#REF!</v>
      </c>
      <c r="C47" s="132" t="e">
        <f>C9/#REF!</f>
        <v>#REF!</v>
      </c>
      <c r="D47" s="133" t="e">
        <f>D9/#REF!</f>
        <v>#REF!</v>
      </c>
      <c r="E47" s="133" t="e">
        <f>E9/#REF!</f>
        <v>#REF!</v>
      </c>
      <c r="F47" s="133" t="e">
        <f>F9/#REF!</f>
        <v>#REF!</v>
      </c>
      <c r="G47" s="133" t="e">
        <f>G9/#REF!</f>
        <v>#REF!</v>
      </c>
      <c r="H47" s="133" t="e">
        <f>H9/#REF!</f>
        <v>#REF!</v>
      </c>
      <c r="I47" s="133" t="e">
        <f>I9/#REF!</f>
        <v>#REF!</v>
      </c>
      <c r="J47" s="133" t="e">
        <f>J9/#REF!</f>
        <v>#REF!</v>
      </c>
      <c r="K47" s="134"/>
      <c r="L47" s="133" t="e">
        <f>L9/#REF!</f>
        <v>#REF!</v>
      </c>
      <c r="M47" s="133" t="e">
        <f>M9/#REF!</f>
        <v>#REF!</v>
      </c>
      <c r="N47" s="133" t="e">
        <f>N9/#REF!</f>
        <v>#REF!</v>
      </c>
      <c r="O47" s="133" t="e">
        <f>O9/#REF!</f>
        <v>#REF!</v>
      </c>
      <c r="P47" s="133" t="e">
        <f>P9/#REF!</f>
        <v>#REF!</v>
      </c>
      <c r="Q47" s="133" t="e">
        <f>Q9/#REF!</f>
        <v>#REF!</v>
      </c>
      <c r="R47" s="133" t="e">
        <f>R9/#REF!</f>
        <v>#REF!</v>
      </c>
      <c r="S47" s="133" t="e">
        <f>S9/#REF!</f>
        <v>#REF!</v>
      </c>
      <c r="T47" s="133" t="e">
        <f>T9/#REF!</f>
        <v>#REF!</v>
      </c>
      <c r="U47" s="133" t="e">
        <f>U9/#REF!</f>
        <v>#REF!</v>
      </c>
      <c r="V47" s="133" t="e">
        <f>V9/#REF!</f>
        <v>#REF!</v>
      </c>
      <c r="W47" s="126"/>
      <c r="X47" s="127" t="e">
        <f>X9/#REF!</f>
        <v>#REF!</v>
      </c>
      <c r="Y47" s="127" t="e">
        <f>Y9/#REF!</f>
        <v>#REF!</v>
      </c>
      <c r="Z47" s="127" t="e">
        <f>Z9/#REF!</f>
        <v>#REF!</v>
      </c>
      <c r="AA47" s="127" t="e">
        <f>AA9/#REF!</f>
        <v>#REF!</v>
      </c>
      <c r="AB47" s="127" t="e">
        <f>AB9/#REF!</f>
        <v>#REF!</v>
      </c>
      <c r="AC47" s="127" t="e">
        <f>AC9/#REF!</f>
        <v>#REF!</v>
      </c>
      <c r="AD47" s="127" t="e">
        <f>AD9/#REF!</f>
        <v>#REF!</v>
      </c>
      <c r="AE47" s="127" t="e">
        <f>AE9/#REF!</f>
        <v>#REF!</v>
      </c>
      <c r="AF47" s="127" t="e">
        <f>AF9/#REF!</f>
        <v>#REF!</v>
      </c>
      <c r="AG47" s="127" t="e">
        <f>AG9/#REF!</f>
        <v>#REF!</v>
      </c>
      <c r="AH47" s="127" t="e">
        <f>AH9/#REF!</f>
        <v>#REF!</v>
      </c>
      <c r="AI47" s="126"/>
      <c r="AJ47" s="127" t="e">
        <f>AJ9/#REF!</f>
        <v>#REF!</v>
      </c>
      <c r="AK47" s="127" t="e">
        <f>AK9/#REF!</f>
        <v>#REF!</v>
      </c>
      <c r="AL47" s="127" t="e">
        <f>AL9/#REF!</f>
        <v>#REF!</v>
      </c>
      <c r="AM47" s="127" t="e">
        <f>AM9/#REF!</f>
        <v>#REF!</v>
      </c>
      <c r="AN47" s="127" t="e">
        <f>AN9/#REF!</f>
        <v>#REF!</v>
      </c>
      <c r="AO47" s="127" t="e">
        <f>AO9/#REF!</f>
        <v>#REF!</v>
      </c>
      <c r="AP47" s="127" t="e">
        <f>AP9/#REF!</f>
        <v>#REF!</v>
      </c>
      <c r="AQ47" s="128"/>
      <c r="AR47" s="127" t="e">
        <f>AR9/#REF!</f>
        <v>#REF!</v>
      </c>
      <c r="AS47" s="127" t="e">
        <f>AS9/#REF!</f>
        <v>#REF!</v>
      </c>
      <c r="AT47" s="127" t="e">
        <f>AT9/#REF!</f>
        <v>#REF!</v>
      </c>
      <c r="AU47" s="127" t="e">
        <f>AU9/#REF!</f>
        <v>#REF!</v>
      </c>
      <c r="AV47" s="127" t="e">
        <f>AV9/#REF!</f>
        <v>#REF!</v>
      </c>
      <c r="AW47" s="127" t="e">
        <f>AW9/#REF!</f>
        <v>#REF!</v>
      </c>
      <c r="AX47" s="128"/>
      <c r="AY47" s="127" t="e">
        <f>AY9/#REF!</f>
        <v>#REF!</v>
      </c>
      <c r="AZ47" s="127" t="e">
        <f>AZ9/#REF!</f>
        <v>#REF!</v>
      </c>
      <c r="BA47" s="127" t="e">
        <f>BA9/#REF!</f>
        <v>#REF!</v>
      </c>
      <c r="BB47" s="127" t="e">
        <f>BB9/#REF!</f>
        <v>#REF!</v>
      </c>
      <c r="BC47" s="127" t="e">
        <f>BC9/#REF!</f>
        <v>#REF!</v>
      </c>
      <c r="BD47" s="127" t="e">
        <f>BD9/#REF!</f>
        <v>#REF!</v>
      </c>
      <c r="BE47" s="126"/>
      <c r="BF47" s="127" t="e">
        <f>BF9/#REF!</f>
        <v>#REF!</v>
      </c>
      <c r="BG47" s="127" t="e">
        <f>BG9/#REF!</f>
        <v>#REF!</v>
      </c>
      <c r="BH47" s="127" t="e">
        <f>BH9/#REF!</f>
        <v>#REF!</v>
      </c>
      <c r="BI47" s="127" t="e">
        <f>BI9/#REF!</f>
        <v>#REF!</v>
      </c>
      <c r="BJ47" s="127" t="e">
        <f>BJ9/#REF!</f>
        <v>#REF!</v>
      </c>
      <c r="BK47" s="127" t="e">
        <f>BK9/#REF!</f>
        <v>#REF!</v>
      </c>
      <c r="BL47" s="126"/>
      <c r="BM47" s="127" t="e">
        <f>BM9/#REF!</f>
        <v>#REF!</v>
      </c>
      <c r="BN47" s="127" t="e">
        <f>BN9/#REF!</f>
        <v>#REF!</v>
      </c>
      <c r="BO47" s="127" t="e">
        <f>BO9/#REF!</f>
        <v>#REF!</v>
      </c>
      <c r="BP47" s="127" t="e">
        <f>BP9/#REF!</f>
        <v>#REF!</v>
      </c>
      <c r="BQ47" s="127" t="e">
        <f>BQ9/#REF!</f>
        <v>#REF!</v>
      </c>
      <c r="BR47" s="127" t="e">
        <f>BR9/#REF!</f>
        <v>#REF!</v>
      </c>
      <c r="BT47" s="102"/>
      <c r="BU47" s="103" t="e">
        <f>Cost!#REF!</f>
        <v>#REF!</v>
      </c>
      <c r="BV47" s="103" t="e">
        <f>Cost!#REF!</f>
        <v>#REF!</v>
      </c>
      <c r="BW47" s="103" t="e">
        <f>Cost!#REF!</f>
        <v>#REF!</v>
      </c>
      <c r="BX47" s="103" t="e">
        <f>Cost!#REF!</f>
        <v>#REF!</v>
      </c>
      <c r="BY47" s="103" t="e">
        <f>Cost!#REF!</f>
        <v>#REF!</v>
      </c>
      <c r="BZ47" s="103" t="e">
        <f>Cost!#REF!</f>
        <v>#REF!</v>
      </c>
      <c r="CA47" s="102"/>
    </row>
    <row r="48" spans="1:79" s="129" customFormat="1" ht="21" hidden="1" customHeight="1" x14ac:dyDescent="0.25">
      <c r="A48" s="130"/>
      <c r="B48" s="131" t="e">
        <f>#REF!</f>
        <v>#REF!</v>
      </c>
      <c r="C48" s="132" t="e">
        <f>C10/#REF!</f>
        <v>#REF!</v>
      </c>
      <c r="D48" s="133" t="e">
        <f>D10/#REF!</f>
        <v>#REF!</v>
      </c>
      <c r="E48" s="133" t="e">
        <f>E10/#REF!</f>
        <v>#REF!</v>
      </c>
      <c r="F48" s="133" t="e">
        <f>F10/#REF!</f>
        <v>#REF!</v>
      </c>
      <c r="G48" s="133" t="e">
        <f>G10/#REF!</f>
        <v>#REF!</v>
      </c>
      <c r="H48" s="133" t="e">
        <f>H10/#REF!</f>
        <v>#REF!</v>
      </c>
      <c r="I48" s="133" t="e">
        <f>I10/#REF!</f>
        <v>#REF!</v>
      </c>
      <c r="J48" s="133" t="e">
        <f>J10/#REF!</f>
        <v>#REF!</v>
      </c>
      <c r="K48" s="134"/>
      <c r="L48" s="133" t="e">
        <f>L10/#REF!</f>
        <v>#REF!</v>
      </c>
      <c r="M48" s="133" t="e">
        <f>M10/#REF!</f>
        <v>#REF!</v>
      </c>
      <c r="N48" s="133" t="e">
        <f>N10/#REF!</f>
        <v>#REF!</v>
      </c>
      <c r="O48" s="133" t="e">
        <f>O10/#REF!</f>
        <v>#REF!</v>
      </c>
      <c r="P48" s="133" t="e">
        <f>P10/#REF!</f>
        <v>#REF!</v>
      </c>
      <c r="Q48" s="133" t="e">
        <f>Q10/#REF!</f>
        <v>#REF!</v>
      </c>
      <c r="R48" s="133" t="e">
        <f>R10/#REF!</f>
        <v>#REF!</v>
      </c>
      <c r="S48" s="133" t="e">
        <f>S10/#REF!</f>
        <v>#REF!</v>
      </c>
      <c r="T48" s="133" t="e">
        <f>T10/#REF!</f>
        <v>#REF!</v>
      </c>
      <c r="U48" s="133" t="e">
        <f>U10/#REF!</f>
        <v>#REF!</v>
      </c>
      <c r="V48" s="133" t="e">
        <f>V10/#REF!</f>
        <v>#REF!</v>
      </c>
      <c r="W48" s="126"/>
      <c r="X48" s="127" t="e">
        <f>X10/#REF!</f>
        <v>#REF!</v>
      </c>
      <c r="Y48" s="127" t="e">
        <f>Y10/#REF!</f>
        <v>#REF!</v>
      </c>
      <c r="Z48" s="127" t="e">
        <f>Z10/#REF!</f>
        <v>#REF!</v>
      </c>
      <c r="AA48" s="127" t="e">
        <f>AA10/#REF!</f>
        <v>#REF!</v>
      </c>
      <c r="AB48" s="127" t="e">
        <f>AB10/#REF!</f>
        <v>#REF!</v>
      </c>
      <c r="AC48" s="127" t="e">
        <f>AC10/#REF!</f>
        <v>#REF!</v>
      </c>
      <c r="AD48" s="127" t="e">
        <f>AD10/#REF!</f>
        <v>#REF!</v>
      </c>
      <c r="AE48" s="127" t="e">
        <f>AE10/#REF!</f>
        <v>#REF!</v>
      </c>
      <c r="AF48" s="127" t="e">
        <f>AF10/#REF!</f>
        <v>#REF!</v>
      </c>
      <c r="AG48" s="127" t="e">
        <f>AG10/#REF!</f>
        <v>#REF!</v>
      </c>
      <c r="AH48" s="127" t="e">
        <f>AH10/#REF!</f>
        <v>#REF!</v>
      </c>
      <c r="AI48" s="126"/>
      <c r="AJ48" s="127" t="e">
        <f>AJ10/#REF!</f>
        <v>#REF!</v>
      </c>
      <c r="AK48" s="127" t="e">
        <f>AK10/#REF!</f>
        <v>#REF!</v>
      </c>
      <c r="AL48" s="127" t="e">
        <f>AL10/#REF!</f>
        <v>#REF!</v>
      </c>
      <c r="AM48" s="127" t="e">
        <f>AM10/#REF!</f>
        <v>#REF!</v>
      </c>
      <c r="AN48" s="127" t="e">
        <f>AN10/#REF!</f>
        <v>#REF!</v>
      </c>
      <c r="AO48" s="127" t="e">
        <f>AO10/#REF!</f>
        <v>#REF!</v>
      </c>
      <c r="AP48" s="127" t="e">
        <f>AP10/#REF!</f>
        <v>#REF!</v>
      </c>
      <c r="AQ48" s="128"/>
      <c r="AR48" s="127" t="e">
        <f>AR10/#REF!</f>
        <v>#REF!</v>
      </c>
      <c r="AS48" s="127" t="e">
        <f>AS10/#REF!</f>
        <v>#REF!</v>
      </c>
      <c r="AT48" s="127" t="e">
        <f>AT10/#REF!</f>
        <v>#REF!</v>
      </c>
      <c r="AU48" s="127" t="e">
        <f>AU10/#REF!</f>
        <v>#REF!</v>
      </c>
      <c r="AV48" s="127" t="e">
        <f>AV10/#REF!</f>
        <v>#REF!</v>
      </c>
      <c r="AW48" s="127" t="e">
        <f>AW10/#REF!</f>
        <v>#REF!</v>
      </c>
      <c r="AX48" s="128"/>
      <c r="AY48" s="127" t="e">
        <f>AY10/#REF!</f>
        <v>#REF!</v>
      </c>
      <c r="AZ48" s="127" t="e">
        <f>AZ10/#REF!</f>
        <v>#REF!</v>
      </c>
      <c r="BA48" s="127" t="e">
        <f>BA10/#REF!</f>
        <v>#REF!</v>
      </c>
      <c r="BB48" s="127" t="e">
        <f>BB10/#REF!</f>
        <v>#REF!</v>
      </c>
      <c r="BC48" s="127" t="e">
        <f>BC10/#REF!</f>
        <v>#REF!</v>
      </c>
      <c r="BD48" s="127" t="e">
        <f>BD10/#REF!</f>
        <v>#REF!</v>
      </c>
      <c r="BE48" s="126"/>
      <c r="BF48" s="127" t="e">
        <f>BF10/#REF!</f>
        <v>#REF!</v>
      </c>
      <c r="BG48" s="127" t="e">
        <f>BG10/#REF!</f>
        <v>#REF!</v>
      </c>
      <c r="BH48" s="127" t="e">
        <f>BH10/#REF!</f>
        <v>#REF!</v>
      </c>
      <c r="BI48" s="127" t="e">
        <f>BI10/#REF!</f>
        <v>#REF!</v>
      </c>
      <c r="BJ48" s="127" t="e">
        <f>BJ10/#REF!</f>
        <v>#REF!</v>
      </c>
      <c r="BK48" s="127" t="e">
        <f>BK10/#REF!</f>
        <v>#REF!</v>
      </c>
      <c r="BL48" s="126"/>
      <c r="BM48" s="127" t="e">
        <f>BM10/#REF!</f>
        <v>#REF!</v>
      </c>
      <c r="BN48" s="127" t="e">
        <f>BN10/#REF!</f>
        <v>#REF!</v>
      </c>
      <c r="BO48" s="127" t="e">
        <f>BO10/#REF!</f>
        <v>#REF!</v>
      </c>
      <c r="BP48" s="127" t="e">
        <f>BP10/#REF!</f>
        <v>#REF!</v>
      </c>
      <c r="BQ48" s="127" t="e">
        <f>BQ10/#REF!</f>
        <v>#REF!</v>
      </c>
      <c r="BR48" s="127" t="e">
        <f>BR10/#REF!</f>
        <v>#REF!</v>
      </c>
      <c r="BT48" s="102"/>
      <c r="BU48" s="103" t="e">
        <f>Cost!#REF!</f>
        <v>#REF!</v>
      </c>
      <c r="BV48" s="103" t="e">
        <f>Cost!#REF!</f>
        <v>#REF!</v>
      </c>
      <c r="BW48" s="103" t="e">
        <f>Cost!#REF!</f>
        <v>#REF!</v>
      </c>
      <c r="BX48" s="103" t="e">
        <f>Cost!#REF!</f>
        <v>#REF!</v>
      </c>
      <c r="BY48" s="103" t="e">
        <f>Cost!#REF!</f>
        <v>#REF!</v>
      </c>
      <c r="BZ48" s="103" t="e">
        <f>Cost!#REF!</f>
        <v>#REF!</v>
      </c>
      <c r="CA48" s="102"/>
    </row>
    <row r="49" spans="1:79" s="129" customFormat="1" ht="21" hidden="1" customHeight="1" x14ac:dyDescent="0.25">
      <c r="A49" s="130"/>
      <c r="B49" s="131" t="e">
        <f>#REF!</f>
        <v>#REF!</v>
      </c>
      <c r="C49" s="132" t="e">
        <f>C11/#REF!</f>
        <v>#REF!</v>
      </c>
      <c r="D49" s="133" t="e">
        <f>D11/#REF!</f>
        <v>#REF!</v>
      </c>
      <c r="E49" s="133" t="e">
        <f>E11/#REF!</f>
        <v>#REF!</v>
      </c>
      <c r="F49" s="133" t="e">
        <f>F11/#REF!</f>
        <v>#REF!</v>
      </c>
      <c r="G49" s="133" t="e">
        <f>G11/#REF!</f>
        <v>#REF!</v>
      </c>
      <c r="H49" s="133" t="e">
        <f>H11/#REF!</f>
        <v>#REF!</v>
      </c>
      <c r="I49" s="133" t="e">
        <f>I11/#REF!</f>
        <v>#REF!</v>
      </c>
      <c r="J49" s="133" t="e">
        <f>J11/#REF!</f>
        <v>#REF!</v>
      </c>
      <c r="K49" s="134"/>
      <c r="L49" s="133" t="e">
        <f>L11/#REF!</f>
        <v>#REF!</v>
      </c>
      <c r="M49" s="133" t="e">
        <f>M11/#REF!</f>
        <v>#REF!</v>
      </c>
      <c r="N49" s="133" t="e">
        <f>N11/#REF!</f>
        <v>#REF!</v>
      </c>
      <c r="O49" s="133" t="e">
        <f>O11/#REF!</f>
        <v>#REF!</v>
      </c>
      <c r="P49" s="133" t="e">
        <f>P11/#REF!</f>
        <v>#REF!</v>
      </c>
      <c r="Q49" s="133" t="e">
        <f>Q11/#REF!</f>
        <v>#REF!</v>
      </c>
      <c r="R49" s="133" t="e">
        <f>R11/#REF!</f>
        <v>#REF!</v>
      </c>
      <c r="S49" s="133" t="e">
        <f>S11/#REF!</f>
        <v>#REF!</v>
      </c>
      <c r="T49" s="133" t="e">
        <f>T11/#REF!</f>
        <v>#REF!</v>
      </c>
      <c r="U49" s="133" t="e">
        <f>U11/#REF!</f>
        <v>#REF!</v>
      </c>
      <c r="V49" s="133" t="e">
        <f>V11/#REF!</f>
        <v>#REF!</v>
      </c>
      <c r="W49" s="126"/>
      <c r="X49" s="127" t="e">
        <f>X11/#REF!</f>
        <v>#REF!</v>
      </c>
      <c r="Y49" s="127" t="e">
        <f>Y11/#REF!</f>
        <v>#REF!</v>
      </c>
      <c r="Z49" s="127" t="e">
        <f>Z11/#REF!</f>
        <v>#REF!</v>
      </c>
      <c r="AA49" s="127" t="e">
        <f>AA11/#REF!</f>
        <v>#REF!</v>
      </c>
      <c r="AB49" s="127" t="e">
        <f>AB11/#REF!</f>
        <v>#REF!</v>
      </c>
      <c r="AC49" s="127" t="e">
        <f>AC11/#REF!</f>
        <v>#REF!</v>
      </c>
      <c r="AD49" s="127" t="e">
        <f>AD11/#REF!</f>
        <v>#REF!</v>
      </c>
      <c r="AE49" s="127" t="e">
        <f>AE11/#REF!</f>
        <v>#REF!</v>
      </c>
      <c r="AF49" s="127" t="e">
        <f>AF11/#REF!</f>
        <v>#REF!</v>
      </c>
      <c r="AG49" s="127" t="e">
        <f>AG11/#REF!</f>
        <v>#REF!</v>
      </c>
      <c r="AH49" s="127" t="e">
        <f>AH11/#REF!</f>
        <v>#REF!</v>
      </c>
      <c r="AI49" s="126"/>
      <c r="AJ49" s="127" t="e">
        <f>AJ11/#REF!</f>
        <v>#REF!</v>
      </c>
      <c r="AK49" s="127" t="e">
        <f>AK11/#REF!</f>
        <v>#REF!</v>
      </c>
      <c r="AL49" s="127" t="e">
        <f>AL11/#REF!</f>
        <v>#REF!</v>
      </c>
      <c r="AM49" s="127" t="e">
        <f>AM11/#REF!</f>
        <v>#REF!</v>
      </c>
      <c r="AN49" s="127" t="e">
        <f>AN11/#REF!</f>
        <v>#REF!</v>
      </c>
      <c r="AO49" s="127" t="e">
        <f>AO11/#REF!</f>
        <v>#REF!</v>
      </c>
      <c r="AP49" s="127" t="e">
        <f>AP11/#REF!</f>
        <v>#REF!</v>
      </c>
      <c r="AQ49" s="128"/>
      <c r="AR49" s="127" t="e">
        <f>AR11/#REF!</f>
        <v>#REF!</v>
      </c>
      <c r="AS49" s="127" t="e">
        <f>AS11/#REF!</f>
        <v>#REF!</v>
      </c>
      <c r="AT49" s="127" t="e">
        <f>AT11/#REF!</f>
        <v>#REF!</v>
      </c>
      <c r="AU49" s="127" t="e">
        <f>AU11/#REF!</f>
        <v>#REF!</v>
      </c>
      <c r="AV49" s="127" t="e">
        <f>AV11/#REF!</f>
        <v>#REF!</v>
      </c>
      <c r="AW49" s="127" t="e">
        <f>AW11/#REF!</f>
        <v>#REF!</v>
      </c>
      <c r="AX49" s="128"/>
      <c r="AY49" s="127" t="e">
        <f>AY11/#REF!</f>
        <v>#REF!</v>
      </c>
      <c r="AZ49" s="127" t="e">
        <f>AZ11/#REF!</f>
        <v>#REF!</v>
      </c>
      <c r="BA49" s="127" t="e">
        <f>BA11/#REF!</f>
        <v>#REF!</v>
      </c>
      <c r="BB49" s="127" t="e">
        <f>BB11/#REF!</f>
        <v>#REF!</v>
      </c>
      <c r="BC49" s="127" t="e">
        <f>BC11/#REF!</f>
        <v>#REF!</v>
      </c>
      <c r="BD49" s="127" t="e">
        <f>BD11/#REF!</f>
        <v>#REF!</v>
      </c>
      <c r="BE49" s="126"/>
      <c r="BF49" s="127" t="e">
        <f>BF11/#REF!</f>
        <v>#REF!</v>
      </c>
      <c r="BG49" s="127" t="e">
        <f>BG11/#REF!</f>
        <v>#REF!</v>
      </c>
      <c r="BH49" s="127" t="e">
        <f>BH11/#REF!</f>
        <v>#REF!</v>
      </c>
      <c r="BI49" s="127" t="e">
        <f>BI11/#REF!</f>
        <v>#REF!</v>
      </c>
      <c r="BJ49" s="127" t="e">
        <f>BJ11/#REF!</f>
        <v>#REF!</v>
      </c>
      <c r="BK49" s="127" t="e">
        <f>BK11/#REF!</f>
        <v>#REF!</v>
      </c>
      <c r="BL49" s="126"/>
      <c r="BM49" s="127" t="e">
        <f>BM11/#REF!</f>
        <v>#REF!</v>
      </c>
      <c r="BN49" s="127" t="e">
        <f>BN11/#REF!</f>
        <v>#REF!</v>
      </c>
      <c r="BO49" s="127" t="e">
        <f>BO11/#REF!</f>
        <v>#REF!</v>
      </c>
      <c r="BP49" s="127" t="e">
        <f>BP11/#REF!</f>
        <v>#REF!</v>
      </c>
      <c r="BQ49" s="127" t="e">
        <f>BQ11/#REF!</f>
        <v>#REF!</v>
      </c>
      <c r="BR49" s="127" t="e">
        <f>BR11/#REF!</f>
        <v>#REF!</v>
      </c>
      <c r="BT49" s="102"/>
      <c r="BU49" s="103" t="e">
        <f>Cost!#REF!</f>
        <v>#REF!</v>
      </c>
      <c r="BV49" s="103" t="e">
        <f>Cost!#REF!</f>
        <v>#REF!</v>
      </c>
      <c r="BW49" s="103" t="e">
        <f>Cost!#REF!</f>
        <v>#REF!</v>
      </c>
      <c r="BX49" s="103" t="e">
        <f>Cost!#REF!</f>
        <v>#REF!</v>
      </c>
      <c r="BY49" s="103" t="e">
        <f>Cost!#REF!</f>
        <v>#REF!</v>
      </c>
      <c r="BZ49" s="103" t="e">
        <f>Cost!#REF!</f>
        <v>#REF!</v>
      </c>
      <c r="CA49" s="102"/>
    </row>
    <row r="50" spans="1:79" s="129" customFormat="1" ht="24.75" customHeight="1" x14ac:dyDescent="0.25">
      <c r="A50" s="130">
        <v>2</v>
      </c>
      <c r="B50" s="135" t="s">
        <v>38</v>
      </c>
      <c r="C50" s="132" t="e">
        <f>C12/#REF!</f>
        <v>#REF!</v>
      </c>
      <c r="D50" s="132" t="e">
        <f>D12/#REF!</f>
        <v>#REF!</v>
      </c>
      <c r="E50" s="132" t="e">
        <f>E12/#REF!</f>
        <v>#REF!</v>
      </c>
      <c r="F50" s="132" t="e">
        <f>F12/#REF!</f>
        <v>#REF!</v>
      </c>
      <c r="G50" s="132" t="e">
        <f>G12/#REF!</f>
        <v>#REF!</v>
      </c>
      <c r="H50" s="132" t="e">
        <f>H12/#REF!</f>
        <v>#REF!</v>
      </c>
      <c r="I50" s="132" t="e">
        <f>I12/#REF!</f>
        <v>#REF!</v>
      </c>
      <c r="J50" s="132" t="e">
        <f>J12/#REF!</f>
        <v>#REF!</v>
      </c>
      <c r="K50" s="136"/>
      <c r="L50" s="132" t="e">
        <f>L12/#REF!</f>
        <v>#REF!</v>
      </c>
      <c r="M50" s="132" t="e">
        <f>M12/#REF!</f>
        <v>#REF!</v>
      </c>
      <c r="N50" s="132" t="e">
        <f>N12/#REF!</f>
        <v>#REF!</v>
      </c>
      <c r="O50" s="132" t="e">
        <f>O12/#REF!</f>
        <v>#REF!</v>
      </c>
      <c r="P50" s="132" t="e">
        <f>P12/#REF!</f>
        <v>#REF!</v>
      </c>
      <c r="Q50" s="132" t="e">
        <f>Q12/#REF!</f>
        <v>#REF!</v>
      </c>
      <c r="R50" s="132" t="e">
        <f>R12/#REF!</f>
        <v>#REF!</v>
      </c>
      <c r="S50" s="132" t="e">
        <f>S12/#REF!</f>
        <v>#REF!</v>
      </c>
      <c r="T50" s="132" t="e">
        <f>T12/#REF!</f>
        <v>#REF!</v>
      </c>
      <c r="U50" s="132" t="e">
        <f>U12/#REF!</f>
        <v>#REF!</v>
      </c>
      <c r="V50" s="132" t="e">
        <f>V12/#REF!</f>
        <v>#REF!</v>
      </c>
      <c r="W50" s="126"/>
      <c r="X50" s="127" t="e">
        <f>X12/#REF!</f>
        <v>#REF!</v>
      </c>
      <c r="Y50" s="127" t="e">
        <f>Y12/#REF!</f>
        <v>#REF!</v>
      </c>
      <c r="Z50" s="127" t="e">
        <f>Z12/#REF!</f>
        <v>#REF!</v>
      </c>
      <c r="AA50" s="127" t="e">
        <f>AA12/#REF!</f>
        <v>#REF!</v>
      </c>
      <c r="AB50" s="127" t="e">
        <f>AB12/#REF!</f>
        <v>#REF!</v>
      </c>
      <c r="AC50" s="127" t="e">
        <f>AC12/#REF!</f>
        <v>#REF!</v>
      </c>
      <c r="AD50" s="127" t="e">
        <f>AD12/#REF!</f>
        <v>#REF!</v>
      </c>
      <c r="AE50" s="127" t="e">
        <f>AE12/#REF!</f>
        <v>#REF!</v>
      </c>
      <c r="AF50" s="127" t="e">
        <f>AF12/#REF!</f>
        <v>#REF!</v>
      </c>
      <c r="AG50" s="127" t="e">
        <f>AG12/#REF!</f>
        <v>#REF!</v>
      </c>
      <c r="AH50" s="127" t="e">
        <f>AH12/#REF!</f>
        <v>#REF!</v>
      </c>
      <c r="AI50" s="126"/>
      <c r="AJ50" s="127" t="e">
        <f>AJ12/#REF!</f>
        <v>#REF!</v>
      </c>
      <c r="AK50" s="127" t="e">
        <f>AK12/#REF!</f>
        <v>#REF!</v>
      </c>
      <c r="AL50" s="127" t="e">
        <f>AL12/#REF!</f>
        <v>#REF!</v>
      </c>
      <c r="AM50" s="127" t="e">
        <f>AM12/#REF!</f>
        <v>#REF!</v>
      </c>
      <c r="AN50" s="127" t="e">
        <f>AN12/#REF!</f>
        <v>#REF!</v>
      </c>
      <c r="AO50" s="127" t="e">
        <f>AO12/#REF!</f>
        <v>#REF!</v>
      </c>
      <c r="AP50" s="127" t="e">
        <f>AP12/#REF!</f>
        <v>#REF!</v>
      </c>
      <c r="AQ50" s="128"/>
      <c r="AR50" s="127" t="e">
        <f>AR12/#REF!</f>
        <v>#REF!</v>
      </c>
      <c r="AS50" s="127" t="e">
        <f>AS12/#REF!</f>
        <v>#REF!</v>
      </c>
      <c r="AT50" s="127" t="e">
        <f>AT12/#REF!</f>
        <v>#REF!</v>
      </c>
      <c r="AU50" s="127" t="e">
        <f>AU12/#REF!</f>
        <v>#REF!</v>
      </c>
      <c r="AV50" s="127" t="e">
        <f>AV12/#REF!</f>
        <v>#REF!</v>
      </c>
      <c r="AW50" s="127" t="e">
        <f>AW12/#REF!</f>
        <v>#REF!</v>
      </c>
      <c r="AX50" s="128"/>
      <c r="AY50" s="127" t="e">
        <f>AY12/#REF!</f>
        <v>#REF!</v>
      </c>
      <c r="AZ50" s="127" t="e">
        <f>AZ12/#REF!</f>
        <v>#REF!</v>
      </c>
      <c r="BA50" s="127" t="e">
        <f>BA12/#REF!</f>
        <v>#REF!</v>
      </c>
      <c r="BB50" s="127" t="e">
        <f>BB12/#REF!</f>
        <v>#REF!</v>
      </c>
      <c r="BC50" s="127" t="e">
        <f>BC12/#REF!</f>
        <v>#REF!</v>
      </c>
      <c r="BD50" s="127" t="e">
        <f>BD12/#REF!</f>
        <v>#REF!</v>
      </c>
      <c r="BE50" s="126"/>
      <c r="BF50" s="127" t="e">
        <f>BF12/#REF!</f>
        <v>#REF!</v>
      </c>
      <c r="BG50" s="127" t="e">
        <f>BG12/#REF!</f>
        <v>#REF!</v>
      </c>
      <c r="BH50" s="127" t="e">
        <f>BH12/#REF!</f>
        <v>#REF!</v>
      </c>
      <c r="BI50" s="127" t="e">
        <f>BI12/#REF!</f>
        <v>#REF!</v>
      </c>
      <c r="BJ50" s="127" t="e">
        <f>BJ12/#REF!</f>
        <v>#REF!</v>
      </c>
      <c r="BK50" s="127" t="e">
        <f>BK12/#REF!</f>
        <v>#REF!</v>
      </c>
      <c r="BL50" s="126"/>
      <c r="BM50" s="127" t="e">
        <f>BM12/#REF!</f>
        <v>#REF!</v>
      </c>
      <c r="BN50" s="127" t="e">
        <f>BN12/#REF!</f>
        <v>#REF!</v>
      </c>
      <c r="BO50" s="127" t="e">
        <f>BO12/#REF!</f>
        <v>#REF!</v>
      </c>
      <c r="BP50" s="127" t="e">
        <f>BP12/#REF!</f>
        <v>#REF!</v>
      </c>
      <c r="BQ50" s="127" t="e">
        <f>BQ12/#REF!</f>
        <v>#REF!</v>
      </c>
      <c r="BR50" s="127" t="e">
        <f>BR12/#REF!</f>
        <v>#REF!</v>
      </c>
      <c r="BT50" s="102"/>
      <c r="BU50" s="103"/>
      <c r="BV50" s="103"/>
      <c r="BW50" s="103"/>
      <c r="BX50" s="103"/>
      <c r="BY50" s="103"/>
      <c r="BZ50" s="103"/>
      <c r="CA50" s="102"/>
    </row>
    <row r="51" spans="1:79" s="129" customFormat="1" ht="29.25" hidden="1" customHeight="1" x14ac:dyDescent="0.25">
      <c r="A51" s="130"/>
      <c r="B51" s="131" t="e">
        <f>#REF!</f>
        <v>#REF!</v>
      </c>
      <c r="C51" s="132" t="e">
        <f>C13/#REF!</f>
        <v>#REF!</v>
      </c>
      <c r="D51" s="133" t="e">
        <f>D13/#REF!</f>
        <v>#REF!</v>
      </c>
      <c r="E51" s="133" t="e">
        <f>E13/#REF!</f>
        <v>#REF!</v>
      </c>
      <c r="F51" s="133" t="e">
        <f>F13/#REF!</f>
        <v>#REF!</v>
      </c>
      <c r="G51" s="133" t="e">
        <f>G13/#REF!</f>
        <v>#REF!</v>
      </c>
      <c r="H51" s="133" t="e">
        <f>H13/#REF!</f>
        <v>#REF!</v>
      </c>
      <c r="I51" s="133" t="e">
        <f>I13/#REF!</f>
        <v>#REF!</v>
      </c>
      <c r="J51" s="133" t="e">
        <f>J13/#REF!</f>
        <v>#REF!</v>
      </c>
      <c r="K51" s="134"/>
      <c r="L51" s="133" t="e">
        <f>L13/#REF!</f>
        <v>#REF!</v>
      </c>
      <c r="M51" s="133" t="e">
        <f>M13/#REF!</f>
        <v>#REF!</v>
      </c>
      <c r="N51" s="133" t="e">
        <f>N13/#REF!</f>
        <v>#REF!</v>
      </c>
      <c r="O51" s="133" t="e">
        <f>O13/#REF!</f>
        <v>#REF!</v>
      </c>
      <c r="P51" s="133" t="e">
        <f>P13/#REF!</f>
        <v>#REF!</v>
      </c>
      <c r="Q51" s="133" t="e">
        <f>Q13/#REF!</f>
        <v>#REF!</v>
      </c>
      <c r="R51" s="133" t="e">
        <f>R13/#REF!</f>
        <v>#REF!</v>
      </c>
      <c r="S51" s="133" t="e">
        <f>S13/#REF!</f>
        <v>#REF!</v>
      </c>
      <c r="T51" s="133" t="e">
        <f>T13/#REF!</f>
        <v>#REF!</v>
      </c>
      <c r="U51" s="133" t="e">
        <f>U13/#REF!</f>
        <v>#REF!</v>
      </c>
      <c r="V51" s="133" t="e">
        <f>V13/#REF!</f>
        <v>#REF!</v>
      </c>
      <c r="W51" s="126"/>
      <c r="X51" s="127" t="e">
        <f>X13/#REF!</f>
        <v>#REF!</v>
      </c>
      <c r="Y51" s="127" t="e">
        <f>Y13/#REF!</f>
        <v>#REF!</v>
      </c>
      <c r="Z51" s="127" t="e">
        <f>Z13/#REF!</f>
        <v>#REF!</v>
      </c>
      <c r="AA51" s="127" t="e">
        <f>AA13/#REF!</f>
        <v>#REF!</v>
      </c>
      <c r="AB51" s="127" t="e">
        <f>AB13/#REF!</f>
        <v>#REF!</v>
      </c>
      <c r="AC51" s="127" t="e">
        <f>AC13/#REF!</f>
        <v>#REF!</v>
      </c>
      <c r="AD51" s="127" t="e">
        <f>AD13/#REF!</f>
        <v>#REF!</v>
      </c>
      <c r="AE51" s="127" t="e">
        <f>AE13/#REF!</f>
        <v>#REF!</v>
      </c>
      <c r="AF51" s="127" t="e">
        <f>AF13/#REF!</f>
        <v>#REF!</v>
      </c>
      <c r="AG51" s="127" t="e">
        <f>AG13/#REF!</f>
        <v>#REF!</v>
      </c>
      <c r="AH51" s="127" t="e">
        <f>AH13/#REF!</f>
        <v>#REF!</v>
      </c>
      <c r="AI51" s="126"/>
      <c r="AJ51" s="127" t="e">
        <f>AJ13/#REF!</f>
        <v>#REF!</v>
      </c>
      <c r="AK51" s="127" t="e">
        <f>AK13/#REF!</f>
        <v>#REF!</v>
      </c>
      <c r="AL51" s="127" t="e">
        <f>AL13/#REF!</f>
        <v>#REF!</v>
      </c>
      <c r="AM51" s="127" t="e">
        <f>AM13/#REF!</f>
        <v>#REF!</v>
      </c>
      <c r="AN51" s="127" t="e">
        <f>AN13/#REF!</f>
        <v>#REF!</v>
      </c>
      <c r="AO51" s="127" t="e">
        <f>AO13/#REF!</f>
        <v>#REF!</v>
      </c>
      <c r="AP51" s="127" t="e">
        <f>AP13/#REF!</f>
        <v>#REF!</v>
      </c>
      <c r="AQ51" s="128"/>
      <c r="AR51" s="127" t="e">
        <f>AR13/#REF!</f>
        <v>#REF!</v>
      </c>
      <c r="AS51" s="127" t="e">
        <f>AS13/#REF!</f>
        <v>#REF!</v>
      </c>
      <c r="AT51" s="127" t="e">
        <f>AT13/#REF!</f>
        <v>#REF!</v>
      </c>
      <c r="AU51" s="127" t="e">
        <f>AU13/#REF!</f>
        <v>#REF!</v>
      </c>
      <c r="AV51" s="127" t="e">
        <f>AV13/#REF!</f>
        <v>#REF!</v>
      </c>
      <c r="AW51" s="127" t="e">
        <f>AW13/#REF!</f>
        <v>#REF!</v>
      </c>
      <c r="AX51" s="128"/>
      <c r="AY51" s="127" t="e">
        <f>AY13/#REF!</f>
        <v>#REF!</v>
      </c>
      <c r="AZ51" s="127" t="e">
        <f>AZ13/#REF!</f>
        <v>#REF!</v>
      </c>
      <c r="BA51" s="127" t="e">
        <f>BA13/#REF!</f>
        <v>#REF!</v>
      </c>
      <c r="BB51" s="127" t="e">
        <f>BB13/#REF!</f>
        <v>#REF!</v>
      </c>
      <c r="BC51" s="127" t="e">
        <f>BC13/#REF!</f>
        <v>#REF!</v>
      </c>
      <c r="BD51" s="127" t="e">
        <f>BD13/#REF!</f>
        <v>#REF!</v>
      </c>
      <c r="BE51" s="126"/>
      <c r="BF51" s="127" t="e">
        <f>BF13/#REF!</f>
        <v>#REF!</v>
      </c>
      <c r="BG51" s="127" t="e">
        <f>BG13/#REF!</f>
        <v>#REF!</v>
      </c>
      <c r="BH51" s="127" t="e">
        <f>BH13/#REF!</f>
        <v>#REF!</v>
      </c>
      <c r="BI51" s="127" t="e">
        <f>BI13/#REF!</f>
        <v>#REF!</v>
      </c>
      <c r="BJ51" s="127" t="e">
        <f>BJ13/#REF!</f>
        <v>#REF!</v>
      </c>
      <c r="BK51" s="127" t="e">
        <f>BK13/#REF!</f>
        <v>#REF!</v>
      </c>
      <c r="BL51" s="126"/>
      <c r="BM51" s="127" t="e">
        <f>BM13/#REF!</f>
        <v>#REF!</v>
      </c>
      <c r="BN51" s="127" t="e">
        <f>BN13/#REF!</f>
        <v>#REF!</v>
      </c>
      <c r="BO51" s="127" t="e">
        <f>BO13/#REF!</f>
        <v>#REF!</v>
      </c>
      <c r="BP51" s="127" t="e">
        <f>BP13/#REF!</f>
        <v>#REF!</v>
      </c>
      <c r="BQ51" s="127" t="e">
        <f>BQ13/#REF!</f>
        <v>#REF!</v>
      </c>
      <c r="BR51" s="127" t="e">
        <f>BR13/#REF!</f>
        <v>#REF!</v>
      </c>
      <c r="BT51" s="102"/>
      <c r="BU51" s="103" t="e">
        <f>Cost!#REF!</f>
        <v>#REF!</v>
      </c>
      <c r="BV51" s="103" t="e">
        <f>Cost!#REF!</f>
        <v>#REF!</v>
      </c>
      <c r="BW51" s="103" t="e">
        <f>Cost!#REF!</f>
        <v>#REF!</v>
      </c>
      <c r="BX51" s="103" t="e">
        <f>Cost!#REF!</f>
        <v>#REF!</v>
      </c>
      <c r="BY51" s="103" t="e">
        <f>Cost!#REF!</f>
        <v>#REF!</v>
      </c>
      <c r="BZ51" s="103" t="e">
        <f>Cost!#REF!</f>
        <v>#REF!</v>
      </c>
      <c r="CA51" s="102"/>
    </row>
    <row r="52" spans="1:79" s="129" customFormat="1" ht="35.25" hidden="1" customHeight="1" x14ac:dyDescent="0.25">
      <c r="A52" s="130"/>
      <c r="B52" s="131" t="e">
        <f>#REF!</f>
        <v>#REF!</v>
      </c>
      <c r="C52" s="132" t="e">
        <f>C14/#REF!</f>
        <v>#REF!</v>
      </c>
      <c r="D52" s="133" t="e">
        <f>D14/#REF!</f>
        <v>#REF!</v>
      </c>
      <c r="E52" s="133" t="e">
        <f>E14/#REF!</f>
        <v>#REF!</v>
      </c>
      <c r="F52" s="133" t="e">
        <f>F14/#REF!</f>
        <v>#REF!</v>
      </c>
      <c r="G52" s="133" t="e">
        <f>G14/#REF!</f>
        <v>#REF!</v>
      </c>
      <c r="H52" s="133" t="e">
        <f>H14/#REF!</f>
        <v>#REF!</v>
      </c>
      <c r="I52" s="133" t="e">
        <f>I14/#REF!</f>
        <v>#REF!</v>
      </c>
      <c r="J52" s="133" t="e">
        <f>J14/#REF!</f>
        <v>#REF!</v>
      </c>
      <c r="K52" s="134"/>
      <c r="L52" s="133" t="e">
        <f>L14/#REF!</f>
        <v>#REF!</v>
      </c>
      <c r="M52" s="133" t="e">
        <f>M14/#REF!</f>
        <v>#REF!</v>
      </c>
      <c r="N52" s="133" t="e">
        <f>N14/#REF!</f>
        <v>#REF!</v>
      </c>
      <c r="O52" s="133" t="e">
        <f>O14/#REF!</f>
        <v>#REF!</v>
      </c>
      <c r="P52" s="133" t="e">
        <f>P14/#REF!</f>
        <v>#REF!</v>
      </c>
      <c r="Q52" s="133" t="e">
        <f>Q14/#REF!</f>
        <v>#REF!</v>
      </c>
      <c r="R52" s="133" t="e">
        <f>R14/#REF!</f>
        <v>#REF!</v>
      </c>
      <c r="S52" s="133" t="e">
        <f>S14/#REF!</f>
        <v>#REF!</v>
      </c>
      <c r="T52" s="133" t="e">
        <f>T14/#REF!</f>
        <v>#REF!</v>
      </c>
      <c r="U52" s="133" t="e">
        <f>U14/#REF!</f>
        <v>#REF!</v>
      </c>
      <c r="V52" s="133" t="e">
        <f>V14/#REF!</f>
        <v>#REF!</v>
      </c>
      <c r="W52" s="126"/>
      <c r="X52" s="127" t="e">
        <f>X14/#REF!</f>
        <v>#REF!</v>
      </c>
      <c r="Y52" s="127" t="e">
        <f>Y14/#REF!</f>
        <v>#REF!</v>
      </c>
      <c r="Z52" s="127" t="e">
        <f>Z14/#REF!</f>
        <v>#REF!</v>
      </c>
      <c r="AA52" s="127" t="e">
        <f>AA14/#REF!</f>
        <v>#REF!</v>
      </c>
      <c r="AB52" s="127" t="e">
        <f>AB14/#REF!</f>
        <v>#REF!</v>
      </c>
      <c r="AC52" s="127" t="e">
        <f>AC14/#REF!</f>
        <v>#REF!</v>
      </c>
      <c r="AD52" s="127" t="e">
        <f>AD14/#REF!</f>
        <v>#REF!</v>
      </c>
      <c r="AE52" s="127" t="e">
        <f>AE14/#REF!</f>
        <v>#REF!</v>
      </c>
      <c r="AF52" s="127" t="e">
        <f>AF14/#REF!</f>
        <v>#REF!</v>
      </c>
      <c r="AG52" s="127" t="e">
        <f>AG14/#REF!</f>
        <v>#REF!</v>
      </c>
      <c r="AH52" s="127" t="e">
        <f>AH14/#REF!</f>
        <v>#REF!</v>
      </c>
      <c r="AI52" s="126"/>
      <c r="AJ52" s="127" t="e">
        <f>AJ14/#REF!</f>
        <v>#REF!</v>
      </c>
      <c r="AK52" s="127" t="e">
        <f>AK14/#REF!</f>
        <v>#REF!</v>
      </c>
      <c r="AL52" s="127" t="e">
        <f>AL14/#REF!</f>
        <v>#REF!</v>
      </c>
      <c r="AM52" s="127" t="e">
        <f>AM14/#REF!</f>
        <v>#REF!</v>
      </c>
      <c r="AN52" s="127" t="e">
        <f>AN14/#REF!</f>
        <v>#REF!</v>
      </c>
      <c r="AO52" s="127" t="e">
        <f>AO14/#REF!</f>
        <v>#REF!</v>
      </c>
      <c r="AP52" s="127" t="e">
        <f>AP14/#REF!</f>
        <v>#REF!</v>
      </c>
      <c r="AQ52" s="128"/>
      <c r="AR52" s="127" t="e">
        <f>AR14/#REF!</f>
        <v>#REF!</v>
      </c>
      <c r="AS52" s="127" t="e">
        <f>AS14/#REF!</f>
        <v>#REF!</v>
      </c>
      <c r="AT52" s="127" t="e">
        <f>AT14/#REF!</f>
        <v>#REF!</v>
      </c>
      <c r="AU52" s="127" t="e">
        <f>AU14/#REF!</f>
        <v>#REF!</v>
      </c>
      <c r="AV52" s="127" t="e">
        <f>AV14/#REF!</f>
        <v>#REF!</v>
      </c>
      <c r="AW52" s="127" t="e">
        <f>AW14/#REF!</f>
        <v>#REF!</v>
      </c>
      <c r="AX52" s="128"/>
      <c r="AY52" s="127" t="e">
        <f>AY14/#REF!</f>
        <v>#REF!</v>
      </c>
      <c r="AZ52" s="127" t="e">
        <f>AZ14/#REF!</f>
        <v>#REF!</v>
      </c>
      <c r="BA52" s="127" t="e">
        <f>BA14/#REF!</f>
        <v>#REF!</v>
      </c>
      <c r="BB52" s="127" t="e">
        <f>BB14/#REF!</f>
        <v>#REF!</v>
      </c>
      <c r="BC52" s="127" t="e">
        <f>BC14/#REF!</f>
        <v>#REF!</v>
      </c>
      <c r="BD52" s="127" t="e">
        <f>BD14/#REF!</f>
        <v>#REF!</v>
      </c>
      <c r="BE52" s="126"/>
      <c r="BF52" s="127" t="e">
        <f>BF14/#REF!</f>
        <v>#REF!</v>
      </c>
      <c r="BG52" s="127" t="e">
        <f>BG14/#REF!</f>
        <v>#REF!</v>
      </c>
      <c r="BH52" s="127" t="e">
        <f>BH14/#REF!</f>
        <v>#REF!</v>
      </c>
      <c r="BI52" s="127" t="e">
        <f>BI14/#REF!</f>
        <v>#REF!</v>
      </c>
      <c r="BJ52" s="127" t="e">
        <f>BJ14/#REF!</f>
        <v>#REF!</v>
      </c>
      <c r="BK52" s="127" t="e">
        <f>BK14/#REF!</f>
        <v>#REF!</v>
      </c>
      <c r="BL52" s="126"/>
      <c r="BM52" s="127" t="e">
        <f>BM14/#REF!</f>
        <v>#REF!</v>
      </c>
      <c r="BN52" s="127" t="e">
        <f>BN14/#REF!</f>
        <v>#REF!</v>
      </c>
      <c r="BO52" s="127" t="e">
        <f>BO14/#REF!</f>
        <v>#REF!</v>
      </c>
      <c r="BP52" s="127" t="e">
        <f>BP14/#REF!</f>
        <v>#REF!</v>
      </c>
      <c r="BQ52" s="127" t="e">
        <f>BQ14/#REF!</f>
        <v>#REF!</v>
      </c>
      <c r="BR52" s="127" t="e">
        <f>BR14/#REF!</f>
        <v>#REF!</v>
      </c>
      <c r="BT52" s="102"/>
      <c r="BU52" s="103" t="e">
        <f>Cost!#REF!</f>
        <v>#REF!</v>
      </c>
      <c r="BV52" s="103" t="e">
        <f>Cost!#REF!</f>
        <v>#REF!</v>
      </c>
      <c r="BW52" s="103" t="e">
        <f>Cost!#REF!</f>
        <v>#REF!</v>
      </c>
      <c r="BX52" s="103" t="e">
        <f>Cost!#REF!</f>
        <v>#REF!</v>
      </c>
      <c r="BY52" s="103" t="e">
        <f>Cost!#REF!</f>
        <v>#REF!</v>
      </c>
      <c r="BZ52" s="103" t="e">
        <f>Cost!#REF!</f>
        <v>#REF!</v>
      </c>
      <c r="CA52" s="102"/>
    </row>
    <row r="53" spans="1:79" s="129" customFormat="1" ht="66" hidden="1" customHeight="1" x14ac:dyDescent="0.25">
      <c r="A53" s="130"/>
      <c r="B53" s="131" t="e">
        <f>#REF!</f>
        <v>#REF!</v>
      </c>
      <c r="C53" s="132" t="e">
        <f>C15/#REF!</f>
        <v>#REF!</v>
      </c>
      <c r="D53" s="133" t="e">
        <f>D15/#REF!</f>
        <v>#REF!</v>
      </c>
      <c r="E53" s="133" t="e">
        <f>E15/#REF!</f>
        <v>#REF!</v>
      </c>
      <c r="F53" s="133" t="e">
        <f>F15/#REF!</f>
        <v>#REF!</v>
      </c>
      <c r="G53" s="133" t="e">
        <f>G15/#REF!</f>
        <v>#REF!</v>
      </c>
      <c r="H53" s="133" t="e">
        <f>H15/#REF!</f>
        <v>#REF!</v>
      </c>
      <c r="I53" s="133" t="e">
        <f>I15/#REF!</f>
        <v>#REF!</v>
      </c>
      <c r="J53" s="133" t="e">
        <f>J15/#REF!</f>
        <v>#REF!</v>
      </c>
      <c r="K53" s="134"/>
      <c r="L53" s="133" t="e">
        <f>L15/#REF!</f>
        <v>#REF!</v>
      </c>
      <c r="M53" s="133" t="e">
        <f>M15/#REF!</f>
        <v>#REF!</v>
      </c>
      <c r="N53" s="133" t="e">
        <f>N15/#REF!</f>
        <v>#REF!</v>
      </c>
      <c r="O53" s="133" t="e">
        <f>O15/#REF!</f>
        <v>#REF!</v>
      </c>
      <c r="P53" s="133" t="e">
        <f>P15/#REF!</f>
        <v>#REF!</v>
      </c>
      <c r="Q53" s="133" t="e">
        <f>Q15/#REF!</f>
        <v>#REF!</v>
      </c>
      <c r="R53" s="133" t="e">
        <f>R15/#REF!</f>
        <v>#REF!</v>
      </c>
      <c r="S53" s="133" t="e">
        <f>S15/#REF!</f>
        <v>#REF!</v>
      </c>
      <c r="T53" s="133" t="e">
        <f>T15/#REF!</f>
        <v>#REF!</v>
      </c>
      <c r="U53" s="133" t="e">
        <f>U15/#REF!</f>
        <v>#REF!</v>
      </c>
      <c r="V53" s="133" t="e">
        <f>V15/#REF!</f>
        <v>#REF!</v>
      </c>
      <c r="W53" s="126"/>
      <c r="X53" s="127" t="e">
        <f>X15/#REF!</f>
        <v>#REF!</v>
      </c>
      <c r="Y53" s="127" t="e">
        <f>Y15/#REF!</f>
        <v>#REF!</v>
      </c>
      <c r="Z53" s="127" t="e">
        <f>Z15/#REF!</f>
        <v>#REF!</v>
      </c>
      <c r="AA53" s="127" t="e">
        <f>AA15/#REF!</f>
        <v>#REF!</v>
      </c>
      <c r="AB53" s="127" t="e">
        <f>AB15/#REF!</f>
        <v>#REF!</v>
      </c>
      <c r="AC53" s="127" t="e">
        <f>AC15/#REF!</f>
        <v>#REF!</v>
      </c>
      <c r="AD53" s="127" t="e">
        <f>AD15/#REF!</f>
        <v>#REF!</v>
      </c>
      <c r="AE53" s="127" t="e">
        <f>AE15/#REF!</f>
        <v>#REF!</v>
      </c>
      <c r="AF53" s="127" t="e">
        <f>AF15/#REF!</f>
        <v>#REF!</v>
      </c>
      <c r="AG53" s="127" t="e">
        <f>AG15/#REF!</f>
        <v>#REF!</v>
      </c>
      <c r="AH53" s="127" t="e">
        <f>AH15/#REF!</f>
        <v>#REF!</v>
      </c>
      <c r="AI53" s="126"/>
      <c r="AJ53" s="127" t="e">
        <f>AJ15/#REF!</f>
        <v>#REF!</v>
      </c>
      <c r="AK53" s="127" t="e">
        <f>AK15/#REF!</f>
        <v>#REF!</v>
      </c>
      <c r="AL53" s="127" t="e">
        <f>AL15/#REF!</f>
        <v>#REF!</v>
      </c>
      <c r="AM53" s="127" t="e">
        <f>AM15/#REF!</f>
        <v>#REF!</v>
      </c>
      <c r="AN53" s="127" t="e">
        <f>AN15/#REF!</f>
        <v>#REF!</v>
      </c>
      <c r="AO53" s="127" t="e">
        <f>AO15/#REF!</f>
        <v>#REF!</v>
      </c>
      <c r="AP53" s="127" t="e">
        <f>AP15/#REF!</f>
        <v>#REF!</v>
      </c>
      <c r="AQ53" s="128"/>
      <c r="AR53" s="127" t="e">
        <f>AR15/#REF!</f>
        <v>#REF!</v>
      </c>
      <c r="AS53" s="127" t="e">
        <f>AS15/#REF!</f>
        <v>#REF!</v>
      </c>
      <c r="AT53" s="127" t="e">
        <f>AT15/#REF!</f>
        <v>#REF!</v>
      </c>
      <c r="AU53" s="127" t="e">
        <f>AU15/#REF!</f>
        <v>#REF!</v>
      </c>
      <c r="AV53" s="127" t="e">
        <f>AV15/#REF!</f>
        <v>#REF!</v>
      </c>
      <c r="AW53" s="127" t="e">
        <f>AW15/#REF!</f>
        <v>#REF!</v>
      </c>
      <c r="AX53" s="128"/>
      <c r="AY53" s="127" t="e">
        <f>AY15/#REF!</f>
        <v>#REF!</v>
      </c>
      <c r="AZ53" s="127" t="e">
        <f>AZ15/#REF!</f>
        <v>#REF!</v>
      </c>
      <c r="BA53" s="127" t="e">
        <f>BA15/#REF!</f>
        <v>#REF!</v>
      </c>
      <c r="BB53" s="127" t="e">
        <f>BB15/#REF!</f>
        <v>#REF!</v>
      </c>
      <c r="BC53" s="127" t="e">
        <f>BC15/#REF!</f>
        <v>#REF!</v>
      </c>
      <c r="BD53" s="127" t="e">
        <f>BD15/#REF!</f>
        <v>#REF!</v>
      </c>
      <c r="BE53" s="126"/>
      <c r="BF53" s="127" t="e">
        <f>BF15/#REF!</f>
        <v>#REF!</v>
      </c>
      <c r="BG53" s="127" t="e">
        <f>BG15/#REF!</f>
        <v>#REF!</v>
      </c>
      <c r="BH53" s="127" t="e">
        <f>BH15/#REF!</f>
        <v>#REF!</v>
      </c>
      <c r="BI53" s="127" t="e">
        <f>BI15/#REF!</f>
        <v>#REF!</v>
      </c>
      <c r="BJ53" s="127" t="e">
        <f>BJ15/#REF!</f>
        <v>#REF!</v>
      </c>
      <c r="BK53" s="127" t="e">
        <f>BK15/#REF!</f>
        <v>#REF!</v>
      </c>
      <c r="BL53" s="126"/>
      <c r="BM53" s="127" t="e">
        <f>BM15/#REF!</f>
        <v>#REF!</v>
      </c>
      <c r="BN53" s="127" t="e">
        <f>BN15/#REF!</f>
        <v>#REF!</v>
      </c>
      <c r="BO53" s="127" t="e">
        <f>BO15/#REF!</f>
        <v>#REF!</v>
      </c>
      <c r="BP53" s="127" t="e">
        <f>BP15/#REF!</f>
        <v>#REF!</v>
      </c>
      <c r="BQ53" s="127" t="e">
        <f>BQ15/#REF!</f>
        <v>#REF!</v>
      </c>
      <c r="BR53" s="127" t="e">
        <f>BR15/#REF!</f>
        <v>#REF!</v>
      </c>
      <c r="BT53" s="102"/>
      <c r="BU53" s="103" t="e">
        <f>Cost!#REF!</f>
        <v>#REF!</v>
      </c>
      <c r="BV53" s="103" t="e">
        <f>Cost!#REF!</f>
        <v>#REF!</v>
      </c>
      <c r="BW53" s="103" t="e">
        <f>Cost!#REF!</f>
        <v>#REF!</v>
      </c>
      <c r="BX53" s="103" t="e">
        <f>Cost!#REF!</f>
        <v>#REF!</v>
      </c>
      <c r="BY53" s="103" t="e">
        <f>Cost!#REF!</f>
        <v>#REF!</v>
      </c>
      <c r="BZ53" s="103" t="e">
        <f>Cost!#REF!</f>
        <v>#REF!</v>
      </c>
      <c r="CA53" s="102"/>
    </row>
    <row r="54" spans="1:79" s="129" customFormat="1" hidden="1" x14ac:dyDescent="0.25">
      <c r="A54" s="130"/>
      <c r="B54" s="131" t="e">
        <f>#REF!</f>
        <v>#REF!</v>
      </c>
      <c r="C54" s="132" t="e">
        <f>C16/#REF!</f>
        <v>#REF!</v>
      </c>
      <c r="D54" s="133" t="e">
        <f>D16/#REF!</f>
        <v>#REF!</v>
      </c>
      <c r="E54" s="133" t="e">
        <f>E16/#REF!</f>
        <v>#REF!</v>
      </c>
      <c r="F54" s="133" t="e">
        <f>F16/#REF!</f>
        <v>#REF!</v>
      </c>
      <c r="G54" s="133" t="e">
        <f>G16/#REF!</f>
        <v>#REF!</v>
      </c>
      <c r="H54" s="133" t="e">
        <f>H16/#REF!</f>
        <v>#REF!</v>
      </c>
      <c r="I54" s="133" t="e">
        <f>I16/#REF!</f>
        <v>#REF!</v>
      </c>
      <c r="J54" s="133" t="e">
        <f>J16/#REF!</f>
        <v>#REF!</v>
      </c>
      <c r="K54" s="134"/>
      <c r="L54" s="133" t="e">
        <f>L16/#REF!</f>
        <v>#REF!</v>
      </c>
      <c r="M54" s="133" t="e">
        <f>M16/#REF!</f>
        <v>#REF!</v>
      </c>
      <c r="N54" s="133" t="e">
        <f>N16/#REF!</f>
        <v>#REF!</v>
      </c>
      <c r="O54" s="133" t="e">
        <f>O16/#REF!</f>
        <v>#REF!</v>
      </c>
      <c r="P54" s="133" t="e">
        <f>P16/#REF!</f>
        <v>#REF!</v>
      </c>
      <c r="Q54" s="133" t="e">
        <f>Q16/#REF!</f>
        <v>#REF!</v>
      </c>
      <c r="R54" s="133" t="e">
        <f>R16/#REF!</f>
        <v>#REF!</v>
      </c>
      <c r="S54" s="133" t="e">
        <f>S16/#REF!</f>
        <v>#REF!</v>
      </c>
      <c r="T54" s="133" t="e">
        <f>T16/#REF!</f>
        <v>#REF!</v>
      </c>
      <c r="U54" s="133" t="e">
        <f>U16/#REF!</f>
        <v>#REF!</v>
      </c>
      <c r="V54" s="133" t="e">
        <f>V16/#REF!</f>
        <v>#REF!</v>
      </c>
      <c r="W54" s="126"/>
      <c r="X54" s="127" t="e">
        <f>X16/#REF!</f>
        <v>#REF!</v>
      </c>
      <c r="Y54" s="127" t="e">
        <f>Y16/#REF!</f>
        <v>#REF!</v>
      </c>
      <c r="Z54" s="127" t="e">
        <f>Z16/#REF!</f>
        <v>#REF!</v>
      </c>
      <c r="AA54" s="127" t="e">
        <f>AA16/#REF!</f>
        <v>#REF!</v>
      </c>
      <c r="AB54" s="127" t="e">
        <f>AB16/#REF!</f>
        <v>#REF!</v>
      </c>
      <c r="AC54" s="127" t="e">
        <f>AC16/#REF!</f>
        <v>#REF!</v>
      </c>
      <c r="AD54" s="127" t="e">
        <f>AD16/#REF!</f>
        <v>#REF!</v>
      </c>
      <c r="AE54" s="127" t="e">
        <f>AE16/#REF!</f>
        <v>#REF!</v>
      </c>
      <c r="AF54" s="127" t="e">
        <f>AF16/#REF!</f>
        <v>#REF!</v>
      </c>
      <c r="AG54" s="127" t="e">
        <f>AG16/#REF!</f>
        <v>#REF!</v>
      </c>
      <c r="AH54" s="127" t="e">
        <f>AH16/#REF!</f>
        <v>#REF!</v>
      </c>
      <c r="AI54" s="126"/>
      <c r="AJ54" s="127" t="e">
        <f>AJ16/#REF!</f>
        <v>#REF!</v>
      </c>
      <c r="AK54" s="127" t="e">
        <f>AK16/#REF!</f>
        <v>#REF!</v>
      </c>
      <c r="AL54" s="127" t="e">
        <f>AL16/#REF!</f>
        <v>#REF!</v>
      </c>
      <c r="AM54" s="127" t="e">
        <f>AM16/#REF!</f>
        <v>#REF!</v>
      </c>
      <c r="AN54" s="127" t="e">
        <f>AN16/#REF!</f>
        <v>#REF!</v>
      </c>
      <c r="AO54" s="127" t="e">
        <f>AO16/#REF!</f>
        <v>#REF!</v>
      </c>
      <c r="AP54" s="127" t="e">
        <f>AP16/#REF!</f>
        <v>#REF!</v>
      </c>
      <c r="AQ54" s="128"/>
      <c r="AR54" s="127" t="e">
        <f>AR16/#REF!</f>
        <v>#REF!</v>
      </c>
      <c r="AS54" s="127" t="e">
        <f>AS16/#REF!</f>
        <v>#REF!</v>
      </c>
      <c r="AT54" s="127" t="e">
        <f>AT16/#REF!</f>
        <v>#REF!</v>
      </c>
      <c r="AU54" s="127" t="e">
        <f>AU16/#REF!</f>
        <v>#REF!</v>
      </c>
      <c r="AV54" s="127" t="e">
        <f>AV16/#REF!</f>
        <v>#REF!</v>
      </c>
      <c r="AW54" s="127" t="e">
        <f>AW16/#REF!</f>
        <v>#REF!</v>
      </c>
      <c r="AX54" s="128"/>
      <c r="AY54" s="127" t="e">
        <f>AY16/#REF!</f>
        <v>#REF!</v>
      </c>
      <c r="AZ54" s="127" t="e">
        <f>AZ16/#REF!</f>
        <v>#REF!</v>
      </c>
      <c r="BA54" s="127" t="e">
        <f>BA16/#REF!</f>
        <v>#REF!</v>
      </c>
      <c r="BB54" s="127" t="e">
        <f>BB16/#REF!</f>
        <v>#REF!</v>
      </c>
      <c r="BC54" s="127" t="e">
        <f>BC16/#REF!</f>
        <v>#REF!</v>
      </c>
      <c r="BD54" s="127" t="e">
        <f>BD16/#REF!</f>
        <v>#REF!</v>
      </c>
      <c r="BE54" s="126"/>
      <c r="BF54" s="127" t="e">
        <f>BF16/#REF!</f>
        <v>#REF!</v>
      </c>
      <c r="BG54" s="127" t="e">
        <f>BG16/#REF!</f>
        <v>#REF!</v>
      </c>
      <c r="BH54" s="127" t="e">
        <f>BH16/#REF!</f>
        <v>#REF!</v>
      </c>
      <c r="BI54" s="127" t="e">
        <f>BI16/#REF!</f>
        <v>#REF!</v>
      </c>
      <c r="BJ54" s="127" t="e">
        <f>BJ16/#REF!</f>
        <v>#REF!</v>
      </c>
      <c r="BK54" s="127" t="e">
        <f>BK16/#REF!</f>
        <v>#REF!</v>
      </c>
      <c r="BL54" s="126"/>
      <c r="BM54" s="127" t="e">
        <f>BM16/#REF!</f>
        <v>#REF!</v>
      </c>
      <c r="BN54" s="127" t="e">
        <f>BN16/#REF!</f>
        <v>#REF!</v>
      </c>
      <c r="BO54" s="127" t="e">
        <f>BO16/#REF!</f>
        <v>#REF!</v>
      </c>
      <c r="BP54" s="127" t="e">
        <f>BP16/#REF!</f>
        <v>#REF!</v>
      </c>
      <c r="BQ54" s="127" t="e">
        <f>BQ16/#REF!</f>
        <v>#REF!</v>
      </c>
      <c r="BR54" s="127" t="e">
        <f>BR16/#REF!</f>
        <v>#REF!</v>
      </c>
      <c r="BT54" s="102"/>
      <c r="BU54" s="103" t="e">
        <f>Cost!#REF!</f>
        <v>#REF!</v>
      </c>
      <c r="BV54" s="103" t="e">
        <f>Cost!#REF!</f>
        <v>#REF!</v>
      </c>
      <c r="BW54" s="103" t="e">
        <f>Cost!#REF!</f>
        <v>#REF!</v>
      </c>
      <c r="BX54" s="103" t="e">
        <f>Cost!#REF!</f>
        <v>#REF!</v>
      </c>
      <c r="BY54" s="103" t="e">
        <f>Cost!#REF!</f>
        <v>#REF!</v>
      </c>
      <c r="BZ54" s="103" t="e">
        <f>Cost!#REF!</f>
        <v>#REF!</v>
      </c>
      <c r="CA54" s="102"/>
    </row>
    <row r="55" spans="1:79" s="129" customFormat="1" ht="82.5" hidden="1" customHeight="1" x14ac:dyDescent="0.25">
      <c r="A55" s="130"/>
      <c r="B55" s="131" t="e">
        <f>#REF!</f>
        <v>#REF!</v>
      </c>
      <c r="C55" s="132" t="e">
        <f>C17/#REF!</f>
        <v>#REF!</v>
      </c>
      <c r="D55" s="133" t="e">
        <f>D17/#REF!</f>
        <v>#REF!</v>
      </c>
      <c r="E55" s="133" t="e">
        <f>E17/#REF!</f>
        <v>#REF!</v>
      </c>
      <c r="F55" s="133" t="e">
        <f>F17/#REF!</f>
        <v>#REF!</v>
      </c>
      <c r="G55" s="133" t="e">
        <f>G17/#REF!</f>
        <v>#REF!</v>
      </c>
      <c r="H55" s="133" t="e">
        <f>H17/#REF!</f>
        <v>#REF!</v>
      </c>
      <c r="I55" s="133" t="e">
        <f>I17/#REF!</f>
        <v>#REF!</v>
      </c>
      <c r="J55" s="133" t="e">
        <f>J17/#REF!</f>
        <v>#REF!</v>
      </c>
      <c r="K55" s="134"/>
      <c r="L55" s="133" t="e">
        <f>L17/#REF!</f>
        <v>#REF!</v>
      </c>
      <c r="M55" s="133" t="e">
        <f>M17/#REF!</f>
        <v>#REF!</v>
      </c>
      <c r="N55" s="133" t="e">
        <f>N17/#REF!</f>
        <v>#REF!</v>
      </c>
      <c r="O55" s="133" t="e">
        <f>O17/#REF!</f>
        <v>#REF!</v>
      </c>
      <c r="P55" s="133" t="e">
        <f>P17/#REF!</f>
        <v>#REF!</v>
      </c>
      <c r="Q55" s="133" t="e">
        <f>Q17/#REF!</f>
        <v>#REF!</v>
      </c>
      <c r="R55" s="133" t="e">
        <f>R17/#REF!</f>
        <v>#REF!</v>
      </c>
      <c r="S55" s="133" t="e">
        <f>S17/#REF!</f>
        <v>#REF!</v>
      </c>
      <c r="T55" s="133" t="e">
        <f>T17/#REF!</f>
        <v>#REF!</v>
      </c>
      <c r="U55" s="133" t="e">
        <f>U17/#REF!</f>
        <v>#REF!</v>
      </c>
      <c r="V55" s="133" t="e">
        <f>V17/#REF!</f>
        <v>#REF!</v>
      </c>
      <c r="W55" s="126"/>
      <c r="X55" s="127" t="e">
        <f>X17/#REF!</f>
        <v>#REF!</v>
      </c>
      <c r="Y55" s="127" t="e">
        <f>Y17/#REF!</f>
        <v>#REF!</v>
      </c>
      <c r="Z55" s="127" t="e">
        <f>Z17/#REF!</f>
        <v>#REF!</v>
      </c>
      <c r="AA55" s="127" t="e">
        <f>AA17/#REF!</f>
        <v>#REF!</v>
      </c>
      <c r="AB55" s="127" t="e">
        <f>AB17/#REF!</f>
        <v>#REF!</v>
      </c>
      <c r="AC55" s="127" t="e">
        <f>AC17/#REF!</f>
        <v>#REF!</v>
      </c>
      <c r="AD55" s="127" t="e">
        <f>AD17/#REF!</f>
        <v>#REF!</v>
      </c>
      <c r="AE55" s="127" t="e">
        <f>AE17/#REF!</f>
        <v>#REF!</v>
      </c>
      <c r="AF55" s="127" t="e">
        <f>AF17/#REF!</f>
        <v>#REF!</v>
      </c>
      <c r="AG55" s="127" t="e">
        <f>AG17/#REF!</f>
        <v>#REF!</v>
      </c>
      <c r="AH55" s="127" t="e">
        <f>AH17/#REF!</f>
        <v>#REF!</v>
      </c>
      <c r="AI55" s="126"/>
      <c r="AJ55" s="127" t="e">
        <f>AJ17/#REF!</f>
        <v>#REF!</v>
      </c>
      <c r="AK55" s="127" t="e">
        <f>AK17/#REF!</f>
        <v>#REF!</v>
      </c>
      <c r="AL55" s="127" t="e">
        <f>AL17/#REF!</f>
        <v>#REF!</v>
      </c>
      <c r="AM55" s="127" t="e">
        <f>AM17/#REF!</f>
        <v>#REF!</v>
      </c>
      <c r="AN55" s="127" t="e">
        <f>AN17/#REF!</f>
        <v>#REF!</v>
      </c>
      <c r="AO55" s="127" t="e">
        <f>AO17/#REF!</f>
        <v>#REF!</v>
      </c>
      <c r="AP55" s="127" t="e">
        <f>AP17/#REF!</f>
        <v>#REF!</v>
      </c>
      <c r="AQ55" s="128"/>
      <c r="AR55" s="127" t="e">
        <f>AR17/#REF!</f>
        <v>#REF!</v>
      </c>
      <c r="AS55" s="127" t="e">
        <f>AS17/#REF!</f>
        <v>#REF!</v>
      </c>
      <c r="AT55" s="127" t="e">
        <f>AT17/#REF!</f>
        <v>#REF!</v>
      </c>
      <c r="AU55" s="127" t="e">
        <f>AU17/#REF!</f>
        <v>#REF!</v>
      </c>
      <c r="AV55" s="127" t="e">
        <f>AV17/#REF!</f>
        <v>#REF!</v>
      </c>
      <c r="AW55" s="127" t="e">
        <f>AW17/#REF!</f>
        <v>#REF!</v>
      </c>
      <c r="AX55" s="128"/>
      <c r="AY55" s="127" t="e">
        <f>AY17/#REF!</f>
        <v>#REF!</v>
      </c>
      <c r="AZ55" s="127" t="e">
        <f>AZ17/#REF!</f>
        <v>#REF!</v>
      </c>
      <c r="BA55" s="127" t="e">
        <f>BA17/#REF!</f>
        <v>#REF!</v>
      </c>
      <c r="BB55" s="127" t="e">
        <f>BB17/#REF!</f>
        <v>#REF!</v>
      </c>
      <c r="BC55" s="127" t="e">
        <f>BC17/#REF!</f>
        <v>#REF!</v>
      </c>
      <c r="BD55" s="127" t="e">
        <f>BD17/#REF!</f>
        <v>#REF!</v>
      </c>
      <c r="BE55" s="126"/>
      <c r="BF55" s="127" t="e">
        <f>BF17/#REF!</f>
        <v>#REF!</v>
      </c>
      <c r="BG55" s="127" t="e">
        <f>BG17/#REF!</f>
        <v>#REF!</v>
      </c>
      <c r="BH55" s="127" t="e">
        <f>BH17/#REF!</f>
        <v>#REF!</v>
      </c>
      <c r="BI55" s="127" t="e">
        <f>BI17/#REF!</f>
        <v>#REF!</v>
      </c>
      <c r="BJ55" s="127" t="e">
        <f>BJ17/#REF!</f>
        <v>#REF!</v>
      </c>
      <c r="BK55" s="127" t="e">
        <f>BK17/#REF!</f>
        <v>#REF!</v>
      </c>
      <c r="BL55" s="126"/>
      <c r="BM55" s="127" t="e">
        <f>BM17/#REF!</f>
        <v>#REF!</v>
      </c>
      <c r="BN55" s="127" t="e">
        <f>BN17/#REF!</f>
        <v>#REF!</v>
      </c>
      <c r="BO55" s="127" t="e">
        <f>BO17/#REF!</f>
        <v>#REF!</v>
      </c>
      <c r="BP55" s="127" t="e">
        <f>BP17/#REF!</f>
        <v>#REF!</v>
      </c>
      <c r="BQ55" s="127" t="e">
        <f>BQ17/#REF!</f>
        <v>#REF!</v>
      </c>
      <c r="BR55" s="127" t="e">
        <f>BR17/#REF!</f>
        <v>#REF!</v>
      </c>
      <c r="BT55" s="102"/>
      <c r="BU55" s="103" t="e">
        <f>Cost!#REF!</f>
        <v>#REF!</v>
      </c>
      <c r="BV55" s="103" t="e">
        <f>Cost!#REF!</f>
        <v>#REF!</v>
      </c>
      <c r="BW55" s="103" t="e">
        <f>Cost!#REF!</f>
        <v>#REF!</v>
      </c>
      <c r="BX55" s="103" t="e">
        <f>Cost!#REF!</f>
        <v>#REF!</v>
      </c>
      <c r="BY55" s="103" t="e">
        <f>Cost!#REF!</f>
        <v>#REF!</v>
      </c>
      <c r="BZ55" s="103" t="e">
        <f>Cost!#REF!</f>
        <v>#REF!</v>
      </c>
      <c r="CA55" s="102"/>
    </row>
    <row r="56" spans="1:79" s="129" customFormat="1" ht="24.75" customHeight="1" x14ac:dyDescent="0.25">
      <c r="A56" s="130">
        <v>3</v>
      </c>
      <c r="B56" s="131" t="s">
        <v>39</v>
      </c>
      <c r="C56" s="124" t="e">
        <f>C18/#REF!</f>
        <v>#REF!</v>
      </c>
      <c r="D56" s="124" t="e">
        <f>D18/#REF!</f>
        <v>#REF!</v>
      </c>
      <c r="E56" s="124" t="e">
        <f>E18/#REF!</f>
        <v>#REF!</v>
      </c>
      <c r="F56" s="124" t="e">
        <f>F18/#REF!</f>
        <v>#REF!</v>
      </c>
      <c r="G56" s="124" t="e">
        <f>G18/#REF!</f>
        <v>#REF!</v>
      </c>
      <c r="H56" s="124" t="e">
        <f>H18/#REF!</f>
        <v>#REF!</v>
      </c>
      <c r="I56" s="124" t="e">
        <f>I18/#REF!</f>
        <v>#REF!</v>
      </c>
      <c r="J56" s="124" t="e">
        <f>J18/#REF!</f>
        <v>#REF!</v>
      </c>
      <c r="K56" s="125"/>
      <c r="L56" s="124" t="e">
        <f>L18/#REF!</f>
        <v>#REF!</v>
      </c>
      <c r="M56" s="124" t="e">
        <f>M18/#REF!</f>
        <v>#REF!</v>
      </c>
      <c r="N56" s="124" t="e">
        <f>N18/#REF!</f>
        <v>#REF!</v>
      </c>
      <c r="O56" s="124" t="e">
        <f>O18/#REF!</f>
        <v>#REF!</v>
      </c>
      <c r="P56" s="124" t="e">
        <f>P18/#REF!</f>
        <v>#REF!</v>
      </c>
      <c r="Q56" s="124" t="e">
        <f>Q18/#REF!</f>
        <v>#REF!</v>
      </c>
      <c r="R56" s="124" t="e">
        <f>R18/#REF!</f>
        <v>#REF!</v>
      </c>
      <c r="S56" s="124" t="e">
        <f>S18/#REF!</f>
        <v>#REF!</v>
      </c>
      <c r="T56" s="124" t="e">
        <f>T18/#REF!</f>
        <v>#REF!</v>
      </c>
      <c r="U56" s="124" t="e">
        <f>U18/#REF!</f>
        <v>#REF!</v>
      </c>
      <c r="V56" s="124" t="e">
        <f>V18/#REF!</f>
        <v>#REF!</v>
      </c>
      <c r="W56" s="126"/>
      <c r="X56" s="127" t="e">
        <f>X18/#REF!</f>
        <v>#REF!</v>
      </c>
      <c r="Y56" s="127" t="e">
        <f>Y18/#REF!</f>
        <v>#REF!</v>
      </c>
      <c r="Z56" s="127" t="e">
        <f>Z18/#REF!</f>
        <v>#REF!</v>
      </c>
      <c r="AA56" s="127" t="e">
        <f>AA18/#REF!</f>
        <v>#REF!</v>
      </c>
      <c r="AB56" s="127" t="e">
        <f>AB18/#REF!</f>
        <v>#REF!</v>
      </c>
      <c r="AC56" s="127" t="e">
        <f>AC18/#REF!</f>
        <v>#REF!</v>
      </c>
      <c r="AD56" s="127" t="e">
        <f>AD18/#REF!</f>
        <v>#REF!</v>
      </c>
      <c r="AE56" s="127" t="e">
        <f>AE18/#REF!</f>
        <v>#REF!</v>
      </c>
      <c r="AF56" s="127" t="e">
        <f>AF18/#REF!</f>
        <v>#REF!</v>
      </c>
      <c r="AG56" s="127" t="e">
        <f>AG18/#REF!</f>
        <v>#REF!</v>
      </c>
      <c r="AH56" s="127" t="e">
        <f>AH18/#REF!</f>
        <v>#REF!</v>
      </c>
      <c r="AI56" s="126"/>
      <c r="AJ56" s="127" t="e">
        <f>AJ18/#REF!</f>
        <v>#REF!</v>
      </c>
      <c r="AK56" s="127" t="e">
        <f>AK18/#REF!</f>
        <v>#REF!</v>
      </c>
      <c r="AL56" s="127" t="e">
        <f>AL18/#REF!</f>
        <v>#REF!</v>
      </c>
      <c r="AM56" s="127" t="e">
        <f>AM18/#REF!</f>
        <v>#REF!</v>
      </c>
      <c r="AN56" s="127" t="e">
        <f>AN18/#REF!</f>
        <v>#REF!</v>
      </c>
      <c r="AO56" s="127" t="e">
        <f>AO18/#REF!</f>
        <v>#REF!</v>
      </c>
      <c r="AP56" s="127" t="e">
        <f>AP18/#REF!</f>
        <v>#REF!</v>
      </c>
      <c r="AQ56" s="128"/>
      <c r="AR56" s="127" t="e">
        <f>AR18/#REF!</f>
        <v>#REF!</v>
      </c>
      <c r="AS56" s="127" t="e">
        <f>AS18/#REF!</f>
        <v>#REF!</v>
      </c>
      <c r="AT56" s="127" t="e">
        <f>AT18/#REF!</f>
        <v>#REF!</v>
      </c>
      <c r="AU56" s="127" t="e">
        <f>AU18/#REF!</f>
        <v>#REF!</v>
      </c>
      <c r="AV56" s="127" t="e">
        <f>AV18/#REF!</f>
        <v>#REF!</v>
      </c>
      <c r="AW56" s="127" t="e">
        <f>AW18/#REF!</f>
        <v>#REF!</v>
      </c>
      <c r="AX56" s="128"/>
      <c r="AY56" s="127" t="e">
        <f>AY18/#REF!</f>
        <v>#REF!</v>
      </c>
      <c r="AZ56" s="127" t="e">
        <f>AZ18/#REF!</f>
        <v>#REF!</v>
      </c>
      <c r="BA56" s="127" t="e">
        <f>BA18/#REF!</f>
        <v>#REF!</v>
      </c>
      <c r="BB56" s="127" t="e">
        <f>BB18/#REF!</f>
        <v>#REF!</v>
      </c>
      <c r="BC56" s="127" t="e">
        <f>BC18/#REF!</f>
        <v>#REF!</v>
      </c>
      <c r="BD56" s="127" t="e">
        <f>BD18/#REF!</f>
        <v>#REF!</v>
      </c>
      <c r="BE56" s="126"/>
      <c r="BF56" s="127" t="e">
        <f>BF18/#REF!</f>
        <v>#REF!</v>
      </c>
      <c r="BG56" s="127" t="e">
        <f>BG18/#REF!</f>
        <v>#REF!</v>
      </c>
      <c r="BH56" s="127" t="e">
        <f>BH18/#REF!</f>
        <v>#REF!</v>
      </c>
      <c r="BI56" s="127" t="e">
        <f>BI18/#REF!</f>
        <v>#REF!</v>
      </c>
      <c r="BJ56" s="127" t="e">
        <f>BJ18/#REF!</f>
        <v>#REF!</v>
      </c>
      <c r="BK56" s="127" t="e">
        <f>BK18/#REF!</f>
        <v>#REF!</v>
      </c>
      <c r="BL56" s="126"/>
      <c r="BM56" s="127" t="e">
        <f>BM18/#REF!</f>
        <v>#REF!</v>
      </c>
      <c r="BN56" s="127" t="e">
        <f>BN18/#REF!</f>
        <v>#REF!</v>
      </c>
      <c r="BO56" s="127" t="e">
        <f>BO18/#REF!</f>
        <v>#REF!</v>
      </c>
      <c r="BP56" s="127" t="e">
        <f>BP18/#REF!</f>
        <v>#REF!</v>
      </c>
      <c r="BQ56" s="127" t="e">
        <f>BQ18/#REF!</f>
        <v>#REF!</v>
      </c>
      <c r="BR56" s="127" t="e">
        <f>BR18/#REF!</f>
        <v>#REF!</v>
      </c>
      <c r="BT56" s="102"/>
      <c r="BU56" s="103"/>
      <c r="BV56" s="103"/>
      <c r="BW56" s="103"/>
      <c r="BX56" s="103"/>
      <c r="BY56" s="103"/>
      <c r="BZ56" s="103"/>
      <c r="CA56" s="102"/>
    </row>
    <row r="57" spans="1:79" s="129" customFormat="1" hidden="1" x14ac:dyDescent="0.25">
      <c r="A57" s="130"/>
      <c r="B57" s="131" t="e">
        <f>#REF!</f>
        <v>#REF!</v>
      </c>
      <c r="C57" s="132" t="e">
        <f>C19/#REF!</f>
        <v>#REF!</v>
      </c>
      <c r="D57" s="133" t="e">
        <f>D19/#REF!</f>
        <v>#REF!</v>
      </c>
      <c r="E57" s="133" t="e">
        <f>E19/#REF!</f>
        <v>#REF!</v>
      </c>
      <c r="F57" s="133" t="e">
        <f>F19/#REF!</f>
        <v>#REF!</v>
      </c>
      <c r="G57" s="133" t="e">
        <f>G19/#REF!</f>
        <v>#REF!</v>
      </c>
      <c r="H57" s="133" t="e">
        <f>H19/#REF!</f>
        <v>#REF!</v>
      </c>
      <c r="I57" s="133" t="e">
        <f>I19/#REF!</f>
        <v>#REF!</v>
      </c>
      <c r="J57" s="133" t="e">
        <f>J19/#REF!</f>
        <v>#REF!</v>
      </c>
      <c r="K57" s="134"/>
      <c r="L57" s="133" t="e">
        <f>L19/#REF!</f>
        <v>#REF!</v>
      </c>
      <c r="M57" s="133" t="e">
        <f>M19/#REF!</f>
        <v>#REF!</v>
      </c>
      <c r="N57" s="133" t="e">
        <f>N19/#REF!</f>
        <v>#REF!</v>
      </c>
      <c r="O57" s="133" t="e">
        <f>O19/#REF!</f>
        <v>#REF!</v>
      </c>
      <c r="P57" s="133" t="e">
        <f>P19/#REF!</f>
        <v>#REF!</v>
      </c>
      <c r="Q57" s="133" t="e">
        <f>Q19/#REF!</f>
        <v>#REF!</v>
      </c>
      <c r="R57" s="133" t="e">
        <f>R19/#REF!</f>
        <v>#REF!</v>
      </c>
      <c r="S57" s="133" t="e">
        <f>S19/#REF!</f>
        <v>#REF!</v>
      </c>
      <c r="T57" s="133" t="e">
        <f>T19/#REF!</f>
        <v>#REF!</v>
      </c>
      <c r="U57" s="133" t="e">
        <f>U19/#REF!</f>
        <v>#REF!</v>
      </c>
      <c r="V57" s="133" t="e">
        <f>V19/#REF!</f>
        <v>#REF!</v>
      </c>
      <c r="W57" s="126"/>
      <c r="X57" s="127" t="e">
        <f>X19/#REF!</f>
        <v>#REF!</v>
      </c>
      <c r="Y57" s="127" t="e">
        <f>Y19/#REF!</f>
        <v>#REF!</v>
      </c>
      <c r="Z57" s="127" t="e">
        <f>Z19/#REF!</f>
        <v>#REF!</v>
      </c>
      <c r="AA57" s="127" t="e">
        <f>AA19/#REF!</f>
        <v>#REF!</v>
      </c>
      <c r="AB57" s="127" t="e">
        <f>AB19/#REF!</f>
        <v>#REF!</v>
      </c>
      <c r="AC57" s="127" t="e">
        <f>AC19/#REF!</f>
        <v>#REF!</v>
      </c>
      <c r="AD57" s="127" t="e">
        <f>AD19/#REF!</f>
        <v>#REF!</v>
      </c>
      <c r="AE57" s="127" t="e">
        <f>AE19/#REF!</f>
        <v>#REF!</v>
      </c>
      <c r="AF57" s="127" t="e">
        <f>AF19/#REF!</f>
        <v>#REF!</v>
      </c>
      <c r="AG57" s="127" t="e">
        <f>AG19/#REF!</f>
        <v>#REF!</v>
      </c>
      <c r="AH57" s="127" t="e">
        <f>AH19/#REF!</f>
        <v>#REF!</v>
      </c>
      <c r="AI57" s="126"/>
      <c r="AJ57" s="127" t="e">
        <f>AJ19/#REF!</f>
        <v>#REF!</v>
      </c>
      <c r="AK57" s="127" t="e">
        <f>AK19/#REF!</f>
        <v>#REF!</v>
      </c>
      <c r="AL57" s="127" t="e">
        <f>AL19/#REF!</f>
        <v>#REF!</v>
      </c>
      <c r="AM57" s="127" t="e">
        <f>AM19/#REF!</f>
        <v>#REF!</v>
      </c>
      <c r="AN57" s="127" t="e">
        <f>AN19/#REF!</f>
        <v>#REF!</v>
      </c>
      <c r="AO57" s="127" t="e">
        <f>AO19/#REF!</f>
        <v>#REF!</v>
      </c>
      <c r="AP57" s="127" t="e">
        <f>AP19/#REF!</f>
        <v>#REF!</v>
      </c>
      <c r="AQ57" s="128"/>
      <c r="AR57" s="127" t="e">
        <f>AR19/#REF!</f>
        <v>#REF!</v>
      </c>
      <c r="AS57" s="127" t="e">
        <f>AS19/#REF!</f>
        <v>#REF!</v>
      </c>
      <c r="AT57" s="127" t="e">
        <f>AT19/#REF!</f>
        <v>#REF!</v>
      </c>
      <c r="AU57" s="127" t="e">
        <f>AU19/#REF!</f>
        <v>#REF!</v>
      </c>
      <c r="AV57" s="127" t="e">
        <f>AV19/#REF!</f>
        <v>#REF!</v>
      </c>
      <c r="AW57" s="127" t="e">
        <f>AW19/#REF!</f>
        <v>#REF!</v>
      </c>
      <c r="AX57" s="128"/>
      <c r="AY57" s="127" t="e">
        <f>AY19/#REF!</f>
        <v>#REF!</v>
      </c>
      <c r="AZ57" s="127" t="e">
        <f>AZ19/#REF!</f>
        <v>#REF!</v>
      </c>
      <c r="BA57" s="127" t="e">
        <f>BA19/#REF!</f>
        <v>#REF!</v>
      </c>
      <c r="BB57" s="127" t="e">
        <f>BB19/#REF!</f>
        <v>#REF!</v>
      </c>
      <c r="BC57" s="127" t="e">
        <f>BC19/#REF!</f>
        <v>#REF!</v>
      </c>
      <c r="BD57" s="127" t="e">
        <f>BD19/#REF!</f>
        <v>#REF!</v>
      </c>
      <c r="BE57" s="126"/>
      <c r="BF57" s="127" t="e">
        <f>BF19/#REF!</f>
        <v>#REF!</v>
      </c>
      <c r="BG57" s="127" t="e">
        <f>BG19/#REF!</f>
        <v>#REF!</v>
      </c>
      <c r="BH57" s="127" t="e">
        <f>BH19/#REF!</f>
        <v>#REF!</v>
      </c>
      <c r="BI57" s="127" t="e">
        <f>BI19/#REF!</f>
        <v>#REF!</v>
      </c>
      <c r="BJ57" s="127" t="e">
        <f>BJ19/#REF!</f>
        <v>#REF!</v>
      </c>
      <c r="BK57" s="127" t="e">
        <f>BK19/#REF!</f>
        <v>#REF!</v>
      </c>
      <c r="BL57" s="126"/>
      <c r="BM57" s="127" t="e">
        <f>BM19/#REF!</f>
        <v>#REF!</v>
      </c>
      <c r="BN57" s="127" t="e">
        <f>BN19/#REF!</f>
        <v>#REF!</v>
      </c>
      <c r="BO57" s="127" t="e">
        <f>BO19/#REF!</f>
        <v>#REF!</v>
      </c>
      <c r="BP57" s="127" t="e">
        <f>BP19/#REF!</f>
        <v>#REF!</v>
      </c>
      <c r="BQ57" s="127" t="e">
        <f>BQ19/#REF!</f>
        <v>#REF!</v>
      </c>
      <c r="BR57" s="127" t="e">
        <f>BR19/#REF!</f>
        <v>#REF!</v>
      </c>
      <c r="BT57" s="102"/>
      <c r="BU57" s="103" t="e">
        <f>Cost!#REF!</f>
        <v>#REF!</v>
      </c>
      <c r="BV57" s="103" t="e">
        <f>Cost!#REF!</f>
        <v>#REF!</v>
      </c>
      <c r="BW57" s="103" t="e">
        <f>Cost!#REF!</f>
        <v>#REF!</v>
      </c>
      <c r="BX57" s="103" t="e">
        <f>Cost!#REF!</f>
        <v>#REF!</v>
      </c>
      <c r="BY57" s="103" t="e">
        <f>Cost!#REF!</f>
        <v>#REF!</v>
      </c>
      <c r="BZ57" s="103" t="e">
        <f>Cost!#REF!</f>
        <v>#REF!</v>
      </c>
      <c r="CA57" s="102"/>
    </row>
    <row r="58" spans="1:79" s="129" customFormat="1" hidden="1" x14ac:dyDescent="0.25">
      <c r="A58" s="130"/>
      <c r="B58" s="131" t="e">
        <f>#REF!</f>
        <v>#REF!</v>
      </c>
      <c r="C58" s="132" t="e">
        <f>C20/#REF!</f>
        <v>#REF!</v>
      </c>
      <c r="D58" s="133" t="e">
        <f>D20/#REF!</f>
        <v>#REF!</v>
      </c>
      <c r="E58" s="133" t="e">
        <f>E20/#REF!</f>
        <v>#REF!</v>
      </c>
      <c r="F58" s="133" t="e">
        <f>F20/#REF!</f>
        <v>#REF!</v>
      </c>
      <c r="G58" s="133" t="e">
        <f>G20/#REF!</f>
        <v>#REF!</v>
      </c>
      <c r="H58" s="133" t="e">
        <f>H20/#REF!</f>
        <v>#REF!</v>
      </c>
      <c r="I58" s="133" t="e">
        <f>I20/#REF!</f>
        <v>#REF!</v>
      </c>
      <c r="J58" s="133" t="e">
        <f>J20/#REF!</f>
        <v>#REF!</v>
      </c>
      <c r="K58" s="134"/>
      <c r="L58" s="133" t="e">
        <f>L20/#REF!</f>
        <v>#REF!</v>
      </c>
      <c r="M58" s="133" t="e">
        <f>M20/#REF!</f>
        <v>#REF!</v>
      </c>
      <c r="N58" s="133" t="e">
        <f>N20/#REF!</f>
        <v>#REF!</v>
      </c>
      <c r="O58" s="133" t="e">
        <f>O20/#REF!</f>
        <v>#REF!</v>
      </c>
      <c r="P58" s="133" t="e">
        <f>P20/#REF!</f>
        <v>#REF!</v>
      </c>
      <c r="Q58" s="133" t="e">
        <f>Q20/#REF!</f>
        <v>#REF!</v>
      </c>
      <c r="R58" s="133" t="e">
        <f>R20/#REF!</f>
        <v>#REF!</v>
      </c>
      <c r="S58" s="133" t="e">
        <f>S20/#REF!</f>
        <v>#REF!</v>
      </c>
      <c r="T58" s="133" t="e">
        <f>T20/#REF!</f>
        <v>#REF!</v>
      </c>
      <c r="U58" s="133" t="e">
        <f>U20/#REF!</f>
        <v>#REF!</v>
      </c>
      <c r="V58" s="133" t="e">
        <f>V20/#REF!</f>
        <v>#REF!</v>
      </c>
      <c r="W58" s="126"/>
      <c r="X58" s="127" t="e">
        <f>X20/#REF!</f>
        <v>#REF!</v>
      </c>
      <c r="Y58" s="127" t="e">
        <f>Y20/#REF!</f>
        <v>#REF!</v>
      </c>
      <c r="Z58" s="127" t="e">
        <f>Z20/#REF!</f>
        <v>#REF!</v>
      </c>
      <c r="AA58" s="127" t="e">
        <f>AA20/#REF!</f>
        <v>#REF!</v>
      </c>
      <c r="AB58" s="127" t="e">
        <f>AB20/#REF!</f>
        <v>#REF!</v>
      </c>
      <c r="AC58" s="127" t="e">
        <f>AC20/#REF!</f>
        <v>#REF!</v>
      </c>
      <c r="AD58" s="127" t="e">
        <f>AD20/#REF!</f>
        <v>#REF!</v>
      </c>
      <c r="AE58" s="127" t="e">
        <f>AE20/#REF!</f>
        <v>#REF!</v>
      </c>
      <c r="AF58" s="127" t="e">
        <f>AF20/#REF!</f>
        <v>#REF!</v>
      </c>
      <c r="AG58" s="127" t="e">
        <f>AG20/#REF!</f>
        <v>#REF!</v>
      </c>
      <c r="AH58" s="127" t="e">
        <f>AH20/#REF!</f>
        <v>#REF!</v>
      </c>
      <c r="AI58" s="126"/>
      <c r="AJ58" s="127" t="e">
        <f>AJ20/#REF!</f>
        <v>#REF!</v>
      </c>
      <c r="AK58" s="127" t="e">
        <f>AK20/#REF!</f>
        <v>#REF!</v>
      </c>
      <c r="AL58" s="127" t="e">
        <f>AL20/#REF!</f>
        <v>#REF!</v>
      </c>
      <c r="AM58" s="127" t="e">
        <f>AM20/#REF!</f>
        <v>#REF!</v>
      </c>
      <c r="AN58" s="127" t="e">
        <f>AN20/#REF!</f>
        <v>#REF!</v>
      </c>
      <c r="AO58" s="127" t="e">
        <f>AO20/#REF!</f>
        <v>#REF!</v>
      </c>
      <c r="AP58" s="127" t="e">
        <f>AP20/#REF!</f>
        <v>#REF!</v>
      </c>
      <c r="AQ58" s="128"/>
      <c r="AR58" s="127" t="e">
        <f>AR20/#REF!</f>
        <v>#REF!</v>
      </c>
      <c r="AS58" s="127" t="e">
        <f>AS20/#REF!</f>
        <v>#REF!</v>
      </c>
      <c r="AT58" s="127" t="e">
        <f>AT20/#REF!</f>
        <v>#REF!</v>
      </c>
      <c r="AU58" s="127" t="e">
        <f>AU20/#REF!</f>
        <v>#REF!</v>
      </c>
      <c r="AV58" s="127" t="e">
        <f>AV20/#REF!</f>
        <v>#REF!</v>
      </c>
      <c r="AW58" s="127" t="e">
        <f>AW20/#REF!</f>
        <v>#REF!</v>
      </c>
      <c r="AX58" s="128"/>
      <c r="AY58" s="127" t="e">
        <f>AY20/#REF!</f>
        <v>#REF!</v>
      </c>
      <c r="AZ58" s="127" t="e">
        <f>AZ20/#REF!</f>
        <v>#REF!</v>
      </c>
      <c r="BA58" s="127" t="e">
        <f>BA20/#REF!</f>
        <v>#REF!</v>
      </c>
      <c r="BB58" s="127" t="e">
        <f>BB20/#REF!</f>
        <v>#REF!</v>
      </c>
      <c r="BC58" s="127" t="e">
        <f>BC20/#REF!</f>
        <v>#REF!</v>
      </c>
      <c r="BD58" s="127" t="e">
        <f>BD20/#REF!</f>
        <v>#REF!</v>
      </c>
      <c r="BE58" s="126"/>
      <c r="BF58" s="127" t="e">
        <f>BF20/#REF!</f>
        <v>#REF!</v>
      </c>
      <c r="BG58" s="127" t="e">
        <f>BG20/#REF!</f>
        <v>#REF!</v>
      </c>
      <c r="BH58" s="127" t="e">
        <f>BH20/#REF!</f>
        <v>#REF!</v>
      </c>
      <c r="BI58" s="127" t="e">
        <f>BI20/#REF!</f>
        <v>#REF!</v>
      </c>
      <c r="BJ58" s="127" t="e">
        <f>BJ20/#REF!</f>
        <v>#REF!</v>
      </c>
      <c r="BK58" s="127" t="e">
        <f>BK20/#REF!</f>
        <v>#REF!</v>
      </c>
      <c r="BL58" s="126"/>
      <c r="BM58" s="127" t="e">
        <f>BM20/#REF!</f>
        <v>#REF!</v>
      </c>
      <c r="BN58" s="127" t="e">
        <f>BN20/#REF!</f>
        <v>#REF!</v>
      </c>
      <c r="BO58" s="127" t="e">
        <f>BO20/#REF!</f>
        <v>#REF!</v>
      </c>
      <c r="BP58" s="127" t="e">
        <f>BP20/#REF!</f>
        <v>#REF!</v>
      </c>
      <c r="BQ58" s="127" t="e">
        <f>BQ20/#REF!</f>
        <v>#REF!</v>
      </c>
      <c r="BR58" s="127" t="e">
        <f>BR20/#REF!</f>
        <v>#REF!</v>
      </c>
      <c r="BT58" s="102"/>
      <c r="BU58" s="103" t="e">
        <f>Cost!#REF!</f>
        <v>#REF!</v>
      </c>
      <c r="BV58" s="103" t="e">
        <f>Cost!#REF!</f>
        <v>#REF!</v>
      </c>
      <c r="BW58" s="103" t="e">
        <f>Cost!#REF!</f>
        <v>#REF!</v>
      </c>
      <c r="BX58" s="103" t="e">
        <f>Cost!#REF!</f>
        <v>#REF!</v>
      </c>
      <c r="BY58" s="103" t="e">
        <f>Cost!#REF!</f>
        <v>#REF!</v>
      </c>
      <c r="BZ58" s="103" t="e">
        <f>Cost!#REF!</f>
        <v>#REF!</v>
      </c>
      <c r="CA58" s="102"/>
    </row>
    <row r="59" spans="1:79" s="129" customFormat="1" hidden="1" x14ac:dyDescent="0.25">
      <c r="A59" s="130"/>
      <c r="B59" s="131" t="e">
        <f>#REF!</f>
        <v>#REF!</v>
      </c>
      <c r="C59" s="132" t="e">
        <f>C21/#REF!</f>
        <v>#REF!</v>
      </c>
      <c r="D59" s="133" t="e">
        <f>D21/#REF!</f>
        <v>#REF!</v>
      </c>
      <c r="E59" s="133" t="e">
        <f>E21/#REF!</f>
        <v>#REF!</v>
      </c>
      <c r="F59" s="133" t="e">
        <f>F21/#REF!</f>
        <v>#REF!</v>
      </c>
      <c r="G59" s="133" t="e">
        <f>G21/#REF!</f>
        <v>#REF!</v>
      </c>
      <c r="H59" s="133" t="e">
        <f>H21/#REF!</f>
        <v>#REF!</v>
      </c>
      <c r="I59" s="133" t="e">
        <f>I21/#REF!</f>
        <v>#REF!</v>
      </c>
      <c r="J59" s="133" t="e">
        <f>J21/#REF!</f>
        <v>#REF!</v>
      </c>
      <c r="K59" s="134"/>
      <c r="L59" s="133" t="e">
        <f>L21/#REF!</f>
        <v>#REF!</v>
      </c>
      <c r="M59" s="133" t="e">
        <f>M21/#REF!</f>
        <v>#REF!</v>
      </c>
      <c r="N59" s="133" t="e">
        <f>N21/#REF!</f>
        <v>#REF!</v>
      </c>
      <c r="O59" s="133" t="e">
        <f>O21/#REF!</f>
        <v>#REF!</v>
      </c>
      <c r="P59" s="133" t="e">
        <f>P21/#REF!</f>
        <v>#REF!</v>
      </c>
      <c r="Q59" s="133" t="e">
        <f>Q21/#REF!</f>
        <v>#REF!</v>
      </c>
      <c r="R59" s="133" t="e">
        <f>R21/#REF!</f>
        <v>#REF!</v>
      </c>
      <c r="S59" s="133" t="e">
        <f>S21/#REF!</f>
        <v>#REF!</v>
      </c>
      <c r="T59" s="133" t="e">
        <f>T21/#REF!</f>
        <v>#REF!</v>
      </c>
      <c r="U59" s="133" t="e">
        <f>U21/#REF!</f>
        <v>#REF!</v>
      </c>
      <c r="V59" s="133" t="e">
        <f>V21/#REF!</f>
        <v>#REF!</v>
      </c>
      <c r="W59" s="126"/>
      <c r="X59" s="127" t="e">
        <f>X21/#REF!</f>
        <v>#REF!</v>
      </c>
      <c r="Y59" s="127" t="e">
        <f>Y21/#REF!</f>
        <v>#REF!</v>
      </c>
      <c r="Z59" s="127" t="e">
        <f>Z21/#REF!</f>
        <v>#REF!</v>
      </c>
      <c r="AA59" s="127" t="e">
        <f>AA21/#REF!</f>
        <v>#REF!</v>
      </c>
      <c r="AB59" s="127" t="e">
        <f>AB21/#REF!</f>
        <v>#REF!</v>
      </c>
      <c r="AC59" s="127" t="e">
        <f>AC21/#REF!</f>
        <v>#REF!</v>
      </c>
      <c r="AD59" s="127" t="e">
        <f>AD21/#REF!</f>
        <v>#REF!</v>
      </c>
      <c r="AE59" s="127" t="e">
        <f>AE21/#REF!</f>
        <v>#REF!</v>
      </c>
      <c r="AF59" s="127" t="e">
        <f>AF21/#REF!</f>
        <v>#REF!</v>
      </c>
      <c r="AG59" s="127" t="e">
        <f>AG21/#REF!</f>
        <v>#REF!</v>
      </c>
      <c r="AH59" s="127" t="e">
        <f>AH21/#REF!</f>
        <v>#REF!</v>
      </c>
      <c r="AI59" s="126"/>
      <c r="AJ59" s="127" t="e">
        <f>AJ21/#REF!</f>
        <v>#REF!</v>
      </c>
      <c r="AK59" s="127" t="e">
        <f>AK21/#REF!</f>
        <v>#REF!</v>
      </c>
      <c r="AL59" s="127" t="e">
        <f>AL21/#REF!</f>
        <v>#REF!</v>
      </c>
      <c r="AM59" s="127" t="e">
        <f>AM21/#REF!</f>
        <v>#REF!</v>
      </c>
      <c r="AN59" s="127" t="e">
        <f>AN21/#REF!</f>
        <v>#REF!</v>
      </c>
      <c r="AO59" s="127" t="e">
        <f>AO21/#REF!</f>
        <v>#REF!</v>
      </c>
      <c r="AP59" s="127" t="e">
        <f>AP21/#REF!</f>
        <v>#REF!</v>
      </c>
      <c r="AQ59" s="128"/>
      <c r="AR59" s="127" t="e">
        <f>AR21/#REF!</f>
        <v>#REF!</v>
      </c>
      <c r="AS59" s="127" t="e">
        <f>AS21/#REF!</f>
        <v>#REF!</v>
      </c>
      <c r="AT59" s="127" t="e">
        <f>AT21/#REF!</f>
        <v>#REF!</v>
      </c>
      <c r="AU59" s="127" t="e">
        <f>AU21/#REF!</f>
        <v>#REF!</v>
      </c>
      <c r="AV59" s="127" t="e">
        <f>AV21/#REF!</f>
        <v>#REF!</v>
      </c>
      <c r="AW59" s="127" t="e">
        <f>AW21/#REF!</f>
        <v>#REF!</v>
      </c>
      <c r="AX59" s="128"/>
      <c r="AY59" s="127" t="e">
        <f>AY21/#REF!</f>
        <v>#REF!</v>
      </c>
      <c r="AZ59" s="127" t="e">
        <f>AZ21/#REF!</f>
        <v>#REF!</v>
      </c>
      <c r="BA59" s="127" t="e">
        <f>BA21/#REF!</f>
        <v>#REF!</v>
      </c>
      <c r="BB59" s="127" t="e">
        <f>BB21/#REF!</f>
        <v>#REF!</v>
      </c>
      <c r="BC59" s="127" t="e">
        <f>BC21/#REF!</f>
        <v>#REF!</v>
      </c>
      <c r="BD59" s="127" t="e">
        <f>BD21/#REF!</f>
        <v>#REF!</v>
      </c>
      <c r="BE59" s="126"/>
      <c r="BF59" s="127" t="e">
        <f>BF21/#REF!</f>
        <v>#REF!</v>
      </c>
      <c r="BG59" s="127" t="e">
        <f>BG21/#REF!</f>
        <v>#REF!</v>
      </c>
      <c r="BH59" s="127" t="e">
        <f>BH21/#REF!</f>
        <v>#REF!</v>
      </c>
      <c r="BI59" s="127" t="e">
        <f>BI21/#REF!</f>
        <v>#REF!</v>
      </c>
      <c r="BJ59" s="127" t="e">
        <f>BJ21/#REF!</f>
        <v>#REF!</v>
      </c>
      <c r="BK59" s="127" t="e">
        <f>BK21/#REF!</f>
        <v>#REF!</v>
      </c>
      <c r="BL59" s="126"/>
      <c r="BM59" s="127" t="e">
        <f>BM21/#REF!</f>
        <v>#REF!</v>
      </c>
      <c r="BN59" s="127" t="e">
        <f>BN21/#REF!</f>
        <v>#REF!</v>
      </c>
      <c r="BO59" s="127" t="e">
        <f>BO21/#REF!</f>
        <v>#REF!</v>
      </c>
      <c r="BP59" s="127" t="e">
        <f>BP21/#REF!</f>
        <v>#REF!</v>
      </c>
      <c r="BQ59" s="127" t="e">
        <f>BQ21/#REF!</f>
        <v>#REF!</v>
      </c>
      <c r="BR59" s="127" t="e">
        <f>BR21/#REF!</f>
        <v>#REF!</v>
      </c>
      <c r="BT59" s="102"/>
      <c r="BU59" s="103" t="e">
        <f>Cost!#REF!</f>
        <v>#REF!</v>
      </c>
      <c r="BV59" s="103" t="e">
        <f>Cost!#REF!</f>
        <v>#REF!</v>
      </c>
      <c r="BW59" s="103" t="e">
        <f>Cost!#REF!</f>
        <v>#REF!</v>
      </c>
      <c r="BX59" s="103" t="e">
        <f>Cost!#REF!</f>
        <v>#REF!</v>
      </c>
      <c r="BY59" s="103" t="e">
        <f>Cost!#REF!</f>
        <v>#REF!</v>
      </c>
      <c r="BZ59" s="103" t="e">
        <f>Cost!#REF!</f>
        <v>#REF!</v>
      </c>
      <c r="CA59" s="102"/>
    </row>
    <row r="60" spans="1:79" s="129" customFormat="1" hidden="1" x14ac:dyDescent="0.25">
      <c r="A60" s="130"/>
      <c r="B60" s="131" t="e">
        <f>#REF!</f>
        <v>#REF!</v>
      </c>
      <c r="C60" s="132" t="e">
        <f>C22/#REF!</f>
        <v>#REF!</v>
      </c>
      <c r="D60" s="133" t="e">
        <f>D22/#REF!</f>
        <v>#REF!</v>
      </c>
      <c r="E60" s="133" t="e">
        <f>E22/#REF!</f>
        <v>#REF!</v>
      </c>
      <c r="F60" s="133" t="e">
        <f>F22/#REF!</f>
        <v>#REF!</v>
      </c>
      <c r="G60" s="133" t="e">
        <f>G22/#REF!</f>
        <v>#REF!</v>
      </c>
      <c r="H60" s="133" t="e">
        <f>H22/#REF!</f>
        <v>#REF!</v>
      </c>
      <c r="I60" s="133" t="e">
        <f>I22/#REF!</f>
        <v>#REF!</v>
      </c>
      <c r="J60" s="133" t="e">
        <f>J22/#REF!</f>
        <v>#REF!</v>
      </c>
      <c r="K60" s="134"/>
      <c r="L60" s="133" t="e">
        <f>L22/#REF!</f>
        <v>#REF!</v>
      </c>
      <c r="M60" s="133" t="e">
        <f>M22/#REF!</f>
        <v>#REF!</v>
      </c>
      <c r="N60" s="133" t="e">
        <f>N22/#REF!</f>
        <v>#REF!</v>
      </c>
      <c r="O60" s="133" t="e">
        <f>O22/#REF!</f>
        <v>#REF!</v>
      </c>
      <c r="P60" s="133" t="e">
        <f>P22/#REF!</f>
        <v>#REF!</v>
      </c>
      <c r="Q60" s="133" t="e">
        <f>Q22/#REF!</f>
        <v>#REF!</v>
      </c>
      <c r="R60" s="133" t="e">
        <f>R22/#REF!</f>
        <v>#REF!</v>
      </c>
      <c r="S60" s="133" t="e">
        <f>S22/#REF!</f>
        <v>#REF!</v>
      </c>
      <c r="T60" s="133" t="e">
        <f>T22/#REF!</f>
        <v>#REF!</v>
      </c>
      <c r="U60" s="133" t="e">
        <f>U22/#REF!</f>
        <v>#REF!</v>
      </c>
      <c r="V60" s="133" t="e">
        <f>V22/#REF!</f>
        <v>#REF!</v>
      </c>
      <c r="W60" s="126"/>
      <c r="X60" s="127" t="e">
        <f>X22/#REF!</f>
        <v>#REF!</v>
      </c>
      <c r="Y60" s="127" t="e">
        <f>Y22/#REF!</f>
        <v>#REF!</v>
      </c>
      <c r="Z60" s="127" t="e">
        <f>Z22/#REF!</f>
        <v>#REF!</v>
      </c>
      <c r="AA60" s="127" t="e">
        <f>AA22/#REF!</f>
        <v>#REF!</v>
      </c>
      <c r="AB60" s="127" t="e">
        <f>AB22/#REF!</f>
        <v>#REF!</v>
      </c>
      <c r="AC60" s="127" t="e">
        <f>AC22/#REF!</f>
        <v>#REF!</v>
      </c>
      <c r="AD60" s="127" t="e">
        <f>AD22/#REF!</f>
        <v>#REF!</v>
      </c>
      <c r="AE60" s="127" t="e">
        <f>AE22/#REF!</f>
        <v>#REF!</v>
      </c>
      <c r="AF60" s="127" t="e">
        <f>AF22/#REF!</f>
        <v>#REF!</v>
      </c>
      <c r="AG60" s="127" t="e">
        <f>AG22/#REF!</f>
        <v>#REF!</v>
      </c>
      <c r="AH60" s="127" t="e">
        <f>AH22/#REF!</f>
        <v>#REF!</v>
      </c>
      <c r="AI60" s="126"/>
      <c r="AJ60" s="127" t="e">
        <f>AJ22/#REF!</f>
        <v>#REF!</v>
      </c>
      <c r="AK60" s="127" t="e">
        <f>AK22/#REF!</f>
        <v>#REF!</v>
      </c>
      <c r="AL60" s="127" t="e">
        <f>AL22/#REF!</f>
        <v>#REF!</v>
      </c>
      <c r="AM60" s="127" t="e">
        <f>AM22/#REF!</f>
        <v>#REF!</v>
      </c>
      <c r="AN60" s="127" t="e">
        <f>AN22/#REF!</f>
        <v>#REF!</v>
      </c>
      <c r="AO60" s="127" t="e">
        <f>AO22/#REF!</f>
        <v>#REF!</v>
      </c>
      <c r="AP60" s="127" t="e">
        <f>AP22/#REF!</f>
        <v>#REF!</v>
      </c>
      <c r="AQ60" s="128"/>
      <c r="AR60" s="127" t="e">
        <f>AR22/#REF!</f>
        <v>#REF!</v>
      </c>
      <c r="AS60" s="127" t="e">
        <f>AS22/#REF!</f>
        <v>#REF!</v>
      </c>
      <c r="AT60" s="127" t="e">
        <f>AT22/#REF!</f>
        <v>#REF!</v>
      </c>
      <c r="AU60" s="127" t="e">
        <f>AU22/#REF!</f>
        <v>#REF!</v>
      </c>
      <c r="AV60" s="127" t="e">
        <f>AV22/#REF!</f>
        <v>#REF!</v>
      </c>
      <c r="AW60" s="127" t="e">
        <f>AW22/#REF!</f>
        <v>#REF!</v>
      </c>
      <c r="AX60" s="128"/>
      <c r="AY60" s="127" t="e">
        <f>AY22/#REF!</f>
        <v>#REF!</v>
      </c>
      <c r="AZ60" s="127" t="e">
        <f>AZ22/#REF!</f>
        <v>#REF!</v>
      </c>
      <c r="BA60" s="127" t="e">
        <f>BA22/#REF!</f>
        <v>#REF!</v>
      </c>
      <c r="BB60" s="127" t="e">
        <f>BB22/#REF!</f>
        <v>#REF!</v>
      </c>
      <c r="BC60" s="127" t="e">
        <f>BC22/#REF!</f>
        <v>#REF!</v>
      </c>
      <c r="BD60" s="127" t="e">
        <f>BD22/#REF!</f>
        <v>#REF!</v>
      </c>
      <c r="BE60" s="126"/>
      <c r="BF60" s="127" t="e">
        <f>BF22/#REF!</f>
        <v>#REF!</v>
      </c>
      <c r="BG60" s="127" t="e">
        <f>BG22/#REF!</f>
        <v>#REF!</v>
      </c>
      <c r="BH60" s="127" t="e">
        <f>BH22/#REF!</f>
        <v>#REF!</v>
      </c>
      <c r="BI60" s="127" t="e">
        <f>BI22/#REF!</f>
        <v>#REF!</v>
      </c>
      <c r="BJ60" s="127" t="e">
        <f>BJ22/#REF!</f>
        <v>#REF!</v>
      </c>
      <c r="BK60" s="127" t="e">
        <f>BK22/#REF!</f>
        <v>#REF!</v>
      </c>
      <c r="BL60" s="126"/>
      <c r="BM60" s="127" t="e">
        <f>BM22/#REF!</f>
        <v>#REF!</v>
      </c>
      <c r="BN60" s="127" t="e">
        <f>BN22/#REF!</f>
        <v>#REF!</v>
      </c>
      <c r="BO60" s="127" t="e">
        <f>BO22/#REF!</f>
        <v>#REF!</v>
      </c>
      <c r="BP60" s="127" t="e">
        <f>BP22/#REF!</f>
        <v>#REF!</v>
      </c>
      <c r="BQ60" s="127" t="e">
        <f>BQ22/#REF!</f>
        <v>#REF!</v>
      </c>
      <c r="BR60" s="127" t="e">
        <f>BR22/#REF!</f>
        <v>#REF!</v>
      </c>
      <c r="BT60" s="102"/>
      <c r="BU60" s="103" t="e">
        <f>Cost!#REF!</f>
        <v>#REF!</v>
      </c>
      <c r="BV60" s="103" t="e">
        <f>Cost!#REF!</f>
        <v>#REF!</v>
      </c>
      <c r="BW60" s="103" t="e">
        <f>Cost!#REF!</f>
        <v>#REF!</v>
      </c>
      <c r="BX60" s="103" t="e">
        <f>Cost!#REF!</f>
        <v>#REF!</v>
      </c>
      <c r="BY60" s="103" t="e">
        <f>Cost!#REF!</f>
        <v>#REF!</v>
      </c>
      <c r="BZ60" s="103" t="e">
        <f>Cost!#REF!</f>
        <v>#REF!</v>
      </c>
      <c r="CA60" s="102"/>
    </row>
    <row r="61" spans="1:79" s="129" customFormat="1" hidden="1" x14ac:dyDescent="0.25">
      <c r="A61" s="130"/>
      <c r="B61" s="131" t="e">
        <f>#REF!</f>
        <v>#REF!</v>
      </c>
      <c r="C61" s="132" t="e">
        <f>C23/#REF!</f>
        <v>#REF!</v>
      </c>
      <c r="D61" s="133" t="e">
        <f>D23/#REF!</f>
        <v>#REF!</v>
      </c>
      <c r="E61" s="133" t="e">
        <f>E23/#REF!</f>
        <v>#REF!</v>
      </c>
      <c r="F61" s="133" t="e">
        <f>F23/#REF!</f>
        <v>#REF!</v>
      </c>
      <c r="G61" s="133" t="e">
        <f>G23/#REF!</f>
        <v>#REF!</v>
      </c>
      <c r="H61" s="133" t="e">
        <f>H23/#REF!</f>
        <v>#REF!</v>
      </c>
      <c r="I61" s="133" t="e">
        <f>I23/#REF!</f>
        <v>#REF!</v>
      </c>
      <c r="J61" s="133" t="e">
        <f>J23/#REF!</f>
        <v>#REF!</v>
      </c>
      <c r="K61" s="134"/>
      <c r="L61" s="133" t="e">
        <f>L23/#REF!</f>
        <v>#REF!</v>
      </c>
      <c r="M61" s="133" t="e">
        <f>M23/#REF!</f>
        <v>#REF!</v>
      </c>
      <c r="N61" s="133" t="e">
        <f>N23/#REF!</f>
        <v>#REF!</v>
      </c>
      <c r="O61" s="133" t="e">
        <f>O23/#REF!</f>
        <v>#REF!</v>
      </c>
      <c r="P61" s="133" t="e">
        <f>P23/#REF!</f>
        <v>#REF!</v>
      </c>
      <c r="Q61" s="133" t="e">
        <f>Q23/#REF!</f>
        <v>#REF!</v>
      </c>
      <c r="R61" s="133" t="e">
        <f>R23/#REF!</f>
        <v>#REF!</v>
      </c>
      <c r="S61" s="133" t="e">
        <f>S23/#REF!</f>
        <v>#REF!</v>
      </c>
      <c r="T61" s="133" t="e">
        <f>T23/#REF!</f>
        <v>#REF!</v>
      </c>
      <c r="U61" s="133" t="e">
        <f>U23/#REF!</f>
        <v>#REF!</v>
      </c>
      <c r="V61" s="133" t="e">
        <f>V23/#REF!</f>
        <v>#REF!</v>
      </c>
      <c r="W61" s="126"/>
      <c r="X61" s="127" t="e">
        <f>X23/#REF!</f>
        <v>#REF!</v>
      </c>
      <c r="Y61" s="127" t="e">
        <f>Y23/#REF!</f>
        <v>#REF!</v>
      </c>
      <c r="Z61" s="127" t="e">
        <f>Z23/#REF!</f>
        <v>#REF!</v>
      </c>
      <c r="AA61" s="127" t="e">
        <f>AA23/#REF!</f>
        <v>#REF!</v>
      </c>
      <c r="AB61" s="127" t="e">
        <f>AB23/#REF!</f>
        <v>#REF!</v>
      </c>
      <c r="AC61" s="127" t="e">
        <f>AC23/#REF!</f>
        <v>#REF!</v>
      </c>
      <c r="AD61" s="127" t="e">
        <f>AD23/#REF!</f>
        <v>#REF!</v>
      </c>
      <c r="AE61" s="127" t="e">
        <f>AE23/#REF!</f>
        <v>#REF!</v>
      </c>
      <c r="AF61" s="127" t="e">
        <f>AF23/#REF!</f>
        <v>#REF!</v>
      </c>
      <c r="AG61" s="127" t="e">
        <f>AG23/#REF!</f>
        <v>#REF!</v>
      </c>
      <c r="AH61" s="127" t="e">
        <f>AH23/#REF!</f>
        <v>#REF!</v>
      </c>
      <c r="AI61" s="126"/>
      <c r="AJ61" s="127" t="e">
        <f>AJ23/#REF!</f>
        <v>#REF!</v>
      </c>
      <c r="AK61" s="127" t="e">
        <f>AK23/#REF!</f>
        <v>#REF!</v>
      </c>
      <c r="AL61" s="127" t="e">
        <f>AL23/#REF!</f>
        <v>#REF!</v>
      </c>
      <c r="AM61" s="127" t="e">
        <f>AM23/#REF!</f>
        <v>#REF!</v>
      </c>
      <c r="AN61" s="127" t="e">
        <f>AN23/#REF!</f>
        <v>#REF!</v>
      </c>
      <c r="AO61" s="127" t="e">
        <f>AO23/#REF!</f>
        <v>#REF!</v>
      </c>
      <c r="AP61" s="127" t="e">
        <f>AP23/#REF!</f>
        <v>#REF!</v>
      </c>
      <c r="AQ61" s="128"/>
      <c r="AR61" s="127" t="e">
        <f>AR23/#REF!</f>
        <v>#REF!</v>
      </c>
      <c r="AS61" s="127" t="e">
        <f>AS23/#REF!</f>
        <v>#REF!</v>
      </c>
      <c r="AT61" s="127" t="e">
        <f>AT23/#REF!</f>
        <v>#REF!</v>
      </c>
      <c r="AU61" s="127" t="e">
        <f>AU23/#REF!</f>
        <v>#REF!</v>
      </c>
      <c r="AV61" s="127" t="e">
        <f>AV23/#REF!</f>
        <v>#REF!</v>
      </c>
      <c r="AW61" s="127" t="e">
        <f>AW23/#REF!</f>
        <v>#REF!</v>
      </c>
      <c r="AX61" s="128"/>
      <c r="AY61" s="127" t="e">
        <f>AY23/#REF!</f>
        <v>#REF!</v>
      </c>
      <c r="AZ61" s="127" t="e">
        <f>AZ23/#REF!</f>
        <v>#REF!</v>
      </c>
      <c r="BA61" s="127" t="e">
        <f>BA23/#REF!</f>
        <v>#REF!</v>
      </c>
      <c r="BB61" s="127" t="e">
        <f>BB23/#REF!</f>
        <v>#REF!</v>
      </c>
      <c r="BC61" s="127" t="e">
        <f>BC23/#REF!</f>
        <v>#REF!</v>
      </c>
      <c r="BD61" s="127" t="e">
        <f>BD23/#REF!</f>
        <v>#REF!</v>
      </c>
      <c r="BE61" s="126"/>
      <c r="BF61" s="127" t="e">
        <f>BF23/#REF!</f>
        <v>#REF!</v>
      </c>
      <c r="BG61" s="127" t="e">
        <f>BG23/#REF!</f>
        <v>#REF!</v>
      </c>
      <c r="BH61" s="127" t="e">
        <f>BH23/#REF!</f>
        <v>#REF!</v>
      </c>
      <c r="BI61" s="127" t="e">
        <f>BI23/#REF!</f>
        <v>#REF!</v>
      </c>
      <c r="BJ61" s="127" t="e">
        <f>BJ23/#REF!</f>
        <v>#REF!</v>
      </c>
      <c r="BK61" s="127" t="e">
        <f>BK23/#REF!</f>
        <v>#REF!</v>
      </c>
      <c r="BL61" s="126"/>
      <c r="BM61" s="127" t="e">
        <f>BM23/#REF!</f>
        <v>#REF!</v>
      </c>
      <c r="BN61" s="127" t="e">
        <f>BN23/#REF!</f>
        <v>#REF!</v>
      </c>
      <c r="BO61" s="127" t="e">
        <f>BO23/#REF!</f>
        <v>#REF!</v>
      </c>
      <c r="BP61" s="127" t="e">
        <f>BP23/#REF!</f>
        <v>#REF!</v>
      </c>
      <c r="BQ61" s="127" t="e">
        <f>BQ23/#REF!</f>
        <v>#REF!</v>
      </c>
      <c r="BR61" s="127" t="e">
        <f>BR23/#REF!</f>
        <v>#REF!</v>
      </c>
      <c r="BT61" s="102"/>
      <c r="BU61" s="103" t="e">
        <f>Cost!#REF!</f>
        <v>#REF!</v>
      </c>
      <c r="BV61" s="103" t="e">
        <f>Cost!#REF!</f>
        <v>#REF!</v>
      </c>
      <c r="BW61" s="103" t="e">
        <f>Cost!#REF!</f>
        <v>#REF!</v>
      </c>
      <c r="BX61" s="103" t="e">
        <f>Cost!#REF!</f>
        <v>#REF!</v>
      </c>
      <c r="BY61" s="103" t="e">
        <f>Cost!#REF!</f>
        <v>#REF!</v>
      </c>
      <c r="BZ61" s="103" t="e">
        <f>Cost!#REF!</f>
        <v>#REF!</v>
      </c>
      <c r="CA61" s="102"/>
    </row>
    <row r="62" spans="1:79" s="129" customFormat="1" hidden="1" x14ac:dyDescent="0.25">
      <c r="A62" s="130"/>
      <c r="B62" s="131" t="e">
        <f>#REF!</f>
        <v>#REF!</v>
      </c>
      <c r="C62" s="132" t="e">
        <f>C24/#REF!</f>
        <v>#REF!</v>
      </c>
      <c r="D62" s="133" t="e">
        <f>D24/#REF!</f>
        <v>#REF!</v>
      </c>
      <c r="E62" s="133" t="e">
        <f>E24/#REF!</f>
        <v>#REF!</v>
      </c>
      <c r="F62" s="133" t="e">
        <f>F24/#REF!</f>
        <v>#REF!</v>
      </c>
      <c r="G62" s="133" t="e">
        <f>G24/#REF!</f>
        <v>#REF!</v>
      </c>
      <c r="H62" s="133" t="e">
        <f>H24/#REF!</f>
        <v>#REF!</v>
      </c>
      <c r="I62" s="133" t="e">
        <f>I24/#REF!</f>
        <v>#REF!</v>
      </c>
      <c r="J62" s="133" t="e">
        <f>J24/#REF!</f>
        <v>#REF!</v>
      </c>
      <c r="K62" s="134"/>
      <c r="L62" s="133" t="e">
        <f>L24/#REF!</f>
        <v>#REF!</v>
      </c>
      <c r="M62" s="133" t="e">
        <f>M24/#REF!</f>
        <v>#REF!</v>
      </c>
      <c r="N62" s="133" t="e">
        <f>N24/#REF!</f>
        <v>#REF!</v>
      </c>
      <c r="O62" s="133" t="e">
        <f>O24/#REF!</f>
        <v>#REF!</v>
      </c>
      <c r="P62" s="133" t="e">
        <f>P24/#REF!</f>
        <v>#REF!</v>
      </c>
      <c r="Q62" s="133" t="e">
        <f>Q24/#REF!</f>
        <v>#REF!</v>
      </c>
      <c r="R62" s="133" t="e">
        <f>R24/#REF!</f>
        <v>#REF!</v>
      </c>
      <c r="S62" s="133" t="e">
        <f>S24/#REF!</f>
        <v>#REF!</v>
      </c>
      <c r="T62" s="133" t="e">
        <f>T24/#REF!</f>
        <v>#REF!</v>
      </c>
      <c r="U62" s="133" t="e">
        <f>U24/#REF!</f>
        <v>#REF!</v>
      </c>
      <c r="V62" s="133" t="e">
        <f>V24/#REF!</f>
        <v>#REF!</v>
      </c>
      <c r="W62" s="126"/>
      <c r="X62" s="127" t="e">
        <f>X24/#REF!</f>
        <v>#REF!</v>
      </c>
      <c r="Y62" s="127" t="e">
        <f>Y24/#REF!</f>
        <v>#REF!</v>
      </c>
      <c r="Z62" s="127" t="e">
        <f>Z24/#REF!</f>
        <v>#REF!</v>
      </c>
      <c r="AA62" s="127" t="e">
        <f>AA24/#REF!</f>
        <v>#REF!</v>
      </c>
      <c r="AB62" s="127" t="e">
        <f>AB24/#REF!</f>
        <v>#REF!</v>
      </c>
      <c r="AC62" s="127" t="e">
        <f>AC24/#REF!</f>
        <v>#REF!</v>
      </c>
      <c r="AD62" s="127" t="e">
        <f>AD24/#REF!</f>
        <v>#REF!</v>
      </c>
      <c r="AE62" s="127" t="e">
        <f>AE24/#REF!</f>
        <v>#REF!</v>
      </c>
      <c r="AF62" s="127" t="e">
        <f>AF24/#REF!</f>
        <v>#REF!</v>
      </c>
      <c r="AG62" s="127" t="e">
        <f>AG24/#REF!</f>
        <v>#REF!</v>
      </c>
      <c r="AH62" s="127" t="e">
        <f>AH24/#REF!</f>
        <v>#REF!</v>
      </c>
      <c r="AI62" s="126"/>
      <c r="AJ62" s="127" t="e">
        <f>AJ24/#REF!</f>
        <v>#REF!</v>
      </c>
      <c r="AK62" s="127" t="e">
        <f>AK24/#REF!</f>
        <v>#REF!</v>
      </c>
      <c r="AL62" s="127" t="e">
        <f>AL24/#REF!</f>
        <v>#REF!</v>
      </c>
      <c r="AM62" s="127" t="e">
        <f>AM24/#REF!</f>
        <v>#REF!</v>
      </c>
      <c r="AN62" s="127" t="e">
        <f>AN24/#REF!</f>
        <v>#REF!</v>
      </c>
      <c r="AO62" s="127" t="e">
        <f>AO24/#REF!</f>
        <v>#REF!</v>
      </c>
      <c r="AP62" s="127" t="e">
        <f>AP24/#REF!</f>
        <v>#REF!</v>
      </c>
      <c r="AQ62" s="128"/>
      <c r="AR62" s="127" t="e">
        <f>AR24/#REF!</f>
        <v>#REF!</v>
      </c>
      <c r="AS62" s="127" t="e">
        <f>AS24/#REF!</f>
        <v>#REF!</v>
      </c>
      <c r="AT62" s="127" t="e">
        <f>AT24/#REF!</f>
        <v>#REF!</v>
      </c>
      <c r="AU62" s="127" t="e">
        <f>AU24/#REF!</f>
        <v>#REF!</v>
      </c>
      <c r="AV62" s="127" t="e">
        <f>AV24/#REF!</f>
        <v>#REF!</v>
      </c>
      <c r="AW62" s="127" t="e">
        <f>AW24/#REF!</f>
        <v>#REF!</v>
      </c>
      <c r="AX62" s="128"/>
      <c r="AY62" s="127" t="e">
        <f>AY24/#REF!</f>
        <v>#REF!</v>
      </c>
      <c r="AZ62" s="127" t="e">
        <f>AZ24/#REF!</f>
        <v>#REF!</v>
      </c>
      <c r="BA62" s="127" t="e">
        <f>BA24/#REF!</f>
        <v>#REF!</v>
      </c>
      <c r="BB62" s="127" t="e">
        <f>BB24/#REF!</f>
        <v>#REF!</v>
      </c>
      <c r="BC62" s="127" t="e">
        <f>BC24/#REF!</f>
        <v>#REF!</v>
      </c>
      <c r="BD62" s="127" t="e">
        <f>BD24/#REF!</f>
        <v>#REF!</v>
      </c>
      <c r="BE62" s="126"/>
      <c r="BF62" s="127" t="e">
        <f>BF24/#REF!</f>
        <v>#REF!</v>
      </c>
      <c r="BG62" s="127" t="e">
        <f>BG24/#REF!</f>
        <v>#REF!</v>
      </c>
      <c r="BH62" s="127" t="e">
        <f>BH24/#REF!</f>
        <v>#REF!</v>
      </c>
      <c r="BI62" s="127" t="e">
        <f>BI24/#REF!</f>
        <v>#REF!</v>
      </c>
      <c r="BJ62" s="127" t="e">
        <f>BJ24/#REF!</f>
        <v>#REF!</v>
      </c>
      <c r="BK62" s="127" t="e">
        <f>BK24/#REF!</f>
        <v>#REF!</v>
      </c>
      <c r="BL62" s="126"/>
      <c r="BM62" s="127" t="e">
        <f>BM24/#REF!</f>
        <v>#REF!</v>
      </c>
      <c r="BN62" s="127" t="e">
        <f>BN24/#REF!</f>
        <v>#REF!</v>
      </c>
      <c r="BO62" s="127" t="e">
        <f>BO24/#REF!</f>
        <v>#REF!</v>
      </c>
      <c r="BP62" s="127" t="e">
        <f>BP24/#REF!</f>
        <v>#REF!</v>
      </c>
      <c r="BQ62" s="127" t="e">
        <f>BQ24/#REF!</f>
        <v>#REF!</v>
      </c>
      <c r="BR62" s="127" t="e">
        <f>BR24/#REF!</f>
        <v>#REF!</v>
      </c>
      <c r="BT62" s="102"/>
      <c r="BU62" s="103" t="e">
        <f>Cost!#REF!</f>
        <v>#REF!</v>
      </c>
      <c r="BV62" s="103" t="e">
        <f>Cost!#REF!</f>
        <v>#REF!</v>
      </c>
      <c r="BW62" s="103" t="e">
        <f>Cost!#REF!</f>
        <v>#REF!</v>
      </c>
      <c r="BX62" s="103" t="e">
        <f>Cost!#REF!</f>
        <v>#REF!</v>
      </c>
      <c r="BY62" s="103" t="e">
        <f>Cost!#REF!</f>
        <v>#REF!</v>
      </c>
      <c r="BZ62" s="103" t="e">
        <f>Cost!#REF!</f>
        <v>#REF!</v>
      </c>
      <c r="CA62" s="102"/>
    </row>
    <row r="63" spans="1:79" s="129" customFormat="1" ht="24.75" customHeight="1" x14ac:dyDescent="0.25">
      <c r="A63" s="130">
        <v>4</v>
      </c>
      <c r="B63" s="131" t="s">
        <v>40</v>
      </c>
      <c r="C63" s="124" t="e">
        <f>C25/#REF!</f>
        <v>#REF!</v>
      </c>
      <c r="D63" s="124" t="e">
        <f>D25/#REF!</f>
        <v>#REF!</v>
      </c>
      <c r="E63" s="124" t="e">
        <f>E25/#REF!</f>
        <v>#REF!</v>
      </c>
      <c r="F63" s="124" t="e">
        <f>F25/#REF!</f>
        <v>#REF!</v>
      </c>
      <c r="G63" s="124" t="e">
        <f>G25/#REF!</f>
        <v>#REF!</v>
      </c>
      <c r="H63" s="124" t="e">
        <f>H25/#REF!</f>
        <v>#REF!</v>
      </c>
      <c r="I63" s="124" t="e">
        <f>I25/#REF!</f>
        <v>#REF!</v>
      </c>
      <c r="J63" s="124" t="e">
        <f>J25/#REF!</f>
        <v>#REF!</v>
      </c>
      <c r="K63" s="125"/>
      <c r="L63" s="124" t="e">
        <f>L25/#REF!</f>
        <v>#REF!</v>
      </c>
      <c r="M63" s="124" t="e">
        <f>M25/#REF!</f>
        <v>#REF!</v>
      </c>
      <c r="N63" s="124" t="e">
        <f>N25/#REF!</f>
        <v>#REF!</v>
      </c>
      <c r="O63" s="124" t="e">
        <f>O25/#REF!</f>
        <v>#REF!</v>
      </c>
      <c r="P63" s="124" t="e">
        <f>P25/#REF!</f>
        <v>#REF!</v>
      </c>
      <c r="Q63" s="124" t="e">
        <f>Q25/#REF!</f>
        <v>#REF!</v>
      </c>
      <c r="R63" s="124" t="e">
        <f>R25/#REF!</f>
        <v>#REF!</v>
      </c>
      <c r="S63" s="124" t="e">
        <f>S25/#REF!</f>
        <v>#REF!</v>
      </c>
      <c r="T63" s="124" t="e">
        <f>T25/#REF!</f>
        <v>#REF!</v>
      </c>
      <c r="U63" s="124" t="e">
        <f>U25/#REF!</f>
        <v>#REF!</v>
      </c>
      <c r="V63" s="124" t="e">
        <f>V25/#REF!</f>
        <v>#REF!</v>
      </c>
      <c r="W63" s="126"/>
      <c r="X63" s="127" t="e">
        <f>X25/#REF!</f>
        <v>#REF!</v>
      </c>
      <c r="Y63" s="127" t="e">
        <f>Y25/#REF!</f>
        <v>#REF!</v>
      </c>
      <c r="Z63" s="127" t="e">
        <f>Z25/#REF!</f>
        <v>#REF!</v>
      </c>
      <c r="AA63" s="127" t="e">
        <f>AA25/#REF!</f>
        <v>#REF!</v>
      </c>
      <c r="AB63" s="127" t="e">
        <f>AB25/#REF!</f>
        <v>#REF!</v>
      </c>
      <c r="AC63" s="127" t="e">
        <f>AC25/#REF!</f>
        <v>#REF!</v>
      </c>
      <c r="AD63" s="127" t="e">
        <f>AD25/#REF!</f>
        <v>#REF!</v>
      </c>
      <c r="AE63" s="127" t="e">
        <f>AE25/#REF!</f>
        <v>#REF!</v>
      </c>
      <c r="AF63" s="127" t="e">
        <f>AF25/#REF!</f>
        <v>#REF!</v>
      </c>
      <c r="AG63" s="127" t="e">
        <f>AG25/#REF!</f>
        <v>#REF!</v>
      </c>
      <c r="AH63" s="127" t="e">
        <f>AH25/#REF!</f>
        <v>#REF!</v>
      </c>
      <c r="AI63" s="126"/>
      <c r="AJ63" s="127" t="e">
        <f>AJ25/#REF!</f>
        <v>#REF!</v>
      </c>
      <c r="AK63" s="127" t="e">
        <f>AK25/#REF!</f>
        <v>#REF!</v>
      </c>
      <c r="AL63" s="127" t="e">
        <f>AL25/#REF!</f>
        <v>#REF!</v>
      </c>
      <c r="AM63" s="127" t="e">
        <f>AM25/#REF!</f>
        <v>#REF!</v>
      </c>
      <c r="AN63" s="127" t="e">
        <f>AN25/#REF!</f>
        <v>#REF!</v>
      </c>
      <c r="AO63" s="127" t="e">
        <f>AO25/#REF!</f>
        <v>#REF!</v>
      </c>
      <c r="AP63" s="127" t="e">
        <f>AP25/#REF!</f>
        <v>#REF!</v>
      </c>
      <c r="AQ63" s="128"/>
      <c r="AR63" s="127" t="e">
        <f>AR25/#REF!</f>
        <v>#REF!</v>
      </c>
      <c r="AS63" s="127" t="e">
        <f>AS25/#REF!</f>
        <v>#REF!</v>
      </c>
      <c r="AT63" s="127" t="e">
        <f>AT25/#REF!</f>
        <v>#REF!</v>
      </c>
      <c r="AU63" s="127" t="e">
        <f>AU25/#REF!</f>
        <v>#REF!</v>
      </c>
      <c r="AV63" s="127" t="e">
        <f>AV25/#REF!</f>
        <v>#REF!</v>
      </c>
      <c r="AW63" s="127" t="e">
        <f>AW25/#REF!</f>
        <v>#REF!</v>
      </c>
      <c r="AX63" s="128"/>
      <c r="AY63" s="127" t="e">
        <f>AY25/#REF!</f>
        <v>#REF!</v>
      </c>
      <c r="AZ63" s="127" t="e">
        <f>AZ25/#REF!</f>
        <v>#REF!</v>
      </c>
      <c r="BA63" s="127" t="e">
        <f>BA25/#REF!</f>
        <v>#REF!</v>
      </c>
      <c r="BB63" s="127" t="e">
        <f>BB25/#REF!</f>
        <v>#REF!</v>
      </c>
      <c r="BC63" s="127" t="e">
        <f>BC25/#REF!</f>
        <v>#REF!</v>
      </c>
      <c r="BD63" s="127" t="e">
        <f>BD25/#REF!</f>
        <v>#REF!</v>
      </c>
      <c r="BE63" s="126"/>
      <c r="BF63" s="127" t="e">
        <f>BF25/#REF!</f>
        <v>#REF!</v>
      </c>
      <c r="BG63" s="127" t="e">
        <f>BG25/#REF!</f>
        <v>#REF!</v>
      </c>
      <c r="BH63" s="127" t="e">
        <f>BH25/#REF!</f>
        <v>#REF!</v>
      </c>
      <c r="BI63" s="127" t="e">
        <f>BI25/#REF!</f>
        <v>#REF!</v>
      </c>
      <c r="BJ63" s="127" t="e">
        <f>BJ25/#REF!</f>
        <v>#REF!</v>
      </c>
      <c r="BK63" s="127" t="e">
        <f>BK25/#REF!</f>
        <v>#REF!</v>
      </c>
      <c r="BL63" s="126"/>
      <c r="BM63" s="127" t="e">
        <f>BM25/#REF!</f>
        <v>#REF!</v>
      </c>
      <c r="BN63" s="127" t="e">
        <f>BN25/#REF!</f>
        <v>#REF!</v>
      </c>
      <c r="BO63" s="127" t="e">
        <f>BO25/#REF!</f>
        <v>#REF!</v>
      </c>
      <c r="BP63" s="127" t="e">
        <f>BP25/#REF!</f>
        <v>#REF!</v>
      </c>
      <c r="BQ63" s="127" t="e">
        <f>BQ25/#REF!</f>
        <v>#REF!</v>
      </c>
      <c r="BR63" s="127" t="e">
        <f>BR25/#REF!</f>
        <v>#REF!</v>
      </c>
      <c r="BT63" s="102"/>
      <c r="BU63" s="103"/>
      <c r="BV63" s="103"/>
      <c r="BW63" s="103"/>
      <c r="BX63" s="103"/>
      <c r="BY63" s="103"/>
      <c r="BZ63" s="103"/>
      <c r="CA63" s="102"/>
    </row>
    <row r="64" spans="1:79" s="129" customFormat="1" ht="21.75" hidden="1" customHeight="1" x14ac:dyDescent="0.25">
      <c r="A64" s="130"/>
      <c r="B64" s="131" t="e">
        <f>#REF!</f>
        <v>#REF!</v>
      </c>
      <c r="C64" s="132" t="e">
        <f>C26/#REF!</f>
        <v>#REF!</v>
      </c>
      <c r="D64" s="133" t="e">
        <f>D26/#REF!</f>
        <v>#REF!</v>
      </c>
      <c r="E64" s="133" t="e">
        <f>E26/#REF!</f>
        <v>#REF!</v>
      </c>
      <c r="F64" s="133" t="e">
        <f>F26/#REF!</f>
        <v>#REF!</v>
      </c>
      <c r="G64" s="133" t="e">
        <f>G26/#REF!</f>
        <v>#REF!</v>
      </c>
      <c r="H64" s="133" t="e">
        <f>H26/#REF!</f>
        <v>#REF!</v>
      </c>
      <c r="I64" s="133" t="e">
        <f>I26/#REF!</f>
        <v>#REF!</v>
      </c>
      <c r="J64" s="133" t="e">
        <f>J26/#REF!</f>
        <v>#REF!</v>
      </c>
      <c r="K64" s="134"/>
      <c r="L64" s="133" t="e">
        <f>L26/#REF!</f>
        <v>#REF!</v>
      </c>
      <c r="M64" s="133" t="e">
        <f>M26/#REF!</f>
        <v>#REF!</v>
      </c>
      <c r="N64" s="133" t="e">
        <f>N26/#REF!</f>
        <v>#REF!</v>
      </c>
      <c r="O64" s="133" t="e">
        <f>O26/#REF!</f>
        <v>#REF!</v>
      </c>
      <c r="P64" s="133" t="e">
        <f>P26/#REF!</f>
        <v>#REF!</v>
      </c>
      <c r="Q64" s="133" t="e">
        <f>Q26/#REF!</f>
        <v>#REF!</v>
      </c>
      <c r="R64" s="133" t="e">
        <f>R26/#REF!</f>
        <v>#REF!</v>
      </c>
      <c r="S64" s="133" t="e">
        <f>S26/#REF!</f>
        <v>#REF!</v>
      </c>
      <c r="T64" s="133" t="e">
        <f>T26/#REF!</f>
        <v>#REF!</v>
      </c>
      <c r="U64" s="133" t="e">
        <f>U26/#REF!</f>
        <v>#REF!</v>
      </c>
      <c r="V64" s="133" t="e">
        <f>V26/#REF!</f>
        <v>#REF!</v>
      </c>
      <c r="W64" s="126"/>
      <c r="X64" s="127" t="e">
        <f>X26/#REF!</f>
        <v>#REF!</v>
      </c>
      <c r="Y64" s="127" t="e">
        <f>Y26/#REF!</f>
        <v>#REF!</v>
      </c>
      <c r="Z64" s="127" t="e">
        <f>Z26/#REF!</f>
        <v>#REF!</v>
      </c>
      <c r="AA64" s="127" t="e">
        <f>AA26/#REF!</f>
        <v>#REF!</v>
      </c>
      <c r="AB64" s="127" t="e">
        <f>AB26/#REF!</f>
        <v>#REF!</v>
      </c>
      <c r="AC64" s="127" t="e">
        <f>AC26/#REF!</f>
        <v>#REF!</v>
      </c>
      <c r="AD64" s="127" t="e">
        <f>AD26/#REF!</f>
        <v>#REF!</v>
      </c>
      <c r="AE64" s="127" t="e">
        <f>AE26/#REF!</f>
        <v>#REF!</v>
      </c>
      <c r="AF64" s="127" t="e">
        <f>AF26/#REF!</f>
        <v>#REF!</v>
      </c>
      <c r="AG64" s="127" t="e">
        <f>AG26/#REF!</f>
        <v>#REF!</v>
      </c>
      <c r="AH64" s="127" t="e">
        <f>AH26/#REF!</f>
        <v>#REF!</v>
      </c>
      <c r="AI64" s="126"/>
      <c r="AJ64" s="127" t="e">
        <f>AJ26/#REF!</f>
        <v>#REF!</v>
      </c>
      <c r="AK64" s="127" t="e">
        <f>AK26/#REF!</f>
        <v>#REF!</v>
      </c>
      <c r="AL64" s="127" t="e">
        <f>AL26/#REF!</f>
        <v>#REF!</v>
      </c>
      <c r="AM64" s="127" t="e">
        <f>AM26/#REF!</f>
        <v>#REF!</v>
      </c>
      <c r="AN64" s="127" t="e">
        <f>AN26/#REF!</f>
        <v>#REF!</v>
      </c>
      <c r="AO64" s="127" t="e">
        <f>AO26/#REF!</f>
        <v>#REF!</v>
      </c>
      <c r="AP64" s="127" t="e">
        <f>AP26/#REF!</f>
        <v>#REF!</v>
      </c>
      <c r="AQ64" s="128"/>
      <c r="AR64" s="127" t="e">
        <f>AR26/#REF!</f>
        <v>#REF!</v>
      </c>
      <c r="AS64" s="127" t="e">
        <f>AS26/#REF!</f>
        <v>#REF!</v>
      </c>
      <c r="AT64" s="127" t="e">
        <f>AT26/#REF!</f>
        <v>#REF!</v>
      </c>
      <c r="AU64" s="127" t="e">
        <f>AU26/#REF!</f>
        <v>#REF!</v>
      </c>
      <c r="AV64" s="127" t="e">
        <f>AV26/#REF!</f>
        <v>#REF!</v>
      </c>
      <c r="AW64" s="127" t="e">
        <f>AW26/#REF!</f>
        <v>#REF!</v>
      </c>
      <c r="AX64" s="128"/>
      <c r="AY64" s="127" t="e">
        <f>AY26/#REF!</f>
        <v>#REF!</v>
      </c>
      <c r="AZ64" s="127" t="e">
        <f>AZ26/#REF!</f>
        <v>#REF!</v>
      </c>
      <c r="BA64" s="127" t="e">
        <f>BA26/#REF!</f>
        <v>#REF!</v>
      </c>
      <c r="BB64" s="127" t="e">
        <f>BB26/#REF!</f>
        <v>#REF!</v>
      </c>
      <c r="BC64" s="127" t="e">
        <f>BC26/#REF!</f>
        <v>#REF!</v>
      </c>
      <c r="BD64" s="127" t="e">
        <f>BD26/#REF!</f>
        <v>#REF!</v>
      </c>
      <c r="BE64" s="126"/>
      <c r="BF64" s="127" t="e">
        <f>BF26/#REF!</f>
        <v>#REF!</v>
      </c>
      <c r="BG64" s="127" t="e">
        <f>BG26/#REF!</f>
        <v>#REF!</v>
      </c>
      <c r="BH64" s="127" t="e">
        <f>BH26/#REF!</f>
        <v>#REF!</v>
      </c>
      <c r="BI64" s="127" t="e">
        <f>BI26/#REF!</f>
        <v>#REF!</v>
      </c>
      <c r="BJ64" s="127" t="e">
        <f>BJ26/#REF!</f>
        <v>#REF!</v>
      </c>
      <c r="BK64" s="127" t="e">
        <f>BK26/#REF!</f>
        <v>#REF!</v>
      </c>
      <c r="BL64" s="126"/>
      <c r="BM64" s="127" t="e">
        <f>BM26/#REF!</f>
        <v>#REF!</v>
      </c>
      <c r="BN64" s="127" t="e">
        <f>BN26/#REF!</f>
        <v>#REF!</v>
      </c>
      <c r="BO64" s="127" t="e">
        <f>BO26/#REF!</f>
        <v>#REF!</v>
      </c>
      <c r="BP64" s="127" t="e">
        <f>BP26/#REF!</f>
        <v>#REF!</v>
      </c>
      <c r="BQ64" s="127" t="e">
        <f>BQ26/#REF!</f>
        <v>#REF!</v>
      </c>
      <c r="BR64" s="127" t="e">
        <f>BR26/#REF!</f>
        <v>#REF!</v>
      </c>
      <c r="BT64" s="102"/>
      <c r="BU64" s="103" t="e">
        <f>Cost!#REF!</f>
        <v>#REF!</v>
      </c>
      <c r="BV64" s="103" t="e">
        <f>Cost!#REF!</f>
        <v>#REF!</v>
      </c>
      <c r="BW64" s="103" t="e">
        <f>Cost!#REF!</f>
        <v>#REF!</v>
      </c>
      <c r="BX64" s="103" t="e">
        <f>Cost!#REF!</f>
        <v>#REF!</v>
      </c>
      <c r="BY64" s="103" t="e">
        <f>Cost!#REF!</f>
        <v>#REF!</v>
      </c>
      <c r="BZ64" s="103" t="e">
        <f>Cost!#REF!</f>
        <v>#REF!</v>
      </c>
      <c r="CA64" s="102"/>
    </row>
    <row r="65" spans="1:79" s="129" customFormat="1" ht="30" hidden="1" customHeight="1" x14ac:dyDescent="0.25">
      <c r="A65" s="130"/>
      <c r="B65" s="131" t="e">
        <f>#REF!</f>
        <v>#REF!</v>
      </c>
      <c r="C65" s="132" t="e">
        <f>C27/#REF!</f>
        <v>#REF!</v>
      </c>
      <c r="D65" s="133" t="e">
        <f>D27/#REF!</f>
        <v>#REF!</v>
      </c>
      <c r="E65" s="133" t="e">
        <f>E27/#REF!</f>
        <v>#REF!</v>
      </c>
      <c r="F65" s="133" t="e">
        <f>F27/#REF!</f>
        <v>#REF!</v>
      </c>
      <c r="G65" s="133" t="e">
        <f>G27/#REF!</f>
        <v>#REF!</v>
      </c>
      <c r="H65" s="133" t="e">
        <f>H27/#REF!</f>
        <v>#REF!</v>
      </c>
      <c r="I65" s="133" t="e">
        <f>I27/#REF!</f>
        <v>#REF!</v>
      </c>
      <c r="J65" s="133" t="e">
        <f>J27/#REF!</f>
        <v>#REF!</v>
      </c>
      <c r="K65" s="134"/>
      <c r="L65" s="133" t="e">
        <f>L27/#REF!</f>
        <v>#REF!</v>
      </c>
      <c r="M65" s="133" t="e">
        <f>M27/#REF!</f>
        <v>#REF!</v>
      </c>
      <c r="N65" s="133" t="e">
        <f>N27/#REF!</f>
        <v>#REF!</v>
      </c>
      <c r="O65" s="133" t="e">
        <f>O27/#REF!</f>
        <v>#REF!</v>
      </c>
      <c r="P65" s="133" t="e">
        <f>P27/#REF!</f>
        <v>#REF!</v>
      </c>
      <c r="Q65" s="133" t="e">
        <f>Q27/#REF!</f>
        <v>#REF!</v>
      </c>
      <c r="R65" s="133" t="e">
        <f>R27/#REF!</f>
        <v>#REF!</v>
      </c>
      <c r="S65" s="133" t="e">
        <f>S27/#REF!</f>
        <v>#REF!</v>
      </c>
      <c r="T65" s="133" t="e">
        <f>T27/#REF!</f>
        <v>#REF!</v>
      </c>
      <c r="U65" s="133" t="e">
        <f>U27/#REF!</f>
        <v>#REF!</v>
      </c>
      <c r="V65" s="133" t="e">
        <f>V27/#REF!</f>
        <v>#REF!</v>
      </c>
      <c r="W65" s="126"/>
      <c r="X65" s="127" t="e">
        <f>X27/#REF!</f>
        <v>#REF!</v>
      </c>
      <c r="Y65" s="127" t="e">
        <f>Y27/#REF!</f>
        <v>#REF!</v>
      </c>
      <c r="Z65" s="127" t="e">
        <f>Z27/#REF!</f>
        <v>#REF!</v>
      </c>
      <c r="AA65" s="127" t="e">
        <f>AA27/#REF!</f>
        <v>#REF!</v>
      </c>
      <c r="AB65" s="127" t="e">
        <f>AB27/#REF!</f>
        <v>#REF!</v>
      </c>
      <c r="AC65" s="127" t="e">
        <f>AC27/#REF!</f>
        <v>#REF!</v>
      </c>
      <c r="AD65" s="127" t="e">
        <f>AD27/#REF!</f>
        <v>#REF!</v>
      </c>
      <c r="AE65" s="127" t="e">
        <f>AE27/#REF!</f>
        <v>#REF!</v>
      </c>
      <c r="AF65" s="127" t="e">
        <f>AF27/#REF!</f>
        <v>#REF!</v>
      </c>
      <c r="AG65" s="127" t="e">
        <f>AG27/#REF!</f>
        <v>#REF!</v>
      </c>
      <c r="AH65" s="127" t="e">
        <f>AH27/#REF!</f>
        <v>#REF!</v>
      </c>
      <c r="AI65" s="126"/>
      <c r="AJ65" s="127" t="e">
        <f>AJ27/#REF!</f>
        <v>#REF!</v>
      </c>
      <c r="AK65" s="127" t="e">
        <f>AK27/#REF!</f>
        <v>#REF!</v>
      </c>
      <c r="AL65" s="127" t="e">
        <f>AL27/#REF!</f>
        <v>#REF!</v>
      </c>
      <c r="AM65" s="127" t="e">
        <f>AM27/#REF!</f>
        <v>#REF!</v>
      </c>
      <c r="AN65" s="127" t="e">
        <f>AN27/#REF!</f>
        <v>#REF!</v>
      </c>
      <c r="AO65" s="127" t="e">
        <f>AO27/#REF!</f>
        <v>#REF!</v>
      </c>
      <c r="AP65" s="127" t="e">
        <f>AP27/#REF!</f>
        <v>#REF!</v>
      </c>
      <c r="AQ65" s="128"/>
      <c r="AR65" s="127" t="e">
        <f>AR27/#REF!</f>
        <v>#REF!</v>
      </c>
      <c r="AS65" s="127" t="e">
        <f>AS27/#REF!</f>
        <v>#REF!</v>
      </c>
      <c r="AT65" s="127" t="e">
        <f>AT27/#REF!</f>
        <v>#REF!</v>
      </c>
      <c r="AU65" s="127" t="e">
        <f>AU27/#REF!</f>
        <v>#REF!</v>
      </c>
      <c r="AV65" s="127" t="e">
        <f>AV27/#REF!</f>
        <v>#REF!</v>
      </c>
      <c r="AW65" s="127" t="e">
        <f>AW27/#REF!</f>
        <v>#REF!</v>
      </c>
      <c r="AX65" s="128"/>
      <c r="AY65" s="127" t="e">
        <f>AY27/#REF!</f>
        <v>#REF!</v>
      </c>
      <c r="AZ65" s="127" t="e">
        <f>AZ27/#REF!</f>
        <v>#REF!</v>
      </c>
      <c r="BA65" s="127" t="e">
        <f>BA27/#REF!</f>
        <v>#REF!</v>
      </c>
      <c r="BB65" s="127" t="e">
        <f>BB27/#REF!</f>
        <v>#REF!</v>
      </c>
      <c r="BC65" s="127" t="e">
        <f>BC27/#REF!</f>
        <v>#REF!</v>
      </c>
      <c r="BD65" s="127" t="e">
        <f>BD27/#REF!</f>
        <v>#REF!</v>
      </c>
      <c r="BE65" s="126"/>
      <c r="BF65" s="127" t="e">
        <f>BF27/#REF!</f>
        <v>#REF!</v>
      </c>
      <c r="BG65" s="127" t="e">
        <f>BG27/#REF!</f>
        <v>#REF!</v>
      </c>
      <c r="BH65" s="127" t="e">
        <f>BH27/#REF!</f>
        <v>#REF!</v>
      </c>
      <c r="BI65" s="127" t="e">
        <f>BI27/#REF!</f>
        <v>#REF!</v>
      </c>
      <c r="BJ65" s="127" t="e">
        <f>BJ27/#REF!</f>
        <v>#REF!</v>
      </c>
      <c r="BK65" s="127" t="e">
        <f>BK27/#REF!</f>
        <v>#REF!</v>
      </c>
      <c r="BL65" s="126"/>
      <c r="BM65" s="127" t="e">
        <f>BM27/#REF!</f>
        <v>#REF!</v>
      </c>
      <c r="BN65" s="127" t="e">
        <f>BN27/#REF!</f>
        <v>#REF!</v>
      </c>
      <c r="BO65" s="127" t="e">
        <f>BO27/#REF!</f>
        <v>#REF!</v>
      </c>
      <c r="BP65" s="127" t="e">
        <f>BP27/#REF!</f>
        <v>#REF!</v>
      </c>
      <c r="BQ65" s="127" t="e">
        <f>BQ27/#REF!</f>
        <v>#REF!</v>
      </c>
      <c r="BR65" s="127" t="e">
        <f>BR27/#REF!</f>
        <v>#REF!</v>
      </c>
      <c r="BT65" s="102"/>
      <c r="BU65" s="103" t="e">
        <f>Cost!#REF!</f>
        <v>#REF!</v>
      </c>
      <c r="BV65" s="103" t="e">
        <f>Cost!#REF!</f>
        <v>#REF!</v>
      </c>
      <c r="BW65" s="103" t="e">
        <f>Cost!#REF!</f>
        <v>#REF!</v>
      </c>
      <c r="BX65" s="103" t="e">
        <f>Cost!#REF!</f>
        <v>#REF!</v>
      </c>
      <c r="BY65" s="103" t="e">
        <f>Cost!#REF!</f>
        <v>#REF!</v>
      </c>
      <c r="BZ65" s="103" t="e">
        <f>Cost!#REF!</f>
        <v>#REF!</v>
      </c>
      <c r="CA65" s="102"/>
    </row>
    <row r="66" spans="1:79" s="129" customFormat="1" ht="36.75" hidden="1" customHeight="1" x14ac:dyDescent="0.25">
      <c r="A66" s="130"/>
      <c r="B66" s="131" t="e">
        <f>#REF!</f>
        <v>#REF!</v>
      </c>
      <c r="C66" s="132" t="e">
        <f>C28/#REF!</f>
        <v>#REF!</v>
      </c>
      <c r="D66" s="133" t="e">
        <f>D28/#REF!</f>
        <v>#REF!</v>
      </c>
      <c r="E66" s="133" t="e">
        <f>E28/#REF!</f>
        <v>#REF!</v>
      </c>
      <c r="F66" s="133" t="e">
        <f>F28/#REF!</f>
        <v>#REF!</v>
      </c>
      <c r="G66" s="133" t="e">
        <f>G28/#REF!</f>
        <v>#REF!</v>
      </c>
      <c r="H66" s="133" t="e">
        <f>H28/#REF!</f>
        <v>#REF!</v>
      </c>
      <c r="I66" s="133" t="e">
        <f>I28/#REF!</f>
        <v>#REF!</v>
      </c>
      <c r="J66" s="133" t="e">
        <f>J28/#REF!</f>
        <v>#REF!</v>
      </c>
      <c r="K66" s="134"/>
      <c r="L66" s="133" t="e">
        <f>L28/#REF!</f>
        <v>#REF!</v>
      </c>
      <c r="M66" s="133" t="e">
        <f>M28/#REF!</f>
        <v>#REF!</v>
      </c>
      <c r="N66" s="133" t="e">
        <f>N28/#REF!</f>
        <v>#REF!</v>
      </c>
      <c r="O66" s="133" t="e">
        <f>O28/#REF!</f>
        <v>#REF!</v>
      </c>
      <c r="P66" s="133" t="e">
        <f>P28/#REF!</f>
        <v>#REF!</v>
      </c>
      <c r="Q66" s="133" t="e">
        <f>Q28/#REF!</f>
        <v>#REF!</v>
      </c>
      <c r="R66" s="133" t="e">
        <f>R28/#REF!</f>
        <v>#REF!</v>
      </c>
      <c r="S66" s="133" t="e">
        <f>S28/#REF!</f>
        <v>#REF!</v>
      </c>
      <c r="T66" s="133" t="e">
        <f>T28/#REF!</f>
        <v>#REF!</v>
      </c>
      <c r="U66" s="133" t="e">
        <f>U28/#REF!</f>
        <v>#REF!</v>
      </c>
      <c r="V66" s="133" t="e">
        <f>V28/#REF!</f>
        <v>#REF!</v>
      </c>
      <c r="W66" s="126"/>
      <c r="X66" s="127" t="e">
        <f>X28/#REF!</f>
        <v>#REF!</v>
      </c>
      <c r="Y66" s="127" t="e">
        <f>Y28/#REF!</f>
        <v>#REF!</v>
      </c>
      <c r="Z66" s="127" t="e">
        <f>Z28/#REF!</f>
        <v>#REF!</v>
      </c>
      <c r="AA66" s="127" t="e">
        <f>AA28/#REF!</f>
        <v>#REF!</v>
      </c>
      <c r="AB66" s="127" t="e">
        <f>AB28/#REF!</f>
        <v>#REF!</v>
      </c>
      <c r="AC66" s="127" t="e">
        <f>AC28/#REF!</f>
        <v>#REF!</v>
      </c>
      <c r="AD66" s="127" t="e">
        <f>AD28/#REF!</f>
        <v>#REF!</v>
      </c>
      <c r="AE66" s="127" t="e">
        <f>AE28/#REF!</f>
        <v>#REF!</v>
      </c>
      <c r="AF66" s="127" t="e">
        <f>AF28/#REF!</f>
        <v>#REF!</v>
      </c>
      <c r="AG66" s="127" t="e">
        <f>AG28/#REF!</f>
        <v>#REF!</v>
      </c>
      <c r="AH66" s="127" t="e">
        <f>AH28/#REF!</f>
        <v>#REF!</v>
      </c>
      <c r="AI66" s="126"/>
      <c r="AJ66" s="127" t="e">
        <f>AJ28/#REF!</f>
        <v>#REF!</v>
      </c>
      <c r="AK66" s="127" t="e">
        <f>AK28/#REF!</f>
        <v>#REF!</v>
      </c>
      <c r="AL66" s="127" t="e">
        <f>AL28/#REF!</f>
        <v>#REF!</v>
      </c>
      <c r="AM66" s="127" t="e">
        <f>AM28/#REF!</f>
        <v>#REF!</v>
      </c>
      <c r="AN66" s="127" t="e">
        <f>AN28/#REF!</f>
        <v>#REF!</v>
      </c>
      <c r="AO66" s="127" t="e">
        <f>AO28/#REF!</f>
        <v>#REF!</v>
      </c>
      <c r="AP66" s="127" t="e">
        <f>AP28/#REF!</f>
        <v>#REF!</v>
      </c>
      <c r="AQ66" s="128"/>
      <c r="AR66" s="127" t="e">
        <f>AR28/#REF!</f>
        <v>#REF!</v>
      </c>
      <c r="AS66" s="127" t="e">
        <f>AS28/#REF!</f>
        <v>#REF!</v>
      </c>
      <c r="AT66" s="127" t="e">
        <f>AT28/#REF!</f>
        <v>#REF!</v>
      </c>
      <c r="AU66" s="127" t="e">
        <f>AU28/#REF!</f>
        <v>#REF!</v>
      </c>
      <c r="AV66" s="127" t="e">
        <f>AV28/#REF!</f>
        <v>#REF!</v>
      </c>
      <c r="AW66" s="127" t="e">
        <f>AW28/#REF!</f>
        <v>#REF!</v>
      </c>
      <c r="AX66" s="128"/>
      <c r="AY66" s="127" t="e">
        <f>AY28/#REF!</f>
        <v>#REF!</v>
      </c>
      <c r="AZ66" s="127" t="e">
        <f>AZ28/#REF!</f>
        <v>#REF!</v>
      </c>
      <c r="BA66" s="127" t="e">
        <f>BA28/#REF!</f>
        <v>#REF!</v>
      </c>
      <c r="BB66" s="127" t="e">
        <f>BB28/#REF!</f>
        <v>#REF!</v>
      </c>
      <c r="BC66" s="127" t="e">
        <f>BC28/#REF!</f>
        <v>#REF!</v>
      </c>
      <c r="BD66" s="127" t="e">
        <f>BD28/#REF!</f>
        <v>#REF!</v>
      </c>
      <c r="BE66" s="126"/>
      <c r="BF66" s="127" t="e">
        <f>BF28/#REF!</f>
        <v>#REF!</v>
      </c>
      <c r="BG66" s="127" t="e">
        <f>BG28/#REF!</f>
        <v>#REF!</v>
      </c>
      <c r="BH66" s="127" t="e">
        <f>BH28/#REF!</f>
        <v>#REF!</v>
      </c>
      <c r="BI66" s="127" t="e">
        <f>BI28/#REF!</f>
        <v>#REF!</v>
      </c>
      <c r="BJ66" s="127" t="e">
        <f>BJ28/#REF!</f>
        <v>#REF!</v>
      </c>
      <c r="BK66" s="127" t="e">
        <f>BK28/#REF!</f>
        <v>#REF!</v>
      </c>
      <c r="BL66" s="126"/>
      <c r="BM66" s="127" t="e">
        <f>BM28/#REF!</f>
        <v>#REF!</v>
      </c>
      <c r="BN66" s="127" t="e">
        <f>BN28/#REF!</f>
        <v>#REF!</v>
      </c>
      <c r="BO66" s="127" t="e">
        <f>BO28/#REF!</f>
        <v>#REF!</v>
      </c>
      <c r="BP66" s="127" t="e">
        <f>BP28/#REF!</f>
        <v>#REF!</v>
      </c>
      <c r="BQ66" s="127" t="e">
        <f>BQ28/#REF!</f>
        <v>#REF!</v>
      </c>
      <c r="BR66" s="127" t="e">
        <f>BR28/#REF!</f>
        <v>#REF!</v>
      </c>
      <c r="BT66" s="102"/>
      <c r="BU66" s="103" t="e">
        <f>Cost!#REF!</f>
        <v>#REF!</v>
      </c>
      <c r="BV66" s="103" t="e">
        <f>Cost!#REF!</f>
        <v>#REF!</v>
      </c>
      <c r="BW66" s="103" t="e">
        <f>Cost!#REF!</f>
        <v>#REF!</v>
      </c>
      <c r="BX66" s="103" t="e">
        <f>Cost!#REF!</f>
        <v>#REF!</v>
      </c>
      <c r="BY66" s="103" t="e">
        <f>Cost!#REF!</f>
        <v>#REF!</v>
      </c>
      <c r="BZ66" s="103" t="e">
        <f>Cost!#REF!</f>
        <v>#REF!</v>
      </c>
      <c r="CA66" s="102"/>
    </row>
    <row r="67" spans="1:79" s="129" customFormat="1" ht="24.75" customHeight="1" x14ac:dyDescent="0.25">
      <c r="A67" s="130">
        <v>5</v>
      </c>
      <c r="B67" s="131" t="s">
        <v>23</v>
      </c>
      <c r="C67" s="124" t="e">
        <f>C29/#REF!</f>
        <v>#REF!</v>
      </c>
      <c r="D67" s="124" t="e">
        <f>D29/#REF!</f>
        <v>#REF!</v>
      </c>
      <c r="E67" s="124" t="e">
        <f>E29/#REF!</f>
        <v>#REF!</v>
      </c>
      <c r="F67" s="124" t="e">
        <f>F29/#REF!</f>
        <v>#REF!</v>
      </c>
      <c r="G67" s="124" t="e">
        <f>G29/#REF!</f>
        <v>#REF!</v>
      </c>
      <c r="H67" s="124" t="e">
        <f>H29/#REF!</f>
        <v>#REF!</v>
      </c>
      <c r="I67" s="124" t="e">
        <f>I29/#REF!</f>
        <v>#REF!</v>
      </c>
      <c r="J67" s="124" t="e">
        <f>J29/#REF!</f>
        <v>#REF!</v>
      </c>
      <c r="K67" s="137"/>
      <c r="L67" s="124" t="e">
        <f>L29/#REF!</f>
        <v>#REF!</v>
      </c>
      <c r="M67" s="124" t="e">
        <f>M29/#REF!</f>
        <v>#REF!</v>
      </c>
      <c r="N67" s="124" t="e">
        <f>N29/#REF!</f>
        <v>#REF!</v>
      </c>
      <c r="O67" s="124" t="e">
        <f>O29/#REF!</f>
        <v>#REF!</v>
      </c>
      <c r="P67" s="124" t="e">
        <f>P29/#REF!</f>
        <v>#REF!</v>
      </c>
      <c r="Q67" s="124" t="e">
        <f>Q29/#REF!</f>
        <v>#REF!</v>
      </c>
      <c r="R67" s="124" t="e">
        <f>R29/#REF!</f>
        <v>#REF!</v>
      </c>
      <c r="S67" s="124" t="e">
        <f>S29/#REF!</f>
        <v>#REF!</v>
      </c>
      <c r="T67" s="124" t="e">
        <f>T29/#REF!</f>
        <v>#REF!</v>
      </c>
      <c r="U67" s="124" t="e">
        <f>U29/#REF!</f>
        <v>#REF!</v>
      </c>
      <c r="V67" s="124" t="e">
        <f>V29/#REF!</f>
        <v>#REF!</v>
      </c>
      <c r="W67" s="137"/>
      <c r="X67" s="124" t="e">
        <f>X29/#REF!</f>
        <v>#REF!</v>
      </c>
      <c r="Y67" s="124" t="e">
        <f>Y29/#REF!</f>
        <v>#REF!</v>
      </c>
      <c r="Z67" s="124" t="e">
        <f>Z29/#REF!</f>
        <v>#REF!</v>
      </c>
      <c r="AA67" s="124" t="e">
        <f>AA29/#REF!</f>
        <v>#REF!</v>
      </c>
      <c r="AB67" s="124" t="e">
        <f>AB29/#REF!</f>
        <v>#REF!</v>
      </c>
      <c r="AC67" s="124" t="e">
        <f>AC29/#REF!</f>
        <v>#REF!</v>
      </c>
      <c r="AD67" s="124" t="e">
        <f>AD29/#REF!</f>
        <v>#REF!</v>
      </c>
      <c r="AE67" s="124" t="e">
        <f>AE29/#REF!</f>
        <v>#REF!</v>
      </c>
      <c r="AF67" s="124" t="e">
        <f>AF29/#REF!</f>
        <v>#REF!</v>
      </c>
      <c r="AG67" s="124" t="e">
        <f>AG29/#REF!</f>
        <v>#REF!</v>
      </c>
      <c r="AH67" s="124" t="e">
        <f>AH29/#REF!</f>
        <v>#REF!</v>
      </c>
      <c r="AI67" s="137"/>
      <c r="AJ67" s="124" t="e">
        <f>AJ29/#REF!</f>
        <v>#REF!</v>
      </c>
      <c r="AK67" s="124" t="e">
        <f>AK29/#REF!</f>
        <v>#REF!</v>
      </c>
      <c r="AL67" s="124" t="e">
        <f>AL29/#REF!</f>
        <v>#REF!</v>
      </c>
      <c r="AM67" s="124" t="e">
        <f>AM29/#REF!</f>
        <v>#REF!</v>
      </c>
      <c r="AN67" s="124" t="e">
        <f>AN29/#REF!</f>
        <v>#REF!</v>
      </c>
      <c r="AO67" s="124" t="e">
        <f>AO29/#REF!</f>
        <v>#REF!</v>
      </c>
      <c r="AP67" s="124" t="e">
        <f>AP29/#REF!</f>
        <v>#REF!</v>
      </c>
      <c r="AQ67" s="137"/>
      <c r="AR67" s="124" t="e">
        <f>AR29/#REF!</f>
        <v>#REF!</v>
      </c>
      <c r="AS67" s="124" t="e">
        <f>AS29/#REF!</f>
        <v>#REF!</v>
      </c>
      <c r="AT67" s="124" t="e">
        <f>AT29/#REF!</f>
        <v>#REF!</v>
      </c>
      <c r="AU67" s="124" t="e">
        <f>AU29/#REF!</f>
        <v>#REF!</v>
      </c>
      <c r="AV67" s="124" t="e">
        <f>AV29/#REF!</f>
        <v>#REF!</v>
      </c>
      <c r="AW67" s="124" t="e">
        <f>AW29/#REF!</f>
        <v>#REF!</v>
      </c>
      <c r="AX67" s="137"/>
      <c r="AY67" s="124" t="e">
        <f>AY29/#REF!</f>
        <v>#REF!</v>
      </c>
      <c r="AZ67" s="124" t="e">
        <f>AZ29/#REF!</f>
        <v>#REF!</v>
      </c>
      <c r="BA67" s="124" t="e">
        <f>BA29/#REF!</f>
        <v>#REF!</v>
      </c>
      <c r="BB67" s="124" t="e">
        <f>BB29/#REF!</f>
        <v>#REF!</v>
      </c>
      <c r="BC67" s="124" t="e">
        <f>BC29/#REF!</f>
        <v>#REF!</v>
      </c>
      <c r="BD67" s="124" t="e">
        <f>BD29/#REF!</f>
        <v>#REF!</v>
      </c>
      <c r="BE67" s="137"/>
      <c r="BF67" s="124" t="e">
        <f>BF29/#REF!</f>
        <v>#REF!</v>
      </c>
      <c r="BG67" s="124" t="e">
        <f>BG29/#REF!</f>
        <v>#REF!</v>
      </c>
      <c r="BH67" s="124" t="e">
        <f>BH29/#REF!</f>
        <v>#REF!</v>
      </c>
      <c r="BI67" s="124" t="e">
        <f>BI29/#REF!</f>
        <v>#REF!</v>
      </c>
      <c r="BJ67" s="124" t="e">
        <f>BJ29/#REF!</f>
        <v>#REF!</v>
      </c>
      <c r="BK67" s="124" t="e">
        <f>BK29/#REF!</f>
        <v>#REF!</v>
      </c>
      <c r="BL67" s="137"/>
      <c r="BM67" s="124" t="e">
        <f>BM29/#REF!</f>
        <v>#REF!</v>
      </c>
      <c r="BN67" s="124" t="e">
        <f>BN29/#REF!</f>
        <v>#REF!</v>
      </c>
      <c r="BO67" s="124" t="e">
        <f>BO29/#REF!</f>
        <v>#REF!</v>
      </c>
      <c r="BP67" s="124" t="e">
        <f>BP29/#REF!</f>
        <v>#REF!</v>
      </c>
      <c r="BQ67" s="124" t="e">
        <f>BQ29/#REF!</f>
        <v>#REF!</v>
      </c>
      <c r="BR67" s="124" t="e">
        <f>BR29/#REF!</f>
        <v>#REF!</v>
      </c>
      <c r="BT67" s="102"/>
      <c r="BU67" s="103"/>
      <c r="BV67" s="103"/>
      <c r="BW67" s="103"/>
      <c r="BX67" s="103"/>
      <c r="BY67" s="103"/>
      <c r="BZ67" s="103"/>
      <c r="CA67" s="102"/>
    </row>
    <row r="68" spans="1:79" ht="24" hidden="1" customHeight="1" x14ac:dyDescent="0.25">
      <c r="A68" s="138"/>
      <c r="B68" s="139" t="s">
        <v>1</v>
      </c>
      <c r="C68" s="132" t="e">
        <f>C30/#REF!</f>
        <v>#REF!</v>
      </c>
      <c r="D68" s="133" t="e">
        <f>D30/#REF!</f>
        <v>#REF!</v>
      </c>
      <c r="E68" s="133" t="e">
        <f>E30/#REF!</f>
        <v>#REF!</v>
      </c>
      <c r="F68" s="133" t="e">
        <f>F30/#REF!</f>
        <v>#REF!</v>
      </c>
      <c r="G68" s="133" t="e">
        <f>G30/#REF!</f>
        <v>#REF!</v>
      </c>
      <c r="H68" s="133" t="e">
        <f>H30/#REF!</f>
        <v>#REF!</v>
      </c>
      <c r="I68" s="133" t="e">
        <f>I30/#REF!</f>
        <v>#REF!</v>
      </c>
      <c r="J68" s="133" t="e">
        <f>J30/#REF!</f>
        <v>#REF!</v>
      </c>
      <c r="K68" s="134"/>
      <c r="L68" s="133" t="e">
        <f>L30/#REF!</f>
        <v>#REF!</v>
      </c>
      <c r="M68" s="133" t="e">
        <f>M30/#REF!</f>
        <v>#REF!</v>
      </c>
      <c r="N68" s="101" t="e">
        <f>N30/#REF!</f>
        <v>#REF!</v>
      </c>
      <c r="O68" s="133" t="e">
        <f>O30/#REF!</f>
        <v>#REF!</v>
      </c>
      <c r="P68" s="133" t="e">
        <f>P30/#REF!</f>
        <v>#REF!</v>
      </c>
      <c r="Q68" s="133" t="e">
        <f>Q30/#REF!</f>
        <v>#REF!</v>
      </c>
      <c r="R68" s="133" t="e">
        <f>R30/#REF!</f>
        <v>#REF!</v>
      </c>
      <c r="S68" s="133" t="e">
        <f>S30/#REF!</f>
        <v>#REF!</v>
      </c>
      <c r="T68" s="133" t="e">
        <f>T30/#REF!</f>
        <v>#REF!</v>
      </c>
      <c r="U68" s="133" t="e">
        <f>U30/#REF!</f>
        <v>#REF!</v>
      </c>
      <c r="V68" s="133" t="e">
        <f>V30/#REF!</f>
        <v>#REF!</v>
      </c>
      <c r="X68" s="127" t="e">
        <f>X30/#REF!</f>
        <v>#REF!</v>
      </c>
      <c r="Y68" s="127" t="e">
        <f>Y30/#REF!</f>
        <v>#REF!</v>
      </c>
      <c r="Z68" s="127" t="e">
        <f>Z30/#REF!</f>
        <v>#REF!</v>
      </c>
      <c r="AA68" s="127" t="e">
        <f>AA30/#REF!</f>
        <v>#REF!</v>
      </c>
      <c r="AB68" s="127" t="e">
        <f>AB30/#REF!</f>
        <v>#REF!</v>
      </c>
      <c r="AC68" s="127" t="e">
        <f>AC30/#REF!</f>
        <v>#REF!</v>
      </c>
      <c r="AD68" s="127" t="e">
        <f>AD30/#REF!</f>
        <v>#REF!</v>
      </c>
      <c r="AE68" s="127" t="e">
        <f>AE30/#REF!</f>
        <v>#REF!</v>
      </c>
      <c r="AF68" s="127" t="e">
        <f>AF30/#REF!</f>
        <v>#REF!</v>
      </c>
      <c r="AG68" s="127" t="e">
        <f>AG30/#REF!</f>
        <v>#REF!</v>
      </c>
      <c r="AH68" s="127" t="e">
        <f>AH30/#REF!</f>
        <v>#REF!</v>
      </c>
      <c r="AJ68" s="127" t="e">
        <f>AJ30/#REF!</f>
        <v>#REF!</v>
      </c>
      <c r="AK68" s="127" t="e">
        <f>AK30/#REF!</f>
        <v>#REF!</v>
      </c>
      <c r="AL68" s="127" t="e">
        <f>AL30/#REF!</f>
        <v>#REF!</v>
      </c>
      <c r="AM68" s="127" t="e">
        <f>AM30/#REF!</f>
        <v>#REF!</v>
      </c>
      <c r="AN68" s="127" t="e">
        <f>AN30/#REF!</f>
        <v>#REF!</v>
      </c>
      <c r="AO68" s="127" t="e">
        <f>AO30/#REF!</f>
        <v>#REF!</v>
      </c>
      <c r="AP68" s="127" t="e">
        <f>AP30/#REF!</f>
        <v>#REF!</v>
      </c>
      <c r="AQ68" s="128"/>
      <c r="AR68" s="127" t="e">
        <f>AR30/#REF!</f>
        <v>#REF!</v>
      </c>
      <c r="AS68" s="127" t="e">
        <f>AS30/#REF!</f>
        <v>#REF!</v>
      </c>
      <c r="AT68" s="127" t="e">
        <f>AT30/#REF!</f>
        <v>#REF!</v>
      </c>
      <c r="AU68" s="127" t="e">
        <f>AU30/#REF!</f>
        <v>#REF!</v>
      </c>
      <c r="AV68" s="127" t="e">
        <f>AV30/#REF!</f>
        <v>#REF!</v>
      </c>
      <c r="AW68" s="127" t="e">
        <f>AW30/#REF!</f>
        <v>#REF!</v>
      </c>
      <c r="AX68" s="128"/>
      <c r="AY68" s="127" t="e">
        <f>AY30/#REF!</f>
        <v>#REF!</v>
      </c>
      <c r="AZ68" s="127" t="e">
        <f>AZ30/#REF!</f>
        <v>#REF!</v>
      </c>
      <c r="BA68" s="127" t="e">
        <f>BA30/#REF!</f>
        <v>#REF!</v>
      </c>
      <c r="BB68" s="127" t="e">
        <f>BB30/#REF!</f>
        <v>#REF!</v>
      </c>
      <c r="BC68" s="127" t="e">
        <f>BC30/#REF!</f>
        <v>#REF!</v>
      </c>
      <c r="BD68" s="127" t="e">
        <f>BD30/#REF!</f>
        <v>#REF!</v>
      </c>
      <c r="BF68" s="127" t="e">
        <f>BF30/#REF!</f>
        <v>#REF!</v>
      </c>
      <c r="BG68" s="127" t="e">
        <f>BG30/#REF!</f>
        <v>#REF!</v>
      </c>
      <c r="BH68" s="127" t="e">
        <f>BH30/#REF!</f>
        <v>#REF!</v>
      </c>
      <c r="BI68" s="127" t="e">
        <f>BI30/#REF!</f>
        <v>#REF!</v>
      </c>
      <c r="BJ68" s="127" t="e">
        <f>BJ30/#REF!</f>
        <v>#REF!</v>
      </c>
      <c r="BK68" s="127" t="e">
        <f>BK30/#REF!</f>
        <v>#REF!</v>
      </c>
      <c r="BM68" s="127" t="e">
        <f>BM30/#REF!</f>
        <v>#REF!</v>
      </c>
      <c r="BN68" s="127" t="e">
        <f>BN30/#REF!</f>
        <v>#REF!</v>
      </c>
      <c r="BO68" s="127" t="e">
        <f>BO30/#REF!</f>
        <v>#REF!</v>
      </c>
      <c r="BP68" s="127" t="e">
        <f>BP30/#REF!</f>
        <v>#REF!</v>
      </c>
      <c r="BQ68" s="127" t="e">
        <f>BQ30/#REF!</f>
        <v>#REF!</v>
      </c>
      <c r="BR68" s="127" t="e">
        <f>BR30/#REF!</f>
        <v>#REF!</v>
      </c>
      <c r="BU68" s="103" t="e">
        <f>Cost!#REF!</f>
        <v>#REF!</v>
      </c>
      <c r="BV68" s="103" t="e">
        <f>Cost!#REF!</f>
        <v>#REF!</v>
      </c>
      <c r="BW68" s="103" t="e">
        <f>Cost!#REF!</f>
        <v>#REF!</v>
      </c>
      <c r="BX68" s="103" t="e">
        <f>Cost!#REF!</f>
        <v>#REF!</v>
      </c>
      <c r="BY68" s="103" t="e">
        <f>Cost!#REF!</f>
        <v>#REF!</v>
      </c>
      <c r="BZ68" s="103" t="e">
        <f>Cost!#REF!</f>
        <v>#REF!</v>
      </c>
    </row>
    <row r="69" spans="1:79" ht="25.5" hidden="1" x14ac:dyDescent="0.25">
      <c r="A69" s="140"/>
      <c r="B69" s="141" t="s">
        <v>22</v>
      </c>
      <c r="C69" s="142" t="e">
        <f>C31/#REF!</f>
        <v>#REF!</v>
      </c>
      <c r="D69" s="143" t="e">
        <f>D31/#REF!</f>
        <v>#REF!</v>
      </c>
      <c r="E69" s="143" t="e">
        <f>E31/#REF!</f>
        <v>#REF!</v>
      </c>
      <c r="F69" s="143" t="e">
        <f>F31/#REF!</f>
        <v>#REF!</v>
      </c>
      <c r="G69" s="143" t="e">
        <f>G31/#REF!</f>
        <v>#REF!</v>
      </c>
      <c r="H69" s="143" t="e">
        <f>H31/#REF!</f>
        <v>#REF!</v>
      </c>
      <c r="I69" s="143" t="e">
        <f>I31/#REF!</f>
        <v>#REF!</v>
      </c>
      <c r="J69" s="143" t="e">
        <f>J31/#REF!</f>
        <v>#REF!</v>
      </c>
      <c r="K69" s="144"/>
      <c r="L69" s="143" t="e">
        <f>L31/#REF!</f>
        <v>#REF!</v>
      </c>
      <c r="M69" s="143" t="e">
        <f>M31/#REF!</f>
        <v>#REF!</v>
      </c>
      <c r="N69" s="143" t="e">
        <f>N31/#REF!</f>
        <v>#REF!</v>
      </c>
      <c r="O69" s="143" t="e">
        <f>O31/#REF!</f>
        <v>#REF!</v>
      </c>
      <c r="P69" s="143" t="e">
        <f>P31/#REF!</f>
        <v>#REF!</v>
      </c>
      <c r="Q69" s="143" t="e">
        <f>Q31/#REF!</f>
        <v>#REF!</v>
      </c>
      <c r="R69" s="143" t="e">
        <f>R31/#REF!</f>
        <v>#REF!</v>
      </c>
      <c r="S69" s="143" t="e">
        <f>S31/#REF!</f>
        <v>#REF!</v>
      </c>
      <c r="T69" s="143" t="e">
        <f>T31/#REF!</f>
        <v>#REF!</v>
      </c>
      <c r="U69" s="143" t="e">
        <f>U31/#REF!</f>
        <v>#REF!</v>
      </c>
      <c r="V69" s="143" t="e">
        <f>V31/#REF!</f>
        <v>#REF!</v>
      </c>
      <c r="W69" s="145"/>
      <c r="X69" s="146" t="e">
        <f>X31/#REF!</f>
        <v>#REF!</v>
      </c>
      <c r="Y69" s="146" t="e">
        <f>Y31/#REF!</f>
        <v>#REF!</v>
      </c>
      <c r="Z69" s="146" t="e">
        <f>Z31/#REF!</f>
        <v>#REF!</v>
      </c>
      <c r="AA69" s="146" t="e">
        <f>AA31/#REF!</f>
        <v>#REF!</v>
      </c>
      <c r="AB69" s="147" t="e">
        <f>AB31/#REF!</f>
        <v>#REF!</v>
      </c>
      <c r="AC69" s="146" t="e">
        <f>AC31/#REF!</f>
        <v>#REF!</v>
      </c>
      <c r="AD69" s="146" t="e">
        <f>AD31/#REF!</f>
        <v>#REF!</v>
      </c>
      <c r="AE69" s="146" t="e">
        <f>AE31/#REF!</f>
        <v>#REF!</v>
      </c>
      <c r="AF69" s="146" t="e">
        <f>AF31/#REF!</f>
        <v>#REF!</v>
      </c>
      <c r="AG69" s="127" t="e">
        <f>AG31/#REF!</f>
        <v>#REF!</v>
      </c>
      <c r="AH69" s="146" t="e">
        <f>AH31/#REF!</f>
        <v>#REF!</v>
      </c>
      <c r="AJ69" s="146" t="e">
        <f>AJ31/#REF!</f>
        <v>#REF!</v>
      </c>
      <c r="AK69" s="146" t="e">
        <f>AK31/#REF!</f>
        <v>#REF!</v>
      </c>
      <c r="AL69" s="146" t="e">
        <f>AL31/#REF!</f>
        <v>#REF!</v>
      </c>
      <c r="AM69" s="146" t="e">
        <f>AM31/#REF!</f>
        <v>#REF!</v>
      </c>
      <c r="AN69" s="147" t="e">
        <f>AN31/#REF!</f>
        <v>#REF!</v>
      </c>
      <c r="AO69" s="146" t="e">
        <f>AO31/#REF!</f>
        <v>#REF!</v>
      </c>
      <c r="AP69" s="146" t="e">
        <f>AP31/#REF!</f>
        <v>#REF!</v>
      </c>
      <c r="AQ69" s="148"/>
      <c r="AR69" s="127" t="e">
        <f>AR31/#REF!</f>
        <v>#REF!</v>
      </c>
      <c r="AS69" s="127" t="e">
        <f>AS31/#REF!</f>
        <v>#REF!</v>
      </c>
      <c r="AT69" s="127" t="e">
        <f>AT31/#REF!</f>
        <v>#REF!</v>
      </c>
      <c r="AU69" s="127" t="e">
        <f>AU31/#REF!</f>
        <v>#REF!</v>
      </c>
      <c r="AV69" s="127" t="e">
        <f>AV31/#REF!</f>
        <v>#REF!</v>
      </c>
      <c r="AW69" s="146" t="e">
        <f>AW31/#REF!</f>
        <v>#REF!</v>
      </c>
      <c r="AX69" s="148"/>
      <c r="AY69" s="127" t="e">
        <f>AY31/#REF!</f>
        <v>#REF!</v>
      </c>
      <c r="AZ69" s="127" t="e">
        <f>AZ31/#REF!</f>
        <v>#REF!</v>
      </c>
      <c r="BA69" s="127" t="e">
        <f>BA31/#REF!</f>
        <v>#REF!</v>
      </c>
      <c r="BB69" s="127" t="e">
        <f>BB31/#REF!</f>
        <v>#REF!</v>
      </c>
      <c r="BC69" s="127" t="e">
        <f>BC31/#REF!</f>
        <v>#REF!</v>
      </c>
      <c r="BD69" s="146" t="e">
        <f>BD31/#REF!</f>
        <v>#REF!</v>
      </c>
      <c r="BF69" s="127" t="e">
        <f>BF31/#REF!</f>
        <v>#REF!</v>
      </c>
      <c r="BG69" s="127" t="e">
        <f>BG31/#REF!</f>
        <v>#REF!</v>
      </c>
      <c r="BH69" s="127" t="e">
        <f>BH31/#REF!</f>
        <v>#REF!</v>
      </c>
      <c r="BI69" s="127" t="e">
        <f>BI31/#REF!</f>
        <v>#REF!</v>
      </c>
      <c r="BJ69" s="127" t="e">
        <f>BJ31/#REF!</f>
        <v>#REF!</v>
      </c>
      <c r="BK69" s="146" t="e">
        <f>BK31/#REF!</f>
        <v>#REF!</v>
      </c>
      <c r="BM69" s="127" t="e">
        <f>BM31/#REF!</f>
        <v>#REF!</v>
      </c>
      <c r="BN69" s="127" t="e">
        <f>BN31/#REF!</f>
        <v>#REF!</v>
      </c>
      <c r="BO69" s="127" t="e">
        <f>BO31/#REF!</f>
        <v>#REF!</v>
      </c>
      <c r="BP69" s="127" t="e">
        <f>BP31/#REF!</f>
        <v>#REF!</v>
      </c>
      <c r="BQ69" s="127" t="e">
        <f>BQ31/#REF!</f>
        <v>#REF!</v>
      </c>
      <c r="BR69" s="146" t="e">
        <f>BR31/#REF!</f>
        <v>#REF!</v>
      </c>
      <c r="BU69" s="103" t="e">
        <f>Cost!#REF!</f>
        <v>#REF!</v>
      </c>
      <c r="BV69" s="103" t="e">
        <f>Cost!#REF!</f>
        <v>#REF!</v>
      </c>
      <c r="BW69" s="103" t="e">
        <f>Cost!#REF!</f>
        <v>#REF!</v>
      </c>
      <c r="BX69" s="103" t="e">
        <f>Cost!#REF!</f>
        <v>#REF!</v>
      </c>
      <c r="BY69" s="103" t="e">
        <f>Cost!#REF!</f>
        <v>#REF!</v>
      </c>
      <c r="BZ69" s="103" t="e">
        <f>Cost!#REF!</f>
        <v>#REF!</v>
      </c>
      <c r="CA69" s="102" t="e">
        <f>SUM(BU69:BZ69)</f>
        <v>#REF!</v>
      </c>
    </row>
    <row r="70" spans="1:79" ht="30" hidden="1" customHeight="1" x14ac:dyDescent="0.25">
      <c r="A70" s="140"/>
      <c r="B70" s="141" t="s">
        <v>2</v>
      </c>
      <c r="C70" s="142" t="e">
        <f>C32/#REF!</f>
        <v>#REF!</v>
      </c>
      <c r="D70" s="143" t="e">
        <f>D32/#REF!</f>
        <v>#REF!</v>
      </c>
      <c r="E70" s="143" t="e">
        <f>E32/#REF!</f>
        <v>#REF!</v>
      </c>
      <c r="F70" s="143" t="e">
        <f>F32/#REF!</f>
        <v>#REF!</v>
      </c>
      <c r="G70" s="143" t="e">
        <f>G32/#REF!</f>
        <v>#REF!</v>
      </c>
      <c r="H70" s="143" t="e">
        <f>H32/#REF!</f>
        <v>#REF!</v>
      </c>
      <c r="I70" s="143" t="e">
        <f>I32/#REF!</f>
        <v>#REF!</v>
      </c>
      <c r="J70" s="143" t="e">
        <f>J32/#REF!</f>
        <v>#REF!</v>
      </c>
      <c r="K70" s="144"/>
      <c r="L70" s="143" t="e">
        <f>L32/#REF!</f>
        <v>#REF!</v>
      </c>
      <c r="M70" s="143" t="e">
        <f>M32/#REF!</f>
        <v>#REF!</v>
      </c>
      <c r="N70" s="143" t="e">
        <f>N32/#REF!</f>
        <v>#REF!</v>
      </c>
      <c r="O70" s="143" t="e">
        <f>O32/#REF!</f>
        <v>#REF!</v>
      </c>
      <c r="P70" s="143" t="e">
        <f>P32/#REF!</f>
        <v>#REF!</v>
      </c>
      <c r="Q70" s="143" t="e">
        <f>Q32/#REF!</f>
        <v>#REF!</v>
      </c>
      <c r="R70" s="143" t="e">
        <f>R32/#REF!</f>
        <v>#REF!</v>
      </c>
      <c r="S70" s="143" t="e">
        <f>S32/#REF!</f>
        <v>#REF!</v>
      </c>
      <c r="T70" s="143" t="e">
        <f>T32/#REF!</f>
        <v>#REF!</v>
      </c>
      <c r="U70" s="143" t="e">
        <f>U32/#REF!</f>
        <v>#REF!</v>
      </c>
      <c r="V70" s="143" t="e">
        <f>V32/#REF!</f>
        <v>#REF!</v>
      </c>
      <c r="W70" s="145"/>
      <c r="X70" s="146" t="e">
        <f>X32/#REF!</f>
        <v>#REF!</v>
      </c>
      <c r="Y70" s="146" t="e">
        <f>Y32/#REF!</f>
        <v>#REF!</v>
      </c>
      <c r="Z70" s="146" t="e">
        <f>Z32/#REF!</f>
        <v>#REF!</v>
      </c>
      <c r="AA70" s="146" t="e">
        <f>AA32/#REF!</f>
        <v>#REF!</v>
      </c>
      <c r="AB70" s="146" t="e">
        <f>AB32/#REF!</f>
        <v>#REF!</v>
      </c>
      <c r="AC70" s="146" t="e">
        <f>AC32/#REF!</f>
        <v>#REF!</v>
      </c>
      <c r="AD70" s="146" t="e">
        <f>AD32/#REF!</f>
        <v>#REF!</v>
      </c>
      <c r="AE70" s="146" t="e">
        <f>AE32/#REF!</f>
        <v>#REF!</v>
      </c>
      <c r="AF70" s="146" t="e">
        <f>AF32/#REF!</f>
        <v>#REF!</v>
      </c>
      <c r="AG70" s="127" t="e">
        <f>AG32/#REF!</f>
        <v>#REF!</v>
      </c>
      <c r="AH70" s="146" t="e">
        <f>AH32/#REF!</f>
        <v>#REF!</v>
      </c>
      <c r="AJ70" s="146" t="e">
        <f>AJ32/#REF!</f>
        <v>#REF!</v>
      </c>
      <c r="AK70" s="146" t="e">
        <f>AK32/#REF!</f>
        <v>#REF!</v>
      </c>
      <c r="AL70" s="146" t="e">
        <f>AL32/#REF!</f>
        <v>#REF!</v>
      </c>
      <c r="AM70" s="146" t="e">
        <f>AM32/#REF!</f>
        <v>#REF!</v>
      </c>
      <c r="AN70" s="146" t="e">
        <f>AN32/#REF!</f>
        <v>#REF!</v>
      </c>
      <c r="AO70" s="146" t="e">
        <f>AO32/#REF!</f>
        <v>#REF!</v>
      </c>
      <c r="AP70" s="146" t="e">
        <f>AP32/#REF!</f>
        <v>#REF!</v>
      </c>
      <c r="AQ70" s="148"/>
      <c r="AR70" s="127" t="e">
        <f>AR32/#REF!</f>
        <v>#REF!</v>
      </c>
      <c r="AS70" s="127" t="e">
        <f>AS32/#REF!</f>
        <v>#REF!</v>
      </c>
      <c r="AT70" s="127" t="e">
        <f>AT32/#REF!</f>
        <v>#REF!</v>
      </c>
      <c r="AU70" s="127" t="e">
        <f>AU32/#REF!</f>
        <v>#REF!</v>
      </c>
      <c r="AV70" s="127" t="e">
        <f>AV32/#REF!</f>
        <v>#REF!</v>
      </c>
      <c r="AW70" s="146" t="e">
        <f>AW32/#REF!</f>
        <v>#REF!</v>
      </c>
      <c r="AX70" s="148"/>
      <c r="AY70" s="127" t="e">
        <f>AY32/#REF!</f>
        <v>#REF!</v>
      </c>
      <c r="AZ70" s="127" t="e">
        <f>AZ32/#REF!</f>
        <v>#REF!</v>
      </c>
      <c r="BA70" s="127" t="e">
        <f>BA32/#REF!</f>
        <v>#REF!</v>
      </c>
      <c r="BB70" s="127" t="e">
        <f>BB32/#REF!</f>
        <v>#REF!</v>
      </c>
      <c r="BC70" s="127" t="e">
        <f>BC32/#REF!</f>
        <v>#REF!</v>
      </c>
      <c r="BD70" s="146" t="e">
        <f>BD32/#REF!</f>
        <v>#REF!</v>
      </c>
      <c r="BF70" s="127" t="e">
        <f>BF32/#REF!</f>
        <v>#REF!</v>
      </c>
      <c r="BG70" s="127" t="e">
        <f>BG32/#REF!</f>
        <v>#REF!</v>
      </c>
      <c r="BH70" s="127" t="e">
        <f>BH32/#REF!</f>
        <v>#REF!</v>
      </c>
      <c r="BI70" s="127" t="e">
        <f>BI32/#REF!</f>
        <v>#REF!</v>
      </c>
      <c r="BJ70" s="127" t="e">
        <f>BJ32/#REF!</f>
        <v>#REF!</v>
      </c>
      <c r="BK70" s="146" t="e">
        <f>BK32/#REF!</f>
        <v>#REF!</v>
      </c>
      <c r="BM70" s="127" t="e">
        <f>BM32/#REF!</f>
        <v>#REF!</v>
      </c>
      <c r="BN70" s="127" t="e">
        <f>BN32/#REF!</f>
        <v>#REF!</v>
      </c>
      <c r="BO70" s="127" t="e">
        <f>BO32/#REF!</f>
        <v>#REF!</v>
      </c>
      <c r="BP70" s="127" t="e">
        <f>BP32/#REF!</f>
        <v>#REF!</v>
      </c>
      <c r="BQ70" s="127" t="e">
        <f>BQ32/#REF!</f>
        <v>#REF!</v>
      </c>
      <c r="BR70" s="146" t="e">
        <f>BR32/#REF!</f>
        <v>#REF!</v>
      </c>
      <c r="BU70" s="103" t="e">
        <f>Cost!#REF!</f>
        <v>#REF!</v>
      </c>
      <c r="BV70" s="103" t="e">
        <f>Cost!#REF!</f>
        <v>#REF!</v>
      </c>
      <c r="BW70" s="103" t="e">
        <f>Cost!#REF!</f>
        <v>#REF!</v>
      </c>
      <c r="BX70" s="103" t="e">
        <f>Cost!#REF!</f>
        <v>#REF!</v>
      </c>
      <c r="BY70" s="103" t="e">
        <f>Cost!#REF!</f>
        <v>#REF!</v>
      </c>
      <c r="BZ70" s="103" t="e">
        <f>Cost!#REF!</f>
        <v>#REF!</v>
      </c>
      <c r="CA70" s="102" t="e">
        <f>SUM(BU70:BZ70)</f>
        <v>#REF!</v>
      </c>
    </row>
    <row r="71" spans="1:79" ht="30" hidden="1" customHeight="1" x14ac:dyDescent="0.25">
      <c r="A71" s="140"/>
      <c r="B71" s="141" t="s">
        <v>3</v>
      </c>
      <c r="C71" s="142" t="e">
        <f>C33/#REF!</f>
        <v>#REF!</v>
      </c>
      <c r="D71" s="143" t="e">
        <f>D33/#REF!</f>
        <v>#REF!</v>
      </c>
      <c r="E71" s="143" t="e">
        <f>E33/#REF!</f>
        <v>#REF!</v>
      </c>
      <c r="F71" s="143" t="e">
        <f>F33/#REF!</f>
        <v>#REF!</v>
      </c>
      <c r="G71" s="143" t="e">
        <f>G33/#REF!</f>
        <v>#REF!</v>
      </c>
      <c r="H71" s="143" t="e">
        <f>H33/#REF!</f>
        <v>#REF!</v>
      </c>
      <c r="I71" s="143" t="e">
        <f>I33/#REF!</f>
        <v>#REF!</v>
      </c>
      <c r="J71" s="143" t="e">
        <f>J33/#REF!</f>
        <v>#REF!</v>
      </c>
      <c r="K71" s="144"/>
      <c r="L71" s="143" t="e">
        <f>L33/#REF!</f>
        <v>#REF!</v>
      </c>
      <c r="M71" s="143" t="e">
        <f>M33/#REF!</f>
        <v>#REF!</v>
      </c>
      <c r="N71" s="143" t="e">
        <f>N33/#REF!</f>
        <v>#REF!</v>
      </c>
      <c r="O71" s="143" t="e">
        <f>O33/#REF!</f>
        <v>#REF!</v>
      </c>
      <c r="P71" s="143" t="e">
        <f>P33/#REF!</f>
        <v>#REF!</v>
      </c>
      <c r="Q71" s="143" t="e">
        <f>Q33/#REF!</f>
        <v>#REF!</v>
      </c>
      <c r="R71" s="143" t="e">
        <f>R33/#REF!</f>
        <v>#REF!</v>
      </c>
      <c r="S71" s="143" t="e">
        <f>S33/#REF!</f>
        <v>#REF!</v>
      </c>
      <c r="T71" s="143" t="e">
        <f>T33/#REF!</f>
        <v>#REF!</v>
      </c>
      <c r="U71" s="143" t="e">
        <f>U33/#REF!</f>
        <v>#REF!</v>
      </c>
      <c r="V71" s="143" t="e">
        <f>V33/#REF!</f>
        <v>#REF!</v>
      </c>
      <c r="W71" s="145"/>
      <c r="X71" s="146" t="e">
        <f>X33/#REF!</f>
        <v>#REF!</v>
      </c>
      <c r="Y71" s="146" t="e">
        <f>Y33/#REF!</f>
        <v>#REF!</v>
      </c>
      <c r="Z71" s="146" t="e">
        <f>Z33/#REF!</f>
        <v>#REF!</v>
      </c>
      <c r="AA71" s="146" t="e">
        <f>AA33/#REF!</f>
        <v>#REF!</v>
      </c>
      <c r="AB71" s="146" t="e">
        <f>AB33/#REF!</f>
        <v>#REF!</v>
      </c>
      <c r="AC71" s="146" t="e">
        <f>AC33/#REF!</f>
        <v>#REF!</v>
      </c>
      <c r="AD71" s="146" t="e">
        <f>AD33/#REF!</f>
        <v>#REF!</v>
      </c>
      <c r="AE71" s="146" t="e">
        <f>AE33/#REF!</f>
        <v>#REF!</v>
      </c>
      <c r="AF71" s="146" t="e">
        <f>AF33/#REF!</f>
        <v>#REF!</v>
      </c>
      <c r="AG71" s="127" t="e">
        <f>AG33/#REF!</f>
        <v>#REF!</v>
      </c>
      <c r="AH71" s="146" t="e">
        <f>AH33/#REF!</f>
        <v>#REF!</v>
      </c>
      <c r="AJ71" s="146" t="e">
        <f>AJ33/#REF!</f>
        <v>#REF!</v>
      </c>
      <c r="AK71" s="146" t="e">
        <f>AK33/#REF!</f>
        <v>#REF!</v>
      </c>
      <c r="AL71" s="146" t="e">
        <f>AL33/#REF!</f>
        <v>#REF!</v>
      </c>
      <c r="AM71" s="146" t="e">
        <f>AM33/#REF!</f>
        <v>#REF!</v>
      </c>
      <c r="AN71" s="146" t="e">
        <f>AN33/#REF!</f>
        <v>#REF!</v>
      </c>
      <c r="AO71" s="146" t="e">
        <f>AO33/#REF!</f>
        <v>#REF!</v>
      </c>
      <c r="AP71" s="146" t="e">
        <f>AP33/#REF!</f>
        <v>#REF!</v>
      </c>
      <c r="AQ71" s="148"/>
      <c r="AR71" s="127" t="e">
        <f>AR33/#REF!</f>
        <v>#REF!</v>
      </c>
      <c r="AS71" s="127" t="e">
        <f>AS33/#REF!</f>
        <v>#REF!</v>
      </c>
      <c r="AT71" s="127" t="e">
        <f>AT33/#REF!</f>
        <v>#REF!</v>
      </c>
      <c r="AU71" s="127" t="e">
        <f>AU33/#REF!</f>
        <v>#REF!</v>
      </c>
      <c r="AV71" s="127" t="e">
        <f>AV33/#REF!</f>
        <v>#REF!</v>
      </c>
      <c r="AW71" s="146" t="e">
        <f>AW33/#REF!</f>
        <v>#REF!</v>
      </c>
      <c r="AX71" s="148"/>
      <c r="AY71" s="127" t="e">
        <f>AY33/#REF!</f>
        <v>#REF!</v>
      </c>
      <c r="AZ71" s="127" t="e">
        <f>AZ33/#REF!</f>
        <v>#REF!</v>
      </c>
      <c r="BA71" s="127" t="e">
        <f>BA33/#REF!</f>
        <v>#REF!</v>
      </c>
      <c r="BB71" s="127" t="e">
        <f>BB33/#REF!</f>
        <v>#REF!</v>
      </c>
      <c r="BC71" s="127" t="e">
        <f>BC33/#REF!</f>
        <v>#REF!</v>
      </c>
      <c r="BD71" s="146" t="e">
        <f>BD33/#REF!</f>
        <v>#REF!</v>
      </c>
      <c r="BF71" s="127" t="e">
        <f>BF33/#REF!</f>
        <v>#REF!</v>
      </c>
      <c r="BG71" s="127" t="e">
        <f>BG33/#REF!</f>
        <v>#REF!</v>
      </c>
      <c r="BH71" s="127" t="e">
        <f>BH33/#REF!</f>
        <v>#REF!</v>
      </c>
      <c r="BI71" s="127" t="e">
        <f>BI33/#REF!</f>
        <v>#REF!</v>
      </c>
      <c r="BJ71" s="127" t="e">
        <f>BJ33/#REF!</f>
        <v>#REF!</v>
      </c>
      <c r="BK71" s="146" t="e">
        <f>BK33/#REF!</f>
        <v>#REF!</v>
      </c>
      <c r="BM71" s="127" t="e">
        <f>BM33/#REF!</f>
        <v>#REF!</v>
      </c>
      <c r="BN71" s="127" t="e">
        <f>BN33/#REF!</f>
        <v>#REF!</v>
      </c>
      <c r="BO71" s="127" t="e">
        <f>BO33/#REF!</f>
        <v>#REF!</v>
      </c>
      <c r="BP71" s="127" t="e">
        <f>BP33/#REF!</f>
        <v>#REF!</v>
      </c>
      <c r="BQ71" s="127" t="e">
        <f>BQ33/#REF!</f>
        <v>#REF!</v>
      </c>
      <c r="BR71" s="146" t="e">
        <f>BR33/#REF!</f>
        <v>#REF!</v>
      </c>
      <c r="BU71" s="103" t="e">
        <f>Cost!#REF!</f>
        <v>#REF!</v>
      </c>
      <c r="BV71" s="103" t="e">
        <f>Cost!#REF!</f>
        <v>#REF!</v>
      </c>
      <c r="BW71" s="103" t="e">
        <f>Cost!#REF!</f>
        <v>#REF!</v>
      </c>
      <c r="BX71" s="103" t="e">
        <f>Cost!#REF!</f>
        <v>#REF!</v>
      </c>
      <c r="BY71" s="103" t="e">
        <f>Cost!#REF!</f>
        <v>#REF!</v>
      </c>
      <c r="BZ71" s="103" t="e">
        <f>Cost!#REF!</f>
        <v>#REF!</v>
      </c>
      <c r="CA71" s="102" t="e">
        <f>SUM(BU71:BZ71)</f>
        <v>#REF!</v>
      </c>
    </row>
    <row r="72" spans="1:79" s="153" customFormat="1" ht="30.75" customHeight="1" x14ac:dyDescent="0.25">
      <c r="A72" s="149"/>
      <c r="B72" s="150" t="s">
        <v>88</v>
      </c>
      <c r="C72" s="151" t="e">
        <f>C34/#REF!</f>
        <v>#REF!</v>
      </c>
      <c r="D72" s="151" t="e">
        <f>D34/#REF!</f>
        <v>#REF!</v>
      </c>
      <c r="E72" s="151" t="e">
        <f>E34/#REF!</f>
        <v>#REF!</v>
      </c>
      <c r="F72" s="151" t="e">
        <f>F34/#REF!</f>
        <v>#REF!</v>
      </c>
      <c r="G72" s="151" t="e">
        <f>G34/#REF!</f>
        <v>#REF!</v>
      </c>
      <c r="H72" s="151" t="e">
        <f>H34/#REF!</f>
        <v>#REF!</v>
      </c>
      <c r="I72" s="151" t="e">
        <f>I34/#REF!</f>
        <v>#REF!</v>
      </c>
      <c r="J72" s="151" t="e">
        <f>J34/#REF!</f>
        <v>#REF!</v>
      </c>
      <c r="K72" s="152"/>
      <c r="L72" s="151" t="e">
        <f>L34/#REF!</f>
        <v>#REF!</v>
      </c>
      <c r="M72" s="151" t="e">
        <f>M34/#REF!</f>
        <v>#REF!</v>
      </c>
      <c r="N72" s="151" t="e">
        <f>N34/#REF!</f>
        <v>#REF!</v>
      </c>
      <c r="O72" s="151" t="e">
        <f>O34/#REF!</f>
        <v>#REF!</v>
      </c>
      <c r="P72" s="151" t="e">
        <f>P34/#REF!</f>
        <v>#REF!</v>
      </c>
      <c r="Q72" s="151" t="e">
        <f>Q34/#REF!</f>
        <v>#REF!</v>
      </c>
      <c r="R72" s="151" t="e">
        <f>R34/#REF!</f>
        <v>#REF!</v>
      </c>
      <c r="S72" s="151" t="e">
        <f>S34/#REF!</f>
        <v>#REF!</v>
      </c>
      <c r="T72" s="151" t="e">
        <f>T34/#REF!</f>
        <v>#REF!</v>
      </c>
      <c r="U72" s="151" t="e">
        <f>U34/#REF!</f>
        <v>#REF!</v>
      </c>
      <c r="V72" s="151" t="e">
        <f>V34/#REF!</f>
        <v>#REF!</v>
      </c>
      <c r="W72" s="152"/>
      <c r="X72" s="151" t="e">
        <f>X34/#REF!</f>
        <v>#REF!</v>
      </c>
      <c r="Y72" s="151" t="e">
        <f>Y34/#REF!</f>
        <v>#REF!</v>
      </c>
      <c r="Z72" s="151" t="e">
        <f>Z34/#REF!</f>
        <v>#REF!</v>
      </c>
      <c r="AA72" s="151" t="e">
        <f>AA34/#REF!</f>
        <v>#REF!</v>
      </c>
      <c r="AB72" s="151" t="e">
        <f>AB34/#REF!</f>
        <v>#REF!</v>
      </c>
      <c r="AC72" s="151" t="e">
        <f>AC34/#REF!</f>
        <v>#REF!</v>
      </c>
      <c r="AD72" s="151" t="e">
        <f>AD34/#REF!</f>
        <v>#REF!</v>
      </c>
      <c r="AE72" s="151" t="e">
        <f>AE34/#REF!</f>
        <v>#REF!</v>
      </c>
      <c r="AF72" s="151" t="e">
        <f>AF34/#REF!</f>
        <v>#REF!</v>
      </c>
      <c r="AG72" s="151" t="e">
        <f>AG34/#REF!</f>
        <v>#REF!</v>
      </c>
      <c r="AH72" s="151" t="e">
        <f>AH34/#REF!</f>
        <v>#REF!</v>
      </c>
      <c r="AI72" s="152"/>
      <c r="AJ72" s="151" t="e">
        <f>AJ34/#REF!</f>
        <v>#REF!</v>
      </c>
      <c r="AK72" s="151" t="e">
        <f>AK34/#REF!</f>
        <v>#REF!</v>
      </c>
      <c r="AL72" s="151" t="e">
        <f>AL34/#REF!</f>
        <v>#REF!</v>
      </c>
      <c r="AM72" s="151" t="e">
        <f>AM34/#REF!</f>
        <v>#REF!</v>
      </c>
      <c r="AN72" s="151" t="e">
        <f>AN34/#REF!</f>
        <v>#REF!</v>
      </c>
      <c r="AO72" s="151" t="e">
        <f>AO34/#REF!</f>
        <v>#REF!</v>
      </c>
      <c r="AP72" s="151" t="e">
        <f>AP34/#REF!</f>
        <v>#REF!</v>
      </c>
      <c r="AQ72" s="152"/>
      <c r="AR72" s="151" t="e">
        <f>AR34/#REF!</f>
        <v>#REF!</v>
      </c>
      <c r="AS72" s="151" t="e">
        <f>AS34/#REF!</f>
        <v>#REF!</v>
      </c>
      <c r="AT72" s="151" t="e">
        <f>AT34/#REF!</f>
        <v>#REF!</v>
      </c>
      <c r="AU72" s="151" t="e">
        <f>AU34/#REF!</f>
        <v>#REF!</v>
      </c>
      <c r="AV72" s="151" t="e">
        <f>AV34/#REF!</f>
        <v>#REF!</v>
      </c>
      <c r="AW72" s="151" t="e">
        <f>AW34/#REF!</f>
        <v>#REF!</v>
      </c>
      <c r="AX72" s="152"/>
      <c r="AY72" s="151" t="e">
        <f>AY34/#REF!</f>
        <v>#REF!</v>
      </c>
      <c r="AZ72" s="151" t="e">
        <f>AZ34/#REF!</f>
        <v>#REF!</v>
      </c>
      <c r="BA72" s="151" t="e">
        <f>BA34/#REF!</f>
        <v>#REF!</v>
      </c>
      <c r="BB72" s="151" t="e">
        <f>BB34/#REF!</f>
        <v>#REF!</v>
      </c>
      <c r="BC72" s="151" t="e">
        <f>BC34/#REF!</f>
        <v>#REF!</v>
      </c>
      <c r="BD72" s="151" t="e">
        <f>BD34/#REF!</f>
        <v>#REF!</v>
      </c>
      <c r="BE72" s="152"/>
      <c r="BF72" s="151" t="e">
        <f>BF34/#REF!</f>
        <v>#REF!</v>
      </c>
      <c r="BG72" s="151" t="e">
        <f>BG34/#REF!</f>
        <v>#REF!</v>
      </c>
      <c r="BH72" s="151" t="e">
        <f>BH34/#REF!</f>
        <v>#REF!</v>
      </c>
      <c r="BI72" s="151" t="e">
        <f>BI34/#REF!</f>
        <v>#REF!</v>
      </c>
      <c r="BJ72" s="151" t="e">
        <f>BJ34/#REF!</f>
        <v>#REF!</v>
      </c>
      <c r="BK72" s="151" t="e">
        <f>BK34/#REF!</f>
        <v>#REF!</v>
      </c>
      <c r="BL72" s="152"/>
      <c r="BM72" s="151" t="e">
        <f>BM34/#REF!</f>
        <v>#REF!</v>
      </c>
      <c r="BN72" s="151" t="e">
        <f>BN34/#REF!</f>
        <v>#REF!</v>
      </c>
      <c r="BO72" s="151" t="e">
        <f>BO34/#REF!</f>
        <v>#REF!</v>
      </c>
      <c r="BP72" s="151" t="e">
        <f>BP34/#REF!</f>
        <v>#REF!</v>
      </c>
      <c r="BQ72" s="151" t="e">
        <f>BQ34/#REF!</f>
        <v>#REF!</v>
      </c>
      <c r="BR72" s="151" t="e">
        <f>BR34/#REF!</f>
        <v>#REF!</v>
      </c>
      <c r="BT72" s="154"/>
      <c r="BU72" s="155"/>
      <c r="BV72" s="155"/>
      <c r="BW72" s="155"/>
      <c r="BX72" s="155"/>
      <c r="BY72" s="155"/>
      <c r="BZ72" s="155"/>
      <c r="CA72" s="154"/>
    </row>
    <row r="73" spans="1:79" ht="34.5" customHeight="1" x14ac:dyDescent="0.25">
      <c r="A73" s="140"/>
      <c r="B73" s="156" t="s">
        <v>57</v>
      </c>
      <c r="C73" s="142" t="e">
        <f>C35/#REF!</f>
        <v>#REF!</v>
      </c>
      <c r="D73" s="143" t="e">
        <f>D35/#REF!</f>
        <v>#REF!</v>
      </c>
      <c r="E73" s="143" t="e">
        <f>E35/#REF!</f>
        <v>#REF!</v>
      </c>
      <c r="F73" s="143" t="e">
        <f>F35/#REF!</f>
        <v>#REF!</v>
      </c>
      <c r="G73" s="143" t="e">
        <f>G35/#REF!</f>
        <v>#REF!</v>
      </c>
      <c r="H73" s="143" t="e">
        <f>H35/#REF!</f>
        <v>#REF!</v>
      </c>
      <c r="I73" s="143" t="e">
        <f>I35/#REF!</f>
        <v>#REF!</v>
      </c>
      <c r="J73" s="143" t="e">
        <f>J35/#REF!</f>
        <v>#REF!</v>
      </c>
      <c r="K73" s="144"/>
      <c r="L73" s="143" t="e">
        <f>L35/#REF!</f>
        <v>#REF!</v>
      </c>
      <c r="M73" s="143" t="e">
        <f>M35/#REF!</f>
        <v>#REF!</v>
      </c>
      <c r="N73" s="143" t="e">
        <f>N35/#REF!</f>
        <v>#REF!</v>
      </c>
      <c r="O73" s="143" t="e">
        <f>O35/#REF!</f>
        <v>#REF!</v>
      </c>
      <c r="P73" s="143" t="e">
        <f>P35/#REF!</f>
        <v>#REF!</v>
      </c>
      <c r="Q73" s="143" t="e">
        <f>Q35/#REF!</f>
        <v>#REF!</v>
      </c>
      <c r="R73" s="143" t="e">
        <f>R35/#REF!</f>
        <v>#REF!</v>
      </c>
      <c r="S73" s="143" t="e">
        <f>S35/#REF!</f>
        <v>#REF!</v>
      </c>
      <c r="T73" s="143" t="e">
        <f>T35/#REF!</f>
        <v>#REF!</v>
      </c>
      <c r="U73" s="143" t="e">
        <f>U35/#REF!</f>
        <v>#REF!</v>
      </c>
      <c r="V73" s="143" t="e">
        <f>V35/#REF!</f>
        <v>#REF!</v>
      </c>
      <c r="W73" s="145"/>
      <c r="X73" s="146" t="e">
        <f>X35/#REF!</f>
        <v>#REF!</v>
      </c>
      <c r="Y73" s="146" t="e">
        <f>Y35/#REF!</f>
        <v>#REF!</v>
      </c>
      <c r="Z73" s="146" t="e">
        <f>Z35/#REF!</f>
        <v>#REF!</v>
      </c>
      <c r="AA73" s="146" t="e">
        <f>AA35/#REF!</f>
        <v>#REF!</v>
      </c>
      <c r="AB73" s="146" t="e">
        <f>AB35/#REF!</f>
        <v>#REF!</v>
      </c>
      <c r="AC73" s="146" t="e">
        <f>AC35/#REF!</f>
        <v>#REF!</v>
      </c>
      <c r="AD73" s="146" t="e">
        <f>AD35/#REF!</f>
        <v>#REF!</v>
      </c>
      <c r="AE73" s="146" t="e">
        <f>AE35/#REF!</f>
        <v>#REF!</v>
      </c>
      <c r="AF73" s="146" t="e">
        <f>AF35/#REF!</f>
        <v>#REF!</v>
      </c>
      <c r="AG73" s="127" t="e">
        <f>AG35/#REF!</f>
        <v>#REF!</v>
      </c>
      <c r="AH73" s="146" t="e">
        <f>AH35/#REF!</f>
        <v>#REF!</v>
      </c>
      <c r="AJ73" s="146" t="e">
        <f>AJ35/#REF!</f>
        <v>#REF!</v>
      </c>
      <c r="AK73" s="146" t="e">
        <f>AK35/#REF!</f>
        <v>#REF!</v>
      </c>
      <c r="AL73" s="146" t="e">
        <f>AL35/#REF!</f>
        <v>#REF!</v>
      </c>
      <c r="AM73" s="146" t="e">
        <f>AM35/#REF!</f>
        <v>#REF!</v>
      </c>
      <c r="AN73" s="146" t="e">
        <f>AN35/#REF!</f>
        <v>#REF!</v>
      </c>
      <c r="AO73" s="146" t="e">
        <f>AO35/#REF!</f>
        <v>#REF!</v>
      </c>
      <c r="AP73" s="146" t="e">
        <f>AP35/#REF!</f>
        <v>#REF!</v>
      </c>
      <c r="AQ73" s="148"/>
      <c r="AR73" s="127" t="e">
        <f>AR35/#REF!</f>
        <v>#REF!</v>
      </c>
      <c r="AS73" s="127" t="e">
        <f>AS35/#REF!</f>
        <v>#REF!</v>
      </c>
      <c r="AT73" s="127" t="e">
        <f>AT35/#REF!</f>
        <v>#REF!</v>
      </c>
      <c r="AU73" s="127" t="e">
        <f>AU35/#REF!</f>
        <v>#REF!</v>
      </c>
      <c r="AV73" s="127" t="e">
        <f>AV35/#REF!</f>
        <v>#REF!</v>
      </c>
      <c r="AW73" s="146" t="e">
        <f>AW35/#REF!</f>
        <v>#REF!</v>
      </c>
      <c r="AX73" s="148"/>
      <c r="AY73" s="127" t="e">
        <f>AY35/#REF!</f>
        <v>#REF!</v>
      </c>
      <c r="AZ73" s="127" t="e">
        <f>AZ35/#REF!</f>
        <v>#REF!</v>
      </c>
      <c r="BA73" s="127" t="e">
        <f>BA35/#REF!</f>
        <v>#REF!</v>
      </c>
      <c r="BB73" s="127" t="e">
        <f>BB35/#REF!</f>
        <v>#REF!</v>
      </c>
      <c r="BC73" s="127" t="e">
        <f>BC35/#REF!</f>
        <v>#REF!</v>
      </c>
      <c r="BD73" s="146" t="e">
        <f>BD35/#REF!</f>
        <v>#REF!</v>
      </c>
      <c r="BF73" s="127" t="e">
        <f>BF35/#REF!</f>
        <v>#REF!</v>
      </c>
      <c r="BG73" s="127" t="e">
        <f>BG35/#REF!</f>
        <v>#REF!</v>
      </c>
      <c r="BH73" s="127" t="e">
        <f>BH35/#REF!</f>
        <v>#REF!</v>
      </c>
      <c r="BI73" s="127" t="e">
        <f>BI35/#REF!</f>
        <v>#REF!</v>
      </c>
      <c r="BJ73" s="127" t="e">
        <f>BJ35/#REF!</f>
        <v>#REF!</v>
      </c>
      <c r="BK73" s="146" t="e">
        <f>BK35/#REF!</f>
        <v>#REF!</v>
      </c>
      <c r="BM73" s="127" t="e">
        <f>BM35/#REF!</f>
        <v>#REF!</v>
      </c>
      <c r="BN73" s="127" t="e">
        <f>BN35/#REF!</f>
        <v>#REF!</v>
      </c>
      <c r="BO73" s="127" t="e">
        <f>BO35/#REF!</f>
        <v>#REF!</v>
      </c>
      <c r="BP73" s="127" t="e">
        <f>BP35/#REF!</f>
        <v>#REF!</v>
      </c>
      <c r="BQ73" s="127" t="e">
        <f>BQ35/#REF!</f>
        <v>#REF!</v>
      </c>
      <c r="BR73" s="146" t="e">
        <f>BR35/#REF!</f>
        <v>#REF!</v>
      </c>
      <c r="BU73" s="103" t="e">
        <f>Cost!#REF!</f>
        <v>#REF!</v>
      </c>
      <c r="BV73" s="103" t="e">
        <f>Cost!#REF!</f>
        <v>#REF!</v>
      </c>
      <c r="BW73" s="103" t="e">
        <f>Cost!#REF!</f>
        <v>#REF!</v>
      </c>
      <c r="BX73" s="103" t="e">
        <f>Cost!#REF!</f>
        <v>#REF!</v>
      </c>
      <c r="BY73" s="103" t="e">
        <f>Cost!#REF!</f>
        <v>#REF!</v>
      </c>
      <c r="BZ73" s="103" t="e">
        <f>Cost!#REF!</f>
        <v>#REF!</v>
      </c>
      <c r="CA73" s="102" t="e">
        <f>SUM(BU73:BZ73)</f>
        <v>#REF!</v>
      </c>
    </row>
    <row r="74" spans="1:79" s="153" customFormat="1" ht="32.25" customHeight="1" x14ac:dyDescent="0.25">
      <c r="A74" s="157"/>
      <c r="B74" s="158" t="s">
        <v>89</v>
      </c>
      <c r="C74" s="159" t="e">
        <f>C72+C73</f>
        <v>#REF!</v>
      </c>
      <c r="D74" s="159" t="e">
        <f t="shared" ref="D74:J74" si="92">D72+D73</f>
        <v>#REF!</v>
      </c>
      <c r="E74" s="159" t="e">
        <f t="shared" si="92"/>
        <v>#REF!</v>
      </c>
      <c r="F74" s="159" t="e">
        <f t="shared" si="92"/>
        <v>#REF!</v>
      </c>
      <c r="G74" s="159" t="e">
        <f t="shared" si="92"/>
        <v>#REF!</v>
      </c>
      <c r="H74" s="159" t="e">
        <f t="shared" si="92"/>
        <v>#REF!</v>
      </c>
      <c r="I74" s="159" t="e">
        <f t="shared" si="92"/>
        <v>#REF!</v>
      </c>
      <c r="J74" s="159" t="e">
        <f t="shared" si="92"/>
        <v>#REF!</v>
      </c>
      <c r="K74" s="160"/>
      <c r="L74" s="159" t="e">
        <f t="shared" ref="L74:V74" si="93">L72+L73</f>
        <v>#REF!</v>
      </c>
      <c r="M74" s="159" t="e">
        <f t="shared" si="93"/>
        <v>#REF!</v>
      </c>
      <c r="N74" s="159" t="e">
        <f t="shared" si="93"/>
        <v>#REF!</v>
      </c>
      <c r="O74" s="159" t="e">
        <f t="shared" si="93"/>
        <v>#REF!</v>
      </c>
      <c r="P74" s="159" t="e">
        <f t="shared" si="93"/>
        <v>#REF!</v>
      </c>
      <c r="Q74" s="159" t="e">
        <f t="shared" si="93"/>
        <v>#REF!</v>
      </c>
      <c r="R74" s="159" t="e">
        <f t="shared" si="93"/>
        <v>#REF!</v>
      </c>
      <c r="S74" s="159" t="e">
        <f t="shared" si="93"/>
        <v>#REF!</v>
      </c>
      <c r="T74" s="159" t="e">
        <f t="shared" si="93"/>
        <v>#REF!</v>
      </c>
      <c r="U74" s="159" t="e">
        <f t="shared" si="93"/>
        <v>#REF!</v>
      </c>
      <c r="V74" s="159" t="e">
        <f t="shared" si="93"/>
        <v>#REF!</v>
      </c>
      <c r="W74" s="160"/>
      <c r="X74" s="159" t="e">
        <f>X72+X73</f>
        <v>#REF!</v>
      </c>
      <c r="Y74" s="159" t="e">
        <f t="shared" ref="Y74:AH74" si="94">Y72+Y73</f>
        <v>#REF!</v>
      </c>
      <c r="Z74" s="159" t="e">
        <f t="shared" si="94"/>
        <v>#REF!</v>
      </c>
      <c r="AA74" s="159" t="e">
        <f t="shared" si="94"/>
        <v>#REF!</v>
      </c>
      <c r="AB74" s="159" t="e">
        <f t="shared" si="94"/>
        <v>#REF!</v>
      </c>
      <c r="AC74" s="159" t="e">
        <f t="shared" si="94"/>
        <v>#REF!</v>
      </c>
      <c r="AD74" s="159" t="e">
        <f t="shared" si="94"/>
        <v>#REF!</v>
      </c>
      <c r="AE74" s="159" t="e">
        <f t="shared" si="94"/>
        <v>#REF!</v>
      </c>
      <c r="AF74" s="159" t="e">
        <f t="shared" si="94"/>
        <v>#REF!</v>
      </c>
      <c r="AG74" s="159" t="e">
        <f t="shared" si="94"/>
        <v>#REF!</v>
      </c>
      <c r="AH74" s="159" t="e">
        <f t="shared" si="94"/>
        <v>#REF!</v>
      </c>
      <c r="AI74" s="160"/>
      <c r="AJ74" s="159" t="e">
        <f>AJ72+AJ73</f>
        <v>#REF!</v>
      </c>
      <c r="AK74" s="159" t="e">
        <f t="shared" ref="AK74:AP74" si="95">AK72+AK73</f>
        <v>#REF!</v>
      </c>
      <c r="AL74" s="159" t="e">
        <f t="shared" si="95"/>
        <v>#REF!</v>
      </c>
      <c r="AM74" s="159" t="e">
        <f t="shared" si="95"/>
        <v>#REF!</v>
      </c>
      <c r="AN74" s="159" t="e">
        <f t="shared" si="95"/>
        <v>#REF!</v>
      </c>
      <c r="AO74" s="159" t="e">
        <f t="shared" si="95"/>
        <v>#REF!</v>
      </c>
      <c r="AP74" s="159" t="e">
        <f t="shared" si="95"/>
        <v>#REF!</v>
      </c>
      <c r="AQ74" s="160"/>
      <c r="AR74" s="159" t="e">
        <f t="shared" ref="AR74:AW74" si="96">AR72+AR73</f>
        <v>#REF!</v>
      </c>
      <c r="AS74" s="159" t="e">
        <f t="shared" si="96"/>
        <v>#REF!</v>
      </c>
      <c r="AT74" s="159" t="e">
        <f t="shared" si="96"/>
        <v>#REF!</v>
      </c>
      <c r="AU74" s="159" t="e">
        <f t="shared" si="96"/>
        <v>#REF!</v>
      </c>
      <c r="AV74" s="159" t="e">
        <f t="shared" si="96"/>
        <v>#REF!</v>
      </c>
      <c r="AW74" s="159" t="e">
        <f t="shared" si="96"/>
        <v>#REF!</v>
      </c>
      <c r="AX74" s="160"/>
      <c r="AY74" s="159" t="e">
        <f t="shared" ref="AY74:BD74" si="97">AY72+AY73</f>
        <v>#REF!</v>
      </c>
      <c r="AZ74" s="159" t="e">
        <f t="shared" si="97"/>
        <v>#REF!</v>
      </c>
      <c r="BA74" s="159" t="e">
        <f t="shared" si="97"/>
        <v>#REF!</v>
      </c>
      <c r="BB74" s="159" t="e">
        <f t="shared" si="97"/>
        <v>#REF!</v>
      </c>
      <c r="BC74" s="159" t="e">
        <f t="shared" si="97"/>
        <v>#REF!</v>
      </c>
      <c r="BD74" s="159" t="e">
        <f t="shared" si="97"/>
        <v>#REF!</v>
      </c>
      <c r="BE74" s="160"/>
      <c r="BF74" s="159" t="e">
        <f t="shared" ref="BF74:BK74" si="98">BF72+BF73</f>
        <v>#REF!</v>
      </c>
      <c r="BG74" s="159" t="e">
        <f t="shared" si="98"/>
        <v>#REF!</v>
      </c>
      <c r="BH74" s="159" t="e">
        <f t="shared" si="98"/>
        <v>#REF!</v>
      </c>
      <c r="BI74" s="159" t="e">
        <f t="shared" si="98"/>
        <v>#REF!</v>
      </c>
      <c r="BJ74" s="159" t="e">
        <f t="shared" si="98"/>
        <v>#REF!</v>
      </c>
      <c r="BK74" s="159" t="e">
        <f t="shared" si="98"/>
        <v>#REF!</v>
      </c>
      <c r="BL74" s="160"/>
      <c r="BM74" s="159" t="e">
        <f t="shared" ref="BM74:BR74" si="99">BM72+BM73</f>
        <v>#REF!</v>
      </c>
      <c r="BN74" s="159" t="e">
        <f t="shared" si="99"/>
        <v>#REF!</v>
      </c>
      <c r="BO74" s="159" t="e">
        <f t="shared" si="99"/>
        <v>#REF!</v>
      </c>
      <c r="BP74" s="159" t="e">
        <f t="shared" si="99"/>
        <v>#REF!</v>
      </c>
      <c r="BQ74" s="159" t="e">
        <f t="shared" si="99"/>
        <v>#REF!</v>
      </c>
      <c r="BR74" s="159" t="e">
        <f t="shared" si="99"/>
        <v>#REF!</v>
      </c>
      <c r="BT74" s="154"/>
      <c r="BU74" s="155"/>
      <c r="BV74" s="155"/>
      <c r="BW74" s="155"/>
      <c r="BX74" s="155"/>
      <c r="BY74" s="155"/>
      <c r="BZ74" s="155"/>
      <c r="CA74" s="154"/>
    </row>
    <row r="75" spans="1:79" s="153" customFormat="1" ht="29.25" customHeight="1" x14ac:dyDescent="0.25">
      <c r="A75" s="161"/>
      <c r="B75" s="157"/>
      <c r="C75" s="162"/>
      <c r="D75" s="163" t="e">
        <f>D74/$C$74</f>
        <v>#REF!</v>
      </c>
      <c r="E75" s="163" t="e">
        <f t="shared" ref="E75:BK75" si="100">E74/$C$74</f>
        <v>#REF!</v>
      </c>
      <c r="F75" s="163" t="e">
        <f t="shared" si="100"/>
        <v>#REF!</v>
      </c>
      <c r="G75" s="163" t="e">
        <f t="shared" si="100"/>
        <v>#REF!</v>
      </c>
      <c r="H75" s="163" t="e">
        <f t="shared" si="100"/>
        <v>#REF!</v>
      </c>
      <c r="I75" s="163" t="e">
        <f t="shared" si="100"/>
        <v>#REF!</v>
      </c>
      <c r="J75" s="163" t="e">
        <f t="shared" si="100"/>
        <v>#REF!</v>
      </c>
      <c r="K75" s="164"/>
      <c r="L75" s="163" t="e">
        <f t="shared" si="100"/>
        <v>#REF!</v>
      </c>
      <c r="M75" s="163" t="e">
        <f t="shared" si="100"/>
        <v>#REF!</v>
      </c>
      <c r="N75" s="163" t="e">
        <f t="shared" si="100"/>
        <v>#REF!</v>
      </c>
      <c r="O75" s="163" t="e">
        <f t="shared" si="100"/>
        <v>#REF!</v>
      </c>
      <c r="P75" s="163" t="e">
        <f t="shared" si="100"/>
        <v>#REF!</v>
      </c>
      <c r="Q75" s="163" t="e">
        <f t="shared" si="100"/>
        <v>#REF!</v>
      </c>
      <c r="R75" s="163" t="e">
        <f t="shared" si="100"/>
        <v>#REF!</v>
      </c>
      <c r="S75" s="163" t="e">
        <f t="shared" si="100"/>
        <v>#REF!</v>
      </c>
      <c r="T75" s="163" t="e">
        <f t="shared" si="100"/>
        <v>#REF!</v>
      </c>
      <c r="U75" s="163" t="e">
        <f t="shared" si="100"/>
        <v>#REF!</v>
      </c>
      <c r="V75" s="163" t="e">
        <f t="shared" si="100"/>
        <v>#REF!</v>
      </c>
      <c r="W75" s="165"/>
      <c r="X75" s="166" t="e">
        <f t="shared" si="100"/>
        <v>#REF!</v>
      </c>
      <c r="Y75" s="166" t="e">
        <f t="shared" si="100"/>
        <v>#REF!</v>
      </c>
      <c r="Z75" s="166" t="e">
        <f t="shared" si="100"/>
        <v>#REF!</v>
      </c>
      <c r="AA75" s="166" t="e">
        <f t="shared" si="100"/>
        <v>#REF!</v>
      </c>
      <c r="AB75" s="166" t="e">
        <f t="shared" si="100"/>
        <v>#REF!</v>
      </c>
      <c r="AC75" s="166" t="e">
        <f t="shared" si="100"/>
        <v>#REF!</v>
      </c>
      <c r="AD75" s="166" t="e">
        <f t="shared" si="100"/>
        <v>#REF!</v>
      </c>
      <c r="AE75" s="166" t="e">
        <f t="shared" si="100"/>
        <v>#REF!</v>
      </c>
      <c r="AF75" s="166" t="e">
        <f t="shared" si="100"/>
        <v>#REF!</v>
      </c>
      <c r="AG75" s="166" t="e">
        <f t="shared" si="100"/>
        <v>#REF!</v>
      </c>
      <c r="AH75" s="166" t="e">
        <f t="shared" si="100"/>
        <v>#REF!</v>
      </c>
      <c r="AI75" s="167"/>
      <c r="AJ75" s="166" t="e">
        <f t="shared" si="100"/>
        <v>#REF!</v>
      </c>
      <c r="AK75" s="166" t="e">
        <f t="shared" si="100"/>
        <v>#REF!</v>
      </c>
      <c r="AL75" s="166" t="e">
        <f t="shared" si="100"/>
        <v>#REF!</v>
      </c>
      <c r="AM75" s="166" t="e">
        <f t="shared" si="100"/>
        <v>#REF!</v>
      </c>
      <c r="AN75" s="166" t="e">
        <f t="shared" si="100"/>
        <v>#REF!</v>
      </c>
      <c r="AO75" s="166" t="e">
        <f t="shared" si="100"/>
        <v>#REF!</v>
      </c>
      <c r="AP75" s="166" t="e">
        <f t="shared" si="100"/>
        <v>#REF!</v>
      </c>
      <c r="AQ75" s="168"/>
      <c r="AR75" s="166" t="e">
        <f t="shared" si="100"/>
        <v>#REF!</v>
      </c>
      <c r="AS75" s="166" t="e">
        <f t="shared" si="100"/>
        <v>#REF!</v>
      </c>
      <c r="AT75" s="166" t="e">
        <f t="shared" si="100"/>
        <v>#REF!</v>
      </c>
      <c r="AU75" s="166" t="e">
        <f t="shared" si="100"/>
        <v>#REF!</v>
      </c>
      <c r="AV75" s="166" t="e">
        <f t="shared" si="100"/>
        <v>#REF!</v>
      </c>
      <c r="AW75" s="166" t="e">
        <f t="shared" si="100"/>
        <v>#REF!</v>
      </c>
      <c r="AX75" s="168"/>
      <c r="AY75" s="166" t="e">
        <f t="shared" ref="AY75:BD75" si="101">AY74/$BD$74</f>
        <v>#REF!</v>
      </c>
      <c r="AZ75" s="166" t="e">
        <f t="shared" si="101"/>
        <v>#REF!</v>
      </c>
      <c r="BA75" s="166" t="e">
        <f t="shared" si="101"/>
        <v>#REF!</v>
      </c>
      <c r="BB75" s="166" t="e">
        <f t="shared" si="101"/>
        <v>#REF!</v>
      </c>
      <c r="BC75" s="166" t="e">
        <f t="shared" si="101"/>
        <v>#REF!</v>
      </c>
      <c r="BD75" s="166" t="e">
        <f t="shared" si="101"/>
        <v>#REF!</v>
      </c>
      <c r="BE75" s="167"/>
      <c r="BF75" s="166" t="e">
        <f t="shared" si="100"/>
        <v>#REF!</v>
      </c>
      <c r="BG75" s="166" t="e">
        <f t="shared" si="100"/>
        <v>#REF!</v>
      </c>
      <c r="BH75" s="166" t="e">
        <f t="shared" si="100"/>
        <v>#REF!</v>
      </c>
      <c r="BI75" s="166" t="e">
        <f t="shared" si="100"/>
        <v>#REF!</v>
      </c>
      <c r="BJ75" s="166" t="e">
        <f t="shared" si="100"/>
        <v>#REF!</v>
      </c>
      <c r="BK75" s="166" t="e">
        <f t="shared" si="100"/>
        <v>#REF!</v>
      </c>
      <c r="BL75" s="167"/>
      <c r="BM75" s="166" t="e">
        <f t="shared" ref="BM75:BR75" si="102">BM74/$BR$74</f>
        <v>#REF!</v>
      </c>
      <c r="BN75" s="166" t="e">
        <f t="shared" si="102"/>
        <v>#REF!</v>
      </c>
      <c r="BO75" s="166" t="e">
        <f t="shared" si="102"/>
        <v>#REF!</v>
      </c>
      <c r="BP75" s="166" t="e">
        <f t="shared" si="102"/>
        <v>#REF!</v>
      </c>
      <c r="BQ75" s="166" t="e">
        <f t="shared" si="102"/>
        <v>#REF!</v>
      </c>
      <c r="BR75" s="166" t="e">
        <f t="shared" si="102"/>
        <v>#REF!</v>
      </c>
      <c r="BT75" s="154"/>
      <c r="BU75" s="155"/>
      <c r="BV75" s="155"/>
      <c r="BW75" s="155"/>
      <c r="BX75" s="155"/>
      <c r="BY75" s="155"/>
      <c r="BZ75" s="155"/>
      <c r="CA75" s="154"/>
    </row>
    <row r="76" spans="1:79" x14ac:dyDescent="0.25">
      <c r="X76" s="171"/>
      <c r="Y76" s="171"/>
      <c r="Z76" s="171"/>
      <c r="AA76" s="171"/>
      <c r="AB76" s="171"/>
      <c r="AC76" s="171"/>
      <c r="AD76" s="171"/>
      <c r="AE76" s="171"/>
      <c r="AF76" s="171"/>
      <c r="AG76" s="171"/>
      <c r="AH76" s="171"/>
      <c r="AJ76" s="171"/>
      <c r="AK76" s="171"/>
      <c r="AL76" s="171"/>
      <c r="AM76" s="171"/>
      <c r="AN76" s="171"/>
      <c r="AO76" s="171"/>
      <c r="AP76" s="171"/>
      <c r="AQ76" s="128"/>
      <c r="AR76" s="171"/>
      <c r="AS76" s="171"/>
      <c r="AT76" s="171"/>
      <c r="AU76" s="171"/>
      <c r="AV76" s="171"/>
      <c r="AW76" s="171"/>
      <c r="AX76" s="128"/>
      <c r="AY76" s="171"/>
      <c r="AZ76" s="171"/>
      <c r="BA76" s="171"/>
      <c r="BB76" s="171"/>
      <c r="BC76" s="171"/>
      <c r="BD76" s="171"/>
      <c r="BF76" s="171"/>
      <c r="BG76" s="171"/>
      <c r="BH76" s="171"/>
      <c r="BI76" s="171"/>
      <c r="BJ76" s="171"/>
      <c r="BK76" s="171"/>
      <c r="BM76" s="171"/>
      <c r="BN76" s="171"/>
      <c r="BO76" s="171"/>
      <c r="BP76" s="171"/>
      <c r="BQ76" s="171"/>
      <c r="BR76" s="171"/>
    </row>
    <row r="77" spans="1:79" x14ac:dyDescent="0.25">
      <c r="X77" s="171"/>
      <c r="Y77" s="171"/>
      <c r="Z77" s="171"/>
      <c r="AA77" s="171"/>
      <c r="AB77" s="171"/>
      <c r="AC77" s="171"/>
      <c r="AD77" s="171"/>
      <c r="AE77" s="171"/>
      <c r="AF77" s="171"/>
      <c r="AG77" s="171"/>
      <c r="AH77" s="171"/>
      <c r="AJ77" s="171"/>
      <c r="AK77" s="171"/>
      <c r="AL77" s="171"/>
      <c r="AM77" s="171"/>
      <c r="AN77" s="171"/>
      <c r="AO77" s="171"/>
      <c r="AP77" s="171"/>
      <c r="AQ77" s="128"/>
      <c r="AR77" s="171"/>
      <c r="AS77" s="171"/>
      <c r="AT77" s="171"/>
      <c r="AU77" s="171"/>
      <c r="AV77" s="171"/>
      <c r="AW77" s="171"/>
      <c r="AX77" s="128"/>
      <c r="AY77" s="171"/>
      <c r="AZ77" s="171"/>
      <c r="BA77" s="171"/>
      <c r="BB77" s="171"/>
      <c r="BC77" s="171"/>
      <c r="BD77" s="171"/>
      <c r="BF77" s="171"/>
      <c r="BG77" s="171"/>
      <c r="BH77" s="171"/>
      <c r="BI77" s="171"/>
      <c r="BJ77" s="171"/>
      <c r="BK77" s="171"/>
      <c r="BM77" s="171"/>
      <c r="BN77" s="171"/>
      <c r="BO77" s="171"/>
      <c r="BP77" s="171"/>
      <c r="BQ77" s="171"/>
      <c r="BR77" s="171"/>
    </row>
    <row r="78" spans="1:79" x14ac:dyDescent="0.25">
      <c r="X78" s="171"/>
      <c r="Y78" s="171"/>
      <c r="Z78" s="171"/>
      <c r="AA78" s="171"/>
      <c r="AB78" s="171"/>
      <c r="AC78" s="171"/>
      <c r="AD78" s="171"/>
      <c r="AE78" s="171"/>
      <c r="AF78" s="171"/>
      <c r="AG78" s="171"/>
      <c r="AH78" s="171"/>
      <c r="AJ78" s="171"/>
      <c r="AK78" s="171"/>
      <c r="AL78" s="171"/>
      <c r="AM78" s="171"/>
      <c r="AN78" s="171"/>
      <c r="AO78" s="171"/>
      <c r="AP78" s="171"/>
      <c r="AQ78" s="128"/>
      <c r="AR78" s="171"/>
      <c r="AS78" s="171"/>
      <c r="AT78" s="171"/>
      <c r="AU78" s="171"/>
      <c r="AV78" s="171"/>
      <c r="AW78" s="171"/>
      <c r="AX78" s="128"/>
      <c r="AY78" s="171"/>
      <c r="AZ78" s="171"/>
      <c r="BA78" s="171"/>
      <c r="BB78" s="171"/>
      <c r="BC78" s="171"/>
      <c r="BD78" s="171"/>
      <c r="BF78" s="171"/>
      <c r="BG78" s="171"/>
      <c r="BH78" s="171"/>
      <c r="BI78" s="171"/>
      <c r="BJ78" s="171"/>
      <c r="BK78" s="171"/>
      <c r="BM78" s="171"/>
      <c r="BN78" s="171"/>
      <c r="BO78" s="171"/>
      <c r="BP78" s="171"/>
      <c r="BQ78" s="171"/>
      <c r="BR78" s="171"/>
    </row>
    <row r="79" spans="1:79" x14ac:dyDescent="0.25">
      <c r="X79" s="171"/>
      <c r="Y79" s="171"/>
      <c r="Z79" s="171"/>
      <c r="AA79" s="171"/>
      <c r="AB79" s="171"/>
      <c r="AC79" s="171"/>
      <c r="AD79" s="171"/>
      <c r="AE79" s="171"/>
      <c r="AF79" s="171"/>
      <c r="AG79" s="171"/>
      <c r="AH79" s="171"/>
      <c r="AJ79" s="171"/>
      <c r="AK79" s="171"/>
      <c r="AL79" s="171"/>
      <c r="AM79" s="171"/>
      <c r="AN79" s="171"/>
      <c r="AO79" s="171"/>
      <c r="AP79" s="171"/>
      <c r="AQ79" s="128"/>
      <c r="AR79" s="171"/>
      <c r="AS79" s="171"/>
      <c r="AT79" s="171"/>
      <c r="AU79" s="171"/>
      <c r="AV79" s="171"/>
      <c r="AW79" s="171"/>
      <c r="AX79" s="128"/>
      <c r="AY79" s="171"/>
      <c r="AZ79" s="171"/>
      <c r="BA79" s="171"/>
      <c r="BB79" s="171"/>
      <c r="BC79" s="171"/>
      <c r="BD79" s="171"/>
      <c r="BF79" s="171"/>
      <c r="BG79" s="171"/>
      <c r="BH79" s="171"/>
      <c r="BI79" s="171"/>
      <c r="BJ79" s="171"/>
      <c r="BK79" s="171"/>
      <c r="BM79" s="171"/>
      <c r="BN79" s="171"/>
      <c r="BO79" s="171"/>
      <c r="BP79" s="171"/>
      <c r="BQ79" s="171"/>
      <c r="BR79" s="171"/>
    </row>
  </sheetData>
  <mergeCells count="9">
    <mergeCell ref="A1:BR1"/>
    <mergeCell ref="D2:J2"/>
    <mergeCell ref="L2:V2"/>
    <mergeCell ref="X2:AH2"/>
    <mergeCell ref="AJ2:AP2"/>
    <mergeCell ref="AR2:AW2"/>
    <mergeCell ref="AY2:BD2"/>
    <mergeCell ref="BF2:BK2"/>
    <mergeCell ref="BM2:BO2"/>
  </mergeCells>
  <pageMargins left="0.7" right="0.7" top="0.75" bottom="0.75" header="0.3" footer="0.3"/>
  <pageSetup orientation="portrait" r:id="rId1"/>
  <ignoredErrors>
    <ignoredError sqref="BM12:BR29 BR3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80"/>
  <sheetViews>
    <sheetView showGridLines="0" topLeftCell="BN29" zoomScale="70" zoomScaleNormal="70" workbookViewId="0">
      <selection sqref="A1:XFD1048576"/>
    </sheetView>
  </sheetViews>
  <sheetFormatPr defaultColWidth="0" defaultRowHeight="15" x14ac:dyDescent="0.25"/>
  <cols>
    <col min="1" max="1" width="12.7109375" style="172" customWidth="1"/>
    <col min="2" max="2" width="40.42578125" style="173" customWidth="1"/>
    <col min="3" max="3" width="23" style="169" customWidth="1"/>
    <col min="4" max="10" width="19.28515625" style="101" customWidth="1"/>
    <col min="11" max="11" width="19.28515625" style="116" customWidth="1"/>
    <col min="12" max="12" width="16.42578125" style="101" customWidth="1"/>
    <col min="13" max="13" width="16.7109375" style="101" customWidth="1"/>
    <col min="14" max="14" width="18.140625" style="101" customWidth="1"/>
    <col min="15" max="15" width="17.5703125" style="101" customWidth="1"/>
    <col min="16" max="16" width="16.7109375" style="101" customWidth="1"/>
    <col min="17" max="17" width="17.140625" style="101" customWidth="1"/>
    <col min="18" max="19" width="17" style="101" customWidth="1"/>
    <col min="20" max="20" width="18.85546875" style="101" customWidth="1"/>
    <col min="21" max="21" width="18.5703125" style="101" customWidth="1"/>
    <col min="22" max="22" width="19.85546875" style="101" customWidth="1"/>
    <col min="23" max="23" width="17.28515625" style="116" customWidth="1"/>
    <col min="24" max="24" width="17.85546875" style="174" customWidth="1"/>
    <col min="25" max="25" width="18.85546875" style="174" customWidth="1"/>
    <col min="26" max="28" width="17.85546875" style="174" customWidth="1"/>
    <col min="29" max="29" width="19.85546875" style="174" customWidth="1"/>
    <col min="30" max="30" width="19.7109375" style="174" customWidth="1"/>
    <col min="31" max="33" width="17.85546875" style="174" customWidth="1"/>
    <col min="34" max="34" width="20.85546875" style="174" customWidth="1"/>
    <col min="35" max="35" width="17.28515625" style="116" customWidth="1"/>
    <col min="36" max="36" width="17.85546875" style="174" customWidth="1"/>
    <col min="37" max="37" width="18.85546875" style="174" customWidth="1"/>
    <col min="38" max="40" width="17.85546875" style="174" customWidth="1"/>
    <col min="41" max="41" width="19.85546875" style="174" customWidth="1"/>
    <col min="42" max="42" width="19.7109375" style="174" customWidth="1"/>
    <col min="43" max="43" width="19.7109375" style="175" customWidth="1"/>
    <col min="44" max="44" width="17.85546875" style="174" customWidth="1"/>
    <col min="45" max="45" width="18.85546875" style="174" customWidth="1"/>
    <col min="46" max="48" width="17.85546875" style="174" customWidth="1"/>
    <col min="49" max="49" width="19.7109375" style="174" customWidth="1"/>
    <col min="50" max="50" width="19.7109375" style="175" customWidth="1"/>
    <col min="51" max="51" width="17.85546875" style="174" customWidth="1"/>
    <col min="52" max="52" width="18.85546875" style="174" customWidth="1"/>
    <col min="53" max="55" width="17.85546875" style="174" customWidth="1"/>
    <col min="56" max="56" width="19.7109375" style="174" customWidth="1"/>
    <col min="57" max="57" width="17.28515625" style="116" customWidth="1"/>
    <col min="58" max="58" width="17.85546875" style="174" customWidth="1"/>
    <col min="59" max="59" width="18.85546875" style="174" customWidth="1"/>
    <col min="60" max="62" width="17.85546875" style="174" customWidth="1"/>
    <col min="63" max="63" width="19.7109375" style="174" customWidth="1"/>
    <col min="64" max="64" width="17.28515625" style="116" customWidth="1"/>
    <col min="65" max="65" width="17.85546875" style="174" customWidth="1"/>
    <col min="66" max="66" width="18.85546875" style="174" customWidth="1"/>
    <col min="67" max="69" width="17.85546875" style="174" customWidth="1"/>
    <col min="70" max="70" width="19.7109375" style="174" customWidth="1"/>
    <col min="71" max="71" width="17.28515625" style="101" customWidth="1"/>
    <col min="72" max="72" width="17.85546875" style="186" customWidth="1"/>
    <col min="73" max="73" width="18.85546875" style="186" customWidth="1"/>
    <col min="74" max="77" width="17.85546875" style="186" customWidth="1"/>
    <col min="78" max="78" width="19.7109375" style="186" customWidth="1"/>
    <col min="79" max="79" width="17.28515625" style="180" customWidth="1"/>
    <col min="80" max="80" width="17.85546875" style="186" customWidth="1"/>
    <col min="81" max="81" width="18.85546875" style="186" customWidth="1"/>
    <col min="82" max="85" width="17.85546875" style="186" customWidth="1"/>
    <col min="86" max="86" width="19.7109375" style="186" customWidth="1"/>
    <col min="87" max="87" width="17.28515625" style="102" customWidth="1"/>
    <col min="88" max="93" width="9.140625" style="103" hidden="1" customWidth="1"/>
    <col min="94" max="94" width="9.140625" style="102" hidden="1" customWidth="1"/>
    <col min="95" max="16384" width="9.140625" style="101" hidden="1"/>
  </cols>
  <sheetData>
    <row r="1" spans="1:94" ht="49.5" customHeight="1" x14ac:dyDescent="0.25">
      <c r="A1" s="256" t="s">
        <v>91</v>
      </c>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256"/>
      <c r="AB1" s="256"/>
      <c r="AC1" s="256"/>
      <c r="AD1" s="256"/>
      <c r="AE1" s="256"/>
      <c r="AF1" s="256"/>
      <c r="AG1" s="256"/>
      <c r="AH1" s="256"/>
      <c r="AI1" s="256"/>
      <c r="AJ1" s="256"/>
      <c r="AK1" s="256"/>
      <c r="AL1" s="256"/>
      <c r="AM1" s="256"/>
      <c r="AN1" s="256"/>
      <c r="AO1" s="256"/>
      <c r="AP1" s="256"/>
      <c r="AQ1" s="256"/>
      <c r="AR1" s="256"/>
      <c r="AS1" s="256"/>
      <c r="AT1" s="256"/>
      <c r="AU1" s="256"/>
      <c r="AV1" s="256"/>
      <c r="AW1" s="256"/>
      <c r="AX1" s="256"/>
      <c r="AY1" s="256"/>
      <c r="AZ1" s="256"/>
      <c r="BA1" s="256"/>
      <c r="BB1" s="256"/>
      <c r="BC1" s="256"/>
      <c r="BD1" s="256"/>
      <c r="BE1" s="256"/>
      <c r="BF1" s="256"/>
      <c r="BG1" s="256"/>
      <c r="BH1" s="256"/>
      <c r="BI1" s="256"/>
      <c r="BJ1" s="256"/>
      <c r="BK1" s="256"/>
      <c r="BL1" s="256"/>
      <c r="BM1" s="256"/>
      <c r="BN1" s="256"/>
      <c r="BO1" s="256"/>
      <c r="BP1" s="256"/>
      <c r="BQ1" s="256"/>
      <c r="BR1" s="256"/>
      <c r="BS1" s="256"/>
      <c r="BT1" s="256"/>
      <c r="BU1" s="256"/>
      <c r="BV1" s="256"/>
      <c r="BW1" s="256"/>
      <c r="BX1" s="256"/>
      <c r="BY1" s="256"/>
      <c r="BZ1" s="256"/>
      <c r="CA1" s="256"/>
      <c r="CB1" s="256"/>
      <c r="CC1" s="256"/>
      <c r="CD1" s="256"/>
      <c r="CE1" s="256"/>
      <c r="CF1" s="256"/>
      <c r="CG1" s="256"/>
      <c r="CH1" s="256"/>
      <c r="CI1" s="256"/>
    </row>
    <row r="2" spans="1:94" s="108" customFormat="1" ht="37.5" customHeight="1" x14ac:dyDescent="0.3">
      <c r="A2" s="104"/>
      <c r="B2" s="104"/>
      <c r="C2" s="104"/>
      <c r="D2" s="257" t="s">
        <v>58</v>
      </c>
      <c r="E2" s="257"/>
      <c r="F2" s="257"/>
      <c r="G2" s="257"/>
      <c r="H2" s="257"/>
      <c r="I2" s="257"/>
      <c r="J2" s="257"/>
      <c r="K2" s="105"/>
      <c r="L2" s="257" t="s">
        <v>59</v>
      </c>
      <c r="M2" s="257"/>
      <c r="N2" s="257"/>
      <c r="O2" s="257"/>
      <c r="P2" s="257"/>
      <c r="Q2" s="257"/>
      <c r="R2" s="257"/>
      <c r="S2" s="257"/>
      <c r="T2" s="257"/>
      <c r="U2" s="257"/>
      <c r="V2" s="257"/>
      <c r="W2" s="106"/>
      <c r="X2" s="257" t="s">
        <v>82</v>
      </c>
      <c r="Y2" s="257"/>
      <c r="Z2" s="257"/>
      <c r="AA2" s="257"/>
      <c r="AB2" s="257"/>
      <c r="AC2" s="257"/>
      <c r="AD2" s="257"/>
      <c r="AE2" s="257"/>
      <c r="AF2" s="257"/>
      <c r="AG2" s="257"/>
      <c r="AH2" s="257"/>
      <c r="AI2" s="106"/>
      <c r="AJ2" s="256" t="s">
        <v>92</v>
      </c>
      <c r="AK2" s="257"/>
      <c r="AL2" s="257"/>
      <c r="AM2" s="257"/>
      <c r="AN2" s="257"/>
      <c r="AO2" s="257"/>
      <c r="AP2" s="257"/>
      <c r="AQ2" s="105"/>
      <c r="AR2" s="256" t="s">
        <v>93</v>
      </c>
      <c r="AS2" s="257"/>
      <c r="AT2" s="257"/>
      <c r="AU2" s="257"/>
      <c r="AV2" s="257"/>
      <c r="AW2" s="257"/>
      <c r="AX2" s="105"/>
      <c r="AY2" s="256" t="s">
        <v>94</v>
      </c>
      <c r="AZ2" s="256"/>
      <c r="BA2" s="256"/>
      <c r="BB2" s="104"/>
      <c r="BC2" s="104"/>
      <c r="BD2" s="104"/>
      <c r="BE2" s="107"/>
      <c r="BF2" s="257" t="s">
        <v>75</v>
      </c>
      <c r="BG2" s="257"/>
      <c r="BH2" s="257"/>
      <c r="BI2" s="257"/>
      <c r="BJ2" s="257"/>
      <c r="BK2" s="257"/>
      <c r="BL2" s="107"/>
      <c r="BM2" s="257" t="s">
        <v>76</v>
      </c>
      <c r="BN2" s="257"/>
      <c r="BO2" s="257"/>
      <c r="BP2" s="257"/>
      <c r="BQ2" s="257"/>
      <c r="BR2" s="257"/>
      <c r="BT2" s="258" t="s">
        <v>102</v>
      </c>
      <c r="BU2" s="258"/>
      <c r="BV2" s="258"/>
      <c r="BW2" s="258"/>
      <c r="BX2" s="258"/>
      <c r="BY2" s="258"/>
      <c r="BZ2" s="258"/>
      <c r="CA2" s="177"/>
      <c r="CB2" s="258" t="s">
        <v>103</v>
      </c>
      <c r="CC2" s="258"/>
      <c r="CD2" s="258"/>
      <c r="CE2" s="258"/>
      <c r="CF2" s="178"/>
      <c r="CG2" s="178"/>
      <c r="CH2" s="178"/>
      <c r="CI2" s="109"/>
      <c r="CJ2" s="110"/>
      <c r="CK2" s="110"/>
      <c r="CL2" s="110"/>
      <c r="CM2" s="110"/>
      <c r="CN2" s="110"/>
      <c r="CO2" s="110"/>
      <c r="CP2" s="109"/>
    </row>
    <row r="3" spans="1:94" ht="26.25" customHeight="1" x14ac:dyDescent="0.25">
      <c r="A3" s="111" t="s">
        <v>90</v>
      </c>
      <c r="B3" s="111"/>
      <c r="C3" s="111"/>
      <c r="D3" s="112"/>
      <c r="E3" s="112"/>
      <c r="F3" s="112"/>
      <c r="G3" s="112"/>
      <c r="H3" s="112"/>
      <c r="I3" s="112"/>
      <c r="J3" s="112"/>
      <c r="K3" s="113"/>
      <c r="L3" s="112"/>
      <c r="M3" s="112"/>
      <c r="N3" s="112"/>
      <c r="O3" s="112"/>
      <c r="P3" s="112"/>
      <c r="Q3" s="112"/>
      <c r="R3" s="112"/>
      <c r="S3" s="112"/>
      <c r="T3" s="112"/>
      <c r="U3" s="112"/>
      <c r="V3" s="112"/>
      <c r="W3" s="114"/>
      <c r="X3" s="112"/>
      <c r="Y3" s="112"/>
      <c r="Z3" s="112"/>
      <c r="AA3" s="112"/>
      <c r="AB3" s="112"/>
      <c r="AC3" s="112"/>
      <c r="AD3" s="112"/>
      <c r="AE3" s="112"/>
      <c r="AF3" s="112"/>
      <c r="AG3" s="112"/>
      <c r="AH3" s="112"/>
      <c r="AI3" s="114"/>
      <c r="AJ3" s="115"/>
      <c r="AK3" s="112"/>
      <c r="AL3" s="112"/>
      <c r="AM3" s="112"/>
      <c r="AN3" s="112"/>
      <c r="AO3" s="112"/>
      <c r="AP3" s="112"/>
      <c r="AQ3" s="113"/>
      <c r="AR3" s="115"/>
      <c r="AS3" s="112"/>
      <c r="AT3" s="112"/>
      <c r="AU3" s="112"/>
      <c r="AV3" s="112"/>
      <c r="AW3" s="112"/>
      <c r="AX3" s="113"/>
      <c r="AY3" s="115"/>
      <c r="AZ3" s="112"/>
      <c r="BA3" s="112"/>
      <c r="BB3" s="112"/>
      <c r="BC3" s="112"/>
      <c r="BD3" s="112"/>
      <c r="BF3" s="112"/>
      <c r="BG3" s="112"/>
      <c r="BH3" s="112"/>
      <c r="BI3" s="112"/>
      <c r="BJ3" s="112"/>
      <c r="BK3" s="112"/>
      <c r="BM3" s="112"/>
      <c r="BN3" s="112"/>
      <c r="BO3" s="112"/>
      <c r="BP3" s="112"/>
      <c r="BQ3" s="112"/>
      <c r="BR3" s="112"/>
      <c r="BT3" s="179"/>
      <c r="BU3" s="179"/>
      <c r="BV3" s="179"/>
      <c r="BW3" s="179"/>
      <c r="BX3" s="179"/>
      <c r="BY3" s="179"/>
      <c r="BZ3" s="179"/>
      <c r="CB3" s="179"/>
      <c r="CC3" s="179"/>
      <c r="CD3" s="179"/>
      <c r="CE3" s="179"/>
      <c r="CF3" s="179"/>
      <c r="CG3" s="179"/>
      <c r="CH3" s="179"/>
    </row>
    <row r="5" spans="1:94" s="182" customFormat="1" ht="37.5" customHeight="1" x14ac:dyDescent="0.25">
      <c r="A5" s="117" t="s">
        <v>37</v>
      </c>
      <c r="B5" s="117" t="s">
        <v>33</v>
      </c>
      <c r="C5" s="117" t="s">
        <v>21</v>
      </c>
      <c r="D5" s="118">
        <v>2014</v>
      </c>
      <c r="E5" s="118">
        <v>2015</v>
      </c>
      <c r="F5" s="118">
        <v>2016</v>
      </c>
      <c r="G5" s="118">
        <v>2017</v>
      </c>
      <c r="H5" s="118">
        <v>2018</v>
      </c>
      <c r="I5" s="118">
        <v>2019</v>
      </c>
      <c r="J5" s="118" t="s">
        <v>18</v>
      </c>
      <c r="K5" s="119"/>
      <c r="L5" s="118" t="s">
        <v>30</v>
      </c>
      <c r="M5" s="118" t="s">
        <v>24</v>
      </c>
      <c r="N5" s="118" t="s">
        <v>25</v>
      </c>
      <c r="O5" s="118" t="s">
        <v>28</v>
      </c>
      <c r="P5" s="118" t="s">
        <v>29</v>
      </c>
      <c r="Q5" s="118" t="s">
        <v>26</v>
      </c>
      <c r="R5" s="118" t="s">
        <v>27</v>
      </c>
      <c r="S5" s="118" t="s">
        <v>32</v>
      </c>
      <c r="T5" s="118" t="s">
        <v>35</v>
      </c>
      <c r="U5" s="118" t="s">
        <v>36</v>
      </c>
      <c r="V5" s="118" t="s">
        <v>7</v>
      </c>
      <c r="W5" s="181"/>
      <c r="X5" s="120" t="s">
        <v>77</v>
      </c>
      <c r="Y5" s="120" t="s">
        <v>78</v>
      </c>
      <c r="Z5" s="120" t="s">
        <v>79</v>
      </c>
      <c r="AA5" s="120" t="s">
        <v>80</v>
      </c>
      <c r="AB5" s="120" t="s">
        <v>81</v>
      </c>
      <c r="AC5" s="120" t="s">
        <v>83</v>
      </c>
      <c r="AD5" s="120" t="s">
        <v>84</v>
      </c>
      <c r="AE5" s="120" t="s">
        <v>85</v>
      </c>
      <c r="AF5" s="120" t="s">
        <v>86</v>
      </c>
      <c r="AG5" s="120" t="s">
        <v>87</v>
      </c>
      <c r="AH5" s="120"/>
      <c r="AI5" s="181"/>
      <c r="AJ5" s="120" t="s">
        <v>60</v>
      </c>
      <c r="AK5" s="120" t="s">
        <v>62</v>
      </c>
      <c r="AL5" s="120" t="s">
        <v>61</v>
      </c>
      <c r="AM5" s="120" t="s">
        <v>63</v>
      </c>
      <c r="AN5" s="120" t="s">
        <v>64</v>
      </c>
      <c r="AO5" s="120" t="s">
        <v>65</v>
      </c>
      <c r="AP5" s="120" t="s">
        <v>7</v>
      </c>
      <c r="AQ5" s="121"/>
      <c r="AR5" s="120" t="s">
        <v>70</v>
      </c>
      <c r="AS5" s="120" t="s">
        <v>71</v>
      </c>
      <c r="AT5" s="120" t="s">
        <v>72</v>
      </c>
      <c r="AU5" s="120" t="s">
        <v>73</v>
      </c>
      <c r="AV5" s="120" t="s">
        <v>74</v>
      </c>
      <c r="AW5" s="120" t="s">
        <v>7</v>
      </c>
      <c r="AX5" s="121"/>
      <c r="AY5" s="120" t="s">
        <v>97</v>
      </c>
      <c r="AZ5" s="120" t="s">
        <v>98</v>
      </c>
      <c r="BA5" s="120" t="s">
        <v>99</v>
      </c>
      <c r="BB5" s="120" t="s">
        <v>100</v>
      </c>
      <c r="BC5" s="120" t="s">
        <v>101</v>
      </c>
      <c r="BD5" s="120" t="s">
        <v>7</v>
      </c>
      <c r="BE5" s="181"/>
      <c r="BF5" s="120" t="s">
        <v>66</v>
      </c>
      <c r="BG5" s="120" t="s">
        <v>67</v>
      </c>
      <c r="BH5" s="120" t="s">
        <v>68</v>
      </c>
      <c r="BI5" s="120" t="s">
        <v>69</v>
      </c>
      <c r="BJ5" s="120" t="s">
        <v>65</v>
      </c>
      <c r="BK5" s="120" t="s">
        <v>7</v>
      </c>
      <c r="BL5" s="181"/>
      <c r="BM5" s="120" t="s">
        <v>66</v>
      </c>
      <c r="BN5" s="120" t="s">
        <v>67</v>
      </c>
      <c r="BO5" s="120" t="s">
        <v>68</v>
      </c>
      <c r="BP5" s="120" t="s">
        <v>69</v>
      </c>
      <c r="BQ5" s="120" t="s">
        <v>65</v>
      </c>
      <c r="BR5" s="120" t="s">
        <v>7</v>
      </c>
      <c r="BT5" s="120" t="s">
        <v>104</v>
      </c>
      <c r="BU5" s="120" t="s">
        <v>105</v>
      </c>
      <c r="BV5" s="120" t="s">
        <v>106</v>
      </c>
      <c r="BW5" s="120" t="s">
        <v>107</v>
      </c>
      <c r="BX5" s="120" t="s">
        <v>108</v>
      </c>
      <c r="BY5" s="120" t="s">
        <v>109</v>
      </c>
      <c r="BZ5" s="120" t="s">
        <v>7</v>
      </c>
      <c r="CA5" s="181"/>
      <c r="CB5" s="120" t="s">
        <v>104</v>
      </c>
      <c r="CC5" s="120" t="s">
        <v>105</v>
      </c>
      <c r="CD5" s="120" t="s">
        <v>106</v>
      </c>
      <c r="CE5" s="120" t="s">
        <v>107</v>
      </c>
      <c r="CF5" s="120" t="s">
        <v>108</v>
      </c>
      <c r="CG5" s="120" t="s">
        <v>109</v>
      </c>
      <c r="CH5" s="120" t="s">
        <v>7</v>
      </c>
      <c r="CJ5" s="181">
        <v>1</v>
      </c>
      <c r="CK5" s="181">
        <v>2</v>
      </c>
      <c r="CL5" s="181">
        <v>3</v>
      </c>
      <c r="CM5" s="181">
        <v>4</v>
      </c>
      <c r="CN5" s="181">
        <v>5</v>
      </c>
      <c r="CO5" s="181">
        <v>6</v>
      </c>
    </row>
    <row r="6" spans="1:94" s="129" customFormat="1" ht="27" customHeight="1" x14ac:dyDescent="0.25">
      <c r="A6" s="122">
        <v>1</v>
      </c>
      <c r="B6" s="123" t="s">
        <v>34</v>
      </c>
      <c r="C6" s="124" t="e">
        <f>SUM(C7:C11)</f>
        <v>#REF!</v>
      </c>
      <c r="D6" s="124" t="e">
        <f t="shared" ref="D6:U6" si="0">SUM(D7:D11)</f>
        <v>#REF!</v>
      </c>
      <c r="E6" s="124" t="e">
        <f t="shared" si="0"/>
        <v>#REF!</v>
      </c>
      <c r="F6" s="124" t="e">
        <f t="shared" si="0"/>
        <v>#REF!</v>
      </c>
      <c r="G6" s="124" t="e">
        <f t="shared" si="0"/>
        <v>#REF!</v>
      </c>
      <c r="H6" s="124" t="e">
        <f t="shared" si="0"/>
        <v>#REF!</v>
      </c>
      <c r="I6" s="124" t="e">
        <f t="shared" si="0"/>
        <v>#REF!</v>
      </c>
      <c r="J6" s="124" t="e">
        <f>SUM(J7:J11)</f>
        <v>#REF!</v>
      </c>
      <c r="K6" s="125"/>
      <c r="L6" s="124">
        <f t="shared" si="0"/>
        <v>0</v>
      </c>
      <c r="M6" s="124">
        <f t="shared" si="0"/>
        <v>0</v>
      </c>
      <c r="N6" s="124" t="e">
        <f t="shared" si="0"/>
        <v>#REF!</v>
      </c>
      <c r="O6" s="124" t="e">
        <f t="shared" si="0"/>
        <v>#REF!</v>
      </c>
      <c r="P6" s="124" t="e">
        <f t="shared" si="0"/>
        <v>#REF!</v>
      </c>
      <c r="Q6" s="124" t="e">
        <f t="shared" si="0"/>
        <v>#REF!</v>
      </c>
      <c r="R6" s="124" t="e">
        <f t="shared" si="0"/>
        <v>#REF!</v>
      </c>
      <c r="S6" s="124" t="e">
        <f t="shared" si="0"/>
        <v>#REF!</v>
      </c>
      <c r="T6" s="124" t="e">
        <f t="shared" si="0"/>
        <v>#REF!</v>
      </c>
      <c r="U6" s="124" t="e">
        <f t="shared" si="0"/>
        <v>#REF!</v>
      </c>
      <c r="V6" s="124" t="e">
        <f>SUM(V7:V11)</f>
        <v>#REF!</v>
      </c>
      <c r="W6" s="126"/>
      <c r="X6" s="127">
        <f>SUM(X7:X11)</f>
        <v>0</v>
      </c>
      <c r="Y6" s="127" t="e">
        <f t="shared" ref="Y6:AG6" si="1">SUM(Y7:Y11)</f>
        <v>#REF!</v>
      </c>
      <c r="Z6" s="127" t="e">
        <f t="shared" si="1"/>
        <v>#REF!</v>
      </c>
      <c r="AA6" s="127" t="e">
        <f t="shared" si="1"/>
        <v>#REF!</v>
      </c>
      <c r="AB6" s="127" t="e">
        <f t="shared" si="1"/>
        <v>#REF!</v>
      </c>
      <c r="AC6" s="127" t="e">
        <f t="shared" si="1"/>
        <v>#REF!</v>
      </c>
      <c r="AD6" s="127" t="e">
        <f t="shared" si="1"/>
        <v>#REF!</v>
      </c>
      <c r="AE6" s="127" t="e">
        <f t="shared" si="1"/>
        <v>#REF!</v>
      </c>
      <c r="AF6" s="127" t="e">
        <f t="shared" si="1"/>
        <v>#REF!</v>
      </c>
      <c r="AG6" s="127" t="e">
        <f t="shared" si="1"/>
        <v>#REF!</v>
      </c>
      <c r="AH6" s="127" t="e">
        <f t="shared" ref="AH6:AH28" si="2">SUM(X6:AG6)</f>
        <v>#REF!</v>
      </c>
      <c r="AI6" s="126"/>
      <c r="AJ6" s="127">
        <f t="shared" ref="AJ6:AP6" si="3">SUM(AJ7:AJ11)</f>
        <v>0</v>
      </c>
      <c r="AK6" s="127" t="e">
        <f t="shared" si="3"/>
        <v>#REF!</v>
      </c>
      <c r="AL6" s="127" t="e">
        <f t="shared" si="3"/>
        <v>#REF!</v>
      </c>
      <c r="AM6" s="127" t="e">
        <f t="shared" si="3"/>
        <v>#REF!</v>
      </c>
      <c r="AN6" s="127" t="e">
        <f t="shared" si="3"/>
        <v>#REF!</v>
      </c>
      <c r="AO6" s="127" t="e">
        <f t="shared" si="3"/>
        <v>#REF!</v>
      </c>
      <c r="AP6" s="127" t="e">
        <f t="shared" si="3"/>
        <v>#REF!</v>
      </c>
      <c r="AQ6" s="128"/>
      <c r="AR6" s="127" t="e">
        <f t="shared" ref="AR6:AW6" si="4">SUM(AR7:AR11)</f>
        <v>#REF!</v>
      </c>
      <c r="AS6" s="127" t="e">
        <f t="shared" si="4"/>
        <v>#REF!</v>
      </c>
      <c r="AT6" s="127" t="e">
        <f t="shared" si="4"/>
        <v>#REF!</v>
      </c>
      <c r="AU6" s="127" t="e">
        <f t="shared" si="4"/>
        <v>#REF!</v>
      </c>
      <c r="AV6" s="127" t="e">
        <f t="shared" si="4"/>
        <v>#REF!</v>
      </c>
      <c r="AW6" s="127" t="e">
        <f t="shared" si="4"/>
        <v>#REF!</v>
      </c>
      <c r="AX6" s="128"/>
      <c r="AY6" s="127" t="e">
        <f t="shared" ref="AY6:BD6" si="5">SUM(AY7:AY11)</f>
        <v>#REF!</v>
      </c>
      <c r="AZ6" s="127" t="e">
        <f t="shared" si="5"/>
        <v>#REF!</v>
      </c>
      <c r="BA6" s="127" t="e">
        <f t="shared" si="5"/>
        <v>#REF!</v>
      </c>
      <c r="BB6" s="127" t="e">
        <f t="shared" si="5"/>
        <v>#REF!</v>
      </c>
      <c r="BC6" s="127" t="e">
        <f t="shared" si="5"/>
        <v>#REF!</v>
      </c>
      <c r="BD6" s="127" t="e">
        <f t="shared" si="5"/>
        <v>#REF!</v>
      </c>
      <c r="BE6" s="126"/>
      <c r="BF6" s="127" t="e">
        <f t="shared" ref="BF6:BK6" si="6">SUM(BF7:BF11)</f>
        <v>#REF!</v>
      </c>
      <c r="BG6" s="127" t="e">
        <f t="shared" si="6"/>
        <v>#REF!</v>
      </c>
      <c r="BH6" s="127" t="e">
        <f t="shared" si="6"/>
        <v>#REF!</v>
      </c>
      <c r="BI6" s="127" t="e">
        <f t="shared" si="6"/>
        <v>#REF!</v>
      </c>
      <c r="BJ6" s="127" t="e">
        <f t="shared" si="6"/>
        <v>#REF!</v>
      </c>
      <c r="BK6" s="127" t="e">
        <f t="shared" si="6"/>
        <v>#REF!</v>
      </c>
      <c r="BL6" s="126"/>
      <c r="BM6" s="127" t="e">
        <f t="shared" ref="BM6:BR6" si="7">SUM(BM7:BM11)</f>
        <v>#REF!</v>
      </c>
      <c r="BN6" s="127" t="e">
        <f t="shared" si="7"/>
        <v>#REF!</v>
      </c>
      <c r="BO6" s="127" t="e">
        <f t="shared" si="7"/>
        <v>#REF!</v>
      </c>
      <c r="BP6" s="127" t="e">
        <f t="shared" si="7"/>
        <v>#REF!</v>
      </c>
      <c r="BQ6" s="127" t="e">
        <f t="shared" si="7"/>
        <v>#REF!</v>
      </c>
      <c r="BR6" s="127" t="e">
        <f t="shared" si="7"/>
        <v>#REF!</v>
      </c>
      <c r="BT6" s="146" t="e">
        <f t="shared" ref="BT6:BZ6" si="8">SUM(BT7:BT11)</f>
        <v>#REF!</v>
      </c>
      <c r="BU6" s="146" t="e">
        <f t="shared" si="8"/>
        <v>#REF!</v>
      </c>
      <c r="BV6" s="146" t="e">
        <f t="shared" si="8"/>
        <v>#REF!</v>
      </c>
      <c r="BW6" s="146" t="e">
        <f t="shared" si="8"/>
        <v>#REF!</v>
      </c>
      <c r="BX6" s="146" t="e">
        <f t="shared" si="8"/>
        <v>#REF!</v>
      </c>
      <c r="BY6" s="146" t="e">
        <f t="shared" si="8"/>
        <v>#REF!</v>
      </c>
      <c r="BZ6" s="146" t="e">
        <f t="shared" si="8"/>
        <v>#REF!</v>
      </c>
      <c r="CA6" s="180"/>
      <c r="CB6" s="146" t="e">
        <f t="shared" ref="CB6:CH6" si="9">SUM(CB7:CB11)</f>
        <v>#REF!</v>
      </c>
      <c r="CC6" s="146" t="e">
        <f t="shared" si="9"/>
        <v>#REF!</v>
      </c>
      <c r="CD6" s="146" t="e">
        <f t="shared" si="9"/>
        <v>#REF!</v>
      </c>
      <c r="CE6" s="146" t="e">
        <f t="shared" si="9"/>
        <v>#REF!</v>
      </c>
      <c r="CF6" s="146" t="e">
        <f t="shared" si="9"/>
        <v>#REF!</v>
      </c>
      <c r="CG6" s="146" t="e">
        <f t="shared" si="9"/>
        <v>#REF!</v>
      </c>
      <c r="CH6" s="146" t="e">
        <f t="shared" si="9"/>
        <v>#REF!</v>
      </c>
      <c r="CI6" s="102"/>
      <c r="CJ6" s="103"/>
      <c r="CK6" s="103"/>
      <c r="CL6" s="103"/>
      <c r="CM6" s="103"/>
      <c r="CN6" s="103"/>
      <c r="CO6" s="103"/>
      <c r="CP6" s="102"/>
    </row>
    <row r="7" spans="1:94" s="129" customFormat="1" ht="21" hidden="1" customHeight="1" x14ac:dyDescent="0.25">
      <c r="A7" s="130"/>
      <c r="B7" s="131" t="e">
        <f>#REF!</f>
        <v>#REF!</v>
      </c>
      <c r="C7" s="132" t="e">
        <f>#REF!</f>
        <v>#REF!</v>
      </c>
      <c r="D7" s="133" t="e">
        <f t="shared" ref="D7:I11" si="10">$C7*CJ7</f>
        <v>#REF!</v>
      </c>
      <c r="E7" s="133" t="e">
        <f t="shared" si="10"/>
        <v>#REF!</v>
      </c>
      <c r="F7" s="133" t="e">
        <f t="shared" si="10"/>
        <v>#REF!</v>
      </c>
      <c r="G7" s="133" t="e">
        <f t="shared" si="10"/>
        <v>#REF!</v>
      </c>
      <c r="H7" s="133" t="e">
        <f t="shared" si="10"/>
        <v>#REF!</v>
      </c>
      <c r="I7" s="133" t="e">
        <f t="shared" si="10"/>
        <v>#REF!</v>
      </c>
      <c r="J7" s="133" t="e">
        <f>SUM(D7:I7)</f>
        <v>#REF!</v>
      </c>
      <c r="K7" s="134"/>
      <c r="L7" s="133">
        <v>0</v>
      </c>
      <c r="M7" s="133"/>
      <c r="N7" s="133" t="e">
        <f>E7*0.05</f>
        <v>#REF!</v>
      </c>
      <c r="O7" s="133" t="e">
        <f>E7*0.475</f>
        <v>#REF!</v>
      </c>
      <c r="P7" s="133" t="e">
        <f>E7*0.475</f>
        <v>#REF!</v>
      </c>
      <c r="Q7" s="133" t="e">
        <f>$F$7/4</f>
        <v>#REF!</v>
      </c>
      <c r="R7" s="133" t="e">
        <f>$F$7/4</f>
        <v>#REF!</v>
      </c>
      <c r="S7" s="133" t="e">
        <f>$F$7/4</f>
        <v>#REF!</v>
      </c>
      <c r="T7" s="133" t="e">
        <f>SUM(L7:S7)</f>
        <v>#REF!</v>
      </c>
      <c r="U7" s="133" t="e">
        <f>V7-T7</f>
        <v>#REF!</v>
      </c>
      <c r="V7" s="133" t="e">
        <f>C7</f>
        <v>#REF!</v>
      </c>
      <c r="W7" s="126"/>
      <c r="X7" s="127">
        <f>SUM(L7:M7)</f>
        <v>0</v>
      </c>
      <c r="Y7" s="127" t="e">
        <f>SUM(N7:O7)</f>
        <v>#REF!</v>
      </c>
      <c r="Z7" s="127" t="e">
        <f>SUM(P7:Q7)</f>
        <v>#REF!</v>
      </c>
      <c r="AA7" s="127" t="e">
        <f>SUM(R7:S7)</f>
        <v>#REF!</v>
      </c>
      <c r="AB7" s="127" t="e">
        <f>(F7-Q7-R7-S7)+(G7/4)</f>
        <v>#REF!</v>
      </c>
      <c r="AC7" s="127" t="e">
        <f>(G7/4)*2</f>
        <v>#REF!</v>
      </c>
      <c r="AD7" s="127" t="e">
        <f>(G7/4)+(H7/4)</f>
        <v>#REF!</v>
      </c>
      <c r="AE7" s="127" t="e">
        <f>(H7/4)*2</f>
        <v>#REF!</v>
      </c>
      <c r="AF7" s="127" t="e">
        <f>(H7/4)+(I7/4)</f>
        <v>#REF!</v>
      </c>
      <c r="AG7" s="127" t="e">
        <f>(I7/4)*3</f>
        <v>#REF!</v>
      </c>
      <c r="AH7" s="127" t="e">
        <f t="shared" si="2"/>
        <v>#REF!</v>
      </c>
      <c r="AI7" s="126"/>
      <c r="AJ7" s="127">
        <f>X7</f>
        <v>0</v>
      </c>
      <c r="AK7" s="127" t="e">
        <f>(Y7)+Z7</f>
        <v>#REF!</v>
      </c>
      <c r="AL7" s="127" t="e">
        <f>AA7+AB7</f>
        <v>#REF!</v>
      </c>
      <c r="AM7" s="127" t="e">
        <f>AC7+AD7</f>
        <v>#REF!</v>
      </c>
      <c r="AN7" s="127" t="e">
        <f>AE7+AF7</f>
        <v>#REF!</v>
      </c>
      <c r="AO7" s="127" t="e">
        <f>AG7</f>
        <v>#REF!</v>
      </c>
      <c r="AP7" s="127" t="e">
        <f t="shared" ref="AP7:AP28" si="11">SUM(AJ7:AO7)</f>
        <v>#REF!</v>
      </c>
      <c r="AQ7" s="128"/>
      <c r="AR7" s="127" t="e">
        <f>X7+Y7</f>
        <v>#REF!</v>
      </c>
      <c r="AS7" s="127" t="e">
        <f>SUM(Z7:AA7)</f>
        <v>#REF!</v>
      </c>
      <c r="AT7" s="127" t="e">
        <f>AB7+AC7</f>
        <v>#REF!</v>
      </c>
      <c r="AU7" s="127" t="e">
        <f>AD7+AE7</f>
        <v>#REF!</v>
      </c>
      <c r="AV7" s="127" t="e">
        <f>AF7+AG7</f>
        <v>#REF!</v>
      </c>
      <c r="AW7" s="127" t="e">
        <f>SUM(AR7:AV7)</f>
        <v>#REF!</v>
      </c>
      <c r="AX7" s="128"/>
      <c r="AY7" s="127" t="e">
        <f>AR7/2</f>
        <v>#REF!</v>
      </c>
      <c r="AZ7" s="127" t="e">
        <f>AS7/2</f>
        <v>#REF!</v>
      </c>
      <c r="BA7" s="127" t="e">
        <f>AT7/2</f>
        <v>#REF!</v>
      </c>
      <c r="BB7" s="127" t="e">
        <f>AU7/2</f>
        <v>#REF!</v>
      </c>
      <c r="BC7" s="127" t="e">
        <f>AV7/2</f>
        <v>#REF!</v>
      </c>
      <c r="BD7" s="127" t="e">
        <f>SUM(AY7:BC7)</f>
        <v>#REF!</v>
      </c>
      <c r="BE7" s="126"/>
      <c r="BF7" s="127" t="e">
        <f>SUM(X7:Z7)</f>
        <v>#REF!</v>
      </c>
      <c r="BG7" s="127" t="e">
        <f>SUM(AA7:AB7)</f>
        <v>#REF!</v>
      </c>
      <c r="BH7" s="127" t="e">
        <f>SUM(AC7:AD7)</f>
        <v>#REF!</v>
      </c>
      <c r="BI7" s="127" t="e">
        <f>AE7+AF7</f>
        <v>#REF!</v>
      </c>
      <c r="BJ7" s="127" t="e">
        <f>AG7</f>
        <v>#REF!</v>
      </c>
      <c r="BK7" s="127" t="e">
        <f>SUM(BF7:BJ7)</f>
        <v>#REF!</v>
      </c>
      <c r="BL7" s="126"/>
      <c r="BM7" s="127" t="e">
        <f t="shared" ref="BM7:BQ11" si="12">BF7/2</f>
        <v>#REF!</v>
      </c>
      <c r="BN7" s="127" t="e">
        <f t="shared" si="12"/>
        <v>#REF!</v>
      </c>
      <c r="BO7" s="127" t="e">
        <f t="shared" si="12"/>
        <v>#REF!</v>
      </c>
      <c r="BP7" s="127" t="e">
        <f t="shared" si="12"/>
        <v>#REF!</v>
      </c>
      <c r="BQ7" s="127" t="e">
        <f t="shared" si="12"/>
        <v>#REF!</v>
      </c>
      <c r="BR7" s="127" t="e">
        <f>SUM(BM7:BQ7)</f>
        <v>#REF!</v>
      </c>
      <c r="BT7" s="146" t="e">
        <f>SUM(L7:N7)</f>
        <v>#REF!</v>
      </c>
      <c r="BU7" s="146" t="e">
        <f>SUM(O7:R7)</f>
        <v>#REF!</v>
      </c>
      <c r="BV7" s="146" t="e">
        <f t="shared" ref="BV7:BX11" si="13">(F7/2)+(G7/2)</f>
        <v>#REF!</v>
      </c>
      <c r="BW7" s="146" t="e">
        <f t="shared" si="13"/>
        <v>#REF!</v>
      </c>
      <c r="BX7" s="146" t="e">
        <f t="shared" si="13"/>
        <v>#REF!</v>
      </c>
      <c r="BY7" s="146" t="e">
        <f>(I7/2)</f>
        <v>#REF!</v>
      </c>
      <c r="BZ7" s="146" t="e">
        <f>SUM(BT7:BY7)</f>
        <v>#REF!</v>
      </c>
      <c r="CA7" s="180"/>
      <c r="CB7" s="146" t="e">
        <f t="shared" ref="CB7:CE11" si="14">BT7/2</f>
        <v>#REF!</v>
      </c>
      <c r="CC7" s="146" t="e">
        <f t="shared" si="14"/>
        <v>#REF!</v>
      </c>
      <c r="CD7" s="146" t="e">
        <f t="shared" si="14"/>
        <v>#REF!</v>
      </c>
      <c r="CE7" s="146" t="e">
        <f t="shared" si="14"/>
        <v>#REF!</v>
      </c>
      <c r="CF7" s="146" t="e">
        <f t="shared" ref="CF7:CG11" si="15">BX7/2</f>
        <v>#REF!</v>
      </c>
      <c r="CG7" s="146" t="e">
        <f>BY7/2</f>
        <v>#REF!</v>
      </c>
      <c r="CH7" s="146" t="e">
        <f>SUM(CB7:CG7)</f>
        <v>#REF!</v>
      </c>
      <c r="CI7" s="102"/>
      <c r="CJ7" s="103" t="e">
        <f>Cost!#REF!</f>
        <v>#REF!</v>
      </c>
      <c r="CK7" s="103" t="e">
        <f>Cost!#REF!</f>
        <v>#REF!</v>
      </c>
      <c r="CL7" s="103" t="e">
        <f>Cost!#REF!</f>
        <v>#REF!</v>
      </c>
      <c r="CM7" s="103" t="e">
        <f>Cost!#REF!</f>
        <v>#REF!</v>
      </c>
      <c r="CN7" s="103" t="e">
        <f>Cost!#REF!</f>
        <v>#REF!</v>
      </c>
      <c r="CO7" s="103" t="e">
        <f>Cost!#REF!</f>
        <v>#REF!</v>
      </c>
      <c r="CP7" s="102"/>
    </row>
    <row r="8" spans="1:94" s="129" customFormat="1" ht="21" hidden="1" customHeight="1" x14ac:dyDescent="0.25">
      <c r="A8" s="130"/>
      <c r="B8" s="131" t="e">
        <f>#REF!</f>
        <v>#REF!</v>
      </c>
      <c r="C8" s="132" t="e">
        <f>#REF!</f>
        <v>#REF!</v>
      </c>
      <c r="D8" s="133" t="e">
        <f t="shared" si="10"/>
        <v>#REF!</v>
      </c>
      <c r="E8" s="133" t="e">
        <f t="shared" si="10"/>
        <v>#REF!</v>
      </c>
      <c r="F8" s="133" t="e">
        <f t="shared" si="10"/>
        <v>#REF!</v>
      </c>
      <c r="G8" s="133" t="e">
        <f t="shared" si="10"/>
        <v>#REF!</v>
      </c>
      <c r="H8" s="133" t="e">
        <f t="shared" si="10"/>
        <v>#REF!</v>
      </c>
      <c r="I8" s="133" t="e">
        <f t="shared" si="10"/>
        <v>#REF!</v>
      </c>
      <c r="J8" s="133" t="e">
        <f>SUM(D8:I8)</f>
        <v>#REF!</v>
      </c>
      <c r="K8" s="134"/>
      <c r="L8" s="133"/>
      <c r="M8" s="133"/>
      <c r="N8" s="133"/>
      <c r="O8" s="133"/>
      <c r="P8" s="133" t="e">
        <f>E8</f>
        <v>#REF!</v>
      </c>
      <c r="Q8" s="133" t="e">
        <f>$F$8/4</f>
        <v>#REF!</v>
      </c>
      <c r="R8" s="133" t="e">
        <f>$F$8/4</f>
        <v>#REF!</v>
      </c>
      <c r="S8" s="133" t="e">
        <f>$F$8/4</f>
        <v>#REF!</v>
      </c>
      <c r="T8" s="133" t="e">
        <f>SUM(L8:S8)</f>
        <v>#REF!</v>
      </c>
      <c r="U8" s="133" t="e">
        <f>V8-T8</f>
        <v>#REF!</v>
      </c>
      <c r="V8" s="133" t="e">
        <f>C8</f>
        <v>#REF!</v>
      </c>
      <c r="W8" s="126"/>
      <c r="X8" s="127">
        <f>SUM(L8:M8)</f>
        <v>0</v>
      </c>
      <c r="Y8" s="127">
        <f>SUM(N8:O8)</f>
        <v>0</v>
      </c>
      <c r="Z8" s="127" t="e">
        <f>SUM(P8:Q8)</f>
        <v>#REF!</v>
      </c>
      <c r="AA8" s="127" t="e">
        <f>SUM(R8:S8)</f>
        <v>#REF!</v>
      </c>
      <c r="AB8" s="127" t="e">
        <f>(F8-Q8-R8-S8)+(G8/4)</f>
        <v>#REF!</v>
      </c>
      <c r="AC8" s="127" t="e">
        <f>(G8/4)*2</f>
        <v>#REF!</v>
      </c>
      <c r="AD8" s="127" t="e">
        <f>(G8/4)+(H8/4)</f>
        <v>#REF!</v>
      </c>
      <c r="AE8" s="127" t="e">
        <f>(H8/4)*2</f>
        <v>#REF!</v>
      </c>
      <c r="AF8" s="127" t="e">
        <f>(H8/4)+(I8/4)</f>
        <v>#REF!</v>
      </c>
      <c r="AG8" s="127" t="e">
        <f>(I8/4)*3</f>
        <v>#REF!</v>
      </c>
      <c r="AH8" s="127" t="e">
        <f t="shared" si="2"/>
        <v>#REF!</v>
      </c>
      <c r="AI8" s="126"/>
      <c r="AJ8" s="127">
        <f>X8</f>
        <v>0</v>
      </c>
      <c r="AK8" s="127" t="e">
        <f>(Y8)+Z8</f>
        <v>#REF!</v>
      </c>
      <c r="AL8" s="127" t="e">
        <f>AA8+AB8</f>
        <v>#REF!</v>
      </c>
      <c r="AM8" s="127" t="e">
        <f>AC8+AD8</f>
        <v>#REF!</v>
      </c>
      <c r="AN8" s="127" t="e">
        <f>AE8+AF8</f>
        <v>#REF!</v>
      </c>
      <c r="AO8" s="127" t="e">
        <f>AG8</f>
        <v>#REF!</v>
      </c>
      <c r="AP8" s="127" t="e">
        <f t="shared" si="11"/>
        <v>#REF!</v>
      </c>
      <c r="AQ8" s="128"/>
      <c r="AR8" s="127">
        <f>X8+Y8</f>
        <v>0</v>
      </c>
      <c r="AS8" s="127" t="e">
        <f>SUM(Z8:AA8)</f>
        <v>#REF!</v>
      </c>
      <c r="AT8" s="127" t="e">
        <f>AB8+AC8</f>
        <v>#REF!</v>
      </c>
      <c r="AU8" s="127" t="e">
        <f>AD8+AE8</f>
        <v>#REF!</v>
      </c>
      <c r="AV8" s="127" t="e">
        <f>AF8+AG8</f>
        <v>#REF!</v>
      </c>
      <c r="AW8" s="127" t="e">
        <f>SUM(AR8:AV8)</f>
        <v>#REF!</v>
      </c>
      <c r="AX8" s="128"/>
      <c r="AY8" s="127">
        <f t="shared" ref="AY8:BC11" si="16">AR8/2</f>
        <v>0</v>
      </c>
      <c r="AZ8" s="127" t="e">
        <f t="shared" si="16"/>
        <v>#REF!</v>
      </c>
      <c r="BA8" s="127" t="e">
        <f t="shared" si="16"/>
        <v>#REF!</v>
      </c>
      <c r="BB8" s="127" t="e">
        <f t="shared" si="16"/>
        <v>#REF!</v>
      </c>
      <c r="BC8" s="127" t="e">
        <f t="shared" si="16"/>
        <v>#REF!</v>
      </c>
      <c r="BD8" s="127" t="e">
        <f>SUM(AY8:BC8)</f>
        <v>#REF!</v>
      </c>
      <c r="BE8" s="126"/>
      <c r="BF8" s="127" t="e">
        <f>SUM(X8:Z8)</f>
        <v>#REF!</v>
      </c>
      <c r="BG8" s="127" t="e">
        <f>SUM(AA8:AB8)</f>
        <v>#REF!</v>
      </c>
      <c r="BH8" s="127" t="e">
        <f>SUM(AC8:AD8)</f>
        <v>#REF!</v>
      </c>
      <c r="BI8" s="127" t="e">
        <f>AE8+AF8</f>
        <v>#REF!</v>
      </c>
      <c r="BJ8" s="127" t="e">
        <f t="shared" ref="BJ8:BJ17" si="17">AG8</f>
        <v>#REF!</v>
      </c>
      <c r="BK8" s="127" t="e">
        <f>SUM(BF8:BJ8)</f>
        <v>#REF!</v>
      </c>
      <c r="BL8" s="126"/>
      <c r="BM8" s="127" t="e">
        <f t="shared" si="12"/>
        <v>#REF!</v>
      </c>
      <c r="BN8" s="127" t="e">
        <f t="shared" si="12"/>
        <v>#REF!</v>
      </c>
      <c r="BO8" s="127" t="e">
        <f t="shared" si="12"/>
        <v>#REF!</v>
      </c>
      <c r="BP8" s="127" t="e">
        <f t="shared" si="12"/>
        <v>#REF!</v>
      </c>
      <c r="BQ8" s="127" t="e">
        <f t="shared" si="12"/>
        <v>#REF!</v>
      </c>
      <c r="BR8" s="127" t="e">
        <f>SUM(BM8:BQ8)</f>
        <v>#REF!</v>
      </c>
      <c r="BT8" s="146">
        <f>SUM(L8:N8)</f>
        <v>0</v>
      </c>
      <c r="BU8" s="146" t="e">
        <f>SUM(O8:R8)</f>
        <v>#REF!</v>
      </c>
      <c r="BV8" s="146" t="e">
        <f t="shared" si="13"/>
        <v>#REF!</v>
      </c>
      <c r="BW8" s="146" t="e">
        <f t="shared" si="13"/>
        <v>#REF!</v>
      </c>
      <c r="BX8" s="146" t="e">
        <f t="shared" si="13"/>
        <v>#REF!</v>
      </c>
      <c r="BY8" s="146" t="e">
        <f>(I8/2)</f>
        <v>#REF!</v>
      </c>
      <c r="BZ8" s="146" t="e">
        <f>SUM(BT8:BY8)</f>
        <v>#REF!</v>
      </c>
      <c r="CA8" s="180"/>
      <c r="CB8" s="146">
        <f t="shared" si="14"/>
        <v>0</v>
      </c>
      <c r="CC8" s="146" t="e">
        <f t="shared" si="14"/>
        <v>#REF!</v>
      </c>
      <c r="CD8" s="146" t="e">
        <f t="shared" si="14"/>
        <v>#REF!</v>
      </c>
      <c r="CE8" s="146" t="e">
        <f t="shared" si="14"/>
        <v>#REF!</v>
      </c>
      <c r="CF8" s="146" t="e">
        <f t="shared" si="15"/>
        <v>#REF!</v>
      </c>
      <c r="CG8" s="146" t="e">
        <f t="shared" si="15"/>
        <v>#REF!</v>
      </c>
      <c r="CH8" s="146" t="e">
        <f>SUM(CB8:CG8)</f>
        <v>#REF!</v>
      </c>
      <c r="CI8" s="102"/>
      <c r="CJ8" s="103" t="e">
        <f>Cost!#REF!</f>
        <v>#REF!</v>
      </c>
      <c r="CK8" s="103" t="e">
        <f>Cost!#REF!</f>
        <v>#REF!</v>
      </c>
      <c r="CL8" s="103" t="e">
        <f>Cost!#REF!</f>
        <v>#REF!</v>
      </c>
      <c r="CM8" s="103" t="e">
        <f>Cost!#REF!</f>
        <v>#REF!</v>
      </c>
      <c r="CN8" s="103" t="e">
        <f>Cost!#REF!</f>
        <v>#REF!</v>
      </c>
      <c r="CO8" s="103" t="e">
        <f>Cost!#REF!</f>
        <v>#REF!</v>
      </c>
      <c r="CP8" s="102"/>
    </row>
    <row r="9" spans="1:94" s="129" customFormat="1" ht="21" hidden="1" customHeight="1" x14ac:dyDescent="0.25">
      <c r="A9" s="130"/>
      <c r="B9" s="131" t="e">
        <f>#REF!</f>
        <v>#REF!</v>
      </c>
      <c r="C9" s="132" t="e">
        <f>#REF!</f>
        <v>#REF!</v>
      </c>
      <c r="D9" s="133" t="e">
        <f t="shared" si="10"/>
        <v>#REF!</v>
      </c>
      <c r="E9" s="133" t="e">
        <f t="shared" si="10"/>
        <v>#REF!</v>
      </c>
      <c r="F9" s="133" t="e">
        <f t="shared" si="10"/>
        <v>#REF!</v>
      </c>
      <c r="G9" s="133" t="e">
        <f t="shared" si="10"/>
        <v>#REF!</v>
      </c>
      <c r="H9" s="133" t="e">
        <f t="shared" si="10"/>
        <v>#REF!</v>
      </c>
      <c r="I9" s="133" t="e">
        <f t="shared" si="10"/>
        <v>#REF!</v>
      </c>
      <c r="J9" s="133" t="e">
        <f>SUM(D9:I9)</f>
        <v>#REF!</v>
      </c>
      <c r="K9" s="134"/>
      <c r="L9" s="133">
        <v>0</v>
      </c>
      <c r="M9" s="133"/>
      <c r="N9" s="133" t="e">
        <f>E9*0.05</f>
        <v>#REF!</v>
      </c>
      <c r="O9" s="133" t="e">
        <f>E9*0.475</f>
        <v>#REF!</v>
      </c>
      <c r="P9" s="133" t="e">
        <f>E9*0.475</f>
        <v>#REF!</v>
      </c>
      <c r="Q9" s="133" t="e">
        <f>$F$9/4</f>
        <v>#REF!</v>
      </c>
      <c r="R9" s="133" t="e">
        <f>$F$9/4</f>
        <v>#REF!</v>
      </c>
      <c r="S9" s="133" t="e">
        <f>$F$9/4</f>
        <v>#REF!</v>
      </c>
      <c r="T9" s="133" t="e">
        <f>SUM(L9:S9)</f>
        <v>#REF!</v>
      </c>
      <c r="U9" s="133" t="e">
        <f>V9-T9</f>
        <v>#REF!</v>
      </c>
      <c r="V9" s="133" t="e">
        <f>C9</f>
        <v>#REF!</v>
      </c>
      <c r="W9" s="126"/>
      <c r="X9" s="127">
        <f>SUM(L9:M9)</f>
        <v>0</v>
      </c>
      <c r="Y9" s="127" t="e">
        <f>SUM(N9:O9)</f>
        <v>#REF!</v>
      </c>
      <c r="Z9" s="127" t="e">
        <f>SUM(P9:Q9)</f>
        <v>#REF!</v>
      </c>
      <c r="AA9" s="127" t="e">
        <f>SUM(R9:S9)</f>
        <v>#REF!</v>
      </c>
      <c r="AB9" s="127" t="e">
        <f>(F9-Q9-R9-S9)+(G9/4)</f>
        <v>#REF!</v>
      </c>
      <c r="AC9" s="127" t="e">
        <f>(G9/4)*2</f>
        <v>#REF!</v>
      </c>
      <c r="AD9" s="127" t="e">
        <f>(G9/4)+(H9/4)</f>
        <v>#REF!</v>
      </c>
      <c r="AE9" s="127" t="e">
        <f>(H9/4)*2</f>
        <v>#REF!</v>
      </c>
      <c r="AF9" s="127" t="e">
        <f>(H9/4)+(I9/4)</f>
        <v>#REF!</v>
      </c>
      <c r="AG9" s="127" t="e">
        <f>(I9/4)*3</f>
        <v>#REF!</v>
      </c>
      <c r="AH9" s="127" t="e">
        <f t="shared" si="2"/>
        <v>#REF!</v>
      </c>
      <c r="AI9" s="126"/>
      <c r="AJ9" s="127">
        <f>X9</f>
        <v>0</v>
      </c>
      <c r="AK9" s="127" t="e">
        <f>(Y9)+Z9</f>
        <v>#REF!</v>
      </c>
      <c r="AL9" s="127" t="e">
        <f>AA9+AB9</f>
        <v>#REF!</v>
      </c>
      <c r="AM9" s="127" t="e">
        <f>AC9+AD9</f>
        <v>#REF!</v>
      </c>
      <c r="AN9" s="127" t="e">
        <f>AE9+AF9</f>
        <v>#REF!</v>
      </c>
      <c r="AO9" s="127" t="e">
        <f>AG9</f>
        <v>#REF!</v>
      </c>
      <c r="AP9" s="127" t="e">
        <f t="shared" si="11"/>
        <v>#REF!</v>
      </c>
      <c r="AQ9" s="128"/>
      <c r="AR9" s="127" t="e">
        <f>X9+Y9</f>
        <v>#REF!</v>
      </c>
      <c r="AS9" s="127" t="e">
        <f>SUM(Z9:AA9)</f>
        <v>#REF!</v>
      </c>
      <c r="AT9" s="127" t="e">
        <f>AB9+AC9</f>
        <v>#REF!</v>
      </c>
      <c r="AU9" s="127" t="e">
        <f>AD9+AE9</f>
        <v>#REF!</v>
      </c>
      <c r="AV9" s="127" t="e">
        <f>AF9+AG9</f>
        <v>#REF!</v>
      </c>
      <c r="AW9" s="127" t="e">
        <f>SUM(AR9:AV9)</f>
        <v>#REF!</v>
      </c>
      <c r="AX9" s="128"/>
      <c r="AY9" s="127" t="e">
        <f t="shared" si="16"/>
        <v>#REF!</v>
      </c>
      <c r="AZ9" s="127" t="e">
        <f t="shared" si="16"/>
        <v>#REF!</v>
      </c>
      <c r="BA9" s="127" t="e">
        <f t="shared" si="16"/>
        <v>#REF!</v>
      </c>
      <c r="BB9" s="127" t="e">
        <f t="shared" si="16"/>
        <v>#REF!</v>
      </c>
      <c r="BC9" s="127" t="e">
        <f t="shared" si="16"/>
        <v>#REF!</v>
      </c>
      <c r="BD9" s="127" t="e">
        <f>SUM(AY9:BC9)</f>
        <v>#REF!</v>
      </c>
      <c r="BE9" s="126"/>
      <c r="BF9" s="127" t="e">
        <f>SUM(X9:Z9)</f>
        <v>#REF!</v>
      </c>
      <c r="BG9" s="127" t="e">
        <f>SUM(AA9:AB9)</f>
        <v>#REF!</v>
      </c>
      <c r="BH9" s="127" t="e">
        <f>SUM(AC9:AD9)</f>
        <v>#REF!</v>
      </c>
      <c r="BI9" s="127" t="e">
        <f>AE9+AF9</f>
        <v>#REF!</v>
      </c>
      <c r="BJ9" s="127" t="e">
        <f t="shared" si="17"/>
        <v>#REF!</v>
      </c>
      <c r="BK9" s="127" t="e">
        <f>SUM(BF9:BJ9)</f>
        <v>#REF!</v>
      </c>
      <c r="BL9" s="126"/>
      <c r="BM9" s="127" t="e">
        <f t="shared" si="12"/>
        <v>#REF!</v>
      </c>
      <c r="BN9" s="127" t="e">
        <f t="shared" si="12"/>
        <v>#REF!</v>
      </c>
      <c r="BO9" s="127" t="e">
        <f t="shared" si="12"/>
        <v>#REF!</v>
      </c>
      <c r="BP9" s="127" t="e">
        <f t="shared" si="12"/>
        <v>#REF!</v>
      </c>
      <c r="BQ9" s="127" t="e">
        <f t="shared" si="12"/>
        <v>#REF!</v>
      </c>
      <c r="BR9" s="127" t="e">
        <f>SUM(BM9:BQ9)</f>
        <v>#REF!</v>
      </c>
      <c r="BT9" s="146" t="e">
        <f>SUM(L9:N9)</f>
        <v>#REF!</v>
      </c>
      <c r="BU9" s="146" t="e">
        <f>SUM(O9:R9)</f>
        <v>#REF!</v>
      </c>
      <c r="BV9" s="146" t="e">
        <f t="shared" si="13"/>
        <v>#REF!</v>
      </c>
      <c r="BW9" s="146" t="e">
        <f t="shared" si="13"/>
        <v>#REF!</v>
      </c>
      <c r="BX9" s="146" t="e">
        <f t="shared" si="13"/>
        <v>#REF!</v>
      </c>
      <c r="BY9" s="146" t="e">
        <f>(I9/2)</f>
        <v>#REF!</v>
      </c>
      <c r="BZ9" s="146" t="e">
        <f>SUM(BT9:BY9)</f>
        <v>#REF!</v>
      </c>
      <c r="CA9" s="180"/>
      <c r="CB9" s="146" t="e">
        <f t="shared" si="14"/>
        <v>#REF!</v>
      </c>
      <c r="CC9" s="146" t="e">
        <f t="shared" si="14"/>
        <v>#REF!</v>
      </c>
      <c r="CD9" s="146" t="e">
        <f t="shared" si="14"/>
        <v>#REF!</v>
      </c>
      <c r="CE9" s="146" t="e">
        <f t="shared" si="14"/>
        <v>#REF!</v>
      </c>
      <c r="CF9" s="146" t="e">
        <f t="shared" si="15"/>
        <v>#REF!</v>
      </c>
      <c r="CG9" s="146" t="e">
        <f t="shared" si="15"/>
        <v>#REF!</v>
      </c>
      <c r="CH9" s="146" t="e">
        <f>SUM(CB9:CG9)</f>
        <v>#REF!</v>
      </c>
      <c r="CI9" s="102"/>
      <c r="CJ9" s="103" t="e">
        <f>Cost!#REF!</f>
        <v>#REF!</v>
      </c>
      <c r="CK9" s="103" t="e">
        <f>Cost!#REF!</f>
        <v>#REF!</v>
      </c>
      <c r="CL9" s="103" t="e">
        <f>Cost!#REF!</f>
        <v>#REF!</v>
      </c>
      <c r="CM9" s="103" t="e">
        <f>Cost!#REF!</f>
        <v>#REF!</v>
      </c>
      <c r="CN9" s="103" t="e">
        <f>Cost!#REF!</f>
        <v>#REF!</v>
      </c>
      <c r="CO9" s="103" t="e">
        <f>Cost!#REF!</f>
        <v>#REF!</v>
      </c>
      <c r="CP9" s="102"/>
    </row>
    <row r="10" spans="1:94" s="129" customFormat="1" ht="21" hidden="1" customHeight="1" x14ac:dyDescent="0.25">
      <c r="A10" s="130"/>
      <c r="B10" s="131" t="e">
        <f>#REF!</f>
        <v>#REF!</v>
      </c>
      <c r="C10" s="132" t="e">
        <f>#REF!</f>
        <v>#REF!</v>
      </c>
      <c r="D10" s="133" t="e">
        <f t="shared" si="10"/>
        <v>#REF!</v>
      </c>
      <c r="E10" s="133" t="e">
        <f t="shared" si="10"/>
        <v>#REF!</v>
      </c>
      <c r="F10" s="133" t="e">
        <f t="shared" si="10"/>
        <v>#REF!</v>
      </c>
      <c r="G10" s="133" t="e">
        <f t="shared" si="10"/>
        <v>#REF!</v>
      </c>
      <c r="H10" s="133" t="e">
        <f t="shared" si="10"/>
        <v>#REF!</v>
      </c>
      <c r="I10" s="133" t="e">
        <f t="shared" si="10"/>
        <v>#REF!</v>
      </c>
      <c r="J10" s="133" t="e">
        <f>SUM(D10:I10)</f>
        <v>#REF!</v>
      </c>
      <c r="K10" s="134"/>
      <c r="L10" s="133">
        <v>0</v>
      </c>
      <c r="M10" s="133"/>
      <c r="N10" s="133" t="e">
        <f>E10*0.05</f>
        <v>#REF!</v>
      </c>
      <c r="O10" s="133" t="e">
        <f>E10*0.475</f>
        <v>#REF!</v>
      </c>
      <c r="P10" s="133" t="e">
        <f>E10*0.475</f>
        <v>#REF!</v>
      </c>
      <c r="Q10" s="133" t="e">
        <f>$F$10/4</f>
        <v>#REF!</v>
      </c>
      <c r="R10" s="133" t="e">
        <f>$F$10/4</f>
        <v>#REF!</v>
      </c>
      <c r="S10" s="133" t="e">
        <f>$F$10/4</f>
        <v>#REF!</v>
      </c>
      <c r="T10" s="133" t="e">
        <f>SUM(L10:S10)</f>
        <v>#REF!</v>
      </c>
      <c r="U10" s="133" t="e">
        <f>V10-T10</f>
        <v>#REF!</v>
      </c>
      <c r="V10" s="133" t="e">
        <f>C10</f>
        <v>#REF!</v>
      </c>
      <c r="W10" s="126"/>
      <c r="X10" s="127">
        <f>SUM(L10:M10)</f>
        <v>0</v>
      </c>
      <c r="Y10" s="127" t="e">
        <f>SUM(N10:O10)</f>
        <v>#REF!</v>
      </c>
      <c r="Z10" s="127" t="e">
        <f>SUM(P10:Q10)</f>
        <v>#REF!</v>
      </c>
      <c r="AA10" s="127" t="e">
        <f>SUM(R10:S10)</f>
        <v>#REF!</v>
      </c>
      <c r="AB10" s="127" t="e">
        <f>(F10-Q10-R10-S10)+(G10/4)</f>
        <v>#REF!</v>
      </c>
      <c r="AC10" s="127" t="e">
        <f>(G10/4)*2</f>
        <v>#REF!</v>
      </c>
      <c r="AD10" s="127" t="e">
        <f>(G10/4)+(H10/4)</f>
        <v>#REF!</v>
      </c>
      <c r="AE10" s="127" t="e">
        <f>(H10/4)*2</f>
        <v>#REF!</v>
      </c>
      <c r="AF10" s="127" t="e">
        <f>(H10/4)+(I10/4)</f>
        <v>#REF!</v>
      </c>
      <c r="AG10" s="127" t="e">
        <f>(I10/4)*3</f>
        <v>#REF!</v>
      </c>
      <c r="AH10" s="127" t="e">
        <f t="shared" si="2"/>
        <v>#REF!</v>
      </c>
      <c r="AI10" s="126"/>
      <c r="AJ10" s="127">
        <f>X10</f>
        <v>0</v>
      </c>
      <c r="AK10" s="127" t="e">
        <f>(Y10)+Z10</f>
        <v>#REF!</v>
      </c>
      <c r="AL10" s="127" t="e">
        <f>AA10+AB10</f>
        <v>#REF!</v>
      </c>
      <c r="AM10" s="127" t="e">
        <f>AC10+AD10</f>
        <v>#REF!</v>
      </c>
      <c r="AN10" s="127" t="e">
        <f>AE10+AF10</f>
        <v>#REF!</v>
      </c>
      <c r="AO10" s="127" t="e">
        <f>AG10</f>
        <v>#REF!</v>
      </c>
      <c r="AP10" s="127" t="e">
        <f t="shared" si="11"/>
        <v>#REF!</v>
      </c>
      <c r="AQ10" s="128"/>
      <c r="AR10" s="127" t="e">
        <f>X10+Y10</f>
        <v>#REF!</v>
      </c>
      <c r="AS10" s="127" t="e">
        <f>SUM(Z10:AA10)</f>
        <v>#REF!</v>
      </c>
      <c r="AT10" s="127" t="e">
        <f>AB10+AC10</f>
        <v>#REF!</v>
      </c>
      <c r="AU10" s="127" t="e">
        <f>AD10+AE10</f>
        <v>#REF!</v>
      </c>
      <c r="AV10" s="127" t="e">
        <f>AF10+AG10</f>
        <v>#REF!</v>
      </c>
      <c r="AW10" s="127" t="e">
        <f>SUM(AR10:AV10)</f>
        <v>#REF!</v>
      </c>
      <c r="AX10" s="128"/>
      <c r="AY10" s="127" t="e">
        <f t="shared" si="16"/>
        <v>#REF!</v>
      </c>
      <c r="AZ10" s="127" t="e">
        <f t="shared" si="16"/>
        <v>#REF!</v>
      </c>
      <c r="BA10" s="127" t="e">
        <f t="shared" si="16"/>
        <v>#REF!</v>
      </c>
      <c r="BB10" s="127" t="e">
        <f t="shared" si="16"/>
        <v>#REF!</v>
      </c>
      <c r="BC10" s="127" t="e">
        <f t="shared" si="16"/>
        <v>#REF!</v>
      </c>
      <c r="BD10" s="127" t="e">
        <f>SUM(AY10:BC10)</f>
        <v>#REF!</v>
      </c>
      <c r="BE10" s="126"/>
      <c r="BF10" s="127" t="e">
        <f>SUM(X10:Z10)</f>
        <v>#REF!</v>
      </c>
      <c r="BG10" s="127" t="e">
        <f>SUM(AA10:AB10)</f>
        <v>#REF!</v>
      </c>
      <c r="BH10" s="127" t="e">
        <f>SUM(AC10:AD10)</f>
        <v>#REF!</v>
      </c>
      <c r="BI10" s="127" t="e">
        <f>AE10+AF10</f>
        <v>#REF!</v>
      </c>
      <c r="BJ10" s="127" t="e">
        <f t="shared" si="17"/>
        <v>#REF!</v>
      </c>
      <c r="BK10" s="127" t="e">
        <f>SUM(BF10:BJ10)</f>
        <v>#REF!</v>
      </c>
      <c r="BL10" s="126"/>
      <c r="BM10" s="127" t="e">
        <f t="shared" si="12"/>
        <v>#REF!</v>
      </c>
      <c r="BN10" s="127" t="e">
        <f t="shared" si="12"/>
        <v>#REF!</v>
      </c>
      <c r="BO10" s="127" t="e">
        <f t="shared" si="12"/>
        <v>#REF!</v>
      </c>
      <c r="BP10" s="127" t="e">
        <f t="shared" si="12"/>
        <v>#REF!</v>
      </c>
      <c r="BQ10" s="127" t="e">
        <f t="shared" si="12"/>
        <v>#REF!</v>
      </c>
      <c r="BR10" s="127" t="e">
        <f>SUM(BM10:BQ10)</f>
        <v>#REF!</v>
      </c>
      <c r="BT10" s="146" t="e">
        <f>SUM(L10:N10)</f>
        <v>#REF!</v>
      </c>
      <c r="BU10" s="146" t="e">
        <f>SUM(O10:R10)</f>
        <v>#REF!</v>
      </c>
      <c r="BV10" s="146" t="e">
        <f t="shared" si="13"/>
        <v>#REF!</v>
      </c>
      <c r="BW10" s="146" t="e">
        <f t="shared" si="13"/>
        <v>#REF!</v>
      </c>
      <c r="BX10" s="146" t="e">
        <f t="shared" si="13"/>
        <v>#REF!</v>
      </c>
      <c r="BY10" s="146" t="e">
        <f>(I10/2)</f>
        <v>#REF!</v>
      </c>
      <c r="BZ10" s="146" t="e">
        <f>SUM(BT10:BY10)</f>
        <v>#REF!</v>
      </c>
      <c r="CA10" s="180"/>
      <c r="CB10" s="146" t="e">
        <f t="shared" si="14"/>
        <v>#REF!</v>
      </c>
      <c r="CC10" s="146" t="e">
        <f t="shared" si="14"/>
        <v>#REF!</v>
      </c>
      <c r="CD10" s="146" t="e">
        <f t="shared" si="14"/>
        <v>#REF!</v>
      </c>
      <c r="CE10" s="146" t="e">
        <f t="shared" si="14"/>
        <v>#REF!</v>
      </c>
      <c r="CF10" s="146" t="e">
        <f t="shared" si="15"/>
        <v>#REF!</v>
      </c>
      <c r="CG10" s="146" t="e">
        <f t="shared" si="15"/>
        <v>#REF!</v>
      </c>
      <c r="CH10" s="146" t="e">
        <f>SUM(CB10:CG10)</f>
        <v>#REF!</v>
      </c>
      <c r="CI10" s="102"/>
      <c r="CJ10" s="103" t="e">
        <f>Cost!#REF!</f>
        <v>#REF!</v>
      </c>
      <c r="CK10" s="103" t="e">
        <f>Cost!#REF!</f>
        <v>#REF!</v>
      </c>
      <c r="CL10" s="103" t="e">
        <f>Cost!#REF!</f>
        <v>#REF!</v>
      </c>
      <c r="CM10" s="103" t="e">
        <f>Cost!#REF!</f>
        <v>#REF!</v>
      </c>
      <c r="CN10" s="103" t="e">
        <f>Cost!#REF!</f>
        <v>#REF!</v>
      </c>
      <c r="CO10" s="103" t="e">
        <f>Cost!#REF!</f>
        <v>#REF!</v>
      </c>
      <c r="CP10" s="102"/>
    </row>
    <row r="11" spans="1:94" s="129" customFormat="1" ht="21" hidden="1" customHeight="1" x14ac:dyDescent="0.25">
      <c r="A11" s="130"/>
      <c r="B11" s="131" t="e">
        <f>#REF!</f>
        <v>#REF!</v>
      </c>
      <c r="C11" s="132" t="e">
        <f>#REF!</f>
        <v>#REF!</v>
      </c>
      <c r="D11" s="133" t="e">
        <f t="shared" si="10"/>
        <v>#REF!</v>
      </c>
      <c r="E11" s="133" t="e">
        <f t="shared" si="10"/>
        <v>#REF!</v>
      </c>
      <c r="F11" s="133" t="e">
        <f t="shared" si="10"/>
        <v>#REF!</v>
      </c>
      <c r="G11" s="133" t="e">
        <f t="shared" si="10"/>
        <v>#REF!</v>
      </c>
      <c r="H11" s="133" t="e">
        <f t="shared" si="10"/>
        <v>#REF!</v>
      </c>
      <c r="I11" s="133" t="e">
        <f t="shared" si="10"/>
        <v>#REF!</v>
      </c>
      <c r="J11" s="133" t="e">
        <f>SUM(D11:I11)</f>
        <v>#REF!</v>
      </c>
      <c r="K11" s="134"/>
      <c r="L11" s="133">
        <v>0</v>
      </c>
      <c r="M11" s="133"/>
      <c r="N11" s="133" t="e">
        <f>E11</f>
        <v>#REF!</v>
      </c>
      <c r="O11" s="133"/>
      <c r="P11" s="133"/>
      <c r="Q11" s="133"/>
      <c r="R11" s="133"/>
      <c r="S11" s="133"/>
      <c r="T11" s="133" t="e">
        <f>SUM(L11:S11)</f>
        <v>#REF!</v>
      </c>
      <c r="U11" s="133" t="e">
        <f>V11-T11</f>
        <v>#REF!</v>
      </c>
      <c r="V11" s="133" t="e">
        <f>C11</f>
        <v>#REF!</v>
      </c>
      <c r="W11" s="126"/>
      <c r="X11" s="127">
        <f>SUM(L11:M11)</f>
        <v>0</v>
      </c>
      <c r="Y11" s="127" t="e">
        <f>SUM(N11:O11)</f>
        <v>#REF!</v>
      </c>
      <c r="Z11" s="127">
        <f>SUM(P11:Q11)</f>
        <v>0</v>
      </c>
      <c r="AA11" s="127">
        <f>SUM(R11:S11)</f>
        <v>0</v>
      </c>
      <c r="AB11" s="127" t="e">
        <f>(F11-Q11-R11-S11)+(G11/4)</f>
        <v>#REF!</v>
      </c>
      <c r="AC11" s="127" t="e">
        <f>(G11/4)*2</f>
        <v>#REF!</v>
      </c>
      <c r="AD11" s="127" t="e">
        <f>(G11/4)+(H11/4)</f>
        <v>#REF!</v>
      </c>
      <c r="AE11" s="127" t="e">
        <f>(H11/4)*2</f>
        <v>#REF!</v>
      </c>
      <c r="AF11" s="127" t="e">
        <f>(H11/4)+(I11/4)</f>
        <v>#REF!</v>
      </c>
      <c r="AG11" s="127" t="e">
        <f>(I11/4)*3</f>
        <v>#REF!</v>
      </c>
      <c r="AH11" s="127" t="e">
        <f t="shared" si="2"/>
        <v>#REF!</v>
      </c>
      <c r="AI11" s="126"/>
      <c r="AJ11" s="127"/>
      <c r="AK11" s="127" t="e">
        <f>(Y11)+Z11</f>
        <v>#REF!</v>
      </c>
      <c r="AL11" s="127" t="e">
        <f>AA11+AB11</f>
        <v>#REF!</v>
      </c>
      <c r="AM11" s="127" t="e">
        <f>AC11+AD11</f>
        <v>#REF!</v>
      </c>
      <c r="AN11" s="127" t="e">
        <f>AE11+AF11</f>
        <v>#REF!</v>
      </c>
      <c r="AO11" s="127" t="e">
        <f>AG11</f>
        <v>#REF!</v>
      </c>
      <c r="AP11" s="127" t="e">
        <f t="shared" si="11"/>
        <v>#REF!</v>
      </c>
      <c r="AQ11" s="128"/>
      <c r="AR11" s="127" t="e">
        <f>X11+Y11</f>
        <v>#REF!</v>
      </c>
      <c r="AS11" s="127">
        <f>SUM(Z11:AA11)</f>
        <v>0</v>
      </c>
      <c r="AT11" s="127" t="e">
        <f>AB11+AC11</f>
        <v>#REF!</v>
      </c>
      <c r="AU11" s="127" t="e">
        <f>AD11+AE11</f>
        <v>#REF!</v>
      </c>
      <c r="AV11" s="127" t="e">
        <f>AF11+AG11</f>
        <v>#REF!</v>
      </c>
      <c r="AW11" s="127" t="e">
        <f>SUM(AR11:AV11)</f>
        <v>#REF!</v>
      </c>
      <c r="AX11" s="128"/>
      <c r="AY11" s="127" t="e">
        <f t="shared" si="16"/>
        <v>#REF!</v>
      </c>
      <c r="AZ11" s="127">
        <f t="shared" si="16"/>
        <v>0</v>
      </c>
      <c r="BA11" s="127" t="e">
        <f t="shared" si="16"/>
        <v>#REF!</v>
      </c>
      <c r="BB11" s="127" t="e">
        <f t="shared" si="16"/>
        <v>#REF!</v>
      </c>
      <c r="BC11" s="127" t="e">
        <f t="shared" si="16"/>
        <v>#REF!</v>
      </c>
      <c r="BD11" s="127" t="e">
        <f>SUM(AY11:BC11)</f>
        <v>#REF!</v>
      </c>
      <c r="BE11" s="126"/>
      <c r="BF11" s="127" t="e">
        <f>SUM(X11:Z11)</f>
        <v>#REF!</v>
      </c>
      <c r="BG11" s="127" t="e">
        <f>SUM(AA11:AB11)</f>
        <v>#REF!</v>
      </c>
      <c r="BH11" s="127" t="e">
        <f>SUM(AC11:AD11)</f>
        <v>#REF!</v>
      </c>
      <c r="BI11" s="127" t="e">
        <f>AE11+AF11</f>
        <v>#REF!</v>
      </c>
      <c r="BJ11" s="127" t="e">
        <f t="shared" si="17"/>
        <v>#REF!</v>
      </c>
      <c r="BK11" s="127" t="e">
        <f>SUM(BF11:BJ11)</f>
        <v>#REF!</v>
      </c>
      <c r="BL11" s="126"/>
      <c r="BM11" s="127" t="e">
        <f t="shared" si="12"/>
        <v>#REF!</v>
      </c>
      <c r="BN11" s="127" t="e">
        <f t="shared" si="12"/>
        <v>#REF!</v>
      </c>
      <c r="BO11" s="127" t="e">
        <f t="shared" si="12"/>
        <v>#REF!</v>
      </c>
      <c r="BP11" s="127" t="e">
        <f t="shared" si="12"/>
        <v>#REF!</v>
      </c>
      <c r="BQ11" s="127" t="e">
        <f t="shared" si="12"/>
        <v>#REF!</v>
      </c>
      <c r="BR11" s="127" t="e">
        <f>SUM(BM11:BQ11)</f>
        <v>#REF!</v>
      </c>
      <c r="BT11" s="146" t="e">
        <f>SUM(L11:N11)</f>
        <v>#REF!</v>
      </c>
      <c r="BU11" s="146">
        <f>SUM(O11:R11)</f>
        <v>0</v>
      </c>
      <c r="BV11" s="146" t="e">
        <f t="shared" si="13"/>
        <v>#REF!</v>
      </c>
      <c r="BW11" s="146" t="e">
        <f t="shared" si="13"/>
        <v>#REF!</v>
      </c>
      <c r="BX11" s="146" t="e">
        <f t="shared" si="13"/>
        <v>#REF!</v>
      </c>
      <c r="BY11" s="146" t="e">
        <f>(I11/2)</f>
        <v>#REF!</v>
      </c>
      <c r="BZ11" s="146" t="e">
        <f>SUM(BT11:BY11)</f>
        <v>#REF!</v>
      </c>
      <c r="CA11" s="180"/>
      <c r="CB11" s="146" t="e">
        <f t="shared" si="14"/>
        <v>#REF!</v>
      </c>
      <c r="CC11" s="146">
        <f t="shared" si="14"/>
        <v>0</v>
      </c>
      <c r="CD11" s="146" t="e">
        <f t="shared" si="14"/>
        <v>#REF!</v>
      </c>
      <c r="CE11" s="146" t="e">
        <f t="shared" si="14"/>
        <v>#REF!</v>
      </c>
      <c r="CF11" s="146" t="e">
        <f t="shared" si="15"/>
        <v>#REF!</v>
      </c>
      <c r="CG11" s="146" t="e">
        <f t="shared" si="15"/>
        <v>#REF!</v>
      </c>
      <c r="CH11" s="146" t="e">
        <f>SUM(CB11:CG11)</f>
        <v>#REF!</v>
      </c>
      <c r="CI11" s="102"/>
      <c r="CJ11" s="103" t="e">
        <f>Cost!#REF!</f>
        <v>#REF!</v>
      </c>
      <c r="CK11" s="103" t="e">
        <f>Cost!#REF!</f>
        <v>#REF!</v>
      </c>
      <c r="CL11" s="103" t="e">
        <f>Cost!#REF!</f>
        <v>#REF!</v>
      </c>
      <c r="CM11" s="103" t="e">
        <f>Cost!#REF!</f>
        <v>#REF!</v>
      </c>
      <c r="CN11" s="103" t="e">
        <f>Cost!#REF!</f>
        <v>#REF!</v>
      </c>
      <c r="CO11" s="103" t="e">
        <f>Cost!#REF!</f>
        <v>#REF!</v>
      </c>
      <c r="CP11" s="102"/>
    </row>
    <row r="12" spans="1:94" s="129" customFormat="1" ht="24.75" customHeight="1" x14ac:dyDescent="0.25">
      <c r="A12" s="130">
        <v>2</v>
      </c>
      <c r="B12" s="135" t="s">
        <v>38</v>
      </c>
      <c r="C12" s="132" t="e">
        <f>SUM(C13:C17)</f>
        <v>#REF!</v>
      </c>
      <c r="D12" s="132" t="e">
        <f t="shared" ref="D12:V12" si="18">SUM(D13:D17)</f>
        <v>#REF!</v>
      </c>
      <c r="E12" s="132" t="e">
        <f t="shared" si="18"/>
        <v>#REF!</v>
      </c>
      <c r="F12" s="132" t="e">
        <f t="shared" si="18"/>
        <v>#REF!</v>
      </c>
      <c r="G12" s="132" t="e">
        <f t="shared" si="18"/>
        <v>#REF!</v>
      </c>
      <c r="H12" s="132" t="e">
        <f t="shared" si="18"/>
        <v>#REF!</v>
      </c>
      <c r="I12" s="132" t="e">
        <f t="shared" si="18"/>
        <v>#REF!</v>
      </c>
      <c r="J12" s="132" t="e">
        <f t="shared" si="18"/>
        <v>#REF!</v>
      </c>
      <c r="K12" s="136"/>
      <c r="L12" s="132" t="e">
        <f t="shared" si="18"/>
        <v>#REF!</v>
      </c>
      <c r="M12" s="132" t="e">
        <f t="shared" si="18"/>
        <v>#REF!</v>
      </c>
      <c r="N12" s="132" t="e">
        <f t="shared" si="18"/>
        <v>#REF!</v>
      </c>
      <c r="O12" s="132" t="e">
        <f t="shared" si="18"/>
        <v>#REF!</v>
      </c>
      <c r="P12" s="132" t="e">
        <f t="shared" si="18"/>
        <v>#REF!</v>
      </c>
      <c r="Q12" s="132" t="e">
        <f t="shared" si="18"/>
        <v>#REF!</v>
      </c>
      <c r="R12" s="132" t="e">
        <f t="shared" si="18"/>
        <v>#REF!</v>
      </c>
      <c r="S12" s="132" t="e">
        <f t="shared" si="18"/>
        <v>#REF!</v>
      </c>
      <c r="T12" s="132" t="e">
        <f t="shared" si="18"/>
        <v>#REF!</v>
      </c>
      <c r="U12" s="132" t="e">
        <f t="shared" si="18"/>
        <v>#REF!</v>
      </c>
      <c r="V12" s="132" t="e">
        <f t="shared" si="18"/>
        <v>#REF!</v>
      </c>
      <c r="W12" s="126"/>
      <c r="X12" s="127" t="e">
        <f>SUM(X13:X17)</f>
        <v>#REF!</v>
      </c>
      <c r="Y12" s="127" t="e">
        <f t="shared" ref="Y12:AG12" si="19">SUM(Y13:Y17)</f>
        <v>#REF!</v>
      </c>
      <c r="Z12" s="127" t="e">
        <f t="shared" si="19"/>
        <v>#REF!</v>
      </c>
      <c r="AA12" s="127" t="e">
        <f t="shared" si="19"/>
        <v>#REF!</v>
      </c>
      <c r="AB12" s="127" t="e">
        <f t="shared" si="19"/>
        <v>#REF!</v>
      </c>
      <c r="AC12" s="127" t="e">
        <f t="shared" si="19"/>
        <v>#REF!</v>
      </c>
      <c r="AD12" s="127" t="e">
        <f t="shared" si="19"/>
        <v>#REF!</v>
      </c>
      <c r="AE12" s="127" t="e">
        <f t="shared" si="19"/>
        <v>#REF!</v>
      </c>
      <c r="AF12" s="127" t="e">
        <f>SUM(AF13:AF17)</f>
        <v>#REF!</v>
      </c>
      <c r="AG12" s="127" t="e">
        <f t="shared" si="19"/>
        <v>#REF!</v>
      </c>
      <c r="AH12" s="127" t="e">
        <f t="shared" si="2"/>
        <v>#REF!</v>
      </c>
      <c r="AI12" s="126"/>
      <c r="AJ12" s="127" t="e">
        <f>SUM(AJ13:AJ17)</f>
        <v>#REF!</v>
      </c>
      <c r="AK12" s="127" t="e">
        <f t="shared" ref="AK12:AP12" si="20">SUM(AK13:AK17)</f>
        <v>#REF!</v>
      </c>
      <c r="AL12" s="127" t="e">
        <f t="shared" si="20"/>
        <v>#REF!</v>
      </c>
      <c r="AM12" s="127" t="e">
        <f t="shared" si="20"/>
        <v>#REF!</v>
      </c>
      <c r="AN12" s="127" t="e">
        <f t="shared" si="20"/>
        <v>#REF!</v>
      </c>
      <c r="AO12" s="127" t="e">
        <f t="shared" si="20"/>
        <v>#REF!</v>
      </c>
      <c r="AP12" s="127" t="e">
        <f t="shared" si="20"/>
        <v>#REF!</v>
      </c>
      <c r="AQ12" s="128"/>
      <c r="AR12" s="127" t="e">
        <f t="shared" ref="AR12:AW12" si="21">SUM(AR13:AR17)</f>
        <v>#REF!</v>
      </c>
      <c r="AS12" s="127" t="e">
        <f t="shared" si="21"/>
        <v>#REF!</v>
      </c>
      <c r="AT12" s="127" t="e">
        <f t="shared" si="21"/>
        <v>#REF!</v>
      </c>
      <c r="AU12" s="127" t="e">
        <f t="shared" si="21"/>
        <v>#REF!</v>
      </c>
      <c r="AV12" s="127" t="e">
        <f t="shared" si="21"/>
        <v>#REF!</v>
      </c>
      <c r="AW12" s="127" t="e">
        <f t="shared" si="21"/>
        <v>#REF!</v>
      </c>
      <c r="AX12" s="128"/>
      <c r="AY12" s="127" t="e">
        <f t="shared" ref="AY12:BD12" si="22">SUM(AY13:AY17)</f>
        <v>#REF!</v>
      </c>
      <c r="AZ12" s="127" t="e">
        <f t="shared" si="22"/>
        <v>#REF!</v>
      </c>
      <c r="BA12" s="127" t="e">
        <f t="shared" si="22"/>
        <v>#REF!</v>
      </c>
      <c r="BB12" s="127" t="e">
        <f t="shared" si="22"/>
        <v>#REF!</v>
      </c>
      <c r="BC12" s="127" t="e">
        <f t="shared" si="22"/>
        <v>#REF!</v>
      </c>
      <c r="BD12" s="127" t="e">
        <f t="shared" si="22"/>
        <v>#REF!</v>
      </c>
      <c r="BE12" s="126"/>
      <c r="BF12" s="127" t="e">
        <f t="shared" ref="BF12:BK12" si="23">SUM(BF13:BF17)</f>
        <v>#REF!</v>
      </c>
      <c r="BG12" s="127" t="e">
        <f t="shared" si="23"/>
        <v>#REF!</v>
      </c>
      <c r="BH12" s="127" t="e">
        <f t="shared" si="23"/>
        <v>#REF!</v>
      </c>
      <c r="BI12" s="127" t="e">
        <f t="shared" si="23"/>
        <v>#REF!</v>
      </c>
      <c r="BJ12" s="127" t="e">
        <f t="shared" si="23"/>
        <v>#REF!</v>
      </c>
      <c r="BK12" s="127" t="e">
        <f t="shared" si="23"/>
        <v>#REF!</v>
      </c>
      <c r="BL12" s="126"/>
      <c r="BM12" s="127" t="e">
        <f t="shared" ref="BM12:BR12" si="24">SUM(BM13:BM17)</f>
        <v>#REF!</v>
      </c>
      <c r="BN12" s="127" t="e">
        <f t="shared" si="24"/>
        <v>#REF!</v>
      </c>
      <c r="BO12" s="127" t="e">
        <f t="shared" si="24"/>
        <v>#REF!</v>
      </c>
      <c r="BP12" s="127" t="e">
        <f t="shared" si="24"/>
        <v>#REF!</v>
      </c>
      <c r="BQ12" s="127" t="e">
        <f t="shared" si="24"/>
        <v>#REF!</v>
      </c>
      <c r="BR12" s="127" t="e">
        <f t="shared" si="24"/>
        <v>#REF!</v>
      </c>
      <c r="BT12" s="146" t="e">
        <f>SUM(BT13:BT17)</f>
        <v>#REF!</v>
      </c>
      <c r="BU12" s="146" t="e">
        <f t="shared" ref="BU12:BZ12" si="25">SUM(BU13:BU17)</f>
        <v>#REF!</v>
      </c>
      <c r="BV12" s="146" t="e">
        <f t="shared" si="25"/>
        <v>#REF!</v>
      </c>
      <c r="BW12" s="146" t="e">
        <f t="shared" si="25"/>
        <v>#REF!</v>
      </c>
      <c r="BX12" s="146" t="e">
        <f t="shared" si="25"/>
        <v>#REF!</v>
      </c>
      <c r="BY12" s="146" t="e">
        <f t="shared" si="25"/>
        <v>#REF!</v>
      </c>
      <c r="BZ12" s="146" t="e">
        <f t="shared" si="25"/>
        <v>#REF!</v>
      </c>
      <c r="CA12" s="180"/>
      <c r="CB12" s="146" t="e">
        <f>SUM(CB13:CB17)</f>
        <v>#REF!</v>
      </c>
      <c r="CC12" s="146" t="e">
        <f t="shared" ref="CC12:CH12" si="26">SUM(CC13:CC17)</f>
        <v>#REF!</v>
      </c>
      <c r="CD12" s="146" t="e">
        <f t="shared" si="26"/>
        <v>#REF!</v>
      </c>
      <c r="CE12" s="146" t="e">
        <f t="shared" si="26"/>
        <v>#REF!</v>
      </c>
      <c r="CF12" s="146" t="e">
        <f t="shared" si="26"/>
        <v>#REF!</v>
      </c>
      <c r="CG12" s="146" t="e">
        <f>SUM(CG13:CG17)</f>
        <v>#REF!</v>
      </c>
      <c r="CH12" s="146" t="e">
        <f t="shared" si="26"/>
        <v>#REF!</v>
      </c>
      <c r="CI12" s="102"/>
      <c r="CJ12" s="103"/>
      <c r="CK12" s="103"/>
      <c r="CL12" s="103"/>
      <c r="CM12" s="103"/>
      <c r="CN12" s="103"/>
      <c r="CO12" s="103"/>
      <c r="CP12" s="102"/>
    </row>
    <row r="13" spans="1:94" s="129" customFormat="1" ht="29.25" hidden="1" customHeight="1" x14ac:dyDescent="0.25">
      <c r="A13" s="130"/>
      <c r="B13" s="131" t="e">
        <f>#REF!</f>
        <v>#REF!</v>
      </c>
      <c r="C13" s="132" t="e">
        <f>#REF!</f>
        <v>#REF!</v>
      </c>
      <c r="D13" s="133" t="e">
        <f t="shared" ref="D13:I17" si="27">$C13*CJ13</f>
        <v>#REF!</v>
      </c>
      <c r="E13" s="133" t="e">
        <f t="shared" si="27"/>
        <v>#REF!</v>
      </c>
      <c r="F13" s="133" t="e">
        <f t="shared" si="27"/>
        <v>#REF!</v>
      </c>
      <c r="G13" s="133" t="e">
        <f t="shared" si="27"/>
        <v>#REF!</v>
      </c>
      <c r="H13" s="133" t="e">
        <f t="shared" si="27"/>
        <v>#REF!</v>
      </c>
      <c r="I13" s="133" t="e">
        <f t="shared" si="27"/>
        <v>#REF!</v>
      </c>
      <c r="J13" s="133" t="e">
        <f>SUM(D13:I13)</f>
        <v>#REF!</v>
      </c>
      <c r="K13" s="134"/>
      <c r="L13" s="133" t="e">
        <f>D13</f>
        <v>#REF!</v>
      </c>
      <c r="M13" s="133" t="e">
        <f>$E13/4</f>
        <v>#REF!</v>
      </c>
      <c r="N13" s="133" t="e">
        <f>$E13/4</f>
        <v>#REF!</v>
      </c>
      <c r="O13" s="133" t="e">
        <f>$E13/4</f>
        <v>#REF!</v>
      </c>
      <c r="P13" s="133" t="e">
        <f>$E13/4</f>
        <v>#REF!</v>
      </c>
      <c r="Q13" s="133" t="e">
        <f>F13</f>
        <v>#REF!</v>
      </c>
      <c r="R13" s="133"/>
      <c r="S13" s="133"/>
      <c r="T13" s="133" t="e">
        <f>SUM(L13:S13)</f>
        <v>#REF!</v>
      </c>
      <c r="U13" s="133" t="e">
        <f>V13-T13</f>
        <v>#REF!</v>
      </c>
      <c r="V13" s="133" t="e">
        <f>C13</f>
        <v>#REF!</v>
      </c>
      <c r="W13" s="126"/>
      <c r="X13" s="127" t="e">
        <f>SUM(L13:M13)</f>
        <v>#REF!</v>
      </c>
      <c r="Y13" s="127" t="e">
        <f>SUM(N13:O13)</f>
        <v>#REF!</v>
      </c>
      <c r="Z13" s="127" t="e">
        <f>SUM(P13:Q13)</f>
        <v>#REF!</v>
      </c>
      <c r="AA13" s="127">
        <f>SUM(R13:S13)</f>
        <v>0</v>
      </c>
      <c r="AB13" s="127" t="e">
        <f>(F13-Q13-R13-S13)+(G13/4)</f>
        <v>#REF!</v>
      </c>
      <c r="AC13" s="127" t="e">
        <f>(G13/4)*2</f>
        <v>#REF!</v>
      </c>
      <c r="AD13" s="127" t="e">
        <f>(G13/4)+(H13/4)</f>
        <v>#REF!</v>
      </c>
      <c r="AE13" s="127" t="e">
        <f>(H13/4)*2</f>
        <v>#REF!</v>
      </c>
      <c r="AF13" s="127" t="e">
        <f>(H13/4)+(I13/4)</f>
        <v>#REF!</v>
      </c>
      <c r="AG13" s="127" t="e">
        <f>(I13/4)*3</f>
        <v>#REF!</v>
      </c>
      <c r="AH13" s="127" t="e">
        <f t="shared" si="2"/>
        <v>#REF!</v>
      </c>
      <c r="AI13" s="126"/>
      <c r="AJ13" s="127" t="e">
        <f>X13</f>
        <v>#REF!</v>
      </c>
      <c r="AK13" s="127" t="e">
        <f>(Y13)+Z13</f>
        <v>#REF!</v>
      </c>
      <c r="AL13" s="127" t="e">
        <f>AA13+AB13</f>
        <v>#REF!</v>
      </c>
      <c r="AM13" s="127" t="e">
        <f>AC13+AD13</f>
        <v>#REF!</v>
      </c>
      <c r="AN13" s="127" t="e">
        <f>AE13+AF13</f>
        <v>#REF!</v>
      </c>
      <c r="AO13" s="127" t="e">
        <f>AG13</f>
        <v>#REF!</v>
      </c>
      <c r="AP13" s="127" t="e">
        <f t="shared" si="11"/>
        <v>#REF!</v>
      </c>
      <c r="AQ13" s="128"/>
      <c r="AR13" s="127" t="e">
        <f>X13+Y13</f>
        <v>#REF!</v>
      </c>
      <c r="AS13" s="127" t="e">
        <f>SUM(Z13:AA13)</f>
        <v>#REF!</v>
      </c>
      <c r="AT13" s="127" t="e">
        <f>AB13+AC13</f>
        <v>#REF!</v>
      </c>
      <c r="AU13" s="127" t="e">
        <f>AD13+AE13</f>
        <v>#REF!</v>
      </c>
      <c r="AV13" s="127" t="e">
        <f>AF13+AG13</f>
        <v>#REF!</v>
      </c>
      <c r="AW13" s="127" t="e">
        <f>SUM(AR13:AV13)</f>
        <v>#REF!</v>
      </c>
      <c r="AX13" s="128"/>
      <c r="AY13" s="127" t="e">
        <f>AR13/2</f>
        <v>#REF!</v>
      </c>
      <c r="AZ13" s="127" t="e">
        <f>AS13/2</f>
        <v>#REF!</v>
      </c>
      <c r="BA13" s="127" t="e">
        <f>AT13/2</f>
        <v>#REF!</v>
      </c>
      <c r="BB13" s="127" t="e">
        <f>AU13/2</f>
        <v>#REF!</v>
      </c>
      <c r="BC13" s="127" t="e">
        <f>AV13/2</f>
        <v>#REF!</v>
      </c>
      <c r="BD13" s="127" t="e">
        <f>SUM(AY13:BC13)</f>
        <v>#REF!</v>
      </c>
      <c r="BE13" s="126"/>
      <c r="BF13" s="127" t="e">
        <f>SUM(X13:Z13)</f>
        <v>#REF!</v>
      </c>
      <c r="BG13" s="127" t="e">
        <f>SUM(AA13:AB13)</f>
        <v>#REF!</v>
      </c>
      <c r="BH13" s="127" t="e">
        <f>SUM(AC13:AD13)</f>
        <v>#REF!</v>
      </c>
      <c r="BI13" s="127" t="e">
        <f>AE13+AF13</f>
        <v>#REF!</v>
      </c>
      <c r="BJ13" s="127" t="e">
        <f t="shared" si="17"/>
        <v>#REF!</v>
      </c>
      <c r="BK13" s="127" t="e">
        <f>SUM(BF13:BJ13)</f>
        <v>#REF!</v>
      </c>
      <c r="BL13" s="126"/>
      <c r="BM13" s="127" t="e">
        <f t="shared" ref="BM13:BQ17" si="28">BF13/2</f>
        <v>#REF!</v>
      </c>
      <c r="BN13" s="127" t="e">
        <f t="shared" si="28"/>
        <v>#REF!</v>
      </c>
      <c r="BO13" s="127" t="e">
        <f t="shared" si="28"/>
        <v>#REF!</v>
      </c>
      <c r="BP13" s="127" t="e">
        <f t="shared" si="28"/>
        <v>#REF!</v>
      </c>
      <c r="BQ13" s="127" t="e">
        <f t="shared" si="28"/>
        <v>#REF!</v>
      </c>
      <c r="BR13" s="127" t="e">
        <f>SUM(BM13:BQ13)</f>
        <v>#REF!</v>
      </c>
      <c r="BT13" s="146" t="e">
        <f>SUM(L13:N13)</f>
        <v>#REF!</v>
      </c>
      <c r="BU13" s="146" t="e">
        <f>SUM(O13:R13)</f>
        <v>#REF!</v>
      </c>
      <c r="BV13" s="146"/>
      <c r="BW13" s="146" t="e">
        <f t="shared" ref="BW13:BX17" si="29">(G13/2)+(H13/2)</f>
        <v>#REF!</v>
      </c>
      <c r="BX13" s="146" t="e">
        <f t="shared" si="29"/>
        <v>#REF!</v>
      </c>
      <c r="BY13" s="146" t="e">
        <f>(I13/2)</f>
        <v>#REF!</v>
      </c>
      <c r="BZ13" s="146" t="e">
        <f>SUM(BT13:BY13)</f>
        <v>#REF!</v>
      </c>
      <c r="CA13" s="180"/>
      <c r="CB13" s="146" t="e">
        <f t="shared" ref="CB13:CC17" si="30">BT13/2</f>
        <v>#REF!</v>
      </c>
      <c r="CC13" s="146" t="e">
        <f t="shared" si="30"/>
        <v>#REF!</v>
      </c>
      <c r="CD13" s="146"/>
      <c r="CE13" s="146" t="e">
        <f>BW13/2</f>
        <v>#REF!</v>
      </c>
      <c r="CF13" s="146" t="e">
        <f t="shared" ref="CF13:CG17" si="31">BX13/2</f>
        <v>#REF!</v>
      </c>
      <c r="CG13" s="146" t="e">
        <f t="shared" si="31"/>
        <v>#REF!</v>
      </c>
      <c r="CH13" s="146" t="e">
        <f>SUM(CB13:CG13)</f>
        <v>#REF!</v>
      </c>
      <c r="CI13" s="102"/>
      <c r="CJ13" s="103" t="e">
        <f>Cost!#REF!</f>
        <v>#REF!</v>
      </c>
      <c r="CK13" s="103" t="e">
        <f>Cost!#REF!</f>
        <v>#REF!</v>
      </c>
      <c r="CL13" s="103" t="e">
        <f>Cost!#REF!</f>
        <v>#REF!</v>
      </c>
      <c r="CM13" s="103" t="e">
        <f>Cost!#REF!</f>
        <v>#REF!</v>
      </c>
      <c r="CN13" s="103" t="e">
        <f>Cost!#REF!</f>
        <v>#REF!</v>
      </c>
      <c r="CO13" s="103" t="e">
        <f>Cost!#REF!</f>
        <v>#REF!</v>
      </c>
      <c r="CP13" s="102"/>
    </row>
    <row r="14" spans="1:94" s="129" customFormat="1" ht="35.25" hidden="1" customHeight="1" x14ac:dyDescent="0.25">
      <c r="A14" s="130"/>
      <c r="B14" s="131" t="e">
        <f>#REF!</f>
        <v>#REF!</v>
      </c>
      <c r="C14" s="132" t="e">
        <f>#REF!</f>
        <v>#REF!</v>
      </c>
      <c r="D14" s="133" t="e">
        <f t="shared" si="27"/>
        <v>#REF!</v>
      </c>
      <c r="E14" s="133" t="e">
        <f t="shared" si="27"/>
        <v>#REF!</v>
      </c>
      <c r="F14" s="133" t="e">
        <f t="shared" si="27"/>
        <v>#REF!</v>
      </c>
      <c r="G14" s="133" t="e">
        <f t="shared" si="27"/>
        <v>#REF!</v>
      </c>
      <c r="H14" s="133" t="e">
        <f t="shared" si="27"/>
        <v>#REF!</v>
      </c>
      <c r="I14" s="133" t="e">
        <f t="shared" si="27"/>
        <v>#REF!</v>
      </c>
      <c r="J14" s="133" t="e">
        <f>SUM(D14:I14)</f>
        <v>#REF!</v>
      </c>
      <c r="K14" s="134"/>
      <c r="L14" s="133">
        <v>0</v>
      </c>
      <c r="M14" s="133"/>
      <c r="N14" s="133"/>
      <c r="O14" s="133"/>
      <c r="P14" s="133" t="e">
        <f>E14</f>
        <v>#REF!</v>
      </c>
      <c r="Q14" s="133" t="e">
        <f>$F$14/4</f>
        <v>#REF!</v>
      </c>
      <c r="R14" s="133" t="e">
        <f>$F$14/4</f>
        <v>#REF!</v>
      </c>
      <c r="S14" s="133" t="e">
        <f>$F$14/4</f>
        <v>#REF!</v>
      </c>
      <c r="T14" s="133" t="e">
        <f>SUM(L14:S14)</f>
        <v>#REF!</v>
      </c>
      <c r="U14" s="133" t="e">
        <f>V14-T14</f>
        <v>#REF!</v>
      </c>
      <c r="V14" s="133" t="e">
        <f>C14</f>
        <v>#REF!</v>
      </c>
      <c r="W14" s="126"/>
      <c r="X14" s="127">
        <f>SUM(L14:M14)</f>
        <v>0</v>
      </c>
      <c r="Y14" s="127">
        <f>SUM(N14:O14)</f>
        <v>0</v>
      </c>
      <c r="Z14" s="127" t="e">
        <f>SUM(P14:Q14)</f>
        <v>#REF!</v>
      </c>
      <c r="AA14" s="127" t="e">
        <f>SUM(R14:S14)</f>
        <v>#REF!</v>
      </c>
      <c r="AB14" s="127" t="e">
        <f>(F14-Q14-R14-S14)+(G14/4)</f>
        <v>#REF!</v>
      </c>
      <c r="AC14" s="127" t="e">
        <f>(G14/4)*2</f>
        <v>#REF!</v>
      </c>
      <c r="AD14" s="127" t="e">
        <f>(G14/4)+(H14/4)</f>
        <v>#REF!</v>
      </c>
      <c r="AE14" s="127" t="e">
        <f>(H14/4)*2</f>
        <v>#REF!</v>
      </c>
      <c r="AF14" s="127" t="e">
        <f>(H14/4)+(I14/4)</f>
        <v>#REF!</v>
      </c>
      <c r="AG14" s="127" t="e">
        <f>(I14/4)*3</f>
        <v>#REF!</v>
      </c>
      <c r="AH14" s="127" t="e">
        <f t="shared" si="2"/>
        <v>#REF!</v>
      </c>
      <c r="AI14" s="126"/>
      <c r="AJ14" s="127">
        <f>X14</f>
        <v>0</v>
      </c>
      <c r="AK14" s="127" t="e">
        <f>(Y14)+Z14</f>
        <v>#REF!</v>
      </c>
      <c r="AL14" s="127" t="e">
        <f>AA14+AB14</f>
        <v>#REF!</v>
      </c>
      <c r="AM14" s="127" t="e">
        <f>AC14+AD14</f>
        <v>#REF!</v>
      </c>
      <c r="AN14" s="127" t="e">
        <f>AE14+AF14</f>
        <v>#REF!</v>
      </c>
      <c r="AO14" s="127" t="e">
        <f t="shared" ref="AO14:AO24" si="32">AG14</f>
        <v>#REF!</v>
      </c>
      <c r="AP14" s="127" t="e">
        <f t="shared" si="11"/>
        <v>#REF!</v>
      </c>
      <c r="AQ14" s="128"/>
      <c r="AR14" s="127">
        <f>X14+Y14</f>
        <v>0</v>
      </c>
      <c r="AS14" s="127" t="e">
        <f>SUM(Z14:AA14)</f>
        <v>#REF!</v>
      </c>
      <c r="AT14" s="127" t="e">
        <f>AB14+AC14</f>
        <v>#REF!</v>
      </c>
      <c r="AU14" s="127" t="e">
        <f>AD14+AE14</f>
        <v>#REF!</v>
      </c>
      <c r="AV14" s="127" t="e">
        <f>AF14+AG14</f>
        <v>#REF!</v>
      </c>
      <c r="AW14" s="127" t="e">
        <f>SUM(AR14:AV14)</f>
        <v>#REF!</v>
      </c>
      <c r="AX14" s="128"/>
      <c r="AY14" s="127">
        <f t="shared" ref="AY14:BC17" si="33">AR14/2</f>
        <v>0</v>
      </c>
      <c r="AZ14" s="127" t="e">
        <f t="shared" si="33"/>
        <v>#REF!</v>
      </c>
      <c r="BA14" s="127" t="e">
        <f t="shared" si="33"/>
        <v>#REF!</v>
      </c>
      <c r="BB14" s="127" t="e">
        <f t="shared" si="33"/>
        <v>#REF!</v>
      </c>
      <c r="BC14" s="127" t="e">
        <f t="shared" si="33"/>
        <v>#REF!</v>
      </c>
      <c r="BD14" s="127" t="e">
        <f>SUM(AY14:BC14)</f>
        <v>#REF!</v>
      </c>
      <c r="BE14" s="126"/>
      <c r="BF14" s="127" t="e">
        <f>SUM(X14:Z14)</f>
        <v>#REF!</v>
      </c>
      <c r="BG14" s="127" t="e">
        <f>SUM(AA14:AB14)</f>
        <v>#REF!</v>
      </c>
      <c r="BH14" s="127" t="e">
        <f>SUM(AC14:AD14)</f>
        <v>#REF!</v>
      </c>
      <c r="BI14" s="127" t="e">
        <f>AE14+AF14</f>
        <v>#REF!</v>
      </c>
      <c r="BJ14" s="127" t="e">
        <f t="shared" si="17"/>
        <v>#REF!</v>
      </c>
      <c r="BK14" s="127" t="e">
        <f>SUM(BF14:BJ14)</f>
        <v>#REF!</v>
      </c>
      <c r="BL14" s="126"/>
      <c r="BM14" s="127" t="e">
        <f t="shared" si="28"/>
        <v>#REF!</v>
      </c>
      <c r="BN14" s="127" t="e">
        <f t="shared" si="28"/>
        <v>#REF!</v>
      </c>
      <c r="BO14" s="127" t="e">
        <f t="shared" si="28"/>
        <v>#REF!</v>
      </c>
      <c r="BP14" s="127" t="e">
        <f t="shared" si="28"/>
        <v>#REF!</v>
      </c>
      <c r="BQ14" s="127" t="e">
        <f t="shared" si="28"/>
        <v>#REF!</v>
      </c>
      <c r="BR14" s="127" t="e">
        <f>SUM(BM14:BQ14)</f>
        <v>#REF!</v>
      </c>
      <c r="BT14" s="146">
        <f>SUM(L14:N14)</f>
        <v>0</v>
      </c>
      <c r="BU14" s="146" t="e">
        <f>SUM(O14:R14)</f>
        <v>#REF!</v>
      </c>
      <c r="BV14" s="146" t="e">
        <f>(F14/2)+(G14/2)</f>
        <v>#REF!</v>
      </c>
      <c r="BW14" s="146" t="e">
        <f t="shared" si="29"/>
        <v>#REF!</v>
      </c>
      <c r="BX14" s="146" t="e">
        <f t="shared" si="29"/>
        <v>#REF!</v>
      </c>
      <c r="BY14" s="146" t="e">
        <f>(I14/2)</f>
        <v>#REF!</v>
      </c>
      <c r="BZ14" s="146" t="e">
        <f>SUM(BT14:BY14)</f>
        <v>#REF!</v>
      </c>
      <c r="CA14" s="180"/>
      <c r="CB14" s="146">
        <f t="shared" si="30"/>
        <v>0</v>
      </c>
      <c r="CC14" s="146" t="e">
        <f t="shared" si="30"/>
        <v>#REF!</v>
      </c>
      <c r="CD14" s="146" t="e">
        <f>BV14/2</f>
        <v>#REF!</v>
      </c>
      <c r="CE14" s="146" t="e">
        <f>BW14/2</f>
        <v>#REF!</v>
      </c>
      <c r="CF14" s="146" t="e">
        <f t="shared" si="31"/>
        <v>#REF!</v>
      </c>
      <c r="CG14" s="146" t="e">
        <f t="shared" si="31"/>
        <v>#REF!</v>
      </c>
      <c r="CH14" s="146" t="e">
        <f>SUM(CB14:CG14)</f>
        <v>#REF!</v>
      </c>
      <c r="CI14" s="102"/>
      <c r="CJ14" s="103" t="e">
        <f>Cost!#REF!</f>
        <v>#REF!</v>
      </c>
      <c r="CK14" s="103" t="e">
        <f>Cost!#REF!</f>
        <v>#REF!</v>
      </c>
      <c r="CL14" s="103" t="e">
        <f>Cost!#REF!</f>
        <v>#REF!</v>
      </c>
      <c r="CM14" s="103" t="e">
        <f>Cost!#REF!</f>
        <v>#REF!</v>
      </c>
      <c r="CN14" s="103" t="e">
        <f>Cost!#REF!</f>
        <v>#REF!</v>
      </c>
      <c r="CO14" s="103" t="e">
        <f>Cost!#REF!</f>
        <v>#REF!</v>
      </c>
      <c r="CP14" s="102"/>
    </row>
    <row r="15" spans="1:94" s="129" customFormat="1" ht="66" hidden="1" customHeight="1" x14ac:dyDescent="0.25">
      <c r="A15" s="130"/>
      <c r="B15" s="131" t="e">
        <f>#REF!</f>
        <v>#REF!</v>
      </c>
      <c r="C15" s="132" t="e">
        <f>#REF!</f>
        <v>#REF!</v>
      </c>
      <c r="D15" s="133" t="e">
        <f t="shared" si="27"/>
        <v>#REF!</v>
      </c>
      <c r="E15" s="133" t="e">
        <f t="shared" si="27"/>
        <v>#REF!</v>
      </c>
      <c r="F15" s="133" t="e">
        <f t="shared" si="27"/>
        <v>#REF!</v>
      </c>
      <c r="G15" s="133" t="e">
        <f t="shared" si="27"/>
        <v>#REF!</v>
      </c>
      <c r="H15" s="133" t="e">
        <f t="shared" si="27"/>
        <v>#REF!</v>
      </c>
      <c r="I15" s="133" t="e">
        <f t="shared" si="27"/>
        <v>#REF!</v>
      </c>
      <c r="J15" s="133" t="e">
        <f>SUM(D15:I15)</f>
        <v>#REF!</v>
      </c>
      <c r="K15" s="134"/>
      <c r="L15" s="133"/>
      <c r="M15" s="133"/>
      <c r="N15" s="133"/>
      <c r="O15" s="133"/>
      <c r="P15" s="133" t="e">
        <f>E15</f>
        <v>#REF!</v>
      </c>
      <c r="Q15" s="133" t="e">
        <f>$F$15/4</f>
        <v>#REF!</v>
      </c>
      <c r="R15" s="133" t="e">
        <f>$F$15/4</f>
        <v>#REF!</v>
      </c>
      <c r="S15" s="133" t="e">
        <f>$F$15/4</f>
        <v>#REF!</v>
      </c>
      <c r="T15" s="133" t="e">
        <f>SUM(L15:S15)</f>
        <v>#REF!</v>
      </c>
      <c r="U15" s="133" t="e">
        <f>V15-T15</f>
        <v>#REF!</v>
      </c>
      <c r="V15" s="133" t="e">
        <f>C15</f>
        <v>#REF!</v>
      </c>
      <c r="W15" s="126"/>
      <c r="X15" s="127">
        <f>SUM(L15:M15)</f>
        <v>0</v>
      </c>
      <c r="Y15" s="127">
        <f>SUM(N15:O15)</f>
        <v>0</v>
      </c>
      <c r="Z15" s="127" t="e">
        <f>SUM(P15:Q15)</f>
        <v>#REF!</v>
      </c>
      <c r="AA15" s="127" t="e">
        <f>SUM(R15:S15)</f>
        <v>#REF!</v>
      </c>
      <c r="AB15" s="127" t="e">
        <f>(F15-Q15-R15-S15)+(G15/4)</f>
        <v>#REF!</v>
      </c>
      <c r="AC15" s="127" t="e">
        <f>(G15/4)*2</f>
        <v>#REF!</v>
      </c>
      <c r="AD15" s="127" t="e">
        <f>(G15/4)+(H15/4)</f>
        <v>#REF!</v>
      </c>
      <c r="AE15" s="127" t="e">
        <f>(H15/4)*2</f>
        <v>#REF!</v>
      </c>
      <c r="AF15" s="127" t="e">
        <f>(H15/4)+(I15/4)</f>
        <v>#REF!</v>
      </c>
      <c r="AG15" s="127" t="e">
        <f>(I15/4)*3</f>
        <v>#REF!</v>
      </c>
      <c r="AH15" s="127" t="e">
        <f t="shared" si="2"/>
        <v>#REF!</v>
      </c>
      <c r="AI15" s="126"/>
      <c r="AJ15" s="127">
        <f>X15</f>
        <v>0</v>
      </c>
      <c r="AK15" s="127" t="e">
        <f>(Y15)+Z15</f>
        <v>#REF!</v>
      </c>
      <c r="AL15" s="127" t="e">
        <f>AA15+AB15</f>
        <v>#REF!</v>
      </c>
      <c r="AM15" s="127" t="e">
        <f>AC15+AD15</f>
        <v>#REF!</v>
      </c>
      <c r="AN15" s="127" t="e">
        <f>AE15+AF15</f>
        <v>#REF!</v>
      </c>
      <c r="AO15" s="127" t="e">
        <f t="shared" si="32"/>
        <v>#REF!</v>
      </c>
      <c r="AP15" s="127" t="e">
        <f t="shared" si="11"/>
        <v>#REF!</v>
      </c>
      <c r="AQ15" s="128"/>
      <c r="AR15" s="127">
        <f>X15+Y15</f>
        <v>0</v>
      </c>
      <c r="AS15" s="127" t="e">
        <f>SUM(Z15:AA15)</f>
        <v>#REF!</v>
      </c>
      <c r="AT15" s="127" t="e">
        <f>AB15+AC15</f>
        <v>#REF!</v>
      </c>
      <c r="AU15" s="127" t="e">
        <f>AD15+AE15</f>
        <v>#REF!</v>
      </c>
      <c r="AV15" s="127" t="e">
        <f>AF15+AG15</f>
        <v>#REF!</v>
      </c>
      <c r="AW15" s="127" t="e">
        <f>SUM(AR15:AV15)</f>
        <v>#REF!</v>
      </c>
      <c r="AX15" s="128"/>
      <c r="AY15" s="127">
        <f t="shared" si="33"/>
        <v>0</v>
      </c>
      <c r="AZ15" s="127" t="e">
        <f t="shared" si="33"/>
        <v>#REF!</v>
      </c>
      <c r="BA15" s="127" t="e">
        <f t="shared" si="33"/>
        <v>#REF!</v>
      </c>
      <c r="BB15" s="127" t="e">
        <f t="shared" si="33"/>
        <v>#REF!</v>
      </c>
      <c r="BC15" s="127" t="e">
        <f t="shared" si="33"/>
        <v>#REF!</v>
      </c>
      <c r="BD15" s="127" t="e">
        <f>SUM(AY15:BC15)</f>
        <v>#REF!</v>
      </c>
      <c r="BE15" s="126"/>
      <c r="BF15" s="127" t="e">
        <f>SUM(X15:Z15)</f>
        <v>#REF!</v>
      </c>
      <c r="BG15" s="127" t="e">
        <f>SUM(AA15:AB15)</f>
        <v>#REF!</v>
      </c>
      <c r="BH15" s="127" t="e">
        <f>SUM(AC15:AD15)</f>
        <v>#REF!</v>
      </c>
      <c r="BI15" s="127" t="e">
        <f>AE15+AF15</f>
        <v>#REF!</v>
      </c>
      <c r="BJ15" s="127" t="e">
        <f t="shared" si="17"/>
        <v>#REF!</v>
      </c>
      <c r="BK15" s="127" t="e">
        <f>SUM(BF15:BJ15)</f>
        <v>#REF!</v>
      </c>
      <c r="BL15" s="126"/>
      <c r="BM15" s="127" t="e">
        <f t="shared" si="28"/>
        <v>#REF!</v>
      </c>
      <c r="BN15" s="127" t="e">
        <f t="shared" si="28"/>
        <v>#REF!</v>
      </c>
      <c r="BO15" s="127" t="e">
        <f t="shared" si="28"/>
        <v>#REF!</v>
      </c>
      <c r="BP15" s="127" t="e">
        <f t="shared" si="28"/>
        <v>#REF!</v>
      </c>
      <c r="BQ15" s="127" t="e">
        <f t="shared" si="28"/>
        <v>#REF!</v>
      </c>
      <c r="BR15" s="127" t="e">
        <f>SUM(BM15:BQ15)</f>
        <v>#REF!</v>
      </c>
      <c r="BT15" s="146">
        <f>SUM(L15:N15)</f>
        <v>0</v>
      </c>
      <c r="BU15" s="146" t="e">
        <f>SUM(O15:R15)</f>
        <v>#REF!</v>
      </c>
      <c r="BV15" s="146" t="e">
        <f>(F15/2)+(G15/2)</f>
        <v>#REF!</v>
      </c>
      <c r="BW15" s="146" t="e">
        <f t="shared" si="29"/>
        <v>#REF!</v>
      </c>
      <c r="BX15" s="146" t="e">
        <f t="shared" si="29"/>
        <v>#REF!</v>
      </c>
      <c r="BY15" s="146" t="e">
        <f>(I15/2)</f>
        <v>#REF!</v>
      </c>
      <c r="BZ15" s="146" t="e">
        <f>SUM(BT15:BY15)</f>
        <v>#REF!</v>
      </c>
      <c r="CA15" s="180"/>
      <c r="CB15" s="146">
        <f t="shared" si="30"/>
        <v>0</v>
      </c>
      <c r="CC15" s="146" t="e">
        <f t="shared" si="30"/>
        <v>#REF!</v>
      </c>
      <c r="CD15" s="146" t="e">
        <f>BV15/2</f>
        <v>#REF!</v>
      </c>
      <c r="CE15" s="146" t="e">
        <f>BW15/2</f>
        <v>#REF!</v>
      </c>
      <c r="CF15" s="146" t="e">
        <f t="shared" si="31"/>
        <v>#REF!</v>
      </c>
      <c r="CG15" s="146" t="e">
        <f t="shared" si="31"/>
        <v>#REF!</v>
      </c>
      <c r="CH15" s="146" t="e">
        <f>SUM(CB15:CG15)</f>
        <v>#REF!</v>
      </c>
      <c r="CI15" s="102"/>
      <c r="CJ15" s="103" t="e">
        <f>Cost!#REF!</f>
        <v>#REF!</v>
      </c>
      <c r="CK15" s="103" t="e">
        <f>Cost!#REF!</f>
        <v>#REF!</v>
      </c>
      <c r="CL15" s="103" t="e">
        <f>Cost!#REF!</f>
        <v>#REF!</v>
      </c>
      <c r="CM15" s="103" t="e">
        <f>Cost!#REF!</f>
        <v>#REF!</v>
      </c>
      <c r="CN15" s="103" t="e">
        <f>Cost!#REF!</f>
        <v>#REF!</v>
      </c>
      <c r="CO15" s="103" t="e">
        <f>Cost!#REF!</f>
        <v>#REF!</v>
      </c>
      <c r="CP15" s="102"/>
    </row>
    <row r="16" spans="1:94" s="129" customFormat="1" hidden="1" x14ac:dyDescent="0.25">
      <c r="A16" s="130"/>
      <c r="B16" s="131" t="e">
        <f>#REF!</f>
        <v>#REF!</v>
      </c>
      <c r="C16" s="132" t="e">
        <f>#REF!</f>
        <v>#REF!</v>
      </c>
      <c r="D16" s="133" t="e">
        <f t="shared" si="27"/>
        <v>#REF!</v>
      </c>
      <c r="E16" s="133" t="e">
        <f t="shared" si="27"/>
        <v>#REF!</v>
      </c>
      <c r="F16" s="133" t="e">
        <f t="shared" si="27"/>
        <v>#REF!</v>
      </c>
      <c r="G16" s="133" t="e">
        <f t="shared" si="27"/>
        <v>#REF!</v>
      </c>
      <c r="H16" s="133" t="e">
        <f t="shared" si="27"/>
        <v>#REF!</v>
      </c>
      <c r="I16" s="133" t="e">
        <f t="shared" si="27"/>
        <v>#REF!</v>
      </c>
      <c r="J16" s="133" t="e">
        <f>SUM(D16:I16)</f>
        <v>#REF!</v>
      </c>
      <c r="K16" s="134"/>
      <c r="L16" s="133"/>
      <c r="M16" s="133"/>
      <c r="N16" s="133"/>
      <c r="O16" s="133"/>
      <c r="P16" s="133" t="e">
        <f>E16</f>
        <v>#REF!</v>
      </c>
      <c r="Q16" s="133" t="e">
        <f>$F$16/4</f>
        <v>#REF!</v>
      </c>
      <c r="R16" s="133" t="e">
        <f>$F$16/4</f>
        <v>#REF!</v>
      </c>
      <c r="S16" s="133" t="e">
        <f>$F$16/4</f>
        <v>#REF!</v>
      </c>
      <c r="T16" s="133" t="e">
        <f>SUM(L16:S16)</f>
        <v>#REF!</v>
      </c>
      <c r="U16" s="133" t="e">
        <f>V16-T16</f>
        <v>#REF!</v>
      </c>
      <c r="V16" s="133" t="e">
        <f>C16</f>
        <v>#REF!</v>
      </c>
      <c r="W16" s="126"/>
      <c r="X16" s="127">
        <f>SUM(L16:M16)</f>
        <v>0</v>
      </c>
      <c r="Y16" s="127">
        <f>SUM(N16:O16)</f>
        <v>0</v>
      </c>
      <c r="Z16" s="127" t="e">
        <f>SUM(P16:Q16)</f>
        <v>#REF!</v>
      </c>
      <c r="AA16" s="127" t="e">
        <f>SUM(R16:S16)</f>
        <v>#REF!</v>
      </c>
      <c r="AB16" s="127" t="e">
        <f>(F16-Q16-R16-S16)+(G16/4)</f>
        <v>#REF!</v>
      </c>
      <c r="AC16" s="127" t="e">
        <f>(G16/4)*2</f>
        <v>#REF!</v>
      </c>
      <c r="AD16" s="127" t="e">
        <f>(G16/4)+(H16/4)</f>
        <v>#REF!</v>
      </c>
      <c r="AE16" s="127" t="e">
        <f>(H16/4)*2</f>
        <v>#REF!</v>
      </c>
      <c r="AF16" s="127" t="e">
        <f>(H16/4)+(I16/4)</f>
        <v>#REF!</v>
      </c>
      <c r="AG16" s="127" t="e">
        <f>(I16/4)*3</f>
        <v>#REF!</v>
      </c>
      <c r="AH16" s="127" t="e">
        <f t="shared" si="2"/>
        <v>#REF!</v>
      </c>
      <c r="AI16" s="126"/>
      <c r="AJ16" s="127">
        <f>X16</f>
        <v>0</v>
      </c>
      <c r="AK16" s="127" t="e">
        <f>(Y16)+Z16</f>
        <v>#REF!</v>
      </c>
      <c r="AL16" s="127" t="e">
        <f>AA16+AB16</f>
        <v>#REF!</v>
      </c>
      <c r="AM16" s="127" t="e">
        <f>AC16+AD16</f>
        <v>#REF!</v>
      </c>
      <c r="AN16" s="127" t="e">
        <f>AE16+AF16</f>
        <v>#REF!</v>
      </c>
      <c r="AO16" s="127" t="e">
        <f t="shared" si="32"/>
        <v>#REF!</v>
      </c>
      <c r="AP16" s="127" t="e">
        <f t="shared" si="11"/>
        <v>#REF!</v>
      </c>
      <c r="AQ16" s="128"/>
      <c r="AR16" s="127">
        <f>X16+Y16</f>
        <v>0</v>
      </c>
      <c r="AS16" s="127" t="e">
        <f>SUM(Z16:AA16)</f>
        <v>#REF!</v>
      </c>
      <c r="AT16" s="127" t="e">
        <f>AB16+AC16</f>
        <v>#REF!</v>
      </c>
      <c r="AU16" s="127" t="e">
        <f>AD16+AE16</f>
        <v>#REF!</v>
      </c>
      <c r="AV16" s="127" t="e">
        <f>AF16+AG16</f>
        <v>#REF!</v>
      </c>
      <c r="AW16" s="127" t="e">
        <f>SUM(AR16:AV16)</f>
        <v>#REF!</v>
      </c>
      <c r="AX16" s="128"/>
      <c r="AY16" s="127">
        <f t="shared" si="33"/>
        <v>0</v>
      </c>
      <c r="AZ16" s="127" t="e">
        <f t="shared" si="33"/>
        <v>#REF!</v>
      </c>
      <c r="BA16" s="127" t="e">
        <f t="shared" si="33"/>
        <v>#REF!</v>
      </c>
      <c r="BB16" s="127" t="e">
        <f t="shared" si="33"/>
        <v>#REF!</v>
      </c>
      <c r="BC16" s="127" t="e">
        <f t="shared" si="33"/>
        <v>#REF!</v>
      </c>
      <c r="BD16" s="127" t="e">
        <f>SUM(AY16:BC16)</f>
        <v>#REF!</v>
      </c>
      <c r="BE16" s="126"/>
      <c r="BF16" s="127" t="e">
        <f>SUM(X16:Z16)</f>
        <v>#REF!</v>
      </c>
      <c r="BG16" s="127" t="e">
        <f>SUM(AA16:AB16)</f>
        <v>#REF!</v>
      </c>
      <c r="BH16" s="127" t="e">
        <f>SUM(AC16:AD16)</f>
        <v>#REF!</v>
      </c>
      <c r="BI16" s="127" t="e">
        <f>AE16+AF16</f>
        <v>#REF!</v>
      </c>
      <c r="BJ16" s="127" t="e">
        <f t="shared" si="17"/>
        <v>#REF!</v>
      </c>
      <c r="BK16" s="127" t="e">
        <f>SUM(BF16:BJ16)</f>
        <v>#REF!</v>
      </c>
      <c r="BL16" s="126"/>
      <c r="BM16" s="127" t="e">
        <f t="shared" si="28"/>
        <v>#REF!</v>
      </c>
      <c r="BN16" s="127" t="e">
        <f t="shared" si="28"/>
        <v>#REF!</v>
      </c>
      <c r="BO16" s="127" t="e">
        <f t="shared" si="28"/>
        <v>#REF!</v>
      </c>
      <c r="BP16" s="127" t="e">
        <f t="shared" si="28"/>
        <v>#REF!</v>
      </c>
      <c r="BQ16" s="127" t="e">
        <f t="shared" si="28"/>
        <v>#REF!</v>
      </c>
      <c r="BR16" s="127" t="e">
        <f>SUM(BM16:BQ16)</f>
        <v>#REF!</v>
      </c>
      <c r="BT16" s="146">
        <f>SUM(L16:N16)</f>
        <v>0</v>
      </c>
      <c r="BU16" s="146" t="e">
        <f>SUM(O16:R16)</f>
        <v>#REF!</v>
      </c>
      <c r="BV16" s="146" t="e">
        <f>(F16/2)+(G16/2)</f>
        <v>#REF!</v>
      </c>
      <c r="BW16" s="146" t="e">
        <f t="shared" si="29"/>
        <v>#REF!</v>
      </c>
      <c r="BX16" s="146" t="e">
        <f t="shared" si="29"/>
        <v>#REF!</v>
      </c>
      <c r="BY16" s="146" t="e">
        <f>(I16/2)</f>
        <v>#REF!</v>
      </c>
      <c r="BZ16" s="146" t="e">
        <f>SUM(BT16:BY16)</f>
        <v>#REF!</v>
      </c>
      <c r="CA16" s="180"/>
      <c r="CB16" s="146">
        <f t="shared" si="30"/>
        <v>0</v>
      </c>
      <c r="CC16" s="146" t="e">
        <f t="shared" si="30"/>
        <v>#REF!</v>
      </c>
      <c r="CD16" s="146" t="e">
        <f>BV16/2</f>
        <v>#REF!</v>
      </c>
      <c r="CE16" s="146" t="e">
        <f>BW16/2</f>
        <v>#REF!</v>
      </c>
      <c r="CF16" s="146" t="e">
        <f t="shared" si="31"/>
        <v>#REF!</v>
      </c>
      <c r="CG16" s="146" t="e">
        <f t="shared" si="31"/>
        <v>#REF!</v>
      </c>
      <c r="CH16" s="146" t="e">
        <f>SUM(CB16:CG16)</f>
        <v>#REF!</v>
      </c>
      <c r="CI16" s="102"/>
      <c r="CJ16" s="103" t="e">
        <f>Cost!#REF!</f>
        <v>#REF!</v>
      </c>
      <c r="CK16" s="103" t="e">
        <f>Cost!#REF!</f>
        <v>#REF!</v>
      </c>
      <c r="CL16" s="103" t="e">
        <f>Cost!#REF!</f>
        <v>#REF!</v>
      </c>
      <c r="CM16" s="103" t="e">
        <f>Cost!#REF!</f>
        <v>#REF!</v>
      </c>
      <c r="CN16" s="103" t="e">
        <f>Cost!#REF!</f>
        <v>#REF!</v>
      </c>
      <c r="CO16" s="103" t="e">
        <f>Cost!#REF!</f>
        <v>#REF!</v>
      </c>
      <c r="CP16" s="102"/>
    </row>
    <row r="17" spans="1:94" s="129" customFormat="1" ht="82.5" hidden="1" customHeight="1" x14ac:dyDescent="0.25">
      <c r="A17" s="130"/>
      <c r="B17" s="131" t="e">
        <f>#REF!</f>
        <v>#REF!</v>
      </c>
      <c r="C17" s="132" t="e">
        <f>#REF!</f>
        <v>#REF!</v>
      </c>
      <c r="D17" s="133" t="e">
        <f t="shared" si="27"/>
        <v>#REF!</v>
      </c>
      <c r="E17" s="133" t="e">
        <f t="shared" si="27"/>
        <v>#REF!</v>
      </c>
      <c r="F17" s="133" t="e">
        <f t="shared" si="27"/>
        <v>#REF!</v>
      </c>
      <c r="G17" s="133" t="e">
        <f t="shared" si="27"/>
        <v>#REF!</v>
      </c>
      <c r="H17" s="133" t="e">
        <f t="shared" si="27"/>
        <v>#REF!</v>
      </c>
      <c r="I17" s="133" t="e">
        <f t="shared" si="27"/>
        <v>#REF!</v>
      </c>
      <c r="J17" s="133" t="e">
        <f>SUM(D17:I17)</f>
        <v>#REF!</v>
      </c>
      <c r="K17" s="134"/>
      <c r="L17" s="133"/>
      <c r="M17" s="133"/>
      <c r="N17" s="133"/>
      <c r="O17" s="133"/>
      <c r="P17" s="133" t="e">
        <f>E17</f>
        <v>#REF!</v>
      </c>
      <c r="Q17" s="133" t="e">
        <f>$F$17/4</f>
        <v>#REF!</v>
      </c>
      <c r="R17" s="133" t="e">
        <f>$F$17/4</f>
        <v>#REF!</v>
      </c>
      <c r="S17" s="133" t="e">
        <f>$F$17/4</f>
        <v>#REF!</v>
      </c>
      <c r="T17" s="133" t="e">
        <f>SUM(L17:S17)</f>
        <v>#REF!</v>
      </c>
      <c r="U17" s="133" t="e">
        <f>V17-T17</f>
        <v>#REF!</v>
      </c>
      <c r="V17" s="133" t="e">
        <f>C17</f>
        <v>#REF!</v>
      </c>
      <c r="W17" s="126"/>
      <c r="X17" s="127">
        <f>SUM(L17:M17)</f>
        <v>0</v>
      </c>
      <c r="Y17" s="127">
        <f>SUM(N17:O17)</f>
        <v>0</v>
      </c>
      <c r="Z17" s="127" t="e">
        <f>SUM(P17:Q17)</f>
        <v>#REF!</v>
      </c>
      <c r="AA17" s="127" t="e">
        <f>SUM(R17:S17)</f>
        <v>#REF!</v>
      </c>
      <c r="AB17" s="127" t="e">
        <f>(F17-Q17-R17-S17)+(G17/4)</f>
        <v>#REF!</v>
      </c>
      <c r="AC17" s="127" t="e">
        <f>(G17/4)*2</f>
        <v>#REF!</v>
      </c>
      <c r="AD17" s="127" t="e">
        <f>(G17/4)+(H17/4)</f>
        <v>#REF!</v>
      </c>
      <c r="AE17" s="127" t="e">
        <f>(H17/4)*2</f>
        <v>#REF!</v>
      </c>
      <c r="AF17" s="127" t="e">
        <f>(H17/4)+(I17/4)</f>
        <v>#REF!</v>
      </c>
      <c r="AG17" s="127" t="e">
        <f>(I17/4)*3</f>
        <v>#REF!</v>
      </c>
      <c r="AH17" s="127" t="e">
        <f t="shared" si="2"/>
        <v>#REF!</v>
      </c>
      <c r="AI17" s="126"/>
      <c r="AJ17" s="127">
        <f>X17</f>
        <v>0</v>
      </c>
      <c r="AK17" s="127" t="e">
        <f>(Y17)+Z17</f>
        <v>#REF!</v>
      </c>
      <c r="AL17" s="127" t="e">
        <f>AA17+AB17</f>
        <v>#REF!</v>
      </c>
      <c r="AM17" s="127" t="e">
        <f>AC17+AD17</f>
        <v>#REF!</v>
      </c>
      <c r="AN17" s="127" t="e">
        <f>AE17+AF17</f>
        <v>#REF!</v>
      </c>
      <c r="AO17" s="127" t="e">
        <f t="shared" si="32"/>
        <v>#REF!</v>
      </c>
      <c r="AP17" s="127" t="e">
        <f t="shared" si="11"/>
        <v>#REF!</v>
      </c>
      <c r="AQ17" s="128"/>
      <c r="AR17" s="127">
        <f>X17+Y17</f>
        <v>0</v>
      </c>
      <c r="AS17" s="127" t="e">
        <f>SUM(Z17:AA17)</f>
        <v>#REF!</v>
      </c>
      <c r="AT17" s="127" t="e">
        <f>AB17+AC17</f>
        <v>#REF!</v>
      </c>
      <c r="AU17" s="127" t="e">
        <f>AD17+AE17</f>
        <v>#REF!</v>
      </c>
      <c r="AV17" s="127" t="e">
        <f>AF17+AG17</f>
        <v>#REF!</v>
      </c>
      <c r="AW17" s="127" t="e">
        <f>SUM(AR17:AV17)</f>
        <v>#REF!</v>
      </c>
      <c r="AX17" s="128"/>
      <c r="AY17" s="127">
        <f t="shared" si="33"/>
        <v>0</v>
      </c>
      <c r="AZ17" s="127" t="e">
        <f t="shared" si="33"/>
        <v>#REF!</v>
      </c>
      <c r="BA17" s="127" t="e">
        <f t="shared" si="33"/>
        <v>#REF!</v>
      </c>
      <c r="BB17" s="127" t="e">
        <f t="shared" si="33"/>
        <v>#REF!</v>
      </c>
      <c r="BC17" s="127" t="e">
        <f t="shared" si="33"/>
        <v>#REF!</v>
      </c>
      <c r="BD17" s="127" t="e">
        <f>SUM(AY17:BC17)</f>
        <v>#REF!</v>
      </c>
      <c r="BE17" s="126"/>
      <c r="BF17" s="127" t="e">
        <f>SUM(X17:Z17)</f>
        <v>#REF!</v>
      </c>
      <c r="BG17" s="127" t="e">
        <f>SUM(AA17:AB17)</f>
        <v>#REF!</v>
      </c>
      <c r="BH17" s="127" t="e">
        <f>SUM(AC17:AD17)</f>
        <v>#REF!</v>
      </c>
      <c r="BI17" s="127" t="e">
        <f>AE17+AF17</f>
        <v>#REF!</v>
      </c>
      <c r="BJ17" s="127" t="e">
        <f t="shared" si="17"/>
        <v>#REF!</v>
      </c>
      <c r="BK17" s="127" t="e">
        <f>SUM(BF17:BJ17)</f>
        <v>#REF!</v>
      </c>
      <c r="BL17" s="126"/>
      <c r="BM17" s="127" t="e">
        <f t="shared" si="28"/>
        <v>#REF!</v>
      </c>
      <c r="BN17" s="127" t="e">
        <f t="shared" si="28"/>
        <v>#REF!</v>
      </c>
      <c r="BO17" s="127" t="e">
        <f t="shared" si="28"/>
        <v>#REF!</v>
      </c>
      <c r="BP17" s="127" t="e">
        <f t="shared" si="28"/>
        <v>#REF!</v>
      </c>
      <c r="BQ17" s="127" t="e">
        <f t="shared" si="28"/>
        <v>#REF!</v>
      </c>
      <c r="BR17" s="127" t="e">
        <f>SUM(BM17:BQ17)</f>
        <v>#REF!</v>
      </c>
      <c r="BT17" s="146">
        <f>SUM(L17:N17)</f>
        <v>0</v>
      </c>
      <c r="BU17" s="146" t="e">
        <f>SUM(O17:R17)</f>
        <v>#REF!</v>
      </c>
      <c r="BV17" s="146" t="e">
        <f>(F17/2)+(G17/2)</f>
        <v>#REF!</v>
      </c>
      <c r="BW17" s="146" t="e">
        <f t="shared" si="29"/>
        <v>#REF!</v>
      </c>
      <c r="BX17" s="146" t="e">
        <f t="shared" si="29"/>
        <v>#REF!</v>
      </c>
      <c r="BY17" s="146" t="e">
        <f>(I17/2)</f>
        <v>#REF!</v>
      </c>
      <c r="BZ17" s="146" t="e">
        <f>SUM(BT17:BY17)</f>
        <v>#REF!</v>
      </c>
      <c r="CA17" s="180"/>
      <c r="CB17" s="146">
        <f t="shared" si="30"/>
        <v>0</v>
      </c>
      <c r="CC17" s="146" t="e">
        <f t="shared" si="30"/>
        <v>#REF!</v>
      </c>
      <c r="CD17" s="146" t="e">
        <f>BV17/2</f>
        <v>#REF!</v>
      </c>
      <c r="CE17" s="146" t="e">
        <f>BW17/2</f>
        <v>#REF!</v>
      </c>
      <c r="CF17" s="146" t="e">
        <f t="shared" si="31"/>
        <v>#REF!</v>
      </c>
      <c r="CG17" s="146" t="e">
        <f t="shared" si="31"/>
        <v>#REF!</v>
      </c>
      <c r="CH17" s="146" t="e">
        <f>SUM(CB17:CG17)</f>
        <v>#REF!</v>
      </c>
      <c r="CI17" s="102"/>
      <c r="CJ17" s="103" t="e">
        <f>Cost!#REF!</f>
        <v>#REF!</v>
      </c>
      <c r="CK17" s="103" t="e">
        <f>Cost!#REF!</f>
        <v>#REF!</v>
      </c>
      <c r="CL17" s="103" t="e">
        <f>Cost!#REF!</f>
        <v>#REF!</v>
      </c>
      <c r="CM17" s="103" t="e">
        <f>Cost!#REF!</f>
        <v>#REF!</v>
      </c>
      <c r="CN17" s="103" t="e">
        <f>Cost!#REF!</f>
        <v>#REF!</v>
      </c>
      <c r="CO17" s="103" t="e">
        <f>Cost!#REF!</f>
        <v>#REF!</v>
      </c>
      <c r="CP17" s="102"/>
    </row>
    <row r="18" spans="1:94" s="129" customFormat="1" ht="24.75" customHeight="1" x14ac:dyDescent="0.25">
      <c r="A18" s="130">
        <v>3</v>
      </c>
      <c r="B18" s="131" t="s">
        <v>39</v>
      </c>
      <c r="C18" s="124" t="e">
        <f>SUM(C19:C24)</f>
        <v>#REF!</v>
      </c>
      <c r="D18" s="124" t="e">
        <f t="shared" ref="D18:V18" si="34">SUM(D19:D24)</f>
        <v>#REF!</v>
      </c>
      <c r="E18" s="124" t="e">
        <f t="shared" si="34"/>
        <v>#REF!</v>
      </c>
      <c r="F18" s="124" t="e">
        <f t="shared" si="34"/>
        <v>#REF!</v>
      </c>
      <c r="G18" s="124" t="e">
        <f t="shared" si="34"/>
        <v>#REF!</v>
      </c>
      <c r="H18" s="124" t="e">
        <f t="shared" si="34"/>
        <v>#REF!</v>
      </c>
      <c r="I18" s="124" t="e">
        <f t="shared" si="34"/>
        <v>#REF!</v>
      </c>
      <c r="J18" s="124" t="e">
        <f t="shared" si="34"/>
        <v>#REF!</v>
      </c>
      <c r="K18" s="125"/>
      <c r="L18" s="124" t="e">
        <f t="shared" si="34"/>
        <v>#REF!</v>
      </c>
      <c r="M18" s="124" t="e">
        <f t="shared" si="34"/>
        <v>#REF!</v>
      </c>
      <c r="N18" s="124" t="e">
        <f t="shared" si="34"/>
        <v>#REF!</v>
      </c>
      <c r="O18" s="124" t="e">
        <f t="shared" si="34"/>
        <v>#REF!</v>
      </c>
      <c r="P18" s="124" t="e">
        <f t="shared" si="34"/>
        <v>#REF!</v>
      </c>
      <c r="Q18" s="124" t="e">
        <f t="shared" si="34"/>
        <v>#REF!</v>
      </c>
      <c r="R18" s="124" t="e">
        <f t="shared" si="34"/>
        <v>#REF!</v>
      </c>
      <c r="S18" s="124" t="e">
        <f t="shared" si="34"/>
        <v>#REF!</v>
      </c>
      <c r="T18" s="124" t="e">
        <f t="shared" si="34"/>
        <v>#REF!</v>
      </c>
      <c r="U18" s="124" t="e">
        <f t="shared" si="34"/>
        <v>#REF!</v>
      </c>
      <c r="V18" s="124" t="e">
        <f t="shared" si="34"/>
        <v>#REF!</v>
      </c>
      <c r="W18" s="126"/>
      <c r="X18" s="127" t="e">
        <f>SUM(X19:X24)</f>
        <v>#REF!</v>
      </c>
      <c r="Y18" s="127" t="e">
        <f t="shared" ref="Y18:AG18" si="35">SUM(Y19:Y24)</f>
        <v>#REF!</v>
      </c>
      <c r="Z18" s="127" t="e">
        <f t="shared" si="35"/>
        <v>#REF!</v>
      </c>
      <c r="AA18" s="127" t="e">
        <f t="shared" si="35"/>
        <v>#REF!</v>
      </c>
      <c r="AB18" s="127" t="e">
        <f t="shared" si="35"/>
        <v>#REF!</v>
      </c>
      <c r="AC18" s="127" t="e">
        <f t="shared" si="35"/>
        <v>#REF!</v>
      </c>
      <c r="AD18" s="127" t="e">
        <f t="shared" si="35"/>
        <v>#REF!</v>
      </c>
      <c r="AE18" s="127" t="e">
        <f t="shared" si="35"/>
        <v>#REF!</v>
      </c>
      <c r="AF18" s="127" t="e">
        <f>SUM(AF19:AF24)</f>
        <v>#REF!</v>
      </c>
      <c r="AG18" s="127" t="e">
        <f t="shared" si="35"/>
        <v>#REF!</v>
      </c>
      <c r="AH18" s="127" t="e">
        <f t="shared" si="2"/>
        <v>#REF!</v>
      </c>
      <c r="AI18" s="126"/>
      <c r="AJ18" s="127" t="e">
        <f>SUM(AJ19:AJ24)</f>
        <v>#REF!</v>
      </c>
      <c r="AK18" s="127" t="e">
        <f t="shared" ref="AK18:AP18" si="36">SUM(AK19:AK24)</f>
        <v>#REF!</v>
      </c>
      <c r="AL18" s="127" t="e">
        <f t="shared" si="36"/>
        <v>#REF!</v>
      </c>
      <c r="AM18" s="127" t="e">
        <f t="shared" si="36"/>
        <v>#REF!</v>
      </c>
      <c r="AN18" s="127" t="e">
        <f t="shared" si="36"/>
        <v>#REF!</v>
      </c>
      <c r="AO18" s="127" t="e">
        <f t="shared" si="36"/>
        <v>#REF!</v>
      </c>
      <c r="AP18" s="127" t="e">
        <f t="shared" si="36"/>
        <v>#REF!</v>
      </c>
      <c r="AQ18" s="128"/>
      <c r="AR18" s="127" t="e">
        <f t="shared" ref="AR18:AW18" si="37">SUM(AR19:AR24)</f>
        <v>#REF!</v>
      </c>
      <c r="AS18" s="127" t="e">
        <f t="shared" si="37"/>
        <v>#REF!</v>
      </c>
      <c r="AT18" s="127" t="e">
        <f t="shared" si="37"/>
        <v>#REF!</v>
      </c>
      <c r="AU18" s="127" t="e">
        <f t="shared" si="37"/>
        <v>#REF!</v>
      </c>
      <c r="AV18" s="127" t="e">
        <f t="shared" si="37"/>
        <v>#REF!</v>
      </c>
      <c r="AW18" s="127" t="e">
        <f t="shared" si="37"/>
        <v>#REF!</v>
      </c>
      <c r="AX18" s="128"/>
      <c r="AY18" s="127" t="e">
        <f t="shared" ref="AY18:BD18" si="38">SUM(AY19:AY24)</f>
        <v>#REF!</v>
      </c>
      <c r="AZ18" s="127" t="e">
        <f t="shared" si="38"/>
        <v>#REF!</v>
      </c>
      <c r="BA18" s="127" t="e">
        <f t="shared" si="38"/>
        <v>#REF!</v>
      </c>
      <c r="BB18" s="127" t="e">
        <f t="shared" si="38"/>
        <v>#REF!</v>
      </c>
      <c r="BC18" s="127" t="e">
        <f t="shared" si="38"/>
        <v>#REF!</v>
      </c>
      <c r="BD18" s="127" t="e">
        <f t="shared" si="38"/>
        <v>#REF!</v>
      </c>
      <c r="BE18" s="126"/>
      <c r="BF18" s="127" t="e">
        <f t="shared" ref="BF18:BK18" si="39">SUM(BF19:BF24)</f>
        <v>#REF!</v>
      </c>
      <c r="BG18" s="127" t="e">
        <f t="shared" si="39"/>
        <v>#REF!</v>
      </c>
      <c r="BH18" s="127" t="e">
        <f t="shared" si="39"/>
        <v>#REF!</v>
      </c>
      <c r="BI18" s="127" t="e">
        <f t="shared" si="39"/>
        <v>#REF!</v>
      </c>
      <c r="BJ18" s="127" t="e">
        <f t="shared" si="39"/>
        <v>#REF!</v>
      </c>
      <c r="BK18" s="127" t="e">
        <f t="shared" si="39"/>
        <v>#REF!</v>
      </c>
      <c r="BL18" s="126"/>
      <c r="BM18" s="127" t="e">
        <f t="shared" ref="BM18:BR18" si="40">SUM(BM19:BM24)</f>
        <v>#REF!</v>
      </c>
      <c r="BN18" s="127" t="e">
        <f t="shared" si="40"/>
        <v>#REF!</v>
      </c>
      <c r="BO18" s="127" t="e">
        <f t="shared" si="40"/>
        <v>#REF!</v>
      </c>
      <c r="BP18" s="127" t="e">
        <f t="shared" si="40"/>
        <v>#REF!</v>
      </c>
      <c r="BQ18" s="127" t="e">
        <f t="shared" si="40"/>
        <v>#REF!</v>
      </c>
      <c r="BR18" s="127" t="e">
        <f t="shared" si="40"/>
        <v>#REF!</v>
      </c>
      <c r="BT18" s="146" t="e">
        <f t="shared" ref="BT18:BZ18" si="41">SUM(BT19:BT24)</f>
        <v>#REF!</v>
      </c>
      <c r="BU18" s="146" t="e">
        <f t="shared" si="41"/>
        <v>#REF!</v>
      </c>
      <c r="BV18" s="146" t="e">
        <f t="shared" si="41"/>
        <v>#REF!</v>
      </c>
      <c r="BW18" s="146" t="e">
        <f t="shared" si="41"/>
        <v>#REF!</v>
      </c>
      <c r="BX18" s="146" t="e">
        <f t="shared" si="41"/>
        <v>#REF!</v>
      </c>
      <c r="BY18" s="146" t="e">
        <f t="shared" si="41"/>
        <v>#REF!</v>
      </c>
      <c r="BZ18" s="146" t="e">
        <f t="shared" si="41"/>
        <v>#REF!</v>
      </c>
      <c r="CA18" s="180"/>
      <c r="CB18" s="146" t="e">
        <f>SUM(CB19:CB24)</f>
        <v>#REF!</v>
      </c>
      <c r="CC18" s="146" t="e">
        <f t="shared" ref="CC18:CH18" si="42">SUM(CC19:CC24)</f>
        <v>#REF!</v>
      </c>
      <c r="CD18" s="146" t="e">
        <f t="shared" si="42"/>
        <v>#REF!</v>
      </c>
      <c r="CE18" s="146" t="e">
        <f t="shared" si="42"/>
        <v>#REF!</v>
      </c>
      <c r="CF18" s="146" t="e">
        <f t="shared" si="42"/>
        <v>#REF!</v>
      </c>
      <c r="CG18" s="146" t="e">
        <f>SUM(CG19:CG24)</f>
        <v>#REF!</v>
      </c>
      <c r="CH18" s="146" t="e">
        <f t="shared" si="42"/>
        <v>#REF!</v>
      </c>
      <c r="CI18" s="102"/>
      <c r="CJ18" s="103"/>
      <c r="CK18" s="103"/>
      <c r="CL18" s="103"/>
      <c r="CM18" s="103"/>
      <c r="CN18" s="103"/>
      <c r="CO18" s="103"/>
      <c r="CP18" s="102"/>
    </row>
    <row r="19" spans="1:94" s="129" customFormat="1" hidden="1" x14ac:dyDescent="0.25">
      <c r="A19" s="130"/>
      <c r="B19" s="131" t="e">
        <f>#REF!</f>
        <v>#REF!</v>
      </c>
      <c r="C19" s="132" t="e">
        <f>#REF!</f>
        <v>#REF!</v>
      </c>
      <c r="D19" s="133" t="e">
        <f t="shared" ref="D19:I24" si="43">$C19*CJ19</f>
        <v>#REF!</v>
      </c>
      <c r="E19" s="133" t="e">
        <f t="shared" si="43"/>
        <v>#REF!</v>
      </c>
      <c r="F19" s="133" t="e">
        <f t="shared" si="43"/>
        <v>#REF!</v>
      </c>
      <c r="G19" s="133" t="e">
        <f t="shared" si="43"/>
        <v>#REF!</v>
      </c>
      <c r="H19" s="133" t="e">
        <f t="shared" si="43"/>
        <v>#REF!</v>
      </c>
      <c r="I19" s="133" t="e">
        <f t="shared" si="43"/>
        <v>#REF!</v>
      </c>
      <c r="J19" s="133" t="e">
        <f t="shared" ref="J19:J24" si="44">SUM(D19:I19)</f>
        <v>#REF!</v>
      </c>
      <c r="K19" s="134"/>
      <c r="L19" s="133">
        <v>0</v>
      </c>
      <c r="M19" s="133">
        <v>0</v>
      </c>
      <c r="N19" s="133">
        <v>0</v>
      </c>
      <c r="O19" s="133">
        <v>0</v>
      </c>
      <c r="P19" s="133">
        <v>0</v>
      </c>
      <c r="Q19" s="133">
        <v>0</v>
      </c>
      <c r="R19" s="133">
        <v>0</v>
      </c>
      <c r="S19" s="133">
        <v>0</v>
      </c>
      <c r="T19" s="133">
        <f t="shared" ref="T19:T24" si="45">SUM(L19:S19)</f>
        <v>0</v>
      </c>
      <c r="U19" s="133" t="e">
        <f>V19-T19</f>
        <v>#REF!</v>
      </c>
      <c r="V19" s="133" t="e">
        <f t="shared" ref="V19:V24" si="46">C19</f>
        <v>#REF!</v>
      </c>
      <c r="W19" s="126"/>
      <c r="X19" s="127">
        <f t="shared" ref="X19:X24" si="47">SUM(L19:M19)</f>
        <v>0</v>
      </c>
      <c r="Y19" s="127">
        <f t="shared" ref="Y19:Y24" si="48">SUM(N19:O19)</f>
        <v>0</v>
      </c>
      <c r="Z19" s="127">
        <f t="shared" ref="Z19:Z24" si="49">SUM(P19:Q19)</f>
        <v>0</v>
      </c>
      <c r="AA19" s="127">
        <f t="shared" ref="AA19:AA24" si="50">SUM(R19:S19)</f>
        <v>0</v>
      </c>
      <c r="AB19" s="127" t="e">
        <f t="shared" ref="AB19:AB24" si="51">(F19-Q19-R19-S19)+(G19/4)</f>
        <v>#REF!</v>
      </c>
      <c r="AC19" s="127" t="e">
        <f t="shared" ref="AC19:AC24" si="52">(G19/4)*2</f>
        <v>#REF!</v>
      </c>
      <c r="AD19" s="127" t="e">
        <f t="shared" ref="AD19:AD24" si="53">(G19/4)+(H19/4)</f>
        <v>#REF!</v>
      </c>
      <c r="AE19" s="127" t="e">
        <f t="shared" ref="AE19:AE24" si="54">(H19/4)*2</f>
        <v>#REF!</v>
      </c>
      <c r="AF19" s="127" t="e">
        <f t="shared" ref="AF19:AF24" si="55">(H19/4)+(I19/4)</f>
        <v>#REF!</v>
      </c>
      <c r="AG19" s="127" t="e">
        <f t="shared" ref="AG19:AG24" si="56">(I19/4)*3</f>
        <v>#REF!</v>
      </c>
      <c r="AH19" s="127" t="e">
        <f t="shared" si="2"/>
        <v>#REF!</v>
      </c>
      <c r="AI19" s="126"/>
      <c r="AJ19" s="127">
        <f t="shared" ref="AJ19:AJ24" si="57">X19</f>
        <v>0</v>
      </c>
      <c r="AK19" s="127">
        <f t="shared" ref="AK19:AK24" si="58">(Y19)+Z19</f>
        <v>0</v>
      </c>
      <c r="AL19" s="127" t="e">
        <f t="shared" ref="AL19:AL24" si="59">AA19+AB19</f>
        <v>#REF!</v>
      </c>
      <c r="AM19" s="127" t="e">
        <f t="shared" ref="AM19:AM24" si="60">AC19+AD19</f>
        <v>#REF!</v>
      </c>
      <c r="AN19" s="127" t="e">
        <f t="shared" ref="AN19:AN24" si="61">AE19+AF19</f>
        <v>#REF!</v>
      </c>
      <c r="AO19" s="127" t="e">
        <f t="shared" si="32"/>
        <v>#REF!</v>
      </c>
      <c r="AP19" s="127" t="e">
        <f t="shared" si="11"/>
        <v>#REF!</v>
      </c>
      <c r="AQ19" s="128"/>
      <c r="AR19" s="127">
        <f t="shared" ref="AR19:AR24" si="62">X19+Y19</f>
        <v>0</v>
      </c>
      <c r="AS19" s="127">
        <f t="shared" ref="AS19:AS24" si="63">SUM(Z19:AA19)</f>
        <v>0</v>
      </c>
      <c r="AT19" s="127" t="e">
        <f t="shared" ref="AT19:AT24" si="64">AB19+AC19</f>
        <v>#REF!</v>
      </c>
      <c r="AU19" s="127" t="e">
        <f t="shared" ref="AU19:AU24" si="65">AD19+AE19</f>
        <v>#REF!</v>
      </c>
      <c r="AV19" s="127" t="e">
        <f t="shared" ref="AV19:AV24" si="66">AF19+AG19</f>
        <v>#REF!</v>
      </c>
      <c r="AW19" s="127" t="e">
        <f t="shared" ref="AW19:AW24" si="67">SUM(AR19:AV19)</f>
        <v>#REF!</v>
      </c>
      <c r="AX19" s="128"/>
      <c r="AY19" s="127">
        <f t="shared" ref="AY19:BC24" si="68">AR19/2</f>
        <v>0</v>
      </c>
      <c r="AZ19" s="127">
        <f t="shared" si="68"/>
        <v>0</v>
      </c>
      <c r="BA19" s="127" t="e">
        <f t="shared" si="68"/>
        <v>#REF!</v>
      </c>
      <c r="BB19" s="127" t="e">
        <f t="shared" si="68"/>
        <v>#REF!</v>
      </c>
      <c r="BC19" s="127" t="e">
        <f t="shared" si="68"/>
        <v>#REF!</v>
      </c>
      <c r="BD19" s="127" t="e">
        <f t="shared" ref="BD19:BD24" si="69">SUM(AY19:BC19)</f>
        <v>#REF!</v>
      </c>
      <c r="BE19" s="126"/>
      <c r="BF19" s="127">
        <f t="shared" ref="BF19:BF24" si="70">SUM(X19:Z19)</f>
        <v>0</v>
      </c>
      <c r="BG19" s="127" t="e">
        <f t="shared" ref="BG19:BG24" si="71">SUM(AA19:AB19)</f>
        <v>#REF!</v>
      </c>
      <c r="BH19" s="127" t="e">
        <f t="shared" ref="BH19:BH24" si="72">SUM(AC19:AD19)</f>
        <v>#REF!</v>
      </c>
      <c r="BI19" s="127" t="e">
        <f t="shared" ref="BI19:BI24" si="73">AE19+AF19</f>
        <v>#REF!</v>
      </c>
      <c r="BJ19" s="127" t="e">
        <f t="shared" ref="BJ19:BJ24" si="74">AG19</f>
        <v>#REF!</v>
      </c>
      <c r="BK19" s="127" t="e">
        <f t="shared" ref="BK19:BK24" si="75">SUM(BF19:BJ19)</f>
        <v>#REF!</v>
      </c>
      <c r="BL19" s="126"/>
      <c r="BM19" s="127">
        <f t="shared" ref="BM19:BQ24" si="76">BF19/2</f>
        <v>0</v>
      </c>
      <c r="BN19" s="127" t="e">
        <f t="shared" si="76"/>
        <v>#REF!</v>
      </c>
      <c r="BO19" s="127" t="e">
        <f t="shared" si="76"/>
        <v>#REF!</v>
      </c>
      <c r="BP19" s="127" t="e">
        <f t="shared" si="76"/>
        <v>#REF!</v>
      </c>
      <c r="BQ19" s="127" t="e">
        <f t="shared" si="76"/>
        <v>#REF!</v>
      </c>
      <c r="BR19" s="127" t="e">
        <f t="shared" ref="BR19:BR24" si="77">SUM(BM19:BQ19)</f>
        <v>#REF!</v>
      </c>
      <c r="BT19" s="146">
        <f t="shared" ref="BT19:BT24" si="78">SUM(L19:N19)</f>
        <v>0</v>
      </c>
      <c r="BU19" s="146">
        <f t="shared" ref="BU19:BU24" si="79">SUM(O19:R19)</f>
        <v>0</v>
      </c>
      <c r="BV19" s="146" t="e">
        <f>(F19)+(G19/2)</f>
        <v>#REF!</v>
      </c>
      <c r="BW19" s="146" t="e">
        <f t="shared" ref="BW19:BX24" si="80">(G19/2)+(H19/2)</f>
        <v>#REF!</v>
      </c>
      <c r="BX19" s="146" t="e">
        <f t="shared" si="80"/>
        <v>#REF!</v>
      </c>
      <c r="BY19" s="146" t="e">
        <f t="shared" ref="BY19:BY24" si="81">(I19/2)</f>
        <v>#REF!</v>
      </c>
      <c r="BZ19" s="146" t="e">
        <f t="shared" ref="BZ19:BZ24" si="82">SUM(BT19:BY19)</f>
        <v>#REF!</v>
      </c>
      <c r="CA19" s="180"/>
      <c r="CB19" s="146">
        <f t="shared" ref="CB19:CB24" si="83">BT19/2</f>
        <v>0</v>
      </c>
      <c r="CC19" s="146">
        <f t="shared" ref="CC19:CC24" si="84">BU19/2</f>
        <v>0</v>
      </c>
      <c r="CD19" s="146" t="e">
        <f t="shared" ref="CD19:CD24" si="85">BV19/2</f>
        <v>#REF!</v>
      </c>
      <c r="CE19" s="146" t="e">
        <f t="shared" ref="CE19:CE24" si="86">BW19/2</f>
        <v>#REF!</v>
      </c>
      <c r="CF19" s="146" t="e">
        <f t="shared" ref="CF19:CF24" si="87">BX19/2</f>
        <v>#REF!</v>
      </c>
      <c r="CG19" s="146" t="e">
        <f t="shared" ref="CG19:CG24" si="88">BY19/2</f>
        <v>#REF!</v>
      </c>
      <c r="CH19" s="146" t="e">
        <f t="shared" ref="CH19:CH24" si="89">SUM(CB19:CG19)</f>
        <v>#REF!</v>
      </c>
      <c r="CI19" s="102"/>
      <c r="CJ19" s="103" t="e">
        <f>Cost!#REF!</f>
        <v>#REF!</v>
      </c>
      <c r="CK19" s="103" t="e">
        <f>Cost!#REF!</f>
        <v>#REF!</v>
      </c>
      <c r="CL19" s="103" t="e">
        <f>Cost!#REF!</f>
        <v>#REF!</v>
      </c>
      <c r="CM19" s="103" t="e">
        <f>Cost!#REF!</f>
        <v>#REF!</v>
      </c>
      <c r="CN19" s="103" t="e">
        <f>Cost!#REF!</f>
        <v>#REF!</v>
      </c>
      <c r="CO19" s="103" t="e">
        <f>Cost!#REF!</f>
        <v>#REF!</v>
      </c>
      <c r="CP19" s="102"/>
    </row>
    <row r="20" spans="1:94" s="129" customFormat="1" hidden="1" x14ac:dyDescent="0.25">
      <c r="A20" s="130"/>
      <c r="B20" s="131" t="e">
        <f>#REF!</f>
        <v>#REF!</v>
      </c>
      <c r="C20" s="132" t="e">
        <f>#REF!</f>
        <v>#REF!</v>
      </c>
      <c r="D20" s="133" t="e">
        <f t="shared" si="43"/>
        <v>#REF!</v>
      </c>
      <c r="E20" s="133" t="e">
        <f t="shared" si="43"/>
        <v>#REF!</v>
      </c>
      <c r="F20" s="133" t="e">
        <f t="shared" si="43"/>
        <v>#REF!</v>
      </c>
      <c r="G20" s="133" t="e">
        <f t="shared" si="43"/>
        <v>#REF!</v>
      </c>
      <c r="H20" s="133" t="e">
        <f t="shared" si="43"/>
        <v>#REF!</v>
      </c>
      <c r="I20" s="133" t="e">
        <f t="shared" si="43"/>
        <v>#REF!</v>
      </c>
      <c r="J20" s="133" t="e">
        <f t="shared" si="44"/>
        <v>#REF!</v>
      </c>
      <c r="K20" s="134"/>
      <c r="L20" s="133">
        <v>0</v>
      </c>
      <c r="M20" s="133">
        <v>0</v>
      </c>
      <c r="N20" s="133">
        <v>0</v>
      </c>
      <c r="O20" s="133">
        <v>0</v>
      </c>
      <c r="P20" s="133">
        <v>0</v>
      </c>
      <c r="Q20" s="133">
        <v>0</v>
      </c>
      <c r="R20" s="133">
        <v>0</v>
      </c>
      <c r="S20" s="133">
        <v>0</v>
      </c>
      <c r="T20" s="133">
        <f t="shared" si="45"/>
        <v>0</v>
      </c>
      <c r="U20" s="133" t="e">
        <f t="shared" ref="U20:U28" si="90">V20-T20</f>
        <v>#REF!</v>
      </c>
      <c r="V20" s="133" t="e">
        <f t="shared" si="46"/>
        <v>#REF!</v>
      </c>
      <c r="W20" s="126"/>
      <c r="X20" s="127">
        <f t="shared" si="47"/>
        <v>0</v>
      </c>
      <c r="Y20" s="127">
        <f t="shared" si="48"/>
        <v>0</v>
      </c>
      <c r="Z20" s="127">
        <f t="shared" si="49"/>
        <v>0</v>
      </c>
      <c r="AA20" s="127">
        <f t="shared" si="50"/>
        <v>0</v>
      </c>
      <c r="AB20" s="127" t="e">
        <f t="shared" si="51"/>
        <v>#REF!</v>
      </c>
      <c r="AC20" s="127" t="e">
        <f t="shared" si="52"/>
        <v>#REF!</v>
      </c>
      <c r="AD20" s="127" t="e">
        <f t="shared" si="53"/>
        <v>#REF!</v>
      </c>
      <c r="AE20" s="127" t="e">
        <f t="shared" si="54"/>
        <v>#REF!</v>
      </c>
      <c r="AF20" s="127" t="e">
        <f t="shared" si="55"/>
        <v>#REF!</v>
      </c>
      <c r="AG20" s="127" t="e">
        <f t="shared" si="56"/>
        <v>#REF!</v>
      </c>
      <c r="AH20" s="127" t="e">
        <f t="shared" si="2"/>
        <v>#REF!</v>
      </c>
      <c r="AI20" s="126"/>
      <c r="AJ20" s="127">
        <f t="shared" si="57"/>
        <v>0</v>
      </c>
      <c r="AK20" s="127">
        <f t="shared" si="58"/>
        <v>0</v>
      </c>
      <c r="AL20" s="127" t="e">
        <f t="shared" si="59"/>
        <v>#REF!</v>
      </c>
      <c r="AM20" s="127" t="e">
        <f t="shared" si="60"/>
        <v>#REF!</v>
      </c>
      <c r="AN20" s="127" t="e">
        <f t="shared" si="61"/>
        <v>#REF!</v>
      </c>
      <c r="AO20" s="127" t="e">
        <f t="shared" si="32"/>
        <v>#REF!</v>
      </c>
      <c r="AP20" s="127" t="e">
        <f t="shared" si="11"/>
        <v>#REF!</v>
      </c>
      <c r="AQ20" s="128"/>
      <c r="AR20" s="127">
        <f t="shared" si="62"/>
        <v>0</v>
      </c>
      <c r="AS20" s="127">
        <f t="shared" si="63"/>
        <v>0</v>
      </c>
      <c r="AT20" s="127" t="e">
        <f t="shared" si="64"/>
        <v>#REF!</v>
      </c>
      <c r="AU20" s="127" t="e">
        <f t="shared" si="65"/>
        <v>#REF!</v>
      </c>
      <c r="AV20" s="127" t="e">
        <f t="shared" si="66"/>
        <v>#REF!</v>
      </c>
      <c r="AW20" s="127" t="e">
        <f t="shared" si="67"/>
        <v>#REF!</v>
      </c>
      <c r="AX20" s="128"/>
      <c r="AY20" s="127">
        <f t="shared" si="68"/>
        <v>0</v>
      </c>
      <c r="AZ20" s="127">
        <f t="shared" si="68"/>
        <v>0</v>
      </c>
      <c r="BA20" s="127" t="e">
        <f t="shared" si="68"/>
        <v>#REF!</v>
      </c>
      <c r="BB20" s="127" t="e">
        <f t="shared" si="68"/>
        <v>#REF!</v>
      </c>
      <c r="BC20" s="127" t="e">
        <f t="shared" si="68"/>
        <v>#REF!</v>
      </c>
      <c r="BD20" s="127" t="e">
        <f t="shared" si="69"/>
        <v>#REF!</v>
      </c>
      <c r="BE20" s="126"/>
      <c r="BF20" s="127">
        <f t="shared" si="70"/>
        <v>0</v>
      </c>
      <c r="BG20" s="127" t="e">
        <f t="shared" si="71"/>
        <v>#REF!</v>
      </c>
      <c r="BH20" s="127" t="e">
        <f t="shared" si="72"/>
        <v>#REF!</v>
      </c>
      <c r="BI20" s="127" t="e">
        <f t="shared" si="73"/>
        <v>#REF!</v>
      </c>
      <c r="BJ20" s="127" t="e">
        <f t="shared" si="74"/>
        <v>#REF!</v>
      </c>
      <c r="BK20" s="127" t="e">
        <f t="shared" si="75"/>
        <v>#REF!</v>
      </c>
      <c r="BL20" s="126"/>
      <c r="BM20" s="127">
        <f t="shared" si="76"/>
        <v>0</v>
      </c>
      <c r="BN20" s="127" t="e">
        <f t="shared" si="76"/>
        <v>#REF!</v>
      </c>
      <c r="BO20" s="127" t="e">
        <f t="shared" si="76"/>
        <v>#REF!</v>
      </c>
      <c r="BP20" s="127" t="e">
        <f t="shared" si="76"/>
        <v>#REF!</v>
      </c>
      <c r="BQ20" s="127" t="e">
        <f t="shared" si="76"/>
        <v>#REF!</v>
      </c>
      <c r="BR20" s="127" t="e">
        <f t="shared" si="77"/>
        <v>#REF!</v>
      </c>
      <c r="BT20" s="146">
        <f t="shared" si="78"/>
        <v>0</v>
      </c>
      <c r="BU20" s="146">
        <f t="shared" si="79"/>
        <v>0</v>
      </c>
      <c r="BV20" s="146" t="e">
        <f>(F20)+(G20/2)</f>
        <v>#REF!</v>
      </c>
      <c r="BW20" s="146" t="e">
        <f t="shared" si="80"/>
        <v>#REF!</v>
      </c>
      <c r="BX20" s="146" t="e">
        <f t="shared" si="80"/>
        <v>#REF!</v>
      </c>
      <c r="BY20" s="146" t="e">
        <f t="shared" si="81"/>
        <v>#REF!</v>
      </c>
      <c r="BZ20" s="146" t="e">
        <f t="shared" si="82"/>
        <v>#REF!</v>
      </c>
      <c r="CA20" s="180"/>
      <c r="CB20" s="146">
        <f t="shared" si="83"/>
        <v>0</v>
      </c>
      <c r="CC20" s="146">
        <f t="shared" si="84"/>
        <v>0</v>
      </c>
      <c r="CD20" s="146" t="e">
        <f t="shared" si="85"/>
        <v>#REF!</v>
      </c>
      <c r="CE20" s="146" t="e">
        <f t="shared" si="86"/>
        <v>#REF!</v>
      </c>
      <c r="CF20" s="146" t="e">
        <f t="shared" si="87"/>
        <v>#REF!</v>
      </c>
      <c r="CG20" s="146" t="e">
        <f t="shared" si="88"/>
        <v>#REF!</v>
      </c>
      <c r="CH20" s="146" t="e">
        <f t="shared" si="89"/>
        <v>#REF!</v>
      </c>
      <c r="CI20" s="102"/>
      <c r="CJ20" s="103" t="e">
        <f>Cost!#REF!</f>
        <v>#REF!</v>
      </c>
      <c r="CK20" s="103" t="e">
        <f>Cost!#REF!</f>
        <v>#REF!</v>
      </c>
      <c r="CL20" s="103" t="e">
        <f>Cost!#REF!</f>
        <v>#REF!</v>
      </c>
      <c r="CM20" s="103" t="e">
        <f>Cost!#REF!</f>
        <v>#REF!</v>
      </c>
      <c r="CN20" s="103" t="e">
        <f>Cost!#REF!</f>
        <v>#REF!</v>
      </c>
      <c r="CO20" s="103" t="e">
        <f>Cost!#REF!</f>
        <v>#REF!</v>
      </c>
      <c r="CP20" s="102"/>
    </row>
    <row r="21" spans="1:94" s="129" customFormat="1" hidden="1" x14ac:dyDescent="0.25">
      <c r="A21" s="130"/>
      <c r="B21" s="131" t="e">
        <f>#REF!</f>
        <v>#REF!</v>
      </c>
      <c r="C21" s="132" t="e">
        <f>#REF!</f>
        <v>#REF!</v>
      </c>
      <c r="D21" s="133" t="e">
        <f t="shared" si="43"/>
        <v>#REF!</v>
      </c>
      <c r="E21" s="133" t="e">
        <f t="shared" si="43"/>
        <v>#REF!</v>
      </c>
      <c r="F21" s="133" t="e">
        <f t="shared" si="43"/>
        <v>#REF!</v>
      </c>
      <c r="G21" s="133" t="e">
        <f t="shared" si="43"/>
        <v>#REF!</v>
      </c>
      <c r="H21" s="133" t="e">
        <f t="shared" si="43"/>
        <v>#REF!</v>
      </c>
      <c r="I21" s="133" t="e">
        <f t="shared" si="43"/>
        <v>#REF!</v>
      </c>
      <c r="J21" s="133" t="e">
        <f t="shared" si="44"/>
        <v>#REF!</v>
      </c>
      <c r="K21" s="134"/>
      <c r="L21" s="133" t="e">
        <f>D21</f>
        <v>#REF!</v>
      </c>
      <c r="M21" s="133" t="e">
        <f>$E$21/4</f>
        <v>#REF!</v>
      </c>
      <c r="N21" s="133" t="e">
        <f>$E$21/4</f>
        <v>#REF!</v>
      </c>
      <c r="O21" s="133" t="e">
        <f>$E$21/4</f>
        <v>#REF!</v>
      </c>
      <c r="P21" s="133" t="e">
        <f>$E$21/4</f>
        <v>#REF!</v>
      </c>
      <c r="Q21" s="133" t="e">
        <f>F21</f>
        <v>#REF!</v>
      </c>
      <c r="R21" s="133"/>
      <c r="S21" s="133"/>
      <c r="T21" s="133" t="e">
        <f t="shared" si="45"/>
        <v>#REF!</v>
      </c>
      <c r="U21" s="133" t="e">
        <f t="shared" si="90"/>
        <v>#REF!</v>
      </c>
      <c r="V21" s="133" t="e">
        <f t="shared" si="46"/>
        <v>#REF!</v>
      </c>
      <c r="W21" s="126"/>
      <c r="X21" s="127" t="e">
        <f t="shared" si="47"/>
        <v>#REF!</v>
      </c>
      <c r="Y21" s="127" t="e">
        <f t="shared" si="48"/>
        <v>#REF!</v>
      </c>
      <c r="Z21" s="127" t="e">
        <f t="shared" si="49"/>
        <v>#REF!</v>
      </c>
      <c r="AA21" s="127">
        <f t="shared" si="50"/>
        <v>0</v>
      </c>
      <c r="AB21" s="127" t="e">
        <f t="shared" si="51"/>
        <v>#REF!</v>
      </c>
      <c r="AC21" s="127" t="e">
        <f t="shared" si="52"/>
        <v>#REF!</v>
      </c>
      <c r="AD21" s="127" t="e">
        <f t="shared" si="53"/>
        <v>#REF!</v>
      </c>
      <c r="AE21" s="127" t="e">
        <f t="shared" si="54"/>
        <v>#REF!</v>
      </c>
      <c r="AF21" s="127" t="e">
        <f t="shared" si="55"/>
        <v>#REF!</v>
      </c>
      <c r="AG21" s="127" t="e">
        <f t="shared" si="56"/>
        <v>#REF!</v>
      </c>
      <c r="AH21" s="127" t="e">
        <f t="shared" si="2"/>
        <v>#REF!</v>
      </c>
      <c r="AI21" s="126"/>
      <c r="AJ21" s="127" t="e">
        <f t="shared" si="57"/>
        <v>#REF!</v>
      </c>
      <c r="AK21" s="127" t="e">
        <f t="shared" si="58"/>
        <v>#REF!</v>
      </c>
      <c r="AL21" s="127" t="e">
        <f t="shared" si="59"/>
        <v>#REF!</v>
      </c>
      <c r="AM21" s="127" t="e">
        <f t="shared" si="60"/>
        <v>#REF!</v>
      </c>
      <c r="AN21" s="127" t="e">
        <f t="shared" si="61"/>
        <v>#REF!</v>
      </c>
      <c r="AO21" s="127" t="e">
        <f t="shared" si="32"/>
        <v>#REF!</v>
      </c>
      <c r="AP21" s="127" t="e">
        <f t="shared" si="11"/>
        <v>#REF!</v>
      </c>
      <c r="AQ21" s="128"/>
      <c r="AR21" s="127" t="e">
        <f t="shared" si="62"/>
        <v>#REF!</v>
      </c>
      <c r="AS21" s="127" t="e">
        <f t="shared" si="63"/>
        <v>#REF!</v>
      </c>
      <c r="AT21" s="127" t="e">
        <f t="shared" si="64"/>
        <v>#REF!</v>
      </c>
      <c r="AU21" s="127" t="e">
        <f t="shared" si="65"/>
        <v>#REF!</v>
      </c>
      <c r="AV21" s="127" t="e">
        <f t="shared" si="66"/>
        <v>#REF!</v>
      </c>
      <c r="AW21" s="127" t="e">
        <f t="shared" si="67"/>
        <v>#REF!</v>
      </c>
      <c r="AX21" s="128"/>
      <c r="AY21" s="127" t="e">
        <f t="shared" si="68"/>
        <v>#REF!</v>
      </c>
      <c r="AZ21" s="127" t="e">
        <f t="shared" si="68"/>
        <v>#REF!</v>
      </c>
      <c r="BA21" s="127" t="e">
        <f t="shared" si="68"/>
        <v>#REF!</v>
      </c>
      <c r="BB21" s="127" t="e">
        <f t="shared" si="68"/>
        <v>#REF!</v>
      </c>
      <c r="BC21" s="127" t="e">
        <f t="shared" si="68"/>
        <v>#REF!</v>
      </c>
      <c r="BD21" s="127" t="e">
        <f t="shared" si="69"/>
        <v>#REF!</v>
      </c>
      <c r="BE21" s="126"/>
      <c r="BF21" s="127" t="e">
        <f t="shared" si="70"/>
        <v>#REF!</v>
      </c>
      <c r="BG21" s="127" t="e">
        <f t="shared" si="71"/>
        <v>#REF!</v>
      </c>
      <c r="BH21" s="127" t="e">
        <f t="shared" si="72"/>
        <v>#REF!</v>
      </c>
      <c r="BI21" s="127" t="e">
        <f t="shared" si="73"/>
        <v>#REF!</v>
      </c>
      <c r="BJ21" s="127" t="e">
        <f t="shared" si="74"/>
        <v>#REF!</v>
      </c>
      <c r="BK21" s="127" t="e">
        <f t="shared" si="75"/>
        <v>#REF!</v>
      </c>
      <c r="BL21" s="126"/>
      <c r="BM21" s="127" t="e">
        <f t="shared" si="76"/>
        <v>#REF!</v>
      </c>
      <c r="BN21" s="127" t="e">
        <f t="shared" si="76"/>
        <v>#REF!</v>
      </c>
      <c r="BO21" s="127" t="e">
        <f t="shared" si="76"/>
        <v>#REF!</v>
      </c>
      <c r="BP21" s="127" t="e">
        <f t="shared" si="76"/>
        <v>#REF!</v>
      </c>
      <c r="BQ21" s="127" t="e">
        <f t="shared" si="76"/>
        <v>#REF!</v>
      </c>
      <c r="BR21" s="127" t="e">
        <f t="shared" si="77"/>
        <v>#REF!</v>
      </c>
      <c r="BT21" s="146" t="e">
        <f t="shared" si="78"/>
        <v>#REF!</v>
      </c>
      <c r="BU21" s="146" t="e">
        <f t="shared" si="79"/>
        <v>#REF!</v>
      </c>
      <c r="BV21" s="146"/>
      <c r="BW21" s="146" t="e">
        <f t="shared" si="80"/>
        <v>#REF!</v>
      </c>
      <c r="BX21" s="146" t="e">
        <f t="shared" si="80"/>
        <v>#REF!</v>
      </c>
      <c r="BY21" s="146" t="e">
        <f t="shared" si="81"/>
        <v>#REF!</v>
      </c>
      <c r="BZ21" s="146" t="e">
        <f t="shared" si="82"/>
        <v>#REF!</v>
      </c>
      <c r="CA21" s="180"/>
      <c r="CB21" s="146" t="e">
        <f t="shared" si="83"/>
        <v>#REF!</v>
      </c>
      <c r="CC21" s="146" t="e">
        <f t="shared" si="84"/>
        <v>#REF!</v>
      </c>
      <c r="CD21" s="146">
        <f t="shared" si="85"/>
        <v>0</v>
      </c>
      <c r="CE21" s="146" t="e">
        <f t="shared" si="86"/>
        <v>#REF!</v>
      </c>
      <c r="CF21" s="146" t="e">
        <f t="shared" si="87"/>
        <v>#REF!</v>
      </c>
      <c r="CG21" s="146" t="e">
        <f t="shared" si="88"/>
        <v>#REF!</v>
      </c>
      <c r="CH21" s="146" t="e">
        <f t="shared" si="89"/>
        <v>#REF!</v>
      </c>
      <c r="CI21" s="102"/>
      <c r="CJ21" s="103" t="e">
        <f>Cost!#REF!</f>
        <v>#REF!</v>
      </c>
      <c r="CK21" s="103" t="e">
        <f>Cost!#REF!</f>
        <v>#REF!</v>
      </c>
      <c r="CL21" s="103" t="e">
        <f>Cost!#REF!</f>
        <v>#REF!</v>
      </c>
      <c r="CM21" s="103" t="e">
        <f>Cost!#REF!</f>
        <v>#REF!</v>
      </c>
      <c r="CN21" s="103" t="e">
        <f>Cost!#REF!</f>
        <v>#REF!</v>
      </c>
      <c r="CO21" s="103" t="e">
        <f>Cost!#REF!</f>
        <v>#REF!</v>
      </c>
      <c r="CP21" s="102"/>
    </row>
    <row r="22" spans="1:94" s="129" customFormat="1" hidden="1" x14ac:dyDescent="0.25">
      <c r="A22" s="130"/>
      <c r="B22" s="131" t="e">
        <f>#REF!</f>
        <v>#REF!</v>
      </c>
      <c r="C22" s="132" t="e">
        <f>#REF!</f>
        <v>#REF!</v>
      </c>
      <c r="D22" s="133" t="e">
        <f t="shared" si="43"/>
        <v>#REF!</v>
      </c>
      <c r="E22" s="133" t="e">
        <f t="shared" si="43"/>
        <v>#REF!</v>
      </c>
      <c r="F22" s="133" t="e">
        <f t="shared" si="43"/>
        <v>#REF!</v>
      </c>
      <c r="G22" s="133" t="e">
        <f t="shared" si="43"/>
        <v>#REF!</v>
      </c>
      <c r="H22" s="133" t="e">
        <f t="shared" si="43"/>
        <v>#REF!</v>
      </c>
      <c r="I22" s="133" t="e">
        <f t="shared" si="43"/>
        <v>#REF!</v>
      </c>
      <c r="J22" s="133" t="e">
        <f t="shared" si="44"/>
        <v>#REF!</v>
      </c>
      <c r="K22" s="134"/>
      <c r="L22" s="133" t="e">
        <f>D22</f>
        <v>#REF!</v>
      </c>
      <c r="M22" s="133"/>
      <c r="N22" s="133"/>
      <c r="O22" s="133"/>
      <c r="P22" s="133" t="e">
        <f>E22</f>
        <v>#REF!</v>
      </c>
      <c r="Q22" s="133" t="e">
        <f>$F$22/4</f>
        <v>#REF!</v>
      </c>
      <c r="R22" s="133" t="e">
        <f>$F$22/4</f>
        <v>#REF!</v>
      </c>
      <c r="S22" s="133" t="e">
        <f>$F$22/4</f>
        <v>#REF!</v>
      </c>
      <c r="T22" s="133" t="e">
        <f t="shared" si="45"/>
        <v>#REF!</v>
      </c>
      <c r="U22" s="133" t="e">
        <f t="shared" si="90"/>
        <v>#REF!</v>
      </c>
      <c r="V22" s="133" t="e">
        <f t="shared" si="46"/>
        <v>#REF!</v>
      </c>
      <c r="W22" s="126"/>
      <c r="X22" s="127" t="e">
        <f t="shared" si="47"/>
        <v>#REF!</v>
      </c>
      <c r="Y22" s="127">
        <f t="shared" si="48"/>
        <v>0</v>
      </c>
      <c r="Z22" s="127" t="e">
        <f t="shared" si="49"/>
        <v>#REF!</v>
      </c>
      <c r="AA22" s="127" t="e">
        <f t="shared" si="50"/>
        <v>#REF!</v>
      </c>
      <c r="AB22" s="127" t="e">
        <f t="shared" si="51"/>
        <v>#REF!</v>
      </c>
      <c r="AC22" s="127" t="e">
        <f t="shared" si="52"/>
        <v>#REF!</v>
      </c>
      <c r="AD22" s="127" t="e">
        <f t="shared" si="53"/>
        <v>#REF!</v>
      </c>
      <c r="AE22" s="127" t="e">
        <f t="shared" si="54"/>
        <v>#REF!</v>
      </c>
      <c r="AF22" s="127" t="e">
        <f t="shared" si="55"/>
        <v>#REF!</v>
      </c>
      <c r="AG22" s="127" t="e">
        <f t="shared" si="56"/>
        <v>#REF!</v>
      </c>
      <c r="AH22" s="127" t="e">
        <f t="shared" si="2"/>
        <v>#REF!</v>
      </c>
      <c r="AI22" s="126"/>
      <c r="AJ22" s="127" t="e">
        <f t="shared" si="57"/>
        <v>#REF!</v>
      </c>
      <c r="AK22" s="127" t="e">
        <f t="shared" si="58"/>
        <v>#REF!</v>
      </c>
      <c r="AL22" s="127" t="e">
        <f t="shared" si="59"/>
        <v>#REF!</v>
      </c>
      <c r="AM22" s="127" t="e">
        <f t="shared" si="60"/>
        <v>#REF!</v>
      </c>
      <c r="AN22" s="127" t="e">
        <f t="shared" si="61"/>
        <v>#REF!</v>
      </c>
      <c r="AO22" s="127" t="e">
        <f t="shared" si="32"/>
        <v>#REF!</v>
      </c>
      <c r="AP22" s="127" t="e">
        <f t="shared" si="11"/>
        <v>#REF!</v>
      </c>
      <c r="AQ22" s="128"/>
      <c r="AR22" s="127" t="e">
        <f t="shared" si="62"/>
        <v>#REF!</v>
      </c>
      <c r="AS22" s="127" t="e">
        <f t="shared" si="63"/>
        <v>#REF!</v>
      </c>
      <c r="AT22" s="127" t="e">
        <f t="shared" si="64"/>
        <v>#REF!</v>
      </c>
      <c r="AU22" s="127" t="e">
        <f t="shared" si="65"/>
        <v>#REF!</v>
      </c>
      <c r="AV22" s="127" t="e">
        <f t="shared" si="66"/>
        <v>#REF!</v>
      </c>
      <c r="AW22" s="127" t="e">
        <f t="shared" si="67"/>
        <v>#REF!</v>
      </c>
      <c r="AX22" s="128"/>
      <c r="AY22" s="127" t="e">
        <f t="shared" si="68"/>
        <v>#REF!</v>
      </c>
      <c r="AZ22" s="127" t="e">
        <f t="shared" si="68"/>
        <v>#REF!</v>
      </c>
      <c r="BA22" s="127" t="e">
        <f t="shared" si="68"/>
        <v>#REF!</v>
      </c>
      <c r="BB22" s="127" t="e">
        <f t="shared" si="68"/>
        <v>#REF!</v>
      </c>
      <c r="BC22" s="127" t="e">
        <f t="shared" si="68"/>
        <v>#REF!</v>
      </c>
      <c r="BD22" s="127" t="e">
        <f t="shared" si="69"/>
        <v>#REF!</v>
      </c>
      <c r="BE22" s="126"/>
      <c r="BF22" s="127" t="e">
        <f t="shared" si="70"/>
        <v>#REF!</v>
      </c>
      <c r="BG22" s="127" t="e">
        <f t="shared" si="71"/>
        <v>#REF!</v>
      </c>
      <c r="BH22" s="127" t="e">
        <f t="shared" si="72"/>
        <v>#REF!</v>
      </c>
      <c r="BI22" s="127" t="e">
        <f t="shared" si="73"/>
        <v>#REF!</v>
      </c>
      <c r="BJ22" s="127" t="e">
        <f t="shared" si="74"/>
        <v>#REF!</v>
      </c>
      <c r="BK22" s="127" t="e">
        <f t="shared" si="75"/>
        <v>#REF!</v>
      </c>
      <c r="BL22" s="126"/>
      <c r="BM22" s="127" t="e">
        <f t="shared" si="76"/>
        <v>#REF!</v>
      </c>
      <c r="BN22" s="127" t="e">
        <f t="shared" si="76"/>
        <v>#REF!</v>
      </c>
      <c r="BO22" s="127" t="e">
        <f t="shared" si="76"/>
        <v>#REF!</v>
      </c>
      <c r="BP22" s="127" t="e">
        <f t="shared" si="76"/>
        <v>#REF!</v>
      </c>
      <c r="BQ22" s="127" t="e">
        <f t="shared" si="76"/>
        <v>#REF!</v>
      </c>
      <c r="BR22" s="127" t="e">
        <f t="shared" si="77"/>
        <v>#REF!</v>
      </c>
      <c r="BT22" s="146" t="e">
        <f t="shared" si="78"/>
        <v>#REF!</v>
      </c>
      <c r="BU22" s="146" t="e">
        <f t="shared" si="79"/>
        <v>#REF!</v>
      </c>
      <c r="BV22" s="146" t="e">
        <f>(F22/2)+(G22/2)</f>
        <v>#REF!</v>
      </c>
      <c r="BW22" s="146" t="e">
        <f t="shared" si="80"/>
        <v>#REF!</v>
      </c>
      <c r="BX22" s="146" t="e">
        <f t="shared" si="80"/>
        <v>#REF!</v>
      </c>
      <c r="BY22" s="146" t="e">
        <f t="shared" si="81"/>
        <v>#REF!</v>
      </c>
      <c r="BZ22" s="146" t="e">
        <f t="shared" si="82"/>
        <v>#REF!</v>
      </c>
      <c r="CA22" s="180"/>
      <c r="CB22" s="146" t="e">
        <f t="shared" si="83"/>
        <v>#REF!</v>
      </c>
      <c r="CC22" s="146" t="e">
        <f t="shared" si="84"/>
        <v>#REF!</v>
      </c>
      <c r="CD22" s="146" t="e">
        <f t="shared" si="85"/>
        <v>#REF!</v>
      </c>
      <c r="CE22" s="146" t="e">
        <f t="shared" si="86"/>
        <v>#REF!</v>
      </c>
      <c r="CF22" s="146" t="e">
        <f t="shared" si="87"/>
        <v>#REF!</v>
      </c>
      <c r="CG22" s="146" t="e">
        <f t="shared" si="88"/>
        <v>#REF!</v>
      </c>
      <c r="CH22" s="146" t="e">
        <f t="shared" si="89"/>
        <v>#REF!</v>
      </c>
      <c r="CI22" s="102"/>
      <c r="CJ22" s="103" t="e">
        <f>Cost!#REF!</f>
        <v>#REF!</v>
      </c>
      <c r="CK22" s="103" t="e">
        <f>Cost!#REF!</f>
        <v>#REF!</v>
      </c>
      <c r="CL22" s="103" t="e">
        <f>Cost!#REF!</f>
        <v>#REF!</v>
      </c>
      <c r="CM22" s="103" t="e">
        <f>Cost!#REF!</f>
        <v>#REF!</v>
      </c>
      <c r="CN22" s="103" t="e">
        <f>Cost!#REF!</f>
        <v>#REF!</v>
      </c>
      <c r="CO22" s="103" t="e">
        <f>Cost!#REF!</f>
        <v>#REF!</v>
      </c>
      <c r="CP22" s="102"/>
    </row>
    <row r="23" spans="1:94" s="129" customFormat="1" hidden="1" x14ac:dyDescent="0.25">
      <c r="A23" s="130"/>
      <c r="B23" s="131" t="e">
        <f>#REF!</f>
        <v>#REF!</v>
      </c>
      <c r="C23" s="132" t="e">
        <f>#REF!</f>
        <v>#REF!</v>
      </c>
      <c r="D23" s="133" t="e">
        <f t="shared" si="43"/>
        <v>#REF!</v>
      </c>
      <c r="E23" s="133" t="e">
        <f t="shared" si="43"/>
        <v>#REF!</v>
      </c>
      <c r="F23" s="133" t="e">
        <f t="shared" si="43"/>
        <v>#REF!</v>
      </c>
      <c r="G23" s="133" t="e">
        <f t="shared" si="43"/>
        <v>#REF!</v>
      </c>
      <c r="H23" s="133" t="e">
        <f t="shared" si="43"/>
        <v>#REF!</v>
      </c>
      <c r="I23" s="133" t="e">
        <f t="shared" si="43"/>
        <v>#REF!</v>
      </c>
      <c r="J23" s="133" t="e">
        <f t="shared" si="44"/>
        <v>#REF!</v>
      </c>
      <c r="K23" s="134"/>
      <c r="L23" s="133" t="e">
        <f>D23</f>
        <v>#REF!</v>
      </c>
      <c r="M23" s="133"/>
      <c r="N23" s="133"/>
      <c r="O23" s="133"/>
      <c r="P23" s="133"/>
      <c r="Q23" s="133"/>
      <c r="R23" s="133"/>
      <c r="S23" s="133"/>
      <c r="T23" s="133" t="e">
        <f t="shared" si="45"/>
        <v>#REF!</v>
      </c>
      <c r="U23" s="133" t="e">
        <f t="shared" si="90"/>
        <v>#REF!</v>
      </c>
      <c r="V23" s="133" t="e">
        <f t="shared" si="46"/>
        <v>#REF!</v>
      </c>
      <c r="W23" s="126"/>
      <c r="X23" s="127" t="e">
        <f t="shared" si="47"/>
        <v>#REF!</v>
      </c>
      <c r="Y23" s="127">
        <f t="shared" si="48"/>
        <v>0</v>
      </c>
      <c r="Z23" s="127">
        <f t="shared" si="49"/>
        <v>0</v>
      </c>
      <c r="AA23" s="127">
        <f t="shared" si="50"/>
        <v>0</v>
      </c>
      <c r="AB23" s="127" t="e">
        <f t="shared" si="51"/>
        <v>#REF!</v>
      </c>
      <c r="AC23" s="127" t="e">
        <f t="shared" si="52"/>
        <v>#REF!</v>
      </c>
      <c r="AD23" s="127" t="e">
        <f t="shared" si="53"/>
        <v>#REF!</v>
      </c>
      <c r="AE23" s="127" t="e">
        <f t="shared" si="54"/>
        <v>#REF!</v>
      </c>
      <c r="AF23" s="127" t="e">
        <f t="shared" si="55"/>
        <v>#REF!</v>
      </c>
      <c r="AG23" s="127" t="e">
        <f t="shared" si="56"/>
        <v>#REF!</v>
      </c>
      <c r="AH23" s="127" t="e">
        <f t="shared" si="2"/>
        <v>#REF!</v>
      </c>
      <c r="AI23" s="126"/>
      <c r="AJ23" s="127" t="e">
        <f t="shared" si="57"/>
        <v>#REF!</v>
      </c>
      <c r="AK23" s="127">
        <f t="shared" si="58"/>
        <v>0</v>
      </c>
      <c r="AL23" s="127" t="e">
        <f t="shared" si="59"/>
        <v>#REF!</v>
      </c>
      <c r="AM23" s="127" t="e">
        <f t="shared" si="60"/>
        <v>#REF!</v>
      </c>
      <c r="AN23" s="127" t="e">
        <f t="shared" si="61"/>
        <v>#REF!</v>
      </c>
      <c r="AO23" s="127" t="e">
        <f t="shared" si="32"/>
        <v>#REF!</v>
      </c>
      <c r="AP23" s="127" t="e">
        <f t="shared" si="11"/>
        <v>#REF!</v>
      </c>
      <c r="AQ23" s="128"/>
      <c r="AR23" s="127" t="e">
        <f t="shared" si="62"/>
        <v>#REF!</v>
      </c>
      <c r="AS23" s="127">
        <f t="shared" si="63"/>
        <v>0</v>
      </c>
      <c r="AT23" s="127" t="e">
        <f t="shared" si="64"/>
        <v>#REF!</v>
      </c>
      <c r="AU23" s="127" t="e">
        <f t="shared" si="65"/>
        <v>#REF!</v>
      </c>
      <c r="AV23" s="127" t="e">
        <f t="shared" si="66"/>
        <v>#REF!</v>
      </c>
      <c r="AW23" s="127" t="e">
        <f t="shared" si="67"/>
        <v>#REF!</v>
      </c>
      <c r="AX23" s="128"/>
      <c r="AY23" s="127" t="e">
        <f t="shared" si="68"/>
        <v>#REF!</v>
      </c>
      <c r="AZ23" s="127">
        <f t="shared" si="68"/>
        <v>0</v>
      </c>
      <c r="BA23" s="127" t="e">
        <f t="shared" si="68"/>
        <v>#REF!</v>
      </c>
      <c r="BB23" s="127" t="e">
        <f t="shared" si="68"/>
        <v>#REF!</v>
      </c>
      <c r="BC23" s="127" t="e">
        <f t="shared" si="68"/>
        <v>#REF!</v>
      </c>
      <c r="BD23" s="127" t="e">
        <f t="shared" si="69"/>
        <v>#REF!</v>
      </c>
      <c r="BE23" s="126"/>
      <c r="BF23" s="127" t="e">
        <f t="shared" si="70"/>
        <v>#REF!</v>
      </c>
      <c r="BG23" s="127" t="e">
        <f t="shared" si="71"/>
        <v>#REF!</v>
      </c>
      <c r="BH23" s="127" t="e">
        <f t="shared" si="72"/>
        <v>#REF!</v>
      </c>
      <c r="BI23" s="127" t="e">
        <f t="shared" si="73"/>
        <v>#REF!</v>
      </c>
      <c r="BJ23" s="127" t="e">
        <f t="shared" si="74"/>
        <v>#REF!</v>
      </c>
      <c r="BK23" s="127" t="e">
        <f t="shared" si="75"/>
        <v>#REF!</v>
      </c>
      <c r="BL23" s="126"/>
      <c r="BM23" s="127" t="e">
        <f t="shared" si="76"/>
        <v>#REF!</v>
      </c>
      <c r="BN23" s="127" t="e">
        <f t="shared" si="76"/>
        <v>#REF!</v>
      </c>
      <c r="BO23" s="127" t="e">
        <f t="shared" si="76"/>
        <v>#REF!</v>
      </c>
      <c r="BP23" s="127" t="e">
        <f t="shared" si="76"/>
        <v>#REF!</v>
      </c>
      <c r="BQ23" s="127" t="e">
        <f t="shared" si="76"/>
        <v>#REF!</v>
      </c>
      <c r="BR23" s="127" t="e">
        <f t="shared" si="77"/>
        <v>#REF!</v>
      </c>
      <c r="BT23" s="146" t="e">
        <f t="shared" si="78"/>
        <v>#REF!</v>
      </c>
      <c r="BU23" s="146">
        <f t="shared" si="79"/>
        <v>0</v>
      </c>
      <c r="BV23" s="146" t="e">
        <f>(F23)+(G23/2)</f>
        <v>#REF!</v>
      </c>
      <c r="BW23" s="146" t="e">
        <f t="shared" si="80"/>
        <v>#REF!</v>
      </c>
      <c r="BX23" s="146" t="e">
        <f t="shared" si="80"/>
        <v>#REF!</v>
      </c>
      <c r="BY23" s="146" t="e">
        <f t="shared" si="81"/>
        <v>#REF!</v>
      </c>
      <c r="BZ23" s="146" t="e">
        <f t="shared" si="82"/>
        <v>#REF!</v>
      </c>
      <c r="CA23" s="180"/>
      <c r="CB23" s="146" t="e">
        <f t="shared" si="83"/>
        <v>#REF!</v>
      </c>
      <c r="CC23" s="146">
        <f t="shared" si="84"/>
        <v>0</v>
      </c>
      <c r="CD23" s="146" t="e">
        <f t="shared" si="85"/>
        <v>#REF!</v>
      </c>
      <c r="CE23" s="146" t="e">
        <f t="shared" si="86"/>
        <v>#REF!</v>
      </c>
      <c r="CF23" s="146" t="e">
        <f t="shared" si="87"/>
        <v>#REF!</v>
      </c>
      <c r="CG23" s="146" t="e">
        <f t="shared" si="88"/>
        <v>#REF!</v>
      </c>
      <c r="CH23" s="146" t="e">
        <f t="shared" si="89"/>
        <v>#REF!</v>
      </c>
      <c r="CI23" s="102"/>
      <c r="CJ23" s="103" t="e">
        <f>Cost!#REF!</f>
        <v>#REF!</v>
      </c>
      <c r="CK23" s="103" t="e">
        <f>Cost!#REF!</f>
        <v>#REF!</v>
      </c>
      <c r="CL23" s="103" t="e">
        <f>Cost!#REF!</f>
        <v>#REF!</v>
      </c>
      <c r="CM23" s="103" t="e">
        <f>Cost!#REF!</f>
        <v>#REF!</v>
      </c>
      <c r="CN23" s="103" t="e">
        <f>Cost!#REF!</f>
        <v>#REF!</v>
      </c>
      <c r="CO23" s="103" t="e">
        <f>Cost!#REF!</f>
        <v>#REF!</v>
      </c>
      <c r="CP23" s="102"/>
    </row>
    <row r="24" spans="1:94" s="129" customFormat="1" hidden="1" x14ac:dyDescent="0.25">
      <c r="A24" s="130"/>
      <c r="B24" s="131" t="e">
        <f>#REF!</f>
        <v>#REF!</v>
      </c>
      <c r="C24" s="132" t="e">
        <f>#REF!</f>
        <v>#REF!</v>
      </c>
      <c r="D24" s="133" t="e">
        <f t="shared" si="43"/>
        <v>#REF!</v>
      </c>
      <c r="E24" s="133" t="e">
        <f t="shared" si="43"/>
        <v>#REF!</v>
      </c>
      <c r="F24" s="133" t="e">
        <f t="shared" si="43"/>
        <v>#REF!</v>
      </c>
      <c r="G24" s="133" t="e">
        <f t="shared" si="43"/>
        <v>#REF!</v>
      </c>
      <c r="H24" s="133" t="e">
        <f t="shared" si="43"/>
        <v>#REF!</v>
      </c>
      <c r="I24" s="133" t="e">
        <f t="shared" si="43"/>
        <v>#REF!</v>
      </c>
      <c r="J24" s="133" t="e">
        <f t="shared" si="44"/>
        <v>#REF!</v>
      </c>
      <c r="K24" s="134"/>
      <c r="L24" s="133" t="e">
        <f>D24</f>
        <v>#REF!</v>
      </c>
      <c r="M24" s="133" t="e">
        <f>$E$24/4</f>
        <v>#REF!</v>
      </c>
      <c r="N24" s="133" t="e">
        <f>$E$24/4</f>
        <v>#REF!</v>
      </c>
      <c r="O24" s="133" t="e">
        <f>$E$24/4</f>
        <v>#REF!</v>
      </c>
      <c r="P24" s="133" t="e">
        <f>$E$24/4</f>
        <v>#REF!</v>
      </c>
      <c r="Q24" s="133" t="e">
        <f>$F$24/4</f>
        <v>#REF!</v>
      </c>
      <c r="R24" s="133" t="e">
        <f>$F$24/4</f>
        <v>#REF!</v>
      </c>
      <c r="S24" s="133" t="e">
        <f>$F$24/4</f>
        <v>#REF!</v>
      </c>
      <c r="T24" s="133" t="e">
        <f t="shared" si="45"/>
        <v>#REF!</v>
      </c>
      <c r="U24" s="133" t="e">
        <f t="shared" si="90"/>
        <v>#REF!</v>
      </c>
      <c r="V24" s="133" t="e">
        <f t="shared" si="46"/>
        <v>#REF!</v>
      </c>
      <c r="W24" s="126"/>
      <c r="X24" s="127" t="e">
        <f t="shared" si="47"/>
        <v>#REF!</v>
      </c>
      <c r="Y24" s="127" t="e">
        <f t="shared" si="48"/>
        <v>#REF!</v>
      </c>
      <c r="Z24" s="127" t="e">
        <f t="shared" si="49"/>
        <v>#REF!</v>
      </c>
      <c r="AA24" s="127" t="e">
        <f t="shared" si="50"/>
        <v>#REF!</v>
      </c>
      <c r="AB24" s="127" t="e">
        <f t="shared" si="51"/>
        <v>#REF!</v>
      </c>
      <c r="AC24" s="127" t="e">
        <f t="shared" si="52"/>
        <v>#REF!</v>
      </c>
      <c r="AD24" s="127" t="e">
        <f t="shared" si="53"/>
        <v>#REF!</v>
      </c>
      <c r="AE24" s="127" t="e">
        <f t="shared" si="54"/>
        <v>#REF!</v>
      </c>
      <c r="AF24" s="127" t="e">
        <f t="shared" si="55"/>
        <v>#REF!</v>
      </c>
      <c r="AG24" s="127" t="e">
        <f t="shared" si="56"/>
        <v>#REF!</v>
      </c>
      <c r="AH24" s="127" t="e">
        <f t="shared" si="2"/>
        <v>#REF!</v>
      </c>
      <c r="AI24" s="126"/>
      <c r="AJ24" s="127" t="e">
        <f t="shared" si="57"/>
        <v>#REF!</v>
      </c>
      <c r="AK24" s="127" t="e">
        <f t="shared" si="58"/>
        <v>#REF!</v>
      </c>
      <c r="AL24" s="127" t="e">
        <f t="shared" si="59"/>
        <v>#REF!</v>
      </c>
      <c r="AM24" s="127" t="e">
        <f t="shared" si="60"/>
        <v>#REF!</v>
      </c>
      <c r="AN24" s="127" t="e">
        <f t="shared" si="61"/>
        <v>#REF!</v>
      </c>
      <c r="AO24" s="127" t="e">
        <f t="shared" si="32"/>
        <v>#REF!</v>
      </c>
      <c r="AP24" s="127" t="e">
        <f t="shared" si="11"/>
        <v>#REF!</v>
      </c>
      <c r="AQ24" s="128"/>
      <c r="AR24" s="127" t="e">
        <f t="shared" si="62"/>
        <v>#REF!</v>
      </c>
      <c r="AS24" s="127" t="e">
        <f t="shared" si="63"/>
        <v>#REF!</v>
      </c>
      <c r="AT24" s="127" t="e">
        <f t="shared" si="64"/>
        <v>#REF!</v>
      </c>
      <c r="AU24" s="127" t="e">
        <f t="shared" si="65"/>
        <v>#REF!</v>
      </c>
      <c r="AV24" s="127" t="e">
        <f t="shared" si="66"/>
        <v>#REF!</v>
      </c>
      <c r="AW24" s="127" t="e">
        <f t="shared" si="67"/>
        <v>#REF!</v>
      </c>
      <c r="AX24" s="128"/>
      <c r="AY24" s="127" t="e">
        <f t="shared" si="68"/>
        <v>#REF!</v>
      </c>
      <c r="AZ24" s="127" t="e">
        <f t="shared" si="68"/>
        <v>#REF!</v>
      </c>
      <c r="BA24" s="127" t="e">
        <f t="shared" si="68"/>
        <v>#REF!</v>
      </c>
      <c r="BB24" s="127" t="e">
        <f t="shared" si="68"/>
        <v>#REF!</v>
      </c>
      <c r="BC24" s="127" t="e">
        <f t="shared" si="68"/>
        <v>#REF!</v>
      </c>
      <c r="BD24" s="127" t="e">
        <f t="shared" si="69"/>
        <v>#REF!</v>
      </c>
      <c r="BE24" s="126"/>
      <c r="BF24" s="127" t="e">
        <f t="shared" si="70"/>
        <v>#REF!</v>
      </c>
      <c r="BG24" s="127" t="e">
        <f t="shared" si="71"/>
        <v>#REF!</v>
      </c>
      <c r="BH24" s="127" t="e">
        <f t="shared" si="72"/>
        <v>#REF!</v>
      </c>
      <c r="BI24" s="127" t="e">
        <f t="shared" si="73"/>
        <v>#REF!</v>
      </c>
      <c r="BJ24" s="127" t="e">
        <f t="shared" si="74"/>
        <v>#REF!</v>
      </c>
      <c r="BK24" s="127" t="e">
        <f t="shared" si="75"/>
        <v>#REF!</v>
      </c>
      <c r="BL24" s="126"/>
      <c r="BM24" s="127" t="e">
        <f t="shared" si="76"/>
        <v>#REF!</v>
      </c>
      <c r="BN24" s="127" t="e">
        <f t="shared" si="76"/>
        <v>#REF!</v>
      </c>
      <c r="BO24" s="127" t="e">
        <f t="shared" si="76"/>
        <v>#REF!</v>
      </c>
      <c r="BP24" s="127" t="e">
        <f t="shared" si="76"/>
        <v>#REF!</v>
      </c>
      <c r="BQ24" s="127" t="e">
        <f t="shared" si="76"/>
        <v>#REF!</v>
      </c>
      <c r="BR24" s="127" t="e">
        <f t="shared" si="77"/>
        <v>#REF!</v>
      </c>
      <c r="BT24" s="146" t="e">
        <f t="shared" si="78"/>
        <v>#REF!</v>
      </c>
      <c r="BU24" s="146" t="e">
        <f t="shared" si="79"/>
        <v>#REF!</v>
      </c>
      <c r="BV24" s="146" t="e">
        <f>(F24/2)+(G24/2)</f>
        <v>#REF!</v>
      </c>
      <c r="BW24" s="146" t="e">
        <f t="shared" si="80"/>
        <v>#REF!</v>
      </c>
      <c r="BX24" s="146" t="e">
        <f t="shared" si="80"/>
        <v>#REF!</v>
      </c>
      <c r="BY24" s="146" t="e">
        <f t="shared" si="81"/>
        <v>#REF!</v>
      </c>
      <c r="BZ24" s="146" t="e">
        <f t="shared" si="82"/>
        <v>#REF!</v>
      </c>
      <c r="CA24" s="180"/>
      <c r="CB24" s="146" t="e">
        <f t="shared" si="83"/>
        <v>#REF!</v>
      </c>
      <c r="CC24" s="146" t="e">
        <f t="shared" si="84"/>
        <v>#REF!</v>
      </c>
      <c r="CD24" s="146" t="e">
        <f t="shared" si="85"/>
        <v>#REF!</v>
      </c>
      <c r="CE24" s="146" t="e">
        <f t="shared" si="86"/>
        <v>#REF!</v>
      </c>
      <c r="CF24" s="146" t="e">
        <f t="shared" si="87"/>
        <v>#REF!</v>
      </c>
      <c r="CG24" s="146" t="e">
        <f t="shared" si="88"/>
        <v>#REF!</v>
      </c>
      <c r="CH24" s="146" t="e">
        <f t="shared" si="89"/>
        <v>#REF!</v>
      </c>
      <c r="CI24" s="102"/>
      <c r="CJ24" s="103" t="e">
        <f>Cost!#REF!</f>
        <v>#REF!</v>
      </c>
      <c r="CK24" s="103" t="e">
        <f>Cost!#REF!</f>
        <v>#REF!</v>
      </c>
      <c r="CL24" s="103" t="e">
        <f>Cost!#REF!</f>
        <v>#REF!</v>
      </c>
      <c r="CM24" s="103" t="e">
        <f>Cost!#REF!</f>
        <v>#REF!</v>
      </c>
      <c r="CN24" s="103" t="e">
        <f>Cost!#REF!</f>
        <v>#REF!</v>
      </c>
      <c r="CO24" s="103" t="e">
        <f>Cost!#REF!</f>
        <v>#REF!</v>
      </c>
      <c r="CP24" s="102"/>
    </row>
    <row r="25" spans="1:94" s="129" customFormat="1" ht="24.75" customHeight="1" x14ac:dyDescent="0.25">
      <c r="A25" s="130">
        <v>4</v>
      </c>
      <c r="B25" s="131" t="s">
        <v>40</v>
      </c>
      <c r="C25" s="124" t="e">
        <f>SUM(C26:C28)</f>
        <v>#REF!</v>
      </c>
      <c r="D25" s="124" t="e">
        <f t="shared" ref="D25:V25" si="91">SUM(D26:D28)</f>
        <v>#REF!</v>
      </c>
      <c r="E25" s="124" t="e">
        <f t="shared" si="91"/>
        <v>#REF!</v>
      </c>
      <c r="F25" s="124" t="e">
        <f t="shared" si="91"/>
        <v>#REF!</v>
      </c>
      <c r="G25" s="124" t="e">
        <f t="shared" si="91"/>
        <v>#REF!</v>
      </c>
      <c r="H25" s="124" t="e">
        <f t="shared" si="91"/>
        <v>#REF!</v>
      </c>
      <c r="I25" s="124" t="e">
        <f t="shared" si="91"/>
        <v>#REF!</v>
      </c>
      <c r="J25" s="124" t="e">
        <f t="shared" si="91"/>
        <v>#REF!</v>
      </c>
      <c r="K25" s="125"/>
      <c r="L25" s="124">
        <f t="shared" si="91"/>
        <v>0</v>
      </c>
      <c r="M25" s="124">
        <f t="shared" si="91"/>
        <v>0</v>
      </c>
      <c r="N25" s="124">
        <f t="shared" si="91"/>
        <v>0</v>
      </c>
      <c r="O25" s="124" t="e">
        <f t="shared" si="91"/>
        <v>#REF!</v>
      </c>
      <c r="P25" s="124" t="e">
        <f t="shared" si="91"/>
        <v>#REF!</v>
      </c>
      <c r="Q25" s="124" t="e">
        <f t="shared" si="91"/>
        <v>#REF!</v>
      </c>
      <c r="R25" s="124" t="e">
        <f t="shared" si="91"/>
        <v>#REF!</v>
      </c>
      <c r="S25" s="124" t="e">
        <f t="shared" si="91"/>
        <v>#REF!</v>
      </c>
      <c r="T25" s="124" t="e">
        <f t="shared" si="91"/>
        <v>#REF!</v>
      </c>
      <c r="U25" s="124" t="e">
        <f t="shared" si="91"/>
        <v>#REF!</v>
      </c>
      <c r="V25" s="124" t="e">
        <f t="shared" si="91"/>
        <v>#REF!</v>
      </c>
      <c r="W25" s="126"/>
      <c r="X25" s="127">
        <f>SUM(X26:X28)</f>
        <v>0</v>
      </c>
      <c r="Y25" s="127" t="e">
        <f t="shared" ref="Y25:AG25" si="92">SUM(Y26:Y28)</f>
        <v>#REF!</v>
      </c>
      <c r="Z25" s="127" t="e">
        <f t="shared" si="92"/>
        <v>#REF!</v>
      </c>
      <c r="AA25" s="127" t="e">
        <f t="shared" si="92"/>
        <v>#REF!</v>
      </c>
      <c r="AB25" s="127" t="e">
        <f t="shared" si="92"/>
        <v>#REF!</v>
      </c>
      <c r="AC25" s="127" t="e">
        <f t="shared" si="92"/>
        <v>#REF!</v>
      </c>
      <c r="AD25" s="127" t="e">
        <f t="shared" si="92"/>
        <v>#REF!</v>
      </c>
      <c r="AE25" s="127" t="e">
        <f t="shared" si="92"/>
        <v>#REF!</v>
      </c>
      <c r="AF25" s="127" t="e">
        <f>SUM(AF26:AF28)</f>
        <v>#REF!</v>
      </c>
      <c r="AG25" s="127" t="e">
        <f t="shared" si="92"/>
        <v>#REF!</v>
      </c>
      <c r="AH25" s="127" t="e">
        <f t="shared" si="2"/>
        <v>#REF!</v>
      </c>
      <c r="AI25" s="126"/>
      <c r="AJ25" s="127">
        <f>SUM(AJ26:AJ28)</f>
        <v>0</v>
      </c>
      <c r="AK25" s="127" t="e">
        <f t="shared" ref="AK25:AP25" si="93">SUM(AK26:AK28)</f>
        <v>#REF!</v>
      </c>
      <c r="AL25" s="127" t="e">
        <f t="shared" si="93"/>
        <v>#REF!</v>
      </c>
      <c r="AM25" s="127" t="e">
        <f t="shared" si="93"/>
        <v>#REF!</v>
      </c>
      <c r="AN25" s="127" t="e">
        <f t="shared" si="93"/>
        <v>#REF!</v>
      </c>
      <c r="AO25" s="127" t="e">
        <f t="shared" si="93"/>
        <v>#REF!</v>
      </c>
      <c r="AP25" s="127" t="e">
        <f t="shared" si="93"/>
        <v>#REF!</v>
      </c>
      <c r="AQ25" s="128"/>
      <c r="AR25" s="127" t="e">
        <f t="shared" ref="AR25:AW25" si="94">SUM(AR26:AR28)</f>
        <v>#REF!</v>
      </c>
      <c r="AS25" s="127" t="e">
        <f t="shared" si="94"/>
        <v>#REF!</v>
      </c>
      <c r="AT25" s="127" t="e">
        <f t="shared" si="94"/>
        <v>#REF!</v>
      </c>
      <c r="AU25" s="127" t="e">
        <f t="shared" si="94"/>
        <v>#REF!</v>
      </c>
      <c r="AV25" s="127" t="e">
        <f t="shared" si="94"/>
        <v>#REF!</v>
      </c>
      <c r="AW25" s="127" t="e">
        <f t="shared" si="94"/>
        <v>#REF!</v>
      </c>
      <c r="AX25" s="128"/>
      <c r="AY25" s="127" t="e">
        <f t="shared" ref="AY25:BD25" si="95">SUM(AY26:AY28)</f>
        <v>#REF!</v>
      </c>
      <c r="AZ25" s="127" t="e">
        <f t="shared" si="95"/>
        <v>#REF!</v>
      </c>
      <c r="BA25" s="127" t="e">
        <f t="shared" si="95"/>
        <v>#REF!</v>
      </c>
      <c r="BB25" s="127" t="e">
        <f t="shared" si="95"/>
        <v>#REF!</v>
      </c>
      <c r="BC25" s="127" t="e">
        <f t="shared" si="95"/>
        <v>#REF!</v>
      </c>
      <c r="BD25" s="127" t="e">
        <f t="shared" si="95"/>
        <v>#REF!</v>
      </c>
      <c r="BE25" s="126"/>
      <c r="BF25" s="127" t="e">
        <f t="shared" ref="BF25:BK25" si="96">SUM(BF26:BF28)</f>
        <v>#REF!</v>
      </c>
      <c r="BG25" s="127" t="e">
        <f t="shared" si="96"/>
        <v>#REF!</v>
      </c>
      <c r="BH25" s="127" t="e">
        <f t="shared" si="96"/>
        <v>#REF!</v>
      </c>
      <c r="BI25" s="127" t="e">
        <f t="shared" si="96"/>
        <v>#REF!</v>
      </c>
      <c r="BJ25" s="127" t="e">
        <f t="shared" si="96"/>
        <v>#REF!</v>
      </c>
      <c r="BK25" s="127" t="e">
        <f t="shared" si="96"/>
        <v>#REF!</v>
      </c>
      <c r="BL25" s="126"/>
      <c r="BM25" s="127" t="e">
        <f t="shared" ref="BM25:BR25" si="97">SUM(BM26:BM28)</f>
        <v>#REF!</v>
      </c>
      <c r="BN25" s="127" t="e">
        <f t="shared" si="97"/>
        <v>#REF!</v>
      </c>
      <c r="BO25" s="127" t="e">
        <f t="shared" si="97"/>
        <v>#REF!</v>
      </c>
      <c r="BP25" s="127" t="e">
        <f t="shared" si="97"/>
        <v>#REF!</v>
      </c>
      <c r="BQ25" s="127" t="e">
        <f t="shared" si="97"/>
        <v>#REF!</v>
      </c>
      <c r="BR25" s="127" t="e">
        <f t="shared" si="97"/>
        <v>#REF!</v>
      </c>
      <c r="BT25" s="146">
        <f t="shared" ref="BT25:BZ25" si="98">SUM(BT26:BT28)</f>
        <v>0</v>
      </c>
      <c r="BU25" s="146" t="e">
        <f t="shared" si="98"/>
        <v>#REF!</v>
      </c>
      <c r="BV25" s="146" t="e">
        <f t="shared" si="98"/>
        <v>#REF!</v>
      </c>
      <c r="BW25" s="146" t="e">
        <f t="shared" si="98"/>
        <v>#REF!</v>
      </c>
      <c r="BX25" s="146" t="e">
        <f t="shared" si="98"/>
        <v>#REF!</v>
      </c>
      <c r="BY25" s="146" t="e">
        <f t="shared" si="98"/>
        <v>#REF!</v>
      </c>
      <c r="BZ25" s="146" t="e">
        <f t="shared" si="98"/>
        <v>#REF!</v>
      </c>
      <c r="CA25" s="180"/>
      <c r="CB25" s="146">
        <f>SUM(CB26:CB28)</f>
        <v>0</v>
      </c>
      <c r="CC25" s="146" t="e">
        <f t="shared" ref="CC25:CH25" si="99">SUM(CC26:CC28)</f>
        <v>#REF!</v>
      </c>
      <c r="CD25" s="146" t="e">
        <f t="shared" si="99"/>
        <v>#REF!</v>
      </c>
      <c r="CE25" s="146" t="e">
        <f t="shared" si="99"/>
        <v>#REF!</v>
      </c>
      <c r="CF25" s="146" t="e">
        <f t="shared" si="99"/>
        <v>#REF!</v>
      </c>
      <c r="CG25" s="146" t="e">
        <f>SUM(CG26:CG28)</f>
        <v>#REF!</v>
      </c>
      <c r="CH25" s="146" t="e">
        <f t="shared" si="99"/>
        <v>#REF!</v>
      </c>
      <c r="CI25" s="102"/>
      <c r="CJ25" s="103"/>
      <c r="CK25" s="103"/>
      <c r="CL25" s="103"/>
      <c r="CM25" s="103"/>
      <c r="CN25" s="103"/>
      <c r="CO25" s="103"/>
      <c r="CP25" s="102"/>
    </row>
    <row r="26" spans="1:94" s="129" customFormat="1" ht="21.75" hidden="1" customHeight="1" x14ac:dyDescent="0.25">
      <c r="A26" s="130"/>
      <c r="B26" s="131" t="e">
        <f>#REF!</f>
        <v>#REF!</v>
      </c>
      <c r="C26" s="132" t="e">
        <f>#REF!</f>
        <v>#REF!</v>
      </c>
      <c r="D26" s="133" t="e">
        <f t="shared" ref="D26:I28" si="100">$C26*CJ26</f>
        <v>#REF!</v>
      </c>
      <c r="E26" s="133" t="e">
        <f t="shared" si="100"/>
        <v>#REF!</v>
      </c>
      <c r="F26" s="133" t="e">
        <f t="shared" si="100"/>
        <v>#REF!</v>
      </c>
      <c r="G26" s="133" t="e">
        <f t="shared" si="100"/>
        <v>#REF!</v>
      </c>
      <c r="H26" s="133" t="e">
        <f t="shared" si="100"/>
        <v>#REF!</v>
      </c>
      <c r="I26" s="133" t="e">
        <f t="shared" si="100"/>
        <v>#REF!</v>
      </c>
      <c r="J26" s="133" t="e">
        <f>SUM(D26:I26)</f>
        <v>#REF!</v>
      </c>
      <c r="K26" s="134"/>
      <c r="L26" s="133"/>
      <c r="M26" s="133"/>
      <c r="N26" s="133"/>
      <c r="O26" s="133" t="e">
        <f>$E$26/2</f>
        <v>#REF!</v>
      </c>
      <c r="P26" s="133" t="e">
        <f>$E$26/2</f>
        <v>#REF!</v>
      </c>
      <c r="Q26" s="133" t="e">
        <f>$F$26/4</f>
        <v>#REF!</v>
      </c>
      <c r="R26" s="133" t="e">
        <f>$F$26/4</f>
        <v>#REF!</v>
      </c>
      <c r="S26" s="133" t="e">
        <f>$F$26/4</f>
        <v>#REF!</v>
      </c>
      <c r="T26" s="133" t="e">
        <f>SUM(L26:S26)</f>
        <v>#REF!</v>
      </c>
      <c r="U26" s="133" t="e">
        <f t="shared" si="90"/>
        <v>#REF!</v>
      </c>
      <c r="V26" s="133" t="e">
        <f>C26</f>
        <v>#REF!</v>
      </c>
      <c r="W26" s="126"/>
      <c r="X26" s="127">
        <f>SUM(L26:M26)</f>
        <v>0</v>
      </c>
      <c r="Y26" s="127" t="e">
        <f>SUM(N26:O26)</f>
        <v>#REF!</v>
      </c>
      <c r="Z26" s="127" t="e">
        <f>SUM(P26:Q26)</f>
        <v>#REF!</v>
      </c>
      <c r="AA26" s="127" t="e">
        <f>SUM(R26:S26)</f>
        <v>#REF!</v>
      </c>
      <c r="AB26" s="127" t="e">
        <f>(F26-Q26-R26-S26)+(G26/4)</f>
        <v>#REF!</v>
      </c>
      <c r="AC26" s="127" t="e">
        <f>(G26/4)*2</f>
        <v>#REF!</v>
      </c>
      <c r="AD26" s="127" t="e">
        <f>(G26/4)+(H26/4)</f>
        <v>#REF!</v>
      </c>
      <c r="AE26" s="127" t="e">
        <f>(H26/4)*2</f>
        <v>#REF!</v>
      </c>
      <c r="AF26" s="127" t="e">
        <f>(H26/4)+(I26/4)</f>
        <v>#REF!</v>
      </c>
      <c r="AG26" s="127" t="e">
        <f>(I26/4)*3</f>
        <v>#REF!</v>
      </c>
      <c r="AH26" s="127" t="e">
        <f t="shared" si="2"/>
        <v>#REF!</v>
      </c>
      <c r="AI26" s="126"/>
      <c r="AJ26" s="127">
        <f>X26</f>
        <v>0</v>
      </c>
      <c r="AK26" s="127" t="e">
        <f>(Y26)+Z26</f>
        <v>#REF!</v>
      </c>
      <c r="AL26" s="127" t="e">
        <f>AA26+AB26</f>
        <v>#REF!</v>
      </c>
      <c r="AM26" s="127" t="e">
        <f>AC26+AD26</f>
        <v>#REF!</v>
      </c>
      <c r="AN26" s="127" t="e">
        <f>AE26+AF26</f>
        <v>#REF!</v>
      </c>
      <c r="AO26" s="127" t="e">
        <f>AG26</f>
        <v>#REF!</v>
      </c>
      <c r="AP26" s="127" t="e">
        <f t="shared" si="11"/>
        <v>#REF!</v>
      </c>
      <c r="AQ26" s="128"/>
      <c r="AR26" s="127" t="e">
        <f>X26+Y26</f>
        <v>#REF!</v>
      </c>
      <c r="AS26" s="127" t="e">
        <f>SUM(Z26:AA26)</f>
        <v>#REF!</v>
      </c>
      <c r="AT26" s="127" t="e">
        <f>AB26+AC26</f>
        <v>#REF!</v>
      </c>
      <c r="AU26" s="127" t="e">
        <f>AD26+AE26</f>
        <v>#REF!</v>
      </c>
      <c r="AV26" s="127" t="e">
        <f>AF26+AG26</f>
        <v>#REF!</v>
      </c>
      <c r="AW26" s="127" t="e">
        <f>SUM(AR26:AV26)</f>
        <v>#REF!</v>
      </c>
      <c r="AX26" s="128"/>
      <c r="AY26" s="127" t="e">
        <f t="shared" ref="AY26:BC28" si="101">AR26/2</f>
        <v>#REF!</v>
      </c>
      <c r="AZ26" s="127" t="e">
        <f t="shared" si="101"/>
        <v>#REF!</v>
      </c>
      <c r="BA26" s="127" t="e">
        <f t="shared" si="101"/>
        <v>#REF!</v>
      </c>
      <c r="BB26" s="127" t="e">
        <f t="shared" si="101"/>
        <v>#REF!</v>
      </c>
      <c r="BC26" s="127" t="e">
        <f t="shared" si="101"/>
        <v>#REF!</v>
      </c>
      <c r="BD26" s="127" t="e">
        <f>SUM(AY26:BC26)</f>
        <v>#REF!</v>
      </c>
      <c r="BE26" s="126"/>
      <c r="BF26" s="127" t="e">
        <f>SUM(X26:Z26)</f>
        <v>#REF!</v>
      </c>
      <c r="BG26" s="127" t="e">
        <f>SUM(AA26:AB26)</f>
        <v>#REF!</v>
      </c>
      <c r="BH26" s="127" t="e">
        <f>SUM(AC26:AD26)</f>
        <v>#REF!</v>
      </c>
      <c r="BI26" s="127" t="e">
        <f>AE26+AF26</f>
        <v>#REF!</v>
      </c>
      <c r="BJ26" s="127" t="e">
        <f>AG26</f>
        <v>#REF!</v>
      </c>
      <c r="BK26" s="127" t="e">
        <f>SUM(BF26:BJ26)</f>
        <v>#REF!</v>
      </c>
      <c r="BL26" s="126"/>
      <c r="BM26" s="127" t="e">
        <f t="shared" ref="BM26:BQ28" si="102">BF26/2</f>
        <v>#REF!</v>
      </c>
      <c r="BN26" s="127" t="e">
        <f t="shared" si="102"/>
        <v>#REF!</v>
      </c>
      <c r="BO26" s="127" t="e">
        <f t="shared" si="102"/>
        <v>#REF!</v>
      </c>
      <c r="BP26" s="127" t="e">
        <f t="shared" si="102"/>
        <v>#REF!</v>
      </c>
      <c r="BQ26" s="127" t="e">
        <f t="shared" si="102"/>
        <v>#REF!</v>
      </c>
      <c r="BR26" s="127" t="e">
        <f>SUM(BM26:BQ26)</f>
        <v>#REF!</v>
      </c>
      <c r="BT26" s="146">
        <f>SUM(L26:N26)</f>
        <v>0</v>
      </c>
      <c r="BU26" s="146" t="e">
        <f>SUM(O26:R26)</f>
        <v>#REF!</v>
      </c>
      <c r="BV26" s="146" t="e">
        <f>(F26/2)+(G26/2)</f>
        <v>#REF!</v>
      </c>
      <c r="BW26" s="146" t="e">
        <f>(G26/2)+(H26/2)</f>
        <v>#REF!</v>
      </c>
      <c r="BX26" s="146" t="e">
        <f>(H26/2)+(I26/2)</f>
        <v>#REF!</v>
      </c>
      <c r="BY26" s="146" t="e">
        <f>(I26/2)</f>
        <v>#REF!</v>
      </c>
      <c r="BZ26" s="146" t="e">
        <f>SUM(BT26:BY26)</f>
        <v>#REF!</v>
      </c>
      <c r="CA26" s="180"/>
      <c r="CB26" s="146">
        <f t="shared" ref="CB26:CG28" si="103">BT26/2</f>
        <v>0</v>
      </c>
      <c r="CC26" s="146" t="e">
        <f t="shared" si="103"/>
        <v>#REF!</v>
      </c>
      <c r="CD26" s="146" t="e">
        <f t="shared" si="103"/>
        <v>#REF!</v>
      </c>
      <c r="CE26" s="146" t="e">
        <f t="shared" si="103"/>
        <v>#REF!</v>
      </c>
      <c r="CF26" s="146" t="e">
        <f t="shared" si="103"/>
        <v>#REF!</v>
      </c>
      <c r="CG26" s="146" t="e">
        <f t="shared" si="103"/>
        <v>#REF!</v>
      </c>
      <c r="CH26" s="146" t="e">
        <f>SUM(CB26:CG26)</f>
        <v>#REF!</v>
      </c>
      <c r="CI26" s="102"/>
      <c r="CJ26" s="103" t="e">
        <f>Cost!#REF!</f>
        <v>#REF!</v>
      </c>
      <c r="CK26" s="103" t="e">
        <f>Cost!#REF!</f>
        <v>#REF!</v>
      </c>
      <c r="CL26" s="103" t="e">
        <f>Cost!#REF!</f>
        <v>#REF!</v>
      </c>
      <c r="CM26" s="103" t="e">
        <f>Cost!#REF!</f>
        <v>#REF!</v>
      </c>
      <c r="CN26" s="103" t="e">
        <f>Cost!#REF!</f>
        <v>#REF!</v>
      </c>
      <c r="CO26" s="103" t="e">
        <f>Cost!#REF!</f>
        <v>#REF!</v>
      </c>
      <c r="CP26" s="102"/>
    </row>
    <row r="27" spans="1:94" s="129" customFormat="1" ht="30" hidden="1" customHeight="1" x14ac:dyDescent="0.25">
      <c r="A27" s="130"/>
      <c r="B27" s="131" t="e">
        <f>#REF!</f>
        <v>#REF!</v>
      </c>
      <c r="C27" s="132" t="e">
        <f>#REF!</f>
        <v>#REF!</v>
      </c>
      <c r="D27" s="133" t="e">
        <f t="shared" si="100"/>
        <v>#REF!</v>
      </c>
      <c r="E27" s="133" t="e">
        <f t="shared" si="100"/>
        <v>#REF!</v>
      </c>
      <c r="F27" s="133" t="e">
        <f t="shared" si="100"/>
        <v>#REF!</v>
      </c>
      <c r="G27" s="133" t="e">
        <f t="shared" si="100"/>
        <v>#REF!</v>
      </c>
      <c r="H27" s="133" t="e">
        <f t="shared" si="100"/>
        <v>#REF!</v>
      </c>
      <c r="I27" s="133" t="e">
        <f t="shared" si="100"/>
        <v>#REF!</v>
      </c>
      <c r="J27" s="133" t="e">
        <f>SUM(D27:I27)</f>
        <v>#REF!</v>
      </c>
      <c r="K27" s="134"/>
      <c r="L27" s="133"/>
      <c r="M27" s="133"/>
      <c r="N27" s="133"/>
      <c r="O27" s="133"/>
      <c r="P27" s="133"/>
      <c r="Q27" s="133"/>
      <c r="R27" s="133"/>
      <c r="S27" s="133" t="e">
        <f>F27</f>
        <v>#REF!</v>
      </c>
      <c r="T27" s="133" t="e">
        <f>SUM(L27:S27)</f>
        <v>#REF!</v>
      </c>
      <c r="U27" s="133" t="e">
        <f t="shared" si="90"/>
        <v>#REF!</v>
      </c>
      <c r="V27" s="133" t="e">
        <f>C27</f>
        <v>#REF!</v>
      </c>
      <c r="W27" s="126"/>
      <c r="X27" s="127">
        <f>SUM(L27:M27)</f>
        <v>0</v>
      </c>
      <c r="Y27" s="127">
        <f>SUM(N27:O27)</f>
        <v>0</v>
      </c>
      <c r="Z27" s="127">
        <f>SUM(P27:Q27)</f>
        <v>0</v>
      </c>
      <c r="AA27" s="127" t="e">
        <f>SUM(R27:S27)</f>
        <v>#REF!</v>
      </c>
      <c r="AB27" s="127" t="e">
        <f>(F27-Q27-R27-S27)+(G27/4)</f>
        <v>#REF!</v>
      </c>
      <c r="AC27" s="127" t="e">
        <f>(G27/4)*2</f>
        <v>#REF!</v>
      </c>
      <c r="AD27" s="127" t="e">
        <f>(G27/4)+(H27/4)</f>
        <v>#REF!</v>
      </c>
      <c r="AE27" s="127" t="e">
        <f>(H27/4)*2</f>
        <v>#REF!</v>
      </c>
      <c r="AF27" s="127" t="e">
        <f>(H27/4)+(I27/4)</f>
        <v>#REF!</v>
      </c>
      <c r="AG27" s="127" t="e">
        <f>(I27/4)*3</f>
        <v>#REF!</v>
      </c>
      <c r="AH27" s="127" t="e">
        <f t="shared" si="2"/>
        <v>#REF!</v>
      </c>
      <c r="AI27" s="126"/>
      <c r="AJ27" s="127">
        <f>X27</f>
        <v>0</v>
      </c>
      <c r="AK27" s="127">
        <f>(Y27)+Z27</f>
        <v>0</v>
      </c>
      <c r="AL27" s="127" t="e">
        <f>AA27+AB27</f>
        <v>#REF!</v>
      </c>
      <c r="AM27" s="127" t="e">
        <f>AC27+AD27</f>
        <v>#REF!</v>
      </c>
      <c r="AN27" s="127" t="e">
        <f>AE27+AF27</f>
        <v>#REF!</v>
      </c>
      <c r="AO27" s="127" t="e">
        <f>AG27</f>
        <v>#REF!</v>
      </c>
      <c r="AP27" s="127" t="e">
        <f t="shared" si="11"/>
        <v>#REF!</v>
      </c>
      <c r="AQ27" s="128"/>
      <c r="AR27" s="127">
        <f>X27+Y27</f>
        <v>0</v>
      </c>
      <c r="AS27" s="127" t="e">
        <f>SUM(Z27:AA27)</f>
        <v>#REF!</v>
      </c>
      <c r="AT27" s="127" t="e">
        <f>AB27+AC27</f>
        <v>#REF!</v>
      </c>
      <c r="AU27" s="127" t="e">
        <f>AD27+AE27</f>
        <v>#REF!</v>
      </c>
      <c r="AV27" s="127" t="e">
        <f>AF27+AG27</f>
        <v>#REF!</v>
      </c>
      <c r="AW27" s="127" t="e">
        <f>SUM(AR27:AV27)</f>
        <v>#REF!</v>
      </c>
      <c r="AX27" s="128"/>
      <c r="AY27" s="127">
        <f t="shared" si="101"/>
        <v>0</v>
      </c>
      <c r="AZ27" s="127" t="e">
        <f t="shared" si="101"/>
        <v>#REF!</v>
      </c>
      <c r="BA27" s="127" t="e">
        <f t="shared" si="101"/>
        <v>#REF!</v>
      </c>
      <c r="BB27" s="127" t="e">
        <f t="shared" si="101"/>
        <v>#REF!</v>
      </c>
      <c r="BC27" s="127" t="e">
        <f t="shared" si="101"/>
        <v>#REF!</v>
      </c>
      <c r="BD27" s="127" t="e">
        <f>SUM(AY27:BC27)</f>
        <v>#REF!</v>
      </c>
      <c r="BE27" s="126"/>
      <c r="BF27" s="127">
        <f>SUM(X27:Z27)</f>
        <v>0</v>
      </c>
      <c r="BG27" s="127" t="e">
        <f>SUM(AA27:AB27)</f>
        <v>#REF!</v>
      </c>
      <c r="BH27" s="127" t="e">
        <f>SUM(AC27:AD27)</f>
        <v>#REF!</v>
      </c>
      <c r="BI27" s="127" t="e">
        <f>AE27+AF27</f>
        <v>#REF!</v>
      </c>
      <c r="BJ27" s="127" t="e">
        <f>AG27</f>
        <v>#REF!</v>
      </c>
      <c r="BK27" s="127" t="e">
        <f>SUM(BF27:BJ27)</f>
        <v>#REF!</v>
      </c>
      <c r="BL27" s="126"/>
      <c r="BM27" s="127">
        <f t="shared" si="102"/>
        <v>0</v>
      </c>
      <c r="BN27" s="127" t="e">
        <f t="shared" si="102"/>
        <v>#REF!</v>
      </c>
      <c r="BO27" s="127" t="e">
        <f t="shared" si="102"/>
        <v>#REF!</v>
      </c>
      <c r="BP27" s="127" t="e">
        <f t="shared" si="102"/>
        <v>#REF!</v>
      </c>
      <c r="BQ27" s="127" t="e">
        <f t="shared" si="102"/>
        <v>#REF!</v>
      </c>
      <c r="BR27" s="127" t="e">
        <f>SUM(BM27:BQ27)</f>
        <v>#REF!</v>
      </c>
      <c r="BT27" s="146">
        <f>SUM(L27:N27)</f>
        <v>0</v>
      </c>
      <c r="BU27" s="146">
        <f>SUM(O27:R27)</f>
        <v>0</v>
      </c>
      <c r="BV27" s="146" t="e">
        <f>(F27)+(G27/2)</f>
        <v>#REF!</v>
      </c>
      <c r="BW27" s="146" t="e">
        <f>(G27/2)+(H27/2)</f>
        <v>#REF!</v>
      </c>
      <c r="BX27" s="146" t="e">
        <f>(H27/2)+(I27/2)</f>
        <v>#REF!</v>
      </c>
      <c r="BY27" s="146" t="e">
        <f>(I27/2)</f>
        <v>#REF!</v>
      </c>
      <c r="BZ27" s="146" t="e">
        <f>SUM(BT27:BY27)</f>
        <v>#REF!</v>
      </c>
      <c r="CA27" s="180"/>
      <c r="CB27" s="146">
        <f t="shared" si="103"/>
        <v>0</v>
      </c>
      <c r="CC27" s="146">
        <f t="shared" si="103"/>
        <v>0</v>
      </c>
      <c r="CD27" s="146" t="e">
        <f t="shared" si="103"/>
        <v>#REF!</v>
      </c>
      <c r="CE27" s="146" t="e">
        <f t="shared" si="103"/>
        <v>#REF!</v>
      </c>
      <c r="CF27" s="146" t="e">
        <f t="shared" si="103"/>
        <v>#REF!</v>
      </c>
      <c r="CG27" s="146" t="e">
        <f t="shared" si="103"/>
        <v>#REF!</v>
      </c>
      <c r="CH27" s="146" t="e">
        <f>SUM(CB27:CG27)</f>
        <v>#REF!</v>
      </c>
      <c r="CI27" s="102"/>
      <c r="CJ27" s="103" t="e">
        <f>Cost!#REF!</f>
        <v>#REF!</v>
      </c>
      <c r="CK27" s="103" t="e">
        <f>Cost!#REF!</f>
        <v>#REF!</v>
      </c>
      <c r="CL27" s="103" t="e">
        <f>Cost!#REF!</f>
        <v>#REF!</v>
      </c>
      <c r="CM27" s="103" t="e">
        <f>Cost!#REF!</f>
        <v>#REF!</v>
      </c>
      <c r="CN27" s="103" t="e">
        <f>Cost!#REF!</f>
        <v>#REF!</v>
      </c>
      <c r="CO27" s="103" t="e">
        <f>Cost!#REF!</f>
        <v>#REF!</v>
      </c>
      <c r="CP27" s="102"/>
    </row>
    <row r="28" spans="1:94" s="129" customFormat="1" ht="36.75" hidden="1" customHeight="1" x14ac:dyDescent="0.25">
      <c r="A28" s="130"/>
      <c r="B28" s="131" t="e">
        <f>#REF!</f>
        <v>#REF!</v>
      </c>
      <c r="C28" s="132" t="e">
        <f>#REF!</f>
        <v>#REF!</v>
      </c>
      <c r="D28" s="133" t="e">
        <f t="shared" si="100"/>
        <v>#REF!</v>
      </c>
      <c r="E28" s="133" t="e">
        <f t="shared" si="100"/>
        <v>#REF!</v>
      </c>
      <c r="F28" s="133" t="e">
        <f t="shared" si="100"/>
        <v>#REF!</v>
      </c>
      <c r="G28" s="133" t="e">
        <f t="shared" si="100"/>
        <v>#REF!</v>
      </c>
      <c r="H28" s="133" t="e">
        <f t="shared" si="100"/>
        <v>#REF!</v>
      </c>
      <c r="I28" s="133" t="e">
        <f t="shared" si="100"/>
        <v>#REF!</v>
      </c>
      <c r="J28" s="133" t="e">
        <f>SUM(D28:I28)</f>
        <v>#REF!</v>
      </c>
      <c r="K28" s="134"/>
      <c r="L28" s="133"/>
      <c r="M28" s="133"/>
      <c r="N28" s="133"/>
      <c r="O28" s="133"/>
      <c r="P28" s="133"/>
      <c r="Q28" s="133"/>
      <c r="R28" s="133"/>
      <c r="S28" s="133" t="e">
        <f>F28</f>
        <v>#REF!</v>
      </c>
      <c r="T28" s="133" t="e">
        <f>SUM(L28:S28)</f>
        <v>#REF!</v>
      </c>
      <c r="U28" s="133" t="e">
        <f t="shared" si="90"/>
        <v>#REF!</v>
      </c>
      <c r="V28" s="133" t="e">
        <f>C28</f>
        <v>#REF!</v>
      </c>
      <c r="W28" s="126"/>
      <c r="X28" s="127">
        <f>SUM(L28:M28)</f>
        <v>0</v>
      </c>
      <c r="Y28" s="127">
        <f>SUM(N28:O28)</f>
        <v>0</v>
      </c>
      <c r="Z28" s="127">
        <f>SUM(P28:Q28)</f>
        <v>0</v>
      </c>
      <c r="AA28" s="127" t="e">
        <f>SUM(R28:S28)</f>
        <v>#REF!</v>
      </c>
      <c r="AB28" s="127" t="e">
        <f>(F28-Q28-R28-S28)+(G28/4)</f>
        <v>#REF!</v>
      </c>
      <c r="AC28" s="127" t="e">
        <f>(G28/4)*2</f>
        <v>#REF!</v>
      </c>
      <c r="AD28" s="127" t="e">
        <f>(G28/4)+(H28/4)</f>
        <v>#REF!</v>
      </c>
      <c r="AE28" s="127" t="e">
        <f>(H28/4)*2</f>
        <v>#REF!</v>
      </c>
      <c r="AF28" s="127" t="e">
        <f>(H28/4)+(I28/4)</f>
        <v>#REF!</v>
      </c>
      <c r="AG28" s="127" t="e">
        <f>(I28/4)*3</f>
        <v>#REF!</v>
      </c>
      <c r="AH28" s="127" t="e">
        <f t="shared" si="2"/>
        <v>#REF!</v>
      </c>
      <c r="AI28" s="126"/>
      <c r="AJ28" s="127">
        <f>X28</f>
        <v>0</v>
      </c>
      <c r="AK28" s="127">
        <f>(Y28)+Z28</f>
        <v>0</v>
      </c>
      <c r="AL28" s="127" t="e">
        <f>AA28+AB28</f>
        <v>#REF!</v>
      </c>
      <c r="AM28" s="127" t="e">
        <f>AC28+AD28</f>
        <v>#REF!</v>
      </c>
      <c r="AN28" s="127" t="e">
        <f>AE28+AF28</f>
        <v>#REF!</v>
      </c>
      <c r="AO28" s="127" t="e">
        <f>AG28</f>
        <v>#REF!</v>
      </c>
      <c r="AP28" s="127" t="e">
        <f t="shared" si="11"/>
        <v>#REF!</v>
      </c>
      <c r="AQ28" s="128"/>
      <c r="AR28" s="127">
        <f>X28+Y28</f>
        <v>0</v>
      </c>
      <c r="AS28" s="127" t="e">
        <f>SUM(Z28:AA28)</f>
        <v>#REF!</v>
      </c>
      <c r="AT28" s="127" t="e">
        <f>AB28+AC28</f>
        <v>#REF!</v>
      </c>
      <c r="AU28" s="127" t="e">
        <f>AD28+AE28</f>
        <v>#REF!</v>
      </c>
      <c r="AV28" s="127" t="e">
        <f>AF28+AG28</f>
        <v>#REF!</v>
      </c>
      <c r="AW28" s="127" t="e">
        <f>SUM(AR28:AV28)</f>
        <v>#REF!</v>
      </c>
      <c r="AX28" s="128"/>
      <c r="AY28" s="127">
        <f t="shared" si="101"/>
        <v>0</v>
      </c>
      <c r="AZ28" s="127" t="e">
        <f t="shared" si="101"/>
        <v>#REF!</v>
      </c>
      <c r="BA28" s="127" t="e">
        <f t="shared" si="101"/>
        <v>#REF!</v>
      </c>
      <c r="BB28" s="127" t="e">
        <f t="shared" si="101"/>
        <v>#REF!</v>
      </c>
      <c r="BC28" s="127" t="e">
        <f t="shared" si="101"/>
        <v>#REF!</v>
      </c>
      <c r="BD28" s="127" t="e">
        <f>SUM(AY28:BC28)</f>
        <v>#REF!</v>
      </c>
      <c r="BE28" s="126"/>
      <c r="BF28" s="127">
        <f>SUM(X28:Z28)</f>
        <v>0</v>
      </c>
      <c r="BG28" s="127" t="e">
        <f>SUM(AA28:AB28)</f>
        <v>#REF!</v>
      </c>
      <c r="BH28" s="127" t="e">
        <f>SUM(AC28:AD28)</f>
        <v>#REF!</v>
      </c>
      <c r="BI28" s="127" t="e">
        <f>AE28+AF28</f>
        <v>#REF!</v>
      </c>
      <c r="BJ28" s="127" t="e">
        <f>AG28</f>
        <v>#REF!</v>
      </c>
      <c r="BK28" s="127" t="e">
        <f>SUM(BF28:BJ28)</f>
        <v>#REF!</v>
      </c>
      <c r="BL28" s="126"/>
      <c r="BM28" s="127">
        <f t="shared" si="102"/>
        <v>0</v>
      </c>
      <c r="BN28" s="127" t="e">
        <f t="shared" si="102"/>
        <v>#REF!</v>
      </c>
      <c r="BO28" s="127" t="e">
        <f t="shared" si="102"/>
        <v>#REF!</v>
      </c>
      <c r="BP28" s="127" t="e">
        <f t="shared" si="102"/>
        <v>#REF!</v>
      </c>
      <c r="BQ28" s="127" t="e">
        <f t="shared" si="102"/>
        <v>#REF!</v>
      </c>
      <c r="BR28" s="127" t="e">
        <f>SUM(BM28:BQ28)</f>
        <v>#REF!</v>
      </c>
      <c r="BT28" s="146">
        <f>SUM(L28:N28)</f>
        <v>0</v>
      </c>
      <c r="BU28" s="146">
        <f>SUM(O28:R28)</f>
        <v>0</v>
      </c>
      <c r="BV28" s="146" t="e">
        <f>(F28/2)+(G28/2)</f>
        <v>#REF!</v>
      </c>
      <c r="BW28" s="146" t="e">
        <f>(G28/2)+(H28/2)</f>
        <v>#REF!</v>
      </c>
      <c r="BX28" s="146" t="e">
        <f>(H28/2)+(I28/2)</f>
        <v>#REF!</v>
      </c>
      <c r="BY28" s="146" t="e">
        <f>(I28/2)</f>
        <v>#REF!</v>
      </c>
      <c r="BZ28" s="146" t="e">
        <f>SUM(BT28:BY28)</f>
        <v>#REF!</v>
      </c>
      <c r="CA28" s="180"/>
      <c r="CB28" s="146">
        <f t="shared" si="103"/>
        <v>0</v>
      </c>
      <c r="CC28" s="146">
        <f t="shared" si="103"/>
        <v>0</v>
      </c>
      <c r="CD28" s="146" t="e">
        <f t="shared" si="103"/>
        <v>#REF!</v>
      </c>
      <c r="CE28" s="146" t="e">
        <f t="shared" si="103"/>
        <v>#REF!</v>
      </c>
      <c r="CF28" s="146" t="e">
        <f t="shared" si="103"/>
        <v>#REF!</v>
      </c>
      <c r="CG28" s="146" t="e">
        <f t="shared" si="103"/>
        <v>#REF!</v>
      </c>
      <c r="CH28" s="146" t="e">
        <f>SUM(CB28:CG28)</f>
        <v>#REF!</v>
      </c>
      <c r="CI28" s="102"/>
      <c r="CJ28" s="103" t="e">
        <f>Cost!#REF!</f>
        <v>#REF!</v>
      </c>
      <c r="CK28" s="103" t="e">
        <f>Cost!#REF!</f>
        <v>#REF!</v>
      </c>
      <c r="CL28" s="103" t="e">
        <f>Cost!#REF!</f>
        <v>#REF!</v>
      </c>
      <c r="CM28" s="103" t="e">
        <f>Cost!#REF!</f>
        <v>#REF!</v>
      </c>
      <c r="CN28" s="103" t="e">
        <f>Cost!#REF!</f>
        <v>#REF!</v>
      </c>
      <c r="CO28" s="103" t="e">
        <f>Cost!#REF!</f>
        <v>#REF!</v>
      </c>
      <c r="CP28" s="102"/>
    </row>
    <row r="29" spans="1:94" s="129" customFormat="1" ht="24.75" customHeight="1" x14ac:dyDescent="0.25">
      <c r="A29" s="130">
        <v>5</v>
      </c>
      <c r="B29" s="131" t="s">
        <v>23</v>
      </c>
      <c r="C29" s="124" t="e">
        <f>SUM(C30:C33)</f>
        <v>#REF!</v>
      </c>
      <c r="D29" s="124" t="e">
        <f t="shared" ref="D29:BO29" si="104">SUM(D30:D33)</f>
        <v>#REF!</v>
      </c>
      <c r="E29" s="124" t="e">
        <f t="shared" si="104"/>
        <v>#REF!</v>
      </c>
      <c r="F29" s="124" t="e">
        <f t="shared" si="104"/>
        <v>#REF!</v>
      </c>
      <c r="G29" s="124" t="e">
        <f t="shared" si="104"/>
        <v>#REF!</v>
      </c>
      <c r="H29" s="124" t="e">
        <f t="shared" si="104"/>
        <v>#REF!</v>
      </c>
      <c r="I29" s="124" t="e">
        <f t="shared" si="104"/>
        <v>#REF!</v>
      </c>
      <c r="J29" s="124" t="e">
        <f t="shared" si="104"/>
        <v>#REF!</v>
      </c>
      <c r="K29" s="137"/>
      <c r="L29" s="124" t="e">
        <f t="shared" si="104"/>
        <v>#REF!</v>
      </c>
      <c r="M29" s="124" t="e">
        <f t="shared" si="104"/>
        <v>#REF!</v>
      </c>
      <c r="N29" s="124" t="e">
        <f t="shared" si="104"/>
        <v>#REF!</v>
      </c>
      <c r="O29" s="124" t="e">
        <f t="shared" si="104"/>
        <v>#REF!</v>
      </c>
      <c r="P29" s="124" t="e">
        <f t="shared" si="104"/>
        <v>#REF!</v>
      </c>
      <c r="Q29" s="124" t="e">
        <f t="shared" si="104"/>
        <v>#REF!</v>
      </c>
      <c r="R29" s="124" t="e">
        <f t="shared" si="104"/>
        <v>#REF!</v>
      </c>
      <c r="S29" s="124" t="e">
        <f t="shared" si="104"/>
        <v>#REF!</v>
      </c>
      <c r="T29" s="124" t="e">
        <f t="shared" si="104"/>
        <v>#REF!</v>
      </c>
      <c r="U29" s="124" t="e">
        <f t="shared" si="104"/>
        <v>#REF!</v>
      </c>
      <c r="V29" s="124" t="e">
        <f t="shared" si="104"/>
        <v>#REF!</v>
      </c>
      <c r="W29" s="137"/>
      <c r="X29" s="124" t="e">
        <f t="shared" si="104"/>
        <v>#REF!</v>
      </c>
      <c r="Y29" s="124" t="e">
        <f t="shared" si="104"/>
        <v>#REF!</v>
      </c>
      <c r="Z29" s="124" t="e">
        <f t="shared" si="104"/>
        <v>#REF!</v>
      </c>
      <c r="AA29" s="124" t="e">
        <f t="shared" si="104"/>
        <v>#REF!</v>
      </c>
      <c r="AB29" s="124" t="e">
        <f t="shared" si="104"/>
        <v>#REF!</v>
      </c>
      <c r="AC29" s="124" t="e">
        <f t="shared" si="104"/>
        <v>#REF!</v>
      </c>
      <c r="AD29" s="124" t="e">
        <f t="shared" si="104"/>
        <v>#REF!</v>
      </c>
      <c r="AE29" s="124" t="e">
        <f t="shared" si="104"/>
        <v>#REF!</v>
      </c>
      <c r="AF29" s="124" t="e">
        <f t="shared" si="104"/>
        <v>#REF!</v>
      </c>
      <c r="AG29" s="124" t="e">
        <f t="shared" si="104"/>
        <v>#REF!</v>
      </c>
      <c r="AH29" s="124" t="e">
        <f t="shared" si="104"/>
        <v>#REF!</v>
      </c>
      <c r="AI29" s="137"/>
      <c r="AJ29" s="124" t="e">
        <f t="shared" si="104"/>
        <v>#REF!</v>
      </c>
      <c r="AK29" s="124" t="e">
        <f t="shared" si="104"/>
        <v>#REF!</v>
      </c>
      <c r="AL29" s="124" t="e">
        <f t="shared" si="104"/>
        <v>#REF!</v>
      </c>
      <c r="AM29" s="124" t="e">
        <f t="shared" si="104"/>
        <v>#REF!</v>
      </c>
      <c r="AN29" s="124" t="e">
        <f t="shared" si="104"/>
        <v>#REF!</v>
      </c>
      <c r="AO29" s="124" t="e">
        <f t="shared" si="104"/>
        <v>#REF!</v>
      </c>
      <c r="AP29" s="124" t="e">
        <f t="shared" si="104"/>
        <v>#REF!</v>
      </c>
      <c r="AQ29" s="137"/>
      <c r="AR29" s="124" t="e">
        <f t="shared" si="104"/>
        <v>#REF!</v>
      </c>
      <c r="AS29" s="124" t="e">
        <f t="shared" si="104"/>
        <v>#REF!</v>
      </c>
      <c r="AT29" s="124" t="e">
        <f t="shared" si="104"/>
        <v>#REF!</v>
      </c>
      <c r="AU29" s="124" t="e">
        <f t="shared" si="104"/>
        <v>#REF!</v>
      </c>
      <c r="AV29" s="124" t="e">
        <f t="shared" si="104"/>
        <v>#REF!</v>
      </c>
      <c r="AW29" s="124" t="e">
        <f t="shared" si="104"/>
        <v>#REF!</v>
      </c>
      <c r="AX29" s="137"/>
      <c r="AY29" s="124" t="e">
        <f t="shared" si="104"/>
        <v>#REF!</v>
      </c>
      <c r="AZ29" s="124" t="e">
        <f t="shared" si="104"/>
        <v>#REF!</v>
      </c>
      <c r="BA29" s="124" t="e">
        <f t="shared" si="104"/>
        <v>#REF!</v>
      </c>
      <c r="BB29" s="124" t="e">
        <f t="shared" si="104"/>
        <v>#REF!</v>
      </c>
      <c r="BC29" s="124" t="e">
        <f t="shared" si="104"/>
        <v>#REF!</v>
      </c>
      <c r="BD29" s="124" t="e">
        <f t="shared" si="104"/>
        <v>#REF!</v>
      </c>
      <c r="BE29" s="137"/>
      <c r="BF29" s="124" t="e">
        <f t="shared" si="104"/>
        <v>#REF!</v>
      </c>
      <c r="BG29" s="124" t="e">
        <f t="shared" si="104"/>
        <v>#REF!</v>
      </c>
      <c r="BH29" s="124" t="e">
        <f t="shared" si="104"/>
        <v>#REF!</v>
      </c>
      <c r="BI29" s="124" t="e">
        <f t="shared" si="104"/>
        <v>#REF!</v>
      </c>
      <c r="BJ29" s="124" t="e">
        <f t="shared" si="104"/>
        <v>#REF!</v>
      </c>
      <c r="BK29" s="124" t="e">
        <f t="shared" si="104"/>
        <v>#REF!</v>
      </c>
      <c r="BL29" s="137"/>
      <c r="BM29" s="124" t="e">
        <f t="shared" si="104"/>
        <v>#REF!</v>
      </c>
      <c r="BN29" s="124" t="e">
        <f t="shared" si="104"/>
        <v>#REF!</v>
      </c>
      <c r="BO29" s="124" t="e">
        <f t="shared" si="104"/>
        <v>#REF!</v>
      </c>
      <c r="BP29" s="124" t="e">
        <f>SUM(BP30:BP33)</f>
        <v>#REF!</v>
      </c>
      <c r="BQ29" s="124" t="e">
        <f>SUM(BQ30:BQ33)</f>
        <v>#REF!</v>
      </c>
      <c r="BR29" s="124" t="e">
        <f>SUM(BR30:BR33)</f>
        <v>#REF!</v>
      </c>
      <c r="BT29" s="183" t="e">
        <f t="shared" ref="BT29:BZ29" si="105">SUM(BT30:BT33)</f>
        <v>#REF!</v>
      </c>
      <c r="BU29" s="183" t="e">
        <f t="shared" si="105"/>
        <v>#REF!</v>
      </c>
      <c r="BV29" s="183" t="e">
        <f t="shared" si="105"/>
        <v>#REF!</v>
      </c>
      <c r="BW29" s="183" t="e">
        <f t="shared" si="105"/>
        <v>#REF!</v>
      </c>
      <c r="BX29" s="183" t="e">
        <f t="shared" si="105"/>
        <v>#REF!</v>
      </c>
      <c r="BY29" s="183" t="e">
        <f t="shared" si="105"/>
        <v>#REF!</v>
      </c>
      <c r="BZ29" s="183" t="e">
        <f t="shared" si="105"/>
        <v>#REF!</v>
      </c>
      <c r="CA29" s="184"/>
      <c r="CB29" s="183" t="e">
        <f t="shared" ref="CB29:CH29" si="106">SUM(CB30:CB33)</f>
        <v>#REF!</v>
      </c>
      <c r="CC29" s="183" t="e">
        <f t="shared" si="106"/>
        <v>#REF!</v>
      </c>
      <c r="CD29" s="183" t="e">
        <f t="shared" si="106"/>
        <v>#REF!</v>
      </c>
      <c r="CE29" s="183" t="e">
        <f t="shared" si="106"/>
        <v>#REF!</v>
      </c>
      <c r="CF29" s="183" t="e">
        <f t="shared" si="106"/>
        <v>#REF!</v>
      </c>
      <c r="CG29" s="183" t="e">
        <f>SUM(CG30:CG33)</f>
        <v>#REF!</v>
      </c>
      <c r="CH29" s="183" t="e">
        <f t="shared" si="106"/>
        <v>#REF!</v>
      </c>
      <c r="CI29" s="102"/>
      <c r="CJ29" s="103"/>
      <c r="CK29" s="103"/>
      <c r="CL29" s="103"/>
      <c r="CM29" s="103"/>
      <c r="CN29" s="103"/>
      <c r="CO29" s="103"/>
      <c r="CP29" s="102"/>
    </row>
    <row r="30" spans="1:94" ht="24" hidden="1" customHeight="1" x14ac:dyDescent="0.25">
      <c r="A30" s="138"/>
      <c r="B30" s="139" t="s">
        <v>1</v>
      </c>
      <c r="C30" s="132" t="e">
        <f>#REF!</f>
        <v>#REF!</v>
      </c>
      <c r="D30" s="133" t="e">
        <f t="shared" ref="D30:I33" si="107">$C30*CJ30</f>
        <v>#REF!</v>
      </c>
      <c r="E30" s="133" t="e">
        <f t="shared" si="107"/>
        <v>#REF!</v>
      </c>
      <c r="F30" s="133" t="e">
        <f t="shared" si="107"/>
        <v>#REF!</v>
      </c>
      <c r="G30" s="133" t="e">
        <f t="shared" si="107"/>
        <v>#REF!</v>
      </c>
      <c r="H30" s="133" t="e">
        <f t="shared" si="107"/>
        <v>#REF!</v>
      </c>
      <c r="I30" s="133" t="e">
        <f t="shared" si="107"/>
        <v>#REF!</v>
      </c>
      <c r="J30" s="133" t="e">
        <f>SUM(D30:I30)</f>
        <v>#REF!</v>
      </c>
      <c r="K30" s="134"/>
      <c r="L30" s="133"/>
      <c r="M30" s="133"/>
      <c r="O30" s="133" t="e">
        <f>$E$30/2</f>
        <v>#REF!</v>
      </c>
      <c r="P30" s="133" t="e">
        <f>$E$30/2</f>
        <v>#REF!</v>
      </c>
      <c r="Q30" s="133" t="e">
        <f>$F$30/4</f>
        <v>#REF!</v>
      </c>
      <c r="R30" s="133" t="e">
        <f>$F$30/4</f>
        <v>#REF!</v>
      </c>
      <c r="S30" s="133" t="e">
        <f>$F$30/4</f>
        <v>#REF!</v>
      </c>
      <c r="T30" s="133" t="e">
        <f>SUM(L30:S30)</f>
        <v>#REF!</v>
      </c>
      <c r="U30" s="133" t="e">
        <f>V30-T30</f>
        <v>#REF!</v>
      </c>
      <c r="V30" s="133" t="e">
        <f>C30</f>
        <v>#REF!</v>
      </c>
      <c r="X30" s="127">
        <f>SUM(L30:M30)</f>
        <v>0</v>
      </c>
      <c r="Y30" s="127" t="e">
        <f>SUM(N30:O30)</f>
        <v>#REF!</v>
      </c>
      <c r="Z30" s="127" t="e">
        <f>SUM(P30:Q30)</f>
        <v>#REF!</v>
      </c>
      <c r="AA30" s="127" t="e">
        <f>SUM(R30:S30)</f>
        <v>#REF!</v>
      </c>
      <c r="AB30" s="127" t="e">
        <f>(F30-Q30-R30-S30)+(G30/4)</f>
        <v>#REF!</v>
      </c>
      <c r="AC30" s="127" t="e">
        <f>(G30/4)*2</f>
        <v>#REF!</v>
      </c>
      <c r="AD30" s="127" t="e">
        <f>(G30/4)+(H30/4)</f>
        <v>#REF!</v>
      </c>
      <c r="AE30" s="127" t="e">
        <f>(H30/4)*2</f>
        <v>#REF!</v>
      </c>
      <c r="AF30" s="127" t="e">
        <f>(H30/4)+(I30/4)</f>
        <v>#REF!</v>
      </c>
      <c r="AG30" s="127" t="e">
        <f>(I30/4)*3</f>
        <v>#REF!</v>
      </c>
      <c r="AH30" s="127" t="e">
        <f>SUM(X30:AG30)</f>
        <v>#REF!</v>
      </c>
      <c r="AJ30" s="127">
        <f>X30+(N30*0.2)</f>
        <v>0</v>
      </c>
      <c r="AK30" s="127" t="e">
        <f>(Y30)+Z30</f>
        <v>#REF!</v>
      </c>
      <c r="AL30" s="127" t="e">
        <f>AA30+AB30</f>
        <v>#REF!</v>
      </c>
      <c r="AM30" s="127" t="e">
        <f>AC30+AD30</f>
        <v>#REF!</v>
      </c>
      <c r="AN30" s="127" t="e">
        <f>AE30+AF30</f>
        <v>#REF!</v>
      </c>
      <c r="AO30" s="127" t="e">
        <f t="shared" ref="AO30:AO35" si="108">AG30</f>
        <v>#REF!</v>
      </c>
      <c r="AP30" s="127" t="e">
        <f>SUM(AJ30:AO30)</f>
        <v>#REF!</v>
      </c>
      <c r="AQ30" s="128"/>
      <c r="AR30" s="127" t="e">
        <f>X30+Y30</f>
        <v>#REF!</v>
      </c>
      <c r="AS30" s="127" t="e">
        <f>SUM(Z30:AA30)</f>
        <v>#REF!</v>
      </c>
      <c r="AT30" s="127" t="e">
        <f>AB30+AC30</f>
        <v>#REF!</v>
      </c>
      <c r="AU30" s="127" t="e">
        <f>AD30+AE30</f>
        <v>#REF!</v>
      </c>
      <c r="AV30" s="127" t="e">
        <f>AF30+AG30</f>
        <v>#REF!</v>
      </c>
      <c r="AW30" s="127" t="e">
        <f>SUM(AR30:AV30)</f>
        <v>#REF!</v>
      </c>
      <c r="AX30" s="128"/>
      <c r="AY30" s="127" t="e">
        <f t="shared" ref="AY30:BC33" si="109">AR30/2</f>
        <v>#REF!</v>
      </c>
      <c r="AZ30" s="127" t="e">
        <f>AS30/2</f>
        <v>#REF!</v>
      </c>
      <c r="BA30" s="127" t="e">
        <f>AT30/2</f>
        <v>#REF!</v>
      </c>
      <c r="BB30" s="127" t="e">
        <f>AU30/2</f>
        <v>#REF!</v>
      </c>
      <c r="BC30" s="127" t="e">
        <f>AV30/2</f>
        <v>#REF!</v>
      </c>
      <c r="BD30" s="127" t="e">
        <f>SUM(AY30:BC30)</f>
        <v>#REF!</v>
      </c>
      <c r="BF30" s="127" t="e">
        <f>SUM(X30:Z30)</f>
        <v>#REF!</v>
      </c>
      <c r="BG30" s="127" t="e">
        <f>SUM(AA30:AB30)</f>
        <v>#REF!</v>
      </c>
      <c r="BH30" s="127" t="e">
        <f>SUM(AC30:AD30)</f>
        <v>#REF!</v>
      </c>
      <c r="BI30" s="127" t="e">
        <f>AE30+AF30</f>
        <v>#REF!</v>
      </c>
      <c r="BJ30" s="127" t="e">
        <f>AG30</f>
        <v>#REF!</v>
      </c>
      <c r="BK30" s="127" t="e">
        <f>SUM(BF30:BJ30)</f>
        <v>#REF!</v>
      </c>
      <c r="BM30" s="127" t="e">
        <f>BF30/2</f>
        <v>#REF!</v>
      </c>
      <c r="BN30" s="127" t="e">
        <f>BG30/2</f>
        <v>#REF!</v>
      </c>
      <c r="BO30" s="127" t="e">
        <f>BH30/2</f>
        <v>#REF!</v>
      </c>
      <c r="BP30" s="127" t="e">
        <f>BI30/2</f>
        <v>#REF!</v>
      </c>
      <c r="BQ30" s="127" t="e">
        <f>BJ30/2</f>
        <v>#REF!</v>
      </c>
      <c r="BR30" s="127" t="e">
        <f>SUM(BM30:BQ30)</f>
        <v>#REF!</v>
      </c>
      <c r="BT30" s="146">
        <f>SUM(L30:N30)</f>
        <v>0</v>
      </c>
      <c r="BU30" s="146" t="e">
        <f>SUM(O30:R30)</f>
        <v>#REF!</v>
      </c>
      <c r="BV30" s="146" t="e">
        <f>(F30/2)+(G30/2)</f>
        <v>#REF!</v>
      </c>
      <c r="BW30" s="146" t="e">
        <f>(G30/2)+(H30/2)</f>
        <v>#REF!</v>
      </c>
      <c r="BX30" s="146" t="e">
        <f>(H30/2)+(I30/2)</f>
        <v>#REF!</v>
      </c>
      <c r="BY30" s="146" t="e">
        <f>(I30/2)</f>
        <v>#REF!</v>
      </c>
      <c r="BZ30" s="146" t="e">
        <f>SUM(BT30:BY30)</f>
        <v>#REF!</v>
      </c>
      <c r="CB30" s="146">
        <f t="shared" ref="CB30:CG30" si="110">BT30/2</f>
        <v>0</v>
      </c>
      <c r="CC30" s="146" t="e">
        <f t="shared" si="110"/>
        <v>#REF!</v>
      </c>
      <c r="CD30" s="146" t="e">
        <f t="shared" si="110"/>
        <v>#REF!</v>
      </c>
      <c r="CE30" s="146" t="e">
        <f t="shared" si="110"/>
        <v>#REF!</v>
      </c>
      <c r="CF30" s="146" t="e">
        <f t="shared" si="110"/>
        <v>#REF!</v>
      </c>
      <c r="CG30" s="146" t="e">
        <f t="shared" si="110"/>
        <v>#REF!</v>
      </c>
      <c r="CH30" s="146" t="e">
        <f>SUM(CB30:CG30)</f>
        <v>#REF!</v>
      </c>
      <c r="CJ30" s="103" t="e">
        <f>Cost!#REF!</f>
        <v>#REF!</v>
      </c>
      <c r="CK30" s="103" t="e">
        <f>Cost!#REF!</f>
        <v>#REF!</v>
      </c>
      <c r="CL30" s="103" t="e">
        <f>Cost!#REF!</f>
        <v>#REF!</v>
      </c>
      <c r="CM30" s="103" t="e">
        <f>Cost!#REF!</f>
        <v>#REF!</v>
      </c>
      <c r="CN30" s="103" t="e">
        <f>Cost!#REF!</f>
        <v>#REF!</v>
      </c>
      <c r="CO30" s="103" t="e">
        <f>Cost!#REF!</f>
        <v>#REF!</v>
      </c>
    </row>
    <row r="31" spans="1:94" ht="25.5" hidden="1" x14ac:dyDescent="0.25">
      <c r="A31" s="140"/>
      <c r="B31" s="141" t="s">
        <v>22</v>
      </c>
      <c r="C31" s="142">
        <f>Cost!C27</f>
        <v>750000</v>
      </c>
      <c r="D31" s="143" t="e">
        <f t="shared" si="107"/>
        <v>#REF!</v>
      </c>
      <c r="E31" s="143" t="e">
        <f t="shared" si="107"/>
        <v>#REF!</v>
      </c>
      <c r="F31" s="143" t="e">
        <f t="shared" si="107"/>
        <v>#REF!</v>
      </c>
      <c r="G31" s="143" t="e">
        <f t="shared" si="107"/>
        <v>#REF!</v>
      </c>
      <c r="H31" s="143" t="e">
        <f t="shared" si="107"/>
        <v>#REF!</v>
      </c>
      <c r="I31" s="143" t="e">
        <f t="shared" si="107"/>
        <v>#REF!</v>
      </c>
      <c r="J31" s="143" t="e">
        <f>SUM(D31:I31)</f>
        <v>#REF!</v>
      </c>
      <c r="K31" s="144"/>
      <c r="L31" s="143" t="e">
        <f>D31</f>
        <v>#REF!</v>
      </c>
      <c r="M31" s="143"/>
      <c r="N31" s="143"/>
      <c r="O31" s="143"/>
      <c r="P31" s="143" t="e">
        <f>E31</f>
        <v>#REF!</v>
      </c>
      <c r="Q31" s="143"/>
      <c r="R31" s="143"/>
      <c r="S31" s="143"/>
      <c r="T31" s="143" t="e">
        <f>SUM(L31:S31)</f>
        <v>#REF!</v>
      </c>
      <c r="U31" s="143" t="e">
        <f>C31-T31</f>
        <v>#REF!</v>
      </c>
      <c r="V31" s="143" t="e">
        <f>T31+U31</f>
        <v>#REF!</v>
      </c>
      <c r="W31" s="145"/>
      <c r="X31" s="146" t="e">
        <f>SUM(L31:M31)</f>
        <v>#REF!</v>
      </c>
      <c r="Y31" s="146">
        <f>SUM(N31:O31)</f>
        <v>0</v>
      </c>
      <c r="Z31" s="146" t="e">
        <f>SUM(P31:Q31)</f>
        <v>#REF!</v>
      </c>
      <c r="AA31" s="146">
        <f>SUM(R31:S31)</f>
        <v>0</v>
      </c>
      <c r="AB31" s="147" t="e">
        <f>(F31-Q31-R31-S31)+(G31/4)</f>
        <v>#REF!</v>
      </c>
      <c r="AC31" s="146" t="e">
        <f>(G31/4)*2</f>
        <v>#REF!</v>
      </c>
      <c r="AD31" s="146" t="e">
        <f>(G31/4)+(H31/4)</f>
        <v>#REF!</v>
      </c>
      <c r="AE31" s="146" t="e">
        <f>(H31/4)*2</f>
        <v>#REF!</v>
      </c>
      <c r="AF31" s="146" t="e">
        <f>(H31/4)+(I31/4)</f>
        <v>#REF!</v>
      </c>
      <c r="AG31" s="127" t="e">
        <f>(I31/4)*3</f>
        <v>#REF!</v>
      </c>
      <c r="AH31" s="146" t="e">
        <f>SUM(X31:AG31)</f>
        <v>#REF!</v>
      </c>
      <c r="AJ31" s="146" t="e">
        <f>X31</f>
        <v>#REF!</v>
      </c>
      <c r="AK31" s="146" t="e">
        <f>(Y31)+Z31</f>
        <v>#REF!</v>
      </c>
      <c r="AL31" s="146" t="e">
        <f>AA31+AB31</f>
        <v>#REF!</v>
      </c>
      <c r="AM31" s="146" t="e">
        <f>AC31+AD31</f>
        <v>#REF!</v>
      </c>
      <c r="AN31" s="147" t="e">
        <f>AE31+AF31</f>
        <v>#REF!</v>
      </c>
      <c r="AO31" s="146" t="e">
        <f t="shared" si="108"/>
        <v>#REF!</v>
      </c>
      <c r="AP31" s="146" t="e">
        <f>SUM(AJ31:AO31)</f>
        <v>#REF!</v>
      </c>
      <c r="AQ31" s="148"/>
      <c r="AR31" s="127" t="e">
        <f>X31+Y31</f>
        <v>#REF!</v>
      </c>
      <c r="AS31" s="127" t="e">
        <f>SUM(Z31:AA31)</f>
        <v>#REF!</v>
      </c>
      <c r="AT31" s="127" t="e">
        <f>AB31+AC31</f>
        <v>#REF!</v>
      </c>
      <c r="AU31" s="127" t="e">
        <f>AD31+AE31</f>
        <v>#REF!</v>
      </c>
      <c r="AV31" s="127" t="e">
        <f>AF31+AG31</f>
        <v>#REF!</v>
      </c>
      <c r="AW31" s="146" t="e">
        <f>SUM(AR31:AV31)</f>
        <v>#REF!</v>
      </c>
      <c r="AX31" s="148"/>
      <c r="AY31" s="127" t="e">
        <f t="shared" si="109"/>
        <v>#REF!</v>
      </c>
      <c r="AZ31" s="127" t="e">
        <f t="shared" si="109"/>
        <v>#REF!</v>
      </c>
      <c r="BA31" s="127" t="e">
        <f t="shared" si="109"/>
        <v>#REF!</v>
      </c>
      <c r="BB31" s="127" t="e">
        <f t="shared" si="109"/>
        <v>#REF!</v>
      </c>
      <c r="BC31" s="127" t="e">
        <f t="shared" si="109"/>
        <v>#REF!</v>
      </c>
      <c r="BD31" s="146" t="e">
        <f>SUM(AY31:BC31)</f>
        <v>#REF!</v>
      </c>
      <c r="BF31" s="127" t="e">
        <f>SUM(X31:Z31)</f>
        <v>#REF!</v>
      </c>
      <c r="BG31" s="127" t="e">
        <f>SUM(AA31:AB31)</f>
        <v>#REF!</v>
      </c>
      <c r="BH31" s="127" t="e">
        <f>SUM(AC31:AD31)</f>
        <v>#REF!</v>
      </c>
      <c r="BI31" s="127" t="e">
        <f>AE31+AF31</f>
        <v>#REF!</v>
      </c>
      <c r="BJ31" s="127" t="e">
        <f>AG31</f>
        <v>#REF!</v>
      </c>
      <c r="BK31" s="146" t="e">
        <f>SUM(BF31:BJ31)</f>
        <v>#REF!</v>
      </c>
      <c r="BM31" s="127" t="e">
        <f t="shared" ref="BM31:BQ32" si="111">BF31/2</f>
        <v>#REF!</v>
      </c>
      <c r="BN31" s="127" t="e">
        <f t="shared" si="111"/>
        <v>#REF!</v>
      </c>
      <c r="BO31" s="127" t="e">
        <f t="shared" si="111"/>
        <v>#REF!</v>
      </c>
      <c r="BP31" s="127" t="e">
        <f t="shared" si="111"/>
        <v>#REF!</v>
      </c>
      <c r="BQ31" s="127" t="e">
        <f t="shared" si="111"/>
        <v>#REF!</v>
      </c>
      <c r="BR31" s="146" t="e">
        <f>SUM(BM31:BQ31)</f>
        <v>#REF!</v>
      </c>
      <c r="BT31" s="146" t="e">
        <f>SUM(L31:N31)</f>
        <v>#REF!</v>
      </c>
      <c r="BU31" s="146" t="e">
        <f>SUM(O31:R31)</f>
        <v>#REF!</v>
      </c>
      <c r="BV31" s="146" t="e">
        <f>F31+(G31/2)</f>
        <v>#REF!</v>
      </c>
      <c r="BW31" s="146" t="e">
        <f t="shared" ref="BW31:BX33" si="112">(G31/2)+(H31/2)</f>
        <v>#REF!</v>
      </c>
      <c r="BX31" s="146" t="e">
        <f t="shared" si="112"/>
        <v>#REF!</v>
      </c>
      <c r="BY31" s="146" t="e">
        <f>(I31/2)</f>
        <v>#REF!</v>
      </c>
      <c r="BZ31" s="146" t="e">
        <f>SUM(BT31:BY31)</f>
        <v>#REF!</v>
      </c>
      <c r="CB31" s="146" t="e">
        <f t="shared" ref="CB31:CG32" si="113">BT31/2</f>
        <v>#REF!</v>
      </c>
      <c r="CC31" s="146" t="e">
        <f t="shared" si="113"/>
        <v>#REF!</v>
      </c>
      <c r="CD31" s="146" t="e">
        <f t="shared" si="113"/>
        <v>#REF!</v>
      </c>
      <c r="CE31" s="146" t="e">
        <f t="shared" si="113"/>
        <v>#REF!</v>
      </c>
      <c r="CF31" s="146" t="e">
        <f t="shared" si="113"/>
        <v>#REF!</v>
      </c>
      <c r="CG31" s="146" t="e">
        <f t="shared" si="113"/>
        <v>#REF!</v>
      </c>
      <c r="CH31" s="146" t="e">
        <f>SUM(CB31:CG31)</f>
        <v>#REF!</v>
      </c>
      <c r="CJ31" s="103" t="e">
        <f>Cost!#REF!</f>
        <v>#REF!</v>
      </c>
      <c r="CK31" s="103" t="e">
        <f>Cost!#REF!</f>
        <v>#REF!</v>
      </c>
      <c r="CL31" s="103" t="e">
        <f>Cost!#REF!</f>
        <v>#REF!</v>
      </c>
      <c r="CM31" s="103" t="e">
        <f>Cost!#REF!</f>
        <v>#REF!</v>
      </c>
      <c r="CN31" s="103" t="e">
        <f>Cost!#REF!</f>
        <v>#REF!</v>
      </c>
      <c r="CO31" s="103" t="e">
        <f>Cost!#REF!</f>
        <v>#REF!</v>
      </c>
      <c r="CP31" s="102" t="e">
        <f>SUM(CJ31:CO31)</f>
        <v>#REF!</v>
      </c>
    </row>
    <row r="32" spans="1:94" ht="30" hidden="1" customHeight="1" x14ac:dyDescent="0.25">
      <c r="A32" s="140"/>
      <c r="B32" s="141" t="s">
        <v>2</v>
      </c>
      <c r="C32" s="142" t="e">
        <f>Cost!#REF!</f>
        <v>#REF!</v>
      </c>
      <c r="D32" s="143" t="e">
        <f t="shared" si="107"/>
        <v>#REF!</v>
      </c>
      <c r="E32" s="143" t="e">
        <f t="shared" si="107"/>
        <v>#REF!</v>
      </c>
      <c r="F32" s="143" t="e">
        <f t="shared" si="107"/>
        <v>#REF!</v>
      </c>
      <c r="G32" s="143" t="e">
        <f t="shared" si="107"/>
        <v>#REF!</v>
      </c>
      <c r="H32" s="143" t="e">
        <f t="shared" si="107"/>
        <v>#REF!</v>
      </c>
      <c r="I32" s="143" t="e">
        <f t="shared" si="107"/>
        <v>#REF!</v>
      </c>
      <c r="J32" s="143" t="e">
        <f>SUM(D32:I32)</f>
        <v>#REF!</v>
      </c>
      <c r="K32" s="144"/>
      <c r="L32" s="143" t="e">
        <f>D32</f>
        <v>#REF!</v>
      </c>
      <c r="M32" s="143" t="e">
        <f>$E$32/4</f>
        <v>#REF!</v>
      </c>
      <c r="N32" s="143" t="e">
        <f>$E$32/4</f>
        <v>#REF!</v>
      </c>
      <c r="O32" s="143" t="e">
        <f>$E$32/4</f>
        <v>#REF!</v>
      </c>
      <c r="P32" s="143" t="e">
        <f>$E$32/4</f>
        <v>#REF!</v>
      </c>
      <c r="Q32" s="143" t="e">
        <f>$F$32/4</f>
        <v>#REF!</v>
      </c>
      <c r="R32" s="143" t="e">
        <f>$F$32/4</f>
        <v>#REF!</v>
      </c>
      <c r="S32" s="143" t="e">
        <f>$F$32/4</f>
        <v>#REF!</v>
      </c>
      <c r="T32" s="143" t="e">
        <f>SUM(L32:S32)</f>
        <v>#REF!</v>
      </c>
      <c r="U32" s="143" t="e">
        <f>C32-T32</f>
        <v>#REF!</v>
      </c>
      <c r="V32" s="143" t="e">
        <f>T32+U32</f>
        <v>#REF!</v>
      </c>
      <c r="W32" s="145"/>
      <c r="X32" s="146" t="e">
        <f>SUM(L32:M32)</f>
        <v>#REF!</v>
      </c>
      <c r="Y32" s="146" t="e">
        <f>SUM(N32:O32)</f>
        <v>#REF!</v>
      </c>
      <c r="Z32" s="146" t="e">
        <f>SUM(P32:Q32)</f>
        <v>#REF!</v>
      </c>
      <c r="AA32" s="146" t="e">
        <f>SUM(R32:S32)</f>
        <v>#REF!</v>
      </c>
      <c r="AB32" s="146" t="e">
        <f>(F32-Q32-R32-S32)+(G32/4)</f>
        <v>#REF!</v>
      </c>
      <c r="AC32" s="146" t="e">
        <f>(G32/4)*2</f>
        <v>#REF!</v>
      </c>
      <c r="AD32" s="146" t="e">
        <f>(G32/4)+(H32/4)</f>
        <v>#REF!</v>
      </c>
      <c r="AE32" s="146" t="e">
        <f>(H32/4)*2</f>
        <v>#REF!</v>
      </c>
      <c r="AF32" s="146" t="e">
        <f>(H32/4)+(I32/4)</f>
        <v>#REF!</v>
      </c>
      <c r="AG32" s="127" t="e">
        <f>(I32/4)*3</f>
        <v>#REF!</v>
      </c>
      <c r="AH32" s="146" t="e">
        <f>SUM(X32:AG32)</f>
        <v>#REF!</v>
      </c>
      <c r="AJ32" s="146" t="e">
        <f>X32</f>
        <v>#REF!</v>
      </c>
      <c r="AK32" s="146" t="e">
        <f>(Y32)+Z32</f>
        <v>#REF!</v>
      </c>
      <c r="AL32" s="146" t="e">
        <f>AA32+AB32</f>
        <v>#REF!</v>
      </c>
      <c r="AM32" s="146" t="e">
        <f>AC32+AD32</f>
        <v>#REF!</v>
      </c>
      <c r="AN32" s="146" t="e">
        <f>AE32+AF32</f>
        <v>#REF!</v>
      </c>
      <c r="AO32" s="146" t="e">
        <f t="shared" si="108"/>
        <v>#REF!</v>
      </c>
      <c r="AP32" s="146" t="e">
        <f>SUM(AJ32:AO32)</f>
        <v>#REF!</v>
      </c>
      <c r="AQ32" s="148"/>
      <c r="AR32" s="127" t="e">
        <f>X32+Y32</f>
        <v>#REF!</v>
      </c>
      <c r="AS32" s="127" t="e">
        <f>SUM(Z32:AA32)</f>
        <v>#REF!</v>
      </c>
      <c r="AT32" s="127" t="e">
        <f>AB32+AC32</f>
        <v>#REF!</v>
      </c>
      <c r="AU32" s="127" t="e">
        <f>AD32+AE32</f>
        <v>#REF!</v>
      </c>
      <c r="AV32" s="127" t="e">
        <f>AF32+AG32</f>
        <v>#REF!</v>
      </c>
      <c r="AW32" s="146" t="e">
        <f>SUM(AR32:AV32)</f>
        <v>#REF!</v>
      </c>
      <c r="AX32" s="148"/>
      <c r="AY32" s="127" t="e">
        <f t="shared" si="109"/>
        <v>#REF!</v>
      </c>
      <c r="AZ32" s="127" t="e">
        <f t="shared" si="109"/>
        <v>#REF!</v>
      </c>
      <c r="BA32" s="127" t="e">
        <f t="shared" si="109"/>
        <v>#REF!</v>
      </c>
      <c r="BB32" s="127" t="e">
        <f t="shared" si="109"/>
        <v>#REF!</v>
      </c>
      <c r="BC32" s="127" t="e">
        <f t="shared" si="109"/>
        <v>#REF!</v>
      </c>
      <c r="BD32" s="146" t="e">
        <f>SUM(AY32:BC32)</f>
        <v>#REF!</v>
      </c>
      <c r="BF32" s="127" t="e">
        <f>SUM(X32:Z32)</f>
        <v>#REF!</v>
      </c>
      <c r="BG32" s="127" t="e">
        <f>SUM(AA32:AB32)</f>
        <v>#REF!</v>
      </c>
      <c r="BH32" s="127" t="e">
        <f>SUM(AC32:AD32)</f>
        <v>#REF!</v>
      </c>
      <c r="BI32" s="127" t="e">
        <f>AE32+AF32</f>
        <v>#REF!</v>
      </c>
      <c r="BJ32" s="127" t="e">
        <f>AG32</f>
        <v>#REF!</v>
      </c>
      <c r="BK32" s="146" t="e">
        <f>SUM(BF32:BJ32)</f>
        <v>#REF!</v>
      </c>
      <c r="BM32" s="127" t="e">
        <f t="shared" si="111"/>
        <v>#REF!</v>
      </c>
      <c r="BN32" s="127" t="e">
        <f t="shared" si="111"/>
        <v>#REF!</v>
      </c>
      <c r="BO32" s="127" t="e">
        <f t="shared" si="111"/>
        <v>#REF!</v>
      </c>
      <c r="BP32" s="127" t="e">
        <f t="shared" si="111"/>
        <v>#REF!</v>
      </c>
      <c r="BQ32" s="127" t="e">
        <f t="shared" si="111"/>
        <v>#REF!</v>
      </c>
      <c r="BR32" s="146" t="e">
        <f>SUM(BM32:BQ32)</f>
        <v>#REF!</v>
      </c>
      <c r="BT32" s="146" t="e">
        <f>SUM(L32:N32)</f>
        <v>#REF!</v>
      </c>
      <c r="BU32" s="146" t="e">
        <f>SUM(O32:R32)</f>
        <v>#REF!</v>
      </c>
      <c r="BV32" s="146" t="e">
        <f>(F32/2)+(G32/2)</f>
        <v>#REF!</v>
      </c>
      <c r="BW32" s="146" t="e">
        <f t="shared" si="112"/>
        <v>#REF!</v>
      </c>
      <c r="BX32" s="146" t="e">
        <f t="shared" si="112"/>
        <v>#REF!</v>
      </c>
      <c r="BY32" s="146" t="e">
        <f>(I32/2)</f>
        <v>#REF!</v>
      </c>
      <c r="BZ32" s="146" t="e">
        <f>SUM(BT32:BY32)</f>
        <v>#REF!</v>
      </c>
      <c r="CB32" s="146" t="e">
        <f t="shared" si="113"/>
        <v>#REF!</v>
      </c>
      <c r="CC32" s="146" t="e">
        <f t="shared" si="113"/>
        <v>#REF!</v>
      </c>
      <c r="CD32" s="146" t="e">
        <f t="shared" si="113"/>
        <v>#REF!</v>
      </c>
      <c r="CE32" s="146" t="e">
        <f t="shared" si="113"/>
        <v>#REF!</v>
      </c>
      <c r="CF32" s="146" t="e">
        <f t="shared" si="113"/>
        <v>#REF!</v>
      </c>
      <c r="CG32" s="146" t="e">
        <f t="shared" si="113"/>
        <v>#REF!</v>
      </c>
      <c r="CH32" s="146" t="e">
        <f>SUM(CB32:CG32)</f>
        <v>#REF!</v>
      </c>
      <c r="CJ32" s="103" t="e">
        <f>Cost!#REF!</f>
        <v>#REF!</v>
      </c>
      <c r="CK32" s="103" t="e">
        <f>Cost!#REF!</f>
        <v>#REF!</v>
      </c>
      <c r="CL32" s="103" t="e">
        <f>Cost!#REF!</f>
        <v>#REF!</v>
      </c>
      <c r="CM32" s="103" t="e">
        <f>Cost!#REF!</f>
        <v>#REF!</v>
      </c>
      <c r="CN32" s="103" t="e">
        <f>Cost!#REF!</f>
        <v>#REF!</v>
      </c>
      <c r="CO32" s="103" t="e">
        <f>Cost!#REF!</f>
        <v>#REF!</v>
      </c>
      <c r="CP32" s="102" t="e">
        <f>SUM(CJ32:CO32)</f>
        <v>#REF!</v>
      </c>
    </row>
    <row r="33" spans="1:94" ht="30" hidden="1" customHeight="1" x14ac:dyDescent="0.25">
      <c r="A33" s="140"/>
      <c r="B33" s="141" t="s">
        <v>3</v>
      </c>
      <c r="C33" s="142" t="e">
        <f>Cost!#REF!</f>
        <v>#REF!</v>
      </c>
      <c r="D33" s="143" t="e">
        <f t="shared" si="107"/>
        <v>#REF!</v>
      </c>
      <c r="E33" s="143" t="e">
        <f t="shared" si="107"/>
        <v>#REF!</v>
      </c>
      <c r="F33" s="143" t="e">
        <f t="shared" si="107"/>
        <v>#REF!</v>
      </c>
      <c r="G33" s="143" t="e">
        <f t="shared" si="107"/>
        <v>#REF!</v>
      </c>
      <c r="H33" s="143" t="e">
        <f t="shared" si="107"/>
        <v>#REF!</v>
      </c>
      <c r="I33" s="143" t="e">
        <f t="shared" si="107"/>
        <v>#REF!</v>
      </c>
      <c r="J33" s="143" t="e">
        <f>SUM(D33:I33)</f>
        <v>#REF!</v>
      </c>
      <c r="K33" s="144"/>
      <c r="L33" s="143"/>
      <c r="M33" s="143"/>
      <c r="N33" s="143"/>
      <c r="O33" s="143"/>
      <c r="P33" s="143"/>
      <c r="Q33" s="143" t="e">
        <f>$F$33/4</f>
        <v>#REF!</v>
      </c>
      <c r="R33" s="143" t="e">
        <f>$F$33/4</f>
        <v>#REF!</v>
      </c>
      <c r="S33" s="143" t="e">
        <f>$F$33/4</f>
        <v>#REF!</v>
      </c>
      <c r="T33" s="143" t="e">
        <f>SUM(L33:S33)</f>
        <v>#REF!</v>
      </c>
      <c r="U33" s="143" t="e">
        <f>C33-T33</f>
        <v>#REF!</v>
      </c>
      <c r="V33" s="143" t="e">
        <f>T33+U33</f>
        <v>#REF!</v>
      </c>
      <c r="W33" s="145"/>
      <c r="X33" s="146">
        <f>SUM(L33:M33)</f>
        <v>0</v>
      </c>
      <c r="Y33" s="146">
        <f>SUM(N33:O33)</f>
        <v>0</v>
      </c>
      <c r="Z33" s="146" t="e">
        <f>SUM(P33:Q33)</f>
        <v>#REF!</v>
      </c>
      <c r="AA33" s="146" t="e">
        <f>SUM(R33:S33)</f>
        <v>#REF!</v>
      </c>
      <c r="AB33" s="146" t="e">
        <f>(F33-Q33-R33-S33)+(G33/4)</f>
        <v>#REF!</v>
      </c>
      <c r="AC33" s="146" t="e">
        <f>(G33/4)*2</f>
        <v>#REF!</v>
      </c>
      <c r="AD33" s="146" t="e">
        <f>(G33/4)+(H33/4)</f>
        <v>#REF!</v>
      </c>
      <c r="AE33" s="146" t="e">
        <f>(H33/4)*2</f>
        <v>#REF!</v>
      </c>
      <c r="AF33" s="146" t="e">
        <f>(H33/4)+(I33/4)</f>
        <v>#REF!</v>
      </c>
      <c r="AG33" s="127" t="e">
        <f>(I33/4)*3</f>
        <v>#REF!</v>
      </c>
      <c r="AH33" s="146" t="e">
        <f>SUM(X33:AG33)</f>
        <v>#REF!</v>
      </c>
      <c r="AJ33" s="146">
        <f>X33</f>
        <v>0</v>
      </c>
      <c r="AK33" s="146" t="e">
        <f>(Y33)+Z33</f>
        <v>#REF!</v>
      </c>
      <c r="AL33" s="146" t="e">
        <f>AA33+AB33</f>
        <v>#REF!</v>
      </c>
      <c r="AM33" s="146" t="e">
        <f>AC33+AD33</f>
        <v>#REF!</v>
      </c>
      <c r="AN33" s="146" t="e">
        <f>AE33+AF33</f>
        <v>#REF!</v>
      </c>
      <c r="AO33" s="146" t="e">
        <f t="shared" si="108"/>
        <v>#REF!</v>
      </c>
      <c r="AP33" s="146" t="e">
        <f>SUM(AJ33:AO33)</f>
        <v>#REF!</v>
      </c>
      <c r="AQ33" s="148"/>
      <c r="AR33" s="127">
        <f>X33+Y33</f>
        <v>0</v>
      </c>
      <c r="AS33" s="127" t="e">
        <f>SUM(Z33:AA33)</f>
        <v>#REF!</v>
      </c>
      <c r="AT33" s="127" t="e">
        <f>AB33+AC33</f>
        <v>#REF!</v>
      </c>
      <c r="AU33" s="127" t="e">
        <f>AD33+AE33</f>
        <v>#REF!</v>
      </c>
      <c r="AV33" s="127" t="e">
        <f>AF33+AG33</f>
        <v>#REF!</v>
      </c>
      <c r="AW33" s="146" t="e">
        <f>SUM(AR33:AV33)</f>
        <v>#REF!</v>
      </c>
      <c r="AX33" s="148"/>
      <c r="AY33" s="127">
        <f t="shared" si="109"/>
        <v>0</v>
      </c>
      <c r="AZ33" s="127" t="e">
        <f>AS33/2</f>
        <v>#REF!</v>
      </c>
      <c r="BA33" s="127" t="e">
        <f>AT33/2</f>
        <v>#REF!</v>
      </c>
      <c r="BB33" s="127" t="e">
        <f>AU33*#REF!</f>
        <v>#REF!</v>
      </c>
      <c r="BC33" s="127" t="e">
        <f>AV33*#REF!</f>
        <v>#REF!</v>
      </c>
      <c r="BD33" s="146" t="e">
        <f>SUM(AY33:BC33)</f>
        <v>#REF!</v>
      </c>
      <c r="BF33" s="127" t="e">
        <f>SUM(X33:Z33)</f>
        <v>#REF!</v>
      </c>
      <c r="BG33" s="127" t="e">
        <f>SUM(AA33:AB33)</f>
        <v>#REF!</v>
      </c>
      <c r="BH33" s="127" t="e">
        <f>SUM(AC33:AD33)</f>
        <v>#REF!</v>
      </c>
      <c r="BI33" s="127" t="e">
        <f>AE33+AF33</f>
        <v>#REF!</v>
      </c>
      <c r="BJ33" s="127" t="e">
        <f>AG33</f>
        <v>#REF!</v>
      </c>
      <c r="BK33" s="146" t="e">
        <f>SUM(BF33:BJ33)</f>
        <v>#REF!</v>
      </c>
      <c r="BM33" s="127" t="e">
        <f>BF33/2</f>
        <v>#REF!</v>
      </c>
      <c r="BN33" s="127" t="e">
        <f>BG33*#REF!</f>
        <v>#REF!</v>
      </c>
      <c r="BO33" s="127" t="e">
        <f>BH33*#REF!</f>
        <v>#REF!</v>
      </c>
      <c r="BP33" s="127" t="e">
        <f>BI33*#REF!</f>
        <v>#REF!</v>
      </c>
      <c r="BQ33" s="127" t="e">
        <f>BJ33*#REF!</f>
        <v>#REF!</v>
      </c>
      <c r="BR33" s="146" t="e">
        <f>SUM(BM33:BQ33)</f>
        <v>#REF!</v>
      </c>
      <c r="BT33" s="146">
        <f>SUM(L33:N33)</f>
        <v>0</v>
      </c>
      <c r="BU33" s="146" t="e">
        <f>SUM(O33:R33)</f>
        <v>#REF!</v>
      </c>
      <c r="BV33" s="146" t="e">
        <f>(F33/2)+(G33/2)</f>
        <v>#REF!</v>
      </c>
      <c r="BW33" s="146" t="e">
        <f t="shared" si="112"/>
        <v>#REF!</v>
      </c>
      <c r="BX33" s="146" t="e">
        <f t="shared" si="112"/>
        <v>#REF!</v>
      </c>
      <c r="BY33" s="146" t="e">
        <f>(I33/2)</f>
        <v>#REF!</v>
      </c>
      <c r="BZ33" s="146" t="e">
        <f>SUM(BT33:BY33)</f>
        <v>#REF!</v>
      </c>
      <c r="CB33" s="146">
        <f>BT33/2</f>
        <v>0</v>
      </c>
      <c r="CC33" s="146" t="e">
        <f>BU33*#REF!</f>
        <v>#REF!</v>
      </c>
      <c r="CD33" s="146" t="e">
        <f>BV33*#REF!</f>
        <v>#REF!</v>
      </c>
      <c r="CE33" s="146" t="e">
        <f>BW33*#REF!</f>
        <v>#REF!</v>
      </c>
      <c r="CF33" s="146" t="e">
        <f>BX33*#REF!</f>
        <v>#REF!</v>
      </c>
      <c r="CG33" s="146" t="e">
        <f>BY33*#REF!</f>
        <v>#REF!</v>
      </c>
      <c r="CH33" s="146" t="e">
        <f>SUM(CB33:CG33)</f>
        <v>#REF!</v>
      </c>
      <c r="CJ33" s="103" t="e">
        <f>Cost!#REF!</f>
        <v>#REF!</v>
      </c>
      <c r="CK33" s="103" t="e">
        <f>Cost!#REF!</f>
        <v>#REF!</v>
      </c>
      <c r="CL33" s="103" t="e">
        <f>Cost!#REF!</f>
        <v>#REF!</v>
      </c>
      <c r="CM33" s="103" t="e">
        <f>Cost!#REF!</f>
        <v>#REF!</v>
      </c>
      <c r="CN33" s="103" t="e">
        <f>Cost!#REF!</f>
        <v>#REF!</v>
      </c>
      <c r="CO33" s="103" t="e">
        <f>Cost!#REF!</f>
        <v>#REF!</v>
      </c>
      <c r="CP33" s="102" t="e">
        <f>SUM(CJ33:CO33)</f>
        <v>#REF!</v>
      </c>
    </row>
    <row r="34" spans="1:94" s="153" customFormat="1" ht="30.75" customHeight="1" x14ac:dyDescent="0.25">
      <c r="A34" s="149"/>
      <c r="B34" s="150" t="s">
        <v>88</v>
      </c>
      <c r="C34" s="151" t="e">
        <f>C29+C25+C18+C12+C6</f>
        <v>#REF!</v>
      </c>
      <c r="D34" s="151" t="e">
        <f t="shared" ref="D34:BO34" si="114">D29+D25+D18+D12+D6</f>
        <v>#REF!</v>
      </c>
      <c r="E34" s="151" t="e">
        <f t="shared" si="114"/>
        <v>#REF!</v>
      </c>
      <c r="F34" s="151" t="e">
        <f t="shared" si="114"/>
        <v>#REF!</v>
      </c>
      <c r="G34" s="151" t="e">
        <f t="shared" si="114"/>
        <v>#REF!</v>
      </c>
      <c r="H34" s="151" t="e">
        <f t="shared" si="114"/>
        <v>#REF!</v>
      </c>
      <c r="I34" s="151" t="e">
        <f t="shared" si="114"/>
        <v>#REF!</v>
      </c>
      <c r="J34" s="151" t="e">
        <f t="shared" si="114"/>
        <v>#REF!</v>
      </c>
      <c r="K34" s="152"/>
      <c r="L34" s="151" t="e">
        <f t="shared" si="114"/>
        <v>#REF!</v>
      </c>
      <c r="M34" s="151" t="e">
        <f t="shared" si="114"/>
        <v>#REF!</v>
      </c>
      <c r="N34" s="151" t="e">
        <f t="shared" si="114"/>
        <v>#REF!</v>
      </c>
      <c r="O34" s="151" t="e">
        <f t="shared" si="114"/>
        <v>#REF!</v>
      </c>
      <c r="P34" s="151" t="e">
        <f t="shared" si="114"/>
        <v>#REF!</v>
      </c>
      <c r="Q34" s="151" t="e">
        <f t="shared" si="114"/>
        <v>#REF!</v>
      </c>
      <c r="R34" s="151" t="e">
        <f t="shared" si="114"/>
        <v>#REF!</v>
      </c>
      <c r="S34" s="151" t="e">
        <f t="shared" si="114"/>
        <v>#REF!</v>
      </c>
      <c r="T34" s="151" t="e">
        <f t="shared" si="114"/>
        <v>#REF!</v>
      </c>
      <c r="U34" s="151" t="e">
        <f t="shared" si="114"/>
        <v>#REF!</v>
      </c>
      <c r="V34" s="151" t="e">
        <f t="shared" si="114"/>
        <v>#REF!</v>
      </c>
      <c r="W34" s="152"/>
      <c r="X34" s="151" t="e">
        <f t="shared" si="114"/>
        <v>#REF!</v>
      </c>
      <c r="Y34" s="151" t="e">
        <f t="shared" si="114"/>
        <v>#REF!</v>
      </c>
      <c r="Z34" s="151" t="e">
        <f t="shared" si="114"/>
        <v>#REF!</v>
      </c>
      <c r="AA34" s="151" t="e">
        <f t="shared" si="114"/>
        <v>#REF!</v>
      </c>
      <c r="AB34" s="151" t="e">
        <f t="shared" si="114"/>
        <v>#REF!</v>
      </c>
      <c r="AC34" s="151" t="e">
        <f t="shared" si="114"/>
        <v>#REF!</v>
      </c>
      <c r="AD34" s="151" t="e">
        <f t="shared" si="114"/>
        <v>#REF!</v>
      </c>
      <c r="AE34" s="151" t="e">
        <f t="shared" si="114"/>
        <v>#REF!</v>
      </c>
      <c r="AF34" s="151" t="e">
        <f t="shared" si="114"/>
        <v>#REF!</v>
      </c>
      <c r="AG34" s="151" t="e">
        <f t="shared" si="114"/>
        <v>#REF!</v>
      </c>
      <c r="AH34" s="151" t="e">
        <f t="shared" si="114"/>
        <v>#REF!</v>
      </c>
      <c r="AI34" s="152"/>
      <c r="AJ34" s="151" t="e">
        <f t="shared" si="114"/>
        <v>#REF!</v>
      </c>
      <c r="AK34" s="151" t="e">
        <f t="shared" si="114"/>
        <v>#REF!</v>
      </c>
      <c r="AL34" s="151" t="e">
        <f t="shared" si="114"/>
        <v>#REF!</v>
      </c>
      <c r="AM34" s="151" t="e">
        <f t="shared" si="114"/>
        <v>#REF!</v>
      </c>
      <c r="AN34" s="151" t="e">
        <f t="shared" si="114"/>
        <v>#REF!</v>
      </c>
      <c r="AO34" s="151" t="e">
        <f t="shared" si="114"/>
        <v>#REF!</v>
      </c>
      <c r="AP34" s="151" t="e">
        <f t="shared" si="114"/>
        <v>#REF!</v>
      </c>
      <c r="AQ34" s="152"/>
      <c r="AR34" s="151" t="e">
        <f t="shared" si="114"/>
        <v>#REF!</v>
      </c>
      <c r="AS34" s="151" t="e">
        <f t="shared" si="114"/>
        <v>#REF!</v>
      </c>
      <c r="AT34" s="151" t="e">
        <f t="shared" si="114"/>
        <v>#REF!</v>
      </c>
      <c r="AU34" s="151" t="e">
        <f t="shared" si="114"/>
        <v>#REF!</v>
      </c>
      <c r="AV34" s="151" t="e">
        <f t="shared" si="114"/>
        <v>#REF!</v>
      </c>
      <c r="AW34" s="151" t="e">
        <f t="shared" si="114"/>
        <v>#REF!</v>
      </c>
      <c r="AX34" s="152"/>
      <c r="AY34" s="151" t="e">
        <f t="shared" si="114"/>
        <v>#REF!</v>
      </c>
      <c r="AZ34" s="151" t="e">
        <f t="shared" si="114"/>
        <v>#REF!</v>
      </c>
      <c r="BA34" s="151" t="e">
        <f t="shared" si="114"/>
        <v>#REF!</v>
      </c>
      <c r="BB34" s="151" t="e">
        <f t="shared" si="114"/>
        <v>#REF!</v>
      </c>
      <c r="BC34" s="151" t="e">
        <f t="shared" si="114"/>
        <v>#REF!</v>
      </c>
      <c r="BD34" s="151" t="e">
        <f t="shared" si="114"/>
        <v>#REF!</v>
      </c>
      <c r="BE34" s="152"/>
      <c r="BF34" s="151" t="e">
        <f t="shared" si="114"/>
        <v>#REF!</v>
      </c>
      <c r="BG34" s="151" t="e">
        <f t="shared" si="114"/>
        <v>#REF!</v>
      </c>
      <c r="BH34" s="151" t="e">
        <f t="shared" si="114"/>
        <v>#REF!</v>
      </c>
      <c r="BI34" s="151" t="e">
        <f t="shared" si="114"/>
        <v>#REF!</v>
      </c>
      <c r="BJ34" s="151" t="e">
        <f t="shared" si="114"/>
        <v>#REF!</v>
      </c>
      <c r="BK34" s="151" t="e">
        <f t="shared" si="114"/>
        <v>#REF!</v>
      </c>
      <c r="BL34" s="152"/>
      <c r="BM34" s="151" t="e">
        <f t="shared" si="114"/>
        <v>#REF!</v>
      </c>
      <c r="BN34" s="151" t="e">
        <f t="shared" si="114"/>
        <v>#REF!</v>
      </c>
      <c r="BO34" s="151" t="e">
        <f t="shared" si="114"/>
        <v>#REF!</v>
      </c>
      <c r="BP34" s="151" t="e">
        <f>BP29+BP25+BP18+BP12+BP6</f>
        <v>#REF!</v>
      </c>
      <c r="BQ34" s="151" t="e">
        <f>BQ29+BQ25+BQ18+BQ12+BQ6</f>
        <v>#REF!</v>
      </c>
      <c r="BR34" s="151" t="e">
        <f>BR29+BR25+BR18+BR12+BR6</f>
        <v>#REF!</v>
      </c>
      <c r="BT34" s="151" t="e">
        <f t="shared" ref="BT34:BZ34" si="115">BT29+BT25+BT18+BT12+BT6</f>
        <v>#REF!</v>
      </c>
      <c r="BU34" s="151" t="e">
        <f t="shared" si="115"/>
        <v>#REF!</v>
      </c>
      <c r="BV34" s="151" t="e">
        <f t="shared" si="115"/>
        <v>#REF!</v>
      </c>
      <c r="BW34" s="151" t="e">
        <f t="shared" si="115"/>
        <v>#REF!</v>
      </c>
      <c r="BX34" s="151" t="e">
        <f>BX29+BX25+BX18+BX12+BX6</f>
        <v>#REF!</v>
      </c>
      <c r="BY34" s="151" t="e">
        <f>BY29+BY25+BY18+BY12+BY6</f>
        <v>#REF!</v>
      </c>
      <c r="BZ34" s="151" t="e">
        <f t="shared" si="115"/>
        <v>#REF!</v>
      </c>
      <c r="CA34" s="152"/>
      <c r="CB34" s="151" t="e">
        <f t="shared" ref="CB34:CH34" si="116">CB29+CB25+CB18+CB12+CB6</f>
        <v>#REF!</v>
      </c>
      <c r="CC34" s="151" t="e">
        <f t="shared" si="116"/>
        <v>#REF!</v>
      </c>
      <c r="CD34" s="151" t="e">
        <f t="shared" si="116"/>
        <v>#REF!</v>
      </c>
      <c r="CE34" s="151" t="e">
        <f t="shared" si="116"/>
        <v>#REF!</v>
      </c>
      <c r="CF34" s="151" t="e">
        <f t="shared" si="116"/>
        <v>#REF!</v>
      </c>
      <c r="CG34" s="151" t="e">
        <f>CG29+CG25+CG18+CG12+CG6</f>
        <v>#REF!</v>
      </c>
      <c r="CH34" s="151" t="e">
        <f t="shared" si="116"/>
        <v>#REF!</v>
      </c>
      <c r="CI34" s="154"/>
      <c r="CJ34" s="155"/>
      <c r="CK34" s="155"/>
      <c r="CL34" s="155"/>
      <c r="CM34" s="155"/>
      <c r="CN34" s="155"/>
      <c r="CO34" s="155"/>
      <c r="CP34" s="154"/>
    </row>
    <row r="35" spans="1:94" ht="34.5" customHeight="1" x14ac:dyDescent="0.25">
      <c r="A35" s="140"/>
      <c r="B35" s="156" t="s">
        <v>57</v>
      </c>
      <c r="C35" s="142" t="e">
        <f>Cost!#REF!</f>
        <v>#REF!</v>
      </c>
      <c r="D35" s="143" t="e">
        <f>C35</f>
        <v>#REF!</v>
      </c>
      <c r="E35" s="143"/>
      <c r="F35" s="143"/>
      <c r="G35" s="143"/>
      <c r="H35" s="143"/>
      <c r="I35" s="143"/>
      <c r="J35" s="143" t="e">
        <f>SUM(D35:I35)</f>
        <v>#REF!</v>
      </c>
      <c r="K35" s="144"/>
      <c r="L35" s="143" t="e">
        <f>D35</f>
        <v>#REF!</v>
      </c>
      <c r="M35" s="143"/>
      <c r="N35" s="143"/>
      <c r="O35" s="143"/>
      <c r="P35" s="143"/>
      <c r="Q35" s="143"/>
      <c r="R35" s="143"/>
      <c r="S35" s="143"/>
      <c r="T35" s="143" t="e">
        <f>SUM(L35:S35)</f>
        <v>#REF!</v>
      </c>
      <c r="U35" s="143" t="e">
        <f>C35-T35</f>
        <v>#REF!</v>
      </c>
      <c r="V35" s="143" t="e">
        <f>T35+U35</f>
        <v>#REF!</v>
      </c>
      <c r="W35" s="145"/>
      <c r="X35" s="146" t="e">
        <f>SUM(L35:M35)</f>
        <v>#REF!</v>
      </c>
      <c r="Y35" s="146">
        <f>SUM(N35:O35)</f>
        <v>0</v>
      </c>
      <c r="Z35" s="146">
        <f>SUM(P35:Q35)</f>
        <v>0</v>
      </c>
      <c r="AA35" s="146">
        <f>SUM(R35:S35)</f>
        <v>0</v>
      </c>
      <c r="AB35" s="146">
        <f>(F35-Q35-R35-S35)+(G35/4)</f>
        <v>0</v>
      </c>
      <c r="AC35" s="146">
        <f>(G35/4)*2</f>
        <v>0</v>
      </c>
      <c r="AD35" s="146">
        <f>(G35/4)+(H35/4)</f>
        <v>0</v>
      </c>
      <c r="AE35" s="146">
        <f>(H35/4)*2</f>
        <v>0</v>
      </c>
      <c r="AF35" s="146">
        <f>(H35/4)+(I35/4)</f>
        <v>0</v>
      </c>
      <c r="AG35" s="127">
        <f>(I35/4)*3</f>
        <v>0</v>
      </c>
      <c r="AH35" s="146" t="e">
        <f>SUM(X35:AG35)</f>
        <v>#REF!</v>
      </c>
      <c r="AJ35" s="146" t="e">
        <f>X35</f>
        <v>#REF!</v>
      </c>
      <c r="AK35" s="146">
        <f>(Y35)+Z35</f>
        <v>0</v>
      </c>
      <c r="AL35" s="146">
        <f>AA35+AB35</f>
        <v>0</v>
      </c>
      <c r="AM35" s="146">
        <f>AC35+AD35</f>
        <v>0</v>
      </c>
      <c r="AN35" s="146">
        <f>AE35+AF35</f>
        <v>0</v>
      </c>
      <c r="AO35" s="146">
        <f t="shared" si="108"/>
        <v>0</v>
      </c>
      <c r="AP35" s="146" t="e">
        <f>SUM(AJ35:AO35)</f>
        <v>#REF!</v>
      </c>
      <c r="AQ35" s="148"/>
      <c r="AR35" s="127" t="e">
        <f>X35+Y35</f>
        <v>#REF!</v>
      </c>
      <c r="AS35" s="127">
        <f>SUM(Z35:AA35)</f>
        <v>0</v>
      </c>
      <c r="AT35" s="127">
        <f>AB35+AC35</f>
        <v>0</v>
      </c>
      <c r="AU35" s="127">
        <f>AD35+AE35</f>
        <v>0</v>
      </c>
      <c r="AV35" s="127">
        <f>AF35+AG35</f>
        <v>0</v>
      </c>
      <c r="AW35" s="146" t="e">
        <f>SUM(AR35:AV35)</f>
        <v>#REF!</v>
      </c>
      <c r="AX35" s="148"/>
      <c r="AY35" s="127" t="e">
        <f>X35</f>
        <v>#REF!</v>
      </c>
      <c r="AZ35" s="127">
        <f>AS35/2</f>
        <v>0</v>
      </c>
      <c r="BA35" s="127">
        <f>AT35/2</f>
        <v>0</v>
      </c>
      <c r="BB35" s="127">
        <f>AU35/2</f>
        <v>0</v>
      </c>
      <c r="BC35" s="127">
        <f>AV35/2</f>
        <v>0</v>
      </c>
      <c r="BD35" s="146" t="e">
        <f>SUM(AY35:BC35)</f>
        <v>#REF!</v>
      </c>
      <c r="BF35" s="127" t="e">
        <f>SUM(X35:Z35)</f>
        <v>#REF!</v>
      </c>
      <c r="BG35" s="127">
        <f>SUM(AA35:AB35)</f>
        <v>0</v>
      </c>
      <c r="BH35" s="127">
        <f>SUM(AC35:AD35)</f>
        <v>0</v>
      </c>
      <c r="BI35" s="127">
        <f>AE35+AF35</f>
        <v>0</v>
      </c>
      <c r="BJ35" s="127">
        <f>AG35</f>
        <v>0</v>
      </c>
      <c r="BK35" s="146" t="e">
        <f>SUM(BF35:BJ35)</f>
        <v>#REF!</v>
      </c>
      <c r="BM35" s="127" t="e">
        <f>BF35</f>
        <v>#REF!</v>
      </c>
      <c r="BN35" s="127">
        <f>BG35/2</f>
        <v>0</v>
      </c>
      <c r="BO35" s="127">
        <f>BH35/2</f>
        <v>0</v>
      </c>
      <c r="BP35" s="127">
        <f>BI35/2</f>
        <v>0</v>
      </c>
      <c r="BQ35" s="127">
        <f>BJ35/2</f>
        <v>0</v>
      </c>
      <c r="BR35" s="146" t="e">
        <f>SUM(BM35:BQ35)</f>
        <v>#REF!</v>
      </c>
      <c r="BT35" s="146">
        <f>SUM(AL35:AN35)</f>
        <v>0</v>
      </c>
      <c r="BU35" s="146" t="e">
        <f>SUM(AO35:AP35)</f>
        <v>#REF!</v>
      </c>
      <c r="BV35" s="146"/>
      <c r="BW35" s="146">
        <f>AS35+AT35</f>
        <v>0</v>
      </c>
      <c r="BX35" s="146">
        <f>AU35</f>
        <v>0</v>
      </c>
      <c r="BY35" s="146">
        <f>AV35</f>
        <v>0</v>
      </c>
      <c r="BZ35" s="146" t="e">
        <f>SUM(BT35:BX35)</f>
        <v>#REF!</v>
      </c>
      <c r="CB35" s="146" t="e">
        <f>BU35</f>
        <v>#REF!</v>
      </c>
      <c r="CC35" s="146"/>
      <c r="CD35" s="146">
        <f>BV35/2</f>
        <v>0</v>
      </c>
      <c r="CE35" s="146">
        <f>BW35/2</f>
        <v>0</v>
      </c>
      <c r="CF35" s="146">
        <f>BX35/2</f>
        <v>0</v>
      </c>
      <c r="CG35" s="146">
        <f>BY35/2</f>
        <v>0</v>
      </c>
      <c r="CH35" s="146" t="e">
        <f>SUM(CB35:CG35)</f>
        <v>#REF!</v>
      </c>
      <c r="CJ35" s="103" t="e">
        <f>Cost!#REF!</f>
        <v>#REF!</v>
      </c>
      <c r="CK35" s="103" t="e">
        <f>Cost!#REF!</f>
        <v>#REF!</v>
      </c>
      <c r="CL35" s="103" t="e">
        <f>Cost!#REF!</f>
        <v>#REF!</v>
      </c>
      <c r="CM35" s="103" t="e">
        <f>Cost!#REF!</f>
        <v>#REF!</v>
      </c>
      <c r="CN35" s="103" t="e">
        <f>Cost!#REF!</f>
        <v>#REF!</v>
      </c>
      <c r="CO35" s="103" t="e">
        <f>Cost!#REF!</f>
        <v>#REF!</v>
      </c>
      <c r="CP35" s="102" t="e">
        <f>SUM(CJ35:CO35)</f>
        <v>#REF!</v>
      </c>
    </row>
    <row r="36" spans="1:94" s="153" customFormat="1" ht="32.25" customHeight="1" x14ac:dyDescent="0.25">
      <c r="A36" s="157"/>
      <c r="B36" s="158" t="s">
        <v>89</v>
      </c>
      <c r="C36" s="159" t="e">
        <f>C34+C35</f>
        <v>#REF!</v>
      </c>
      <c r="D36" s="159" t="e">
        <f t="shared" ref="D36:BO36" si="117">D34+D35</f>
        <v>#REF!</v>
      </c>
      <c r="E36" s="159" t="e">
        <f t="shared" si="117"/>
        <v>#REF!</v>
      </c>
      <c r="F36" s="159" t="e">
        <f t="shared" si="117"/>
        <v>#REF!</v>
      </c>
      <c r="G36" s="159" t="e">
        <f t="shared" si="117"/>
        <v>#REF!</v>
      </c>
      <c r="H36" s="159" t="e">
        <f t="shared" si="117"/>
        <v>#REF!</v>
      </c>
      <c r="I36" s="159" t="e">
        <f t="shared" si="117"/>
        <v>#REF!</v>
      </c>
      <c r="J36" s="159" t="e">
        <f t="shared" si="117"/>
        <v>#REF!</v>
      </c>
      <c r="K36" s="160"/>
      <c r="L36" s="159" t="e">
        <f t="shared" si="117"/>
        <v>#REF!</v>
      </c>
      <c r="M36" s="159" t="e">
        <f t="shared" si="117"/>
        <v>#REF!</v>
      </c>
      <c r="N36" s="159" t="e">
        <f t="shared" si="117"/>
        <v>#REF!</v>
      </c>
      <c r="O36" s="159" t="e">
        <f t="shared" si="117"/>
        <v>#REF!</v>
      </c>
      <c r="P36" s="159" t="e">
        <f t="shared" si="117"/>
        <v>#REF!</v>
      </c>
      <c r="Q36" s="159" t="e">
        <f t="shared" si="117"/>
        <v>#REF!</v>
      </c>
      <c r="R36" s="159" t="e">
        <f t="shared" si="117"/>
        <v>#REF!</v>
      </c>
      <c r="S36" s="159" t="e">
        <f t="shared" si="117"/>
        <v>#REF!</v>
      </c>
      <c r="T36" s="159" t="e">
        <f t="shared" si="117"/>
        <v>#REF!</v>
      </c>
      <c r="U36" s="159" t="e">
        <f t="shared" si="117"/>
        <v>#REF!</v>
      </c>
      <c r="V36" s="159" t="e">
        <f t="shared" si="117"/>
        <v>#REF!</v>
      </c>
      <c r="W36" s="160"/>
      <c r="X36" s="159" t="e">
        <f t="shared" si="117"/>
        <v>#REF!</v>
      </c>
      <c r="Y36" s="159" t="e">
        <f t="shared" si="117"/>
        <v>#REF!</v>
      </c>
      <c r="Z36" s="159" t="e">
        <f t="shared" si="117"/>
        <v>#REF!</v>
      </c>
      <c r="AA36" s="159" t="e">
        <f t="shared" si="117"/>
        <v>#REF!</v>
      </c>
      <c r="AB36" s="159" t="e">
        <f t="shared" si="117"/>
        <v>#REF!</v>
      </c>
      <c r="AC36" s="159" t="e">
        <f t="shared" si="117"/>
        <v>#REF!</v>
      </c>
      <c r="AD36" s="159" t="e">
        <f t="shared" si="117"/>
        <v>#REF!</v>
      </c>
      <c r="AE36" s="159" t="e">
        <f t="shared" si="117"/>
        <v>#REF!</v>
      </c>
      <c r="AF36" s="159" t="e">
        <f t="shared" si="117"/>
        <v>#REF!</v>
      </c>
      <c r="AG36" s="159" t="e">
        <f t="shared" si="117"/>
        <v>#REF!</v>
      </c>
      <c r="AH36" s="159" t="e">
        <f t="shared" si="117"/>
        <v>#REF!</v>
      </c>
      <c r="AI36" s="160"/>
      <c r="AJ36" s="159" t="e">
        <f>AJ34+AJ35</f>
        <v>#REF!</v>
      </c>
      <c r="AK36" s="159" t="e">
        <f t="shared" si="117"/>
        <v>#REF!</v>
      </c>
      <c r="AL36" s="159" t="e">
        <f t="shared" si="117"/>
        <v>#REF!</v>
      </c>
      <c r="AM36" s="159" t="e">
        <f t="shared" si="117"/>
        <v>#REF!</v>
      </c>
      <c r="AN36" s="159" t="e">
        <f t="shared" si="117"/>
        <v>#REF!</v>
      </c>
      <c r="AO36" s="159" t="e">
        <f t="shared" si="117"/>
        <v>#REF!</v>
      </c>
      <c r="AP36" s="159" t="e">
        <f t="shared" si="117"/>
        <v>#REF!</v>
      </c>
      <c r="AQ36" s="160"/>
      <c r="AR36" s="159" t="e">
        <f>AR34+AR35</f>
        <v>#REF!</v>
      </c>
      <c r="AS36" s="159" t="e">
        <f t="shared" si="117"/>
        <v>#REF!</v>
      </c>
      <c r="AT36" s="159" t="e">
        <f t="shared" si="117"/>
        <v>#REF!</v>
      </c>
      <c r="AU36" s="159" t="e">
        <f t="shared" si="117"/>
        <v>#REF!</v>
      </c>
      <c r="AV36" s="159" t="e">
        <f t="shared" si="117"/>
        <v>#REF!</v>
      </c>
      <c r="AW36" s="159" t="e">
        <f t="shared" si="117"/>
        <v>#REF!</v>
      </c>
      <c r="AX36" s="160"/>
      <c r="AY36" s="159" t="e">
        <f t="shared" si="117"/>
        <v>#REF!</v>
      </c>
      <c r="AZ36" s="159" t="e">
        <f t="shared" si="117"/>
        <v>#REF!</v>
      </c>
      <c r="BA36" s="159" t="e">
        <f t="shared" si="117"/>
        <v>#REF!</v>
      </c>
      <c r="BB36" s="159" t="e">
        <f t="shared" si="117"/>
        <v>#REF!</v>
      </c>
      <c r="BC36" s="159" t="e">
        <f t="shared" si="117"/>
        <v>#REF!</v>
      </c>
      <c r="BD36" s="159" t="e">
        <f t="shared" si="117"/>
        <v>#REF!</v>
      </c>
      <c r="BE36" s="160"/>
      <c r="BF36" s="159" t="e">
        <f t="shared" si="117"/>
        <v>#REF!</v>
      </c>
      <c r="BG36" s="159" t="e">
        <f t="shared" si="117"/>
        <v>#REF!</v>
      </c>
      <c r="BH36" s="159" t="e">
        <f t="shared" si="117"/>
        <v>#REF!</v>
      </c>
      <c r="BI36" s="159" t="e">
        <f t="shared" si="117"/>
        <v>#REF!</v>
      </c>
      <c r="BJ36" s="159" t="e">
        <f t="shared" si="117"/>
        <v>#REF!</v>
      </c>
      <c r="BK36" s="159" t="e">
        <f t="shared" si="117"/>
        <v>#REF!</v>
      </c>
      <c r="BL36" s="160"/>
      <c r="BM36" s="159" t="e">
        <f t="shared" si="117"/>
        <v>#REF!</v>
      </c>
      <c r="BN36" s="159" t="e">
        <f t="shared" si="117"/>
        <v>#REF!</v>
      </c>
      <c r="BO36" s="159" t="e">
        <f t="shared" si="117"/>
        <v>#REF!</v>
      </c>
      <c r="BP36" s="159" t="e">
        <f>BP34+BP35</f>
        <v>#REF!</v>
      </c>
      <c r="BQ36" s="159" t="e">
        <f>BQ34+BQ35</f>
        <v>#REF!</v>
      </c>
      <c r="BR36" s="159" t="e">
        <f>BR34+BR35</f>
        <v>#REF!</v>
      </c>
      <c r="BT36" s="159" t="e">
        <f t="shared" ref="BT36:BZ36" si="118">BT34+BT35</f>
        <v>#REF!</v>
      </c>
      <c r="BU36" s="159" t="e">
        <f t="shared" si="118"/>
        <v>#REF!</v>
      </c>
      <c r="BV36" s="159" t="e">
        <f t="shared" si="118"/>
        <v>#REF!</v>
      </c>
      <c r="BW36" s="159" t="e">
        <f t="shared" si="118"/>
        <v>#REF!</v>
      </c>
      <c r="BX36" s="159" t="e">
        <f t="shared" si="118"/>
        <v>#REF!</v>
      </c>
      <c r="BY36" s="159" t="e">
        <f>BY34+BY35</f>
        <v>#REF!</v>
      </c>
      <c r="BZ36" s="159" t="e">
        <f t="shared" si="118"/>
        <v>#REF!</v>
      </c>
      <c r="CA36" s="160"/>
      <c r="CB36" s="159" t="e">
        <f t="shared" ref="CB36:CH36" si="119">CB34+CB35</f>
        <v>#REF!</v>
      </c>
      <c r="CC36" s="159" t="e">
        <f t="shared" si="119"/>
        <v>#REF!</v>
      </c>
      <c r="CD36" s="159" t="e">
        <f t="shared" si="119"/>
        <v>#REF!</v>
      </c>
      <c r="CE36" s="159" t="e">
        <f t="shared" si="119"/>
        <v>#REF!</v>
      </c>
      <c r="CF36" s="159" t="e">
        <f t="shared" si="119"/>
        <v>#REF!</v>
      </c>
      <c r="CG36" s="159" t="e">
        <f>CG34+CG35</f>
        <v>#REF!</v>
      </c>
      <c r="CH36" s="159" t="e">
        <f t="shared" si="119"/>
        <v>#REF!</v>
      </c>
      <c r="CI36" s="154"/>
      <c r="CJ36" s="155"/>
      <c r="CK36" s="155"/>
      <c r="CL36" s="155"/>
      <c r="CM36" s="155"/>
      <c r="CN36" s="155"/>
      <c r="CO36" s="155"/>
      <c r="CP36" s="154"/>
    </row>
    <row r="37" spans="1:94" s="153" customFormat="1" ht="29.25" customHeight="1" x14ac:dyDescent="0.25">
      <c r="A37" s="161"/>
      <c r="B37" s="157"/>
      <c r="C37" s="162"/>
      <c r="D37" s="163" t="e">
        <f t="shared" ref="D37:J37" si="120">D36/$C$36</f>
        <v>#REF!</v>
      </c>
      <c r="E37" s="163" t="e">
        <f t="shared" si="120"/>
        <v>#REF!</v>
      </c>
      <c r="F37" s="163" t="e">
        <f t="shared" si="120"/>
        <v>#REF!</v>
      </c>
      <c r="G37" s="163" t="e">
        <f t="shared" si="120"/>
        <v>#REF!</v>
      </c>
      <c r="H37" s="163" t="e">
        <f t="shared" si="120"/>
        <v>#REF!</v>
      </c>
      <c r="I37" s="163" t="e">
        <f t="shared" si="120"/>
        <v>#REF!</v>
      </c>
      <c r="J37" s="163" t="e">
        <f t="shared" si="120"/>
        <v>#REF!</v>
      </c>
      <c r="K37" s="164"/>
      <c r="L37" s="163" t="e">
        <f t="shared" ref="L37:V37" si="121">L36/$C$36</f>
        <v>#REF!</v>
      </c>
      <c r="M37" s="163" t="e">
        <f t="shared" si="121"/>
        <v>#REF!</v>
      </c>
      <c r="N37" s="163" t="e">
        <f t="shared" si="121"/>
        <v>#REF!</v>
      </c>
      <c r="O37" s="163" t="e">
        <f t="shared" si="121"/>
        <v>#REF!</v>
      </c>
      <c r="P37" s="163" t="e">
        <f t="shared" si="121"/>
        <v>#REF!</v>
      </c>
      <c r="Q37" s="163" t="e">
        <f t="shared" si="121"/>
        <v>#REF!</v>
      </c>
      <c r="R37" s="163" t="e">
        <f t="shared" si="121"/>
        <v>#REF!</v>
      </c>
      <c r="S37" s="163" t="e">
        <f t="shared" si="121"/>
        <v>#REF!</v>
      </c>
      <c r="T37" s="163" t="e">
        <f t="shared" si="121"/>
        <v>#REF!</v>
      </c>
      <c r="U37" s="163" t="e">
        <f t="shared" si="121"/>
        <v>#REF!</v>
      </c>
      <c r="V37" s="163" t="e">
        <f t="shared" si="121"/>
        <v>#REF!</v>
      </c>
      <c r="W37" s="165"/>
      <c r="X37" s="166" t="e">
        <f t="shared" ref="X37:AH37" si="122">X36/$AH$36</f>
        <v>#REF!</v>
      </c>
      <c r="Y37" s="166" t="e">
        <f t="shared" si="122"/>
        <v>#REF!</v>
      </c>
      <c r="Z37" s="166" t="e">
        <f t="shared" si="122"/>
        <v>#REF!</v>
      </c>
      <c r="AA37" s="166" t="e">
        <f t="shared" si="122"/>
        <v>#REF!</v>
      </c>
      <c r="AB37" s="166" t="e">
        <f t="shared" si="122"/>
        <v>#REF!</v>
      </c>
      <c r="AC37" s="166" t="e">
        <f t="shared" si="122"/>
        <v>#REF!</v>
      </c>
      <c r="AD37" s="166" t="e">
        <f t="shared" si="122"/>
        <v>#REF!</v>
      </c>
      <c r="AE37" s="166" t="e">
        <f t="shared" si="122"/>
        <v>#REF!</v>
      </c>
      <c r="AF37" s="166" t="e">
        <f t="shared" si="122"/>
        <v>#REF!</v>
      </c>
      <c r="AG37" s="166" t="e">
        <f t="shared" si="122"/>
        <v>#REF!</v>
      </c>
      <c r="AH37" s="166" t="e">
        <f t="shared" si="122"/>
        <v>#REF!</v>
      </c>
      <c r="AI37" s="167"/>
      <c r="AJ37" s="166" t="e">
        <f>AJ36/$AP$36</f>
        <v>#REF!</v>
      </c>
      <c r="AK37" s="166" t="e">
        <f t="shared" ref="AK37:AP37" si="123">AK36/$AP$36</f>
        <v>#REF!</v>
      </c>
      <c r="AL37" s="166" t="e">
        <f t="shared" si="123"/>
        <v>#REF!</v>
      </c>
      <c r="AM37" s="166" t="e">
        <f t="shared" si="123"/>
        <v>#REF!</v>
      </c>
      <c r="AN37" s="166" t="e">
        <f t="shared" si="123"/>
        <v>#REF!</v>
      </c>
      <c r="AO37" s="166" t="e">
        <f t="shared" si="123"/>
        <v>#REF!</v>
      </c>
      <c r="AP37" s="166" t="e">
        <f t="shared" si="123"/>
        <v>#REF!</v>
      </c>
      <c r="AQ37" s="168"/>
      <c r="AR37" s="166" t="e">
        <f t="shared" ref="AR37:AW37" si="124">AR36/$AP$36</f>
        <v>#REF!</v>
      </c>
      <c r="AS37" s="166" t="e">
        <f t="shared" si="124"/>
        <v>#REF!</v>
      </c>
      <c r="AT37" s="166" t="e">
        <f t="shared" si="124"/>
        <v>#REF!</v>
      </c>
      <c r="AU37" s="166" t="e">
        <f t="shared" si="124"/>
        <v>#REF!</v>
      </c>
      <c r="AV37" s="166" t="e">
        <f t="shared" si="124"/>
        <v>#REF!</v>
      </c>
      <c r="AW37" s="166" t="e">
        <f t="shared" si="124"/>
        <v>#REF!</v>
      </c>
      <c r="AX37" s="168"/>
      <c r="AY37" s="166" t="e">
        <f t="shared" ref="AY37:BD37" si="125">AY36/$BD$36</f>
        <v>#REF!</v>
      </c>
      <c r="AZ37" s="166" t="e">
        <f t="shared" si="125"/>
        <v>#REF!</v>
      </c>
      <c r="BA37" s="166" t="e">
        <f t="shared" si="125"/>
        <v>#REF!</v>
      </c>
      <c r="BB37" s="166" t="e">
        <f t="shared" si="125"/>
        <v>#REF!</v>
      </c>
      <c r="BC37" s="166" t="e">
        <f t="shared" si="125"/>
        <v>#REF!</v>
      </c>
      <c r="BD37" s="166" t="e">
        <f t="shared" si="125"/>
        <v>#REF!</v>
      </c>
      <c r="BE37" s="167"/>
      <c r="BF37" s="166" t="e">
        <f t="shared" ref="BF37:BK37" si="126">BF36/$AP$36</f>
        <v>#REF!</v>
      </c>
      <c r="BG37" s="166" t="e">
        <f t="shared" si="126"/>
        <v>#REF!</v>
      </c>
      <c r="BH37" s="166" t="e">
        <f t="shared" si="126"/>
        <v>#REF!</v>
      </c>
      <c r="BI37" s="166" t="e">
        <f t="shared" si="126"/>
        <v>#REF!</v>
      </c>
      <c r="BJ37" s="166" t="e">
        <f t="shared" si="126"/>
        <v>#REF!</v>
      </c>
      <c r="BK37" s="166" t="e">
        <f t="shared" si="126"/>
        <v>#REF!</v>
      </c>
      <c r="BL37" s="167"/>
      <c r="BM37" s="166" t="e">
        <f t="shared" ref="BM37:BR37" si="127">BM36/$BK$36</f>
        <v>#REF!</v>
      </c>
      <c r="BN37" s="166" t="e">
        <f t="shared" si="127"/>
        <v>#REF!</v>
      </c>
      <c r="BO37" s="166" t="e">
        <f t="shared" si="127"/>
        <v>#REF!</v>
      </c>
      <c r="BP37" s="166" t="e">
        <f t="shared" si="127"/>
        <v>#REF!</v>
      </c>
      <c r="BQ37" s="166" t="e">
        <f t="shared" si="127"/>
        <v>#REF!</v>
      </c>
      <c r="BR37" s="166" t="e">
        <f t="shared" si="127"/>
        <v>#REF!</v>
      </c>
      <c r="BT37" s="166" t="e">
        <f>BT36/$AP$36</f>
        <v>#REF!</v>
      </c>
      <c r="BU37" s="166" t="e">
        <f t="shared" ref="BU37:BZ37" si="128">BU36/$AP$36</f>
        <v>#REF!</v>
      </c>
      <c r="BV37" s="166" t="e">
        <f t="shared" si="128"/>
        <v>#REF!</v>
      </c>
      <c r="BW37" s="166" t="e">
        <f t="shared" si="128"/>
        <v>#REF!</v>
      </c>
      <c r="BX37" s="166" t="e">
        <f t="shared" si="128"/>
        <v>#REF!</v>
      </c>
      <c r="BY37" s="166" t="e">
        <f>BY36/$AP$36</f>
        <v>#REF!</v>
      </c>
      <c r="BZ37" s="166" t="e">
        <f t="shared" si="128"/>
        <v>#REF!</v>
      </c>
      <c r="CA37" s="185"/>
      <c r="CB37" s="166" t="e">
        <f>CB36/$CH$36</f>
        <v>#REF!</v>
      </c>
      <c r="CC37" s="166" t="e">
        <f t="shared" ref="CC37:CH37" si="129">CC36/$CH$36</f>
        <v>#REF!</v>
      </c>
      <c r="CD37" s="166" t="e">
        <f t="shared" si="129"/>
        <v>#REF!</v>
      </c>
      <c r="CE37" s="166" t="e">
        <f t="shared" si="129"/>
        <v>#REF!</v>
      </c>
      <c r="CF37" s="166" t="e">
        <f t="shared" si="129"/>
        <v>#REF!</v>
      </c>
      <c r="CG37" s="166" t="e">
        <f t="shared" si="129"/>
        <v>#REF!</v>
      </c>
      <c r="CH37" s="166" t="e">
        <f t="shared" si="129"/>
        <v>#REF!</v>
      </c>
      <c r="CI37" s="154"/>
      <c r="CJ37" s="155"/>
      <c r="CK37" s="155"/>
      <c r="CL37" s="155"/>
      <c r="CM37" s="155"/>
      <c r="CN37" s="155"/>
      <c r="CO37" s="155"/>
      <c r="CP37" s="154"/>
    </row>
    <row r="38" spans="1:94" x14ac:dyDescent="0.25">
      <c r="A38" s="169"/>
      <c r="B38" s="170"/>
      <c r="X38" s="171"/>
      <c r="Y38" s="171"/>
      <c r="Z38" s="171"/>
      <c r="AA38" s="171"/>
      <c r="AB38" s="171"/>
      <c r="AC38" s="171"/>
      <c r="AD38" s="171"/>
      <c r="AE38" s="171"/>
      <c r="AF38" s="171"/>
      <c r="AG38" s="171"/>
      <c r="AH38" s="171"/>
      <c r="AJ38" s="171"/>
      <c r="AK38" s="171"/>
      <c r="AL38" s="171"/>
      <c r="AM38" s="171"/>
      <c r="AN38" s="171"/>
      <c r="AO38" s="171"/>
      <c r="AP38" s="171"/>
      <c r="AQ38" s="128"/>
      <c r="AR38" s="171"/>
      <c r="AS38" s="171"/>
      <c r="AT38" s="171"/>
      <c r="AU38" s="171"/>
      <c r="AV38" s="171"/>
      <c r="AW38" s="171"/>
      <c r="AX38" s="128"/>
      <c r="AY38" s="171"/>
      <c r="AZ38" s="171"/>
      <c r="BA38" s="171"/>
      <c r="BB38" s="171"/>
      <c r="BC38" s="171"/>
      <c r="BD38" s="171"/>
      <c r="BF38" s="171"/>
      <c r="BG38" s="171"/>
      <c r="BH38" s="171"/>
      <c r="BI38" s="171"/>
      <c r="BJ38" s="171"/>
      <c r="BK38" s="171"/>
      <c r="BM38" s="171"/>
      <c r="BN38" s="171"/>
      <c r="BO38" s="171"/>
      <c r="BP38" s="171"/>
      <c r="BQ38" s="171"/>
      <c r="BR38" s="171"/>
      <c r="BT38" s="147"/>
      <c r="BU38" s="147"/>
      <c r="BV38" s="147"/>
      <c r="BW38" s="147"/>
      <c r="BX38" s="147"/>
      <c r="BY38" s="147"/>
      <c r="BZ38" s="147"/>
      <c r="CB38" s="147"/>
      <c r="CC38" s="147"/>
      <c r="CD38" s="147"/>
      <c r="CE38" s="147"/>
      <c r="CF38" s="147"/>
      <c r="CG38" s="147"/>
      <c r="CH38" s="147"/>
    </row>
    <row r="39" spans="1:94" x14ac:dyDescent="0.25">
      <c r="X39" s="171"/>
      <c r="Y39" s="171"/>
      <c r="Z39" s="171"/>
      <c r="AA39" s="171"/>
      <c r="AB39" s="171"/>
      <c r="AC39" s="171"/>
      <c r="AD39" s="171"/>
      <c r="AE39" s="171"/>
      <c r="AF39" s="171"/>
      <c r="AG39" s="171"/>
      <c r="AH39" s="171"/>
      <c r="AJ39" s="171"/>
      <c r="AK39" s="171"/>
      <c r="AL39" s="171"/>
      <c r="AM39" s="171"/>
      <c r="AN39" s="171"/>
      <c r="AO39" s="171"/>
      <c r="AP39" s="171"/>
      <c r="AQ39" s="128"/>
      <c r="AR39" s="171"/>
      <c r="AS39" s="171"/>
      <c r="AT39" s="171"/>
      <c r="AU39" s="171"/>
      <c r="AV39" s="171"/>
      <c r="AW39" s="171"/>
      <c r="AX39" s="128"/>
      <c r="AY39" s="171"/>
      <c r="AZ39" s="171"/>
      <c r="BA39" s="171"/>
      <c r="BB39" s="171"/>
      <c r="BC39" s="171"/>
      <c r="BD39" s="171"/>
      <c r="BF39" s="171"/>
      <c r="BG39" s="171"/>
      <c r="BH39" s="171"/>
      <c r="BI39" s="171"/>
      <c r="BJ39" s="171"/>
      <c r="BK39" s="171"/>
      <c r="BM39" s="171"/>
      <c r="BN39" s="171"/>
      <c r="BO39" s="171"/>
      <c r="BP39" s="171"/>
      <c r="BQ39" s="171"/>
      <c r="BR39" s="171"/>
      <c r="BT39" s="147"/>
      <c r="BU39" s="147"/>
      <c r="BV39" s="147"/>
      <c r="BW39" s="147"/>
      <c r="BX39" s="147"/>
      <c r="BY39" s="147"/>
      <c r="BZ39" s="147"/>
      <c r="CB39" s="147"/>
      <c r="CC39" s="147"/>
      <c r="CD39" s="147"/>
      <c r="CE39" s="147"/>
      <c r="CF39" s="147"/>
      <c r="CG39" s="147"/>
      <c r="CH39" s="147"/>
    </row>
    <row r="40" spans="1:94" x14ac:dyDescent="0.25">
      <c r="X40" s="171"/>
      <c r="Y40" s="171"/>
      <c r="Z40" s="171"/>
      <c r="AA40" s="171"/>
      <c r="AB40" s="171"/>
      <c r="AC40" s="171"/>
      <c r="AD40" s="171"/>
      <c r="AE40" s="171"/>
      <c r="AF40" s="171"/>
      <c r="AG40" s="171"/>
      <c r="AH40" s="171"/>
      <c r="AJ40" s="171"/>
      <c r="AK40" s="171"/>
      <c r="AL40" s="171"/>
      <c r="AM40" s="171"/>
      <c r="AN40" s="171"/>
      <c r="AO40" s="171"/>
      <c r="AP40" s="171"/>
      <c r="AQ40" s="128"/>
      <c r="AR40" s="171"/>
      <c r="AS40" s="171"/>
      <c r="AT40" s="171"/>
      <c r="AU40" s="171"/>
      <c r="AV40" s="171"/>
      <c r="AW40" s="171"/>
      <c r="AX40" s="128"/>
      <c r="AY40" s="171"/>
      <c r="AZ40" s="171"/>
      <c r="BA40" s="171"/>
      <c r="BB40" s="171"/>
      <c r="BC40" s="171"/>
      <c r="BD40" s="171"/>
      <c r="BF40" s="171"/>
      <c r="BG40" s="171"/>
      <c r="BH40" s="171"/>
      <c r="BI40" s="171"/>
      <c r="BJ40" s="171"/>
      <c r="BK40" s="171"/>
      <c r="BM40" s="171"/>
      <c r="BN40" s="171"/>
      <c r="BO40" s="171"/>
      <c r="BP40" s="171"/>
      <c r="BQ40" s="171"/>
      <c r="BR40" s="171"/>
      <c r="BT40" s="147"/>
      <c r="BU40" s="147"/>
      <c r="BV40" s="147"/>
      <c r="BW40" s="147"/>
      <c r="BX40" s="147"/>
      <c r="BY40" s="147"/>
      <c r="BZ40" s="147"/>
      <c r="CB40" s="147"/>
      <c r="CC40" s="147"/>
      <c r="CD40" s="147"/>
      <c r="CE40" s="147"/>
      <c r="CF40" s="147"/>
      <c r="CG40" s="147"/>
      <c r="CH40" s="147"/>
    </row>
    <row r="41" spans="1:94" ht="26.25" customHeight="1" x14ac:dyDescent="0.25">
      <c r="A41" s="111" t="s">
        <v>56</v>
      </c>
      <c r="B41" s="111"/>
      <c r="C41" s="111"/>
      <c r="D41" s="112"/>
      <c r="E41" s="112"/>
      <c r="F41" s="112"/>
      <c r="G41" s="112"/>
      <c r="H41" s="112"/>
      <c r="I41" s="112"/>
      <c r="J41" s="112"/>
      <c r="K41" s="113"/>
      <c r="L41" s="112"/>
      <c r="M41" s="112"/>
      <c r="N41" s="112"/>
      <c r="O41" s="112"/>
      <c r="P41" s="112"/>
      <c r="Q41" s="112"/>
      <c r="R41" s="112"/>
      <c r="S41" s="112"/>
      <c r="T41" s="112"/>
      <c r="U41" s="112"/>
      <c r="V41" s="112"/>
      <c r="W41" s="114"/>
      <c r="X41" s="112"/>
      <c r="Y41" s="112"/>
      <c r="Z41" s="112"/>
      <c r="AA41" s="112"/>
      <c r="AB41" s="112"/>
      <c r="AC41" s="112"/>
      <c r="AD41" s="112"/>
      <c r="AE41" s="112"/>
      <c r="AF41" s="112"/>
      <c r="AG41" s="112"/>
      <c r="AH41" s="112"/>
      <c r="AI41" s="114"/>
      <c r="AJ41" s="115"/>
      <c r="AK41" s="112"/>
      <c r="AL41" s="112"/>
      <c r="AM41" s="112"/>
      <c r="AN41" s="112"/>
      <c r="AO41" s="112"/>
      <c r="AP41" s="112"/>
      <c r="AQ41" s="113"/>
      <c r="AR41" s="115"/>
      <c r="AS41" s="112"/>
      <c r="AT41" s="112"/>
      <c r="AU41" s="112"/>
      <c r="AV41" s="112"/>
      <c r="AW41" s="112"/>
      <c r="AX41" s="113"/>
      <c r="AY41" s="115"/>
      <c r="AZ41" s="112"/>
      <c r="BA41" s="112"/>
      <c r="BB41" s="112"/>
      <c r="BC41" s="112"/>
      <c r="BD41" s="112"/>
      <c r="BF41" s="112"/>
      <c r="BG41" s="112"/>
      <c r="BH41" s="112"/>
      <c r="BI41" s="112"/>
      <c r="BJ41" s="112"/>
      <c r="BK41" s="112"/>
      <c r="BM41" s="112"/>
      <c r="BN41" s="112"/>
      <c r="BO41" s="112"/>
      <c r="BP41" s="112"/>
      <c r="BQ41" s="112"/>
      <c r="BR41" s="112"/>
      <c r="BT41" s="179"/>
      <c r="BU41" s="179"/>
      <c r="BV41" s="179"/>
      <c r="BW41" s="179"/>
      <c r="BX41" s="179"/>
      <c r="BY41" s="179"/>
      <c r="BZ41" s="179"/>
      <c r="CB41" s="179"/>
      <c r="CC41" s="179"/>
      <c r="CD41" s="179"/>
      <c r="CE41" s="179"/>
      <c r="CF41" s="179"/>
      <c r="CG41" s="179"/>
      <c r="CH41" s="179"/>
    </row>
    <row r="43" spans="1:94" s="182" customFormat="1" ht="37.5" customHeight="1" x14ac:dyDescent="0.25">
      <c r="A43" s="117" t="s">
        <v>37</v>
      </c>
      <c r="B43" s="117" t="s">
        <v>33</v>
      </c>
      <c r="C43" s="117" t="s">
        <v>21</v>
      </c>
      <c r="D43" s="118">
        <v>2014</v>
      </c>
      <c r="E43" s="118">
        <v>2015</v>
      </c>
      <c r="F43" s="118">
        <v>2016</v>
      </c>
      <c r="G43" s="118">
        <v>2017</v>
      </c>
      <c r="H43" s="118">
        <v>2018</v>
      </c>
      <c r="I43" s="118">
        <v>2019</v>
      </c>
      <c r="J43" s="118" t="s">
        <v>18</v>
      </c>
      <c r="K43" s="119"/>
      <c r="L43" s="118" t="s">
        <v>30</v>
      </c>
      <c r="M43" s="118" t="s">
        <v>24</v>
      </c>
      <c r="N43" s="118" t="s">
        <v>25</v>
      </c>
      <c r="O43" s="118" t="s">
        <v>28</v>
      </c>
      <c r="P43" s="118" t="s">
        <v>29</v>
      </c>
      <c r="Q43" s="118" t="s">
        <v>26</v>
      </c>
      <c r="R43" s="118" t="s">
        <v>27</v>
      </c>
      <c r="S43" s="118" t="s">
        <v>32</v>
      </c>
      <c r="T43" s="118" t="s">
        <v>35</v>
      </c>
      <c r="U43" s="118" t="s">
        <v>36</v>
      </c>
      <c r="V43" s="118" t="s">
        <v>7</v>
      </c>
      <c r="W43" s="181"/>
      <c r="X43" s="120" t="s">
        <v>77</v>
      </c>
      <c r="Y43" s="120" t="s">
        <v>78</v>
      </c>
      <c r="Z43" s="120" t="s">
        <v>79</v>
      </c>
      <c r="AA43" s="120" t="s">
        <v>80</v>
      </c>
      <c r="AB43" s="120" t="s">
        <v>81</v>
      </c>
      <c r="AC43" s="120" t="s">
        <v>83</v>
      </c>
      <c r="AD43" s="120" t="s">
        <v>84</v>
      </c>
      <c r="AE43" s="120" t="s">
        <v>85</v>
      </c>
      <c r="AF43" s="120" t="s">
        <v>86</v>
      </c>
      <c r="AG43" s="120" t="s">
        <v>87</v>
      </c>
      <c r="AH43" s="120"/>
      <c r="AI43" s="181"/>
      <c r="AJ43" s="120" t="s">
        <v>60</v>
      </c>
      <c r="AK43" s="120" t="s">
        <v>62</v>
      </c>
      <c r="AL43" s="120" t="s">
        <v>61</v>
      </c>
      <c r="AM43" s="120" t="s">
        <v>63</v>
      </c>
      <c r="AN43" s="120" t="s">
        <v>64</v>
      </c>
      <c r="AO43" s="120" t="s">
        <v>65</v>
      </c>
      <c r="AP43" s="120" t="s">
        <v>7</v>
      </c>
      <c r="AQ43" s="121"/>
      <c r="AR43" s="120" t="s">
        <v>70</v>
      </c>
      <c r="AS43" s="120" t="s">
        <v>71</v>
      </c>
      <c r="AT43" s="120" t="s">
        <v>72</v>
      </c>
      <c r="AU43" s="120" t="s">
        <v>73</v>
      </c>
      <c r="AV43" s="120" t="s">
        <v>74</v>
      </c>
      <c r="AW43" s="120" t="s">
        <v>7</v>
      </c>
      <c r="AX43" s="121"/>
      <c r="AY43" s="120" t="s">
        <v>97</v>
      </c>
      <c r="AZ43" s="120" t="s">
        <v>98</v>
      </c>
      <c r="BA43" s="120" t="s">
        <v>99</v>
      </c>
      <c r="BB43" s="120" t="s">
        <v>100</v>
      </c>
      <c r="BC43" s="120" t="s">
        <v>101</v>
      </c>
      <c r="BD43" s="120" t="s">
        <v>7</v>
      </c>
      <c r="BE43" s="181"/>
      <c r="BF43" s="120" t="s">
        <v>66</v>
      </c>
      <c r="BG43" s="120" t="s">
        <v>67</v>
      </c>
      <c r="BH43" s="120" t="s">
        <v>68</v>
      </c>
      <c r="BI43" s="120" t="s">
        <v>69</v>
      </c>
      <c r="BJ43" s="120" t="s">
        <v>65</v>
      </c>
      <c r="BK43" s="120" t="s">
        <v>7</v>
      </c>
      <c r="BL43" s="181"/>
      <c r="BM43" s="120" t="s">
        <v>66</v>
      </c>
      <c r="BN43" s="120" t="s">
        <v>67</v>
      </c>
      <c r="BO43" s="120" t="s">
        <v>68</v>
      </c>
      <c r="BP43" s="120" t="s">
        <v>69</v>
      </c>
      <c r="BQ43" s="120" t="s">
        <v>65</v>
      </c>
      <c r="BR43" s="120" t="s">
        <v>7</v>
      </c>
      <c r="BT43" s="120" t="s">
        <v>104</v>
      </c>
      <c r="BU43" s="120" t="s">
        <v>105</v>
      </c>
      <c r="BV43" s="120" t="s">
        <v>106</v>
      </c>
      <c r="BW43" s="120" t="s">
        <v>107</v>
      </c>
      <c r="BX43" s="120" t="s">
        <v>108</v>
      </c>
      <c r="BY43" s="120" t="s">
        <v>109</v>
      </c>
      <c r="BZ43" s="120" t="s">
        <v>7</v>
      </c>
      <c r="CA43" s="181"/>
      <c r="CB43" s="120" t="s">
        <v>104</v>
      </c>
      <c r="CC43" s="120" t="s">
        <v>105</v>
      </c>
      <c r="CD43" s="120" t="s">
        <v>106</v>
      </c>
      <c r="CE43" s="120" t="s">
        <v>107</v>
      </c>
      <c r="CF43" s="120" t="s">
        <v>108</v>
      </c>
      <c r="CG43" s="120" t="s">
        <v>109</v>
      </c>
      <c r="CH43" s="120" t="s">
        <v>7</v>
      </c>
      <c r="CJ43" s="181">
        <v>1</v>
      </c>
      <c r="CK43" s="181">
        <v>2</v>
      </c>
      <c r="CL43" s="181">
        <v>3</v>
      </c>
      <c r="CM43" s="181">
        <v>4</v>
      </c>
      <c r="CN43" s="181">
        <v>5</v>
      </c>
      <c r="CO43" s="181">
        <v>6</v>
      </c>
    </row>
    <row r="44" spans="1:94" s="129" customFormat="1" ht="26.25" x14ac:dyDescent="0.25">
      <c r="A44" s="122">
        <v>1</v>
      </c>
      <c r="B44" s="123" t="s">
        <v>34</v>
      </c>
      <c r="C44" s="124" t="e">
        <f>C6/#REF!</f>
        <v>#REF!</v>
      </c>
      <c r="D44" s="124" t="e">
        <f>D6/#REF!</f>
        <v>#REF!</v>
      </c>
      <c r="E44" s="124" t="e">
        <f>E6/#REF!</f>
        <v>#REF!</v>
      </c>
      <c r="F44" s="124" t="e">
        <f>F6/#REF!</f>
        <v>#REF!</v>
      </c>
      <c r="G44" s="124" t="e">
        <f>G6/#REF!</f>
        <v>#REF!</v>
      </c>
      <c r="H44" s="124" t="e">
        <f>H6/#REF!</f>
        <v>#REF!</v>
      </c>
      <c r="I44" s="124" t="e">
        <f>I6/#REF!</f>
        <v>#REF!</v>
      </c>
      <c r="J44" s="124" t="e">
        <f>J6/#REF!</f>
        <v>#REF!</v>
      </c>
      <c r="K44" s="125"/>
      <c r="L44" s="124" t="e">
        <f>L6/#REF!</f>
        <v>#REF!</v>
      </c>
      <c r="M44" s="124" t="e">
        <f>M6/#REF!</f>
        <v>#REF!</v>
      </c>
      <c r="N44" s="124" t="e">
        <f>N6/#REF!</f>
        <v>#REF!</v>
      </c>
      <c r="O44" s="124" t="e">
        <f>O6/#REF!</f>
        <v>#REF!</v>
      </c>
      <c r="P44" s="124" t="e">
        <f>P6/#REF!</f>
        <v>#REF!</v>
      </c>
      <c r="Q44" s="124" t="e">
        <f>Q6/#REF!</f>
        <v>#REF!</v>
      </c>
      <c r="R44" s="124" t="e">
        <f>R6/#REF!</f>
        <v>#REF!</v>
      </c>
      <c r="S44" s="124" t="e">
        <f>S6/#REF!</f>
        <v>#REF!</v>
      </c>
      <c r="T44" s="124" t="e">
        <f>T6/#REF!</f>
        <v>#REF!</v>
      </c>
      <c r="U44" s="124" t="e">
        <f>U6/#REF!</f>
        <v>#REF!</v>
      </c>
      <c r="V44" s="124" t="e">
        <f>V6/#REF!</f>
        <v>#REF!</v>
      </c>
      <c r="W44" s="126"/>
      <c r="X44" s="127" t="e">
        <f>X6/#REF!</f>
        <v>#REF!</v>
      </c>
      <c r="Y44" s="127" t="e">
        <f>Y6/#REF!</f>
        <v>#REF!</v>
      </c>
      <c r="Z44" s="127" t="e">
        <f>Z6/#REF!</f>
        <v>#REF!</v>
      </c>
      <c r="AA44" s="127" t="e">
        <f>AA6/#REF!</f>
        <v>#REF!</v>
      </c>
      <c r="AB44" s="127" t="e">
        <f>AB6/#REF!</f>
        <v>#REF!</v>
      </c>
      <c r="AC44" s="127" t="e">
        <f>AC6/#REF!</f>
        <v>#REF!</v>
      </c>
      <c r="AD44" s="127" t="e">
        <f>AD6/#REF!</f>
        <v>#REF!</v>
      </c>
      <c r="AE44" s="127" t="e">
        <f>AE6/#REF!</f>
        <v>#REF!</v>
      </c>
      <c r="AF44" s="127" t="e">
        <f>AF6/#REF!</f>
        <v>#REF!</v>
      </c>
      <c r="AG44" s="127" t="e">
        <f>AG6/#REF!</f>
        <v>#REF!</v>
      </c>
      <c r="AH44" s="127" t="e">
        <f>AH6/#REF!</f>
        <v>#REF!</v>
      </c>
      <c r="AI44" s="126"/>
      <c r="AJ44" s="127" t="e">
        <f>AJ6/#REF!</f>
        <v>#REF!</v>
      </c>
      <c r="AK44" s="127" t="e">
        <f>AK6/#REF!</f>
        <v>#REF!</v>
      </c>
      <c r="AL44" s="127" t="e">
        <f>AL6/#REF!</f>
        <v>#REF!</v>
      </c>
      <c r="AM44" s="127" t="e">
        <f>AM6/#REF!</f>
        <v>#REF!</v>
      </c>
      <c r="AN44" s="127" t="e">
        <f>AN6/#REF!</f>
        <v>#REF!</v>
      </c>
      <c r="AO44" s="127" t="e">
        <f>AO6/#REF!</f>
        <v>#REF!</v>
      </c>
      <c r="AP44" s="127" t="e">
        <f>AP6/#REF!</f>
        <v>#REF!</v>
      </c>
      <c r="AQ44" s="128"/>
      <c r="AR44" s="127" t="e">
        <f>AR6/#REF!</f>
        <v>#REF!</v>
      </c>
      <c r="AS44" s="127" t="e">
        <f>AS6/#REF!</f>
        <v>#REF!</v>
      </c>
      <c r="AT44" s="127" t="e">
        <f>AT6/#REF!</f>
        <v>#REF!</v>
      </c>
      <c r="AU44" s="127" t="e">
        <f>AU6/#REF!</f>
        <v>#REF!</v>
      </c>
      <c r="AV44" s="127" t="e">
        <f>AV6/#REF!</f>
        <v>#REF!</v>
      </c>
      <c r="AW44" s="127" t="e">
        <f>AW6/#REF!</f>
        <v>#REF!</v>
      </c>
      <c r="AX44" s="128"/>
      <c r="AY44" s="127" t="e">
        <f>AY6/#REF!</f>
        <v>#REF!</v>
      </c>
      <c r="AZ44" s="127" t="e">
        <f>AZ6/#REF!</f>
        <v>#REF!</v>
      </c>
      <c r="BA44" s="127" t="e">
        <f>BA6/#REF!</f>
        <v>#REF!</v>
      </c>
      <c r="BB44" s="127" t="e">
        <f>BB6/#REF!</f>
        <v>#REF!</v>
      </c>
      <c r="BC44" s="127" t="e">
        <f>BC6/#REF!</f>
        <v>#REF!</v>
      </c>
      <c r="BD44" s="127" t="e">
        <f>BD6/#REF!</f>
        <v>#REF!</v>
      </c>
      <c r="BE44" s="126"/>
      <c r="BF44" s="127" t="e">
        <f>BF6/#REF!</f>
        <v>#REF!</v>
      </c>
      <c r="BG44" s="127" t="e">
        <f>BG6/#REF!</f>
        <v>#REF!</v>
      </c>
      <c r="BH44" s="127" t="e">
        <f>BH6/#REF!</f>
        <v>#REF!</v>
      </c>
      <c r="BI44" s="127" t="e">
        <f>BI6/#REF!</f>
        <v>#REF!</v>
      </c>
      <c r="BJ44" s="127" t="e">
        <f>BJ6/#REF!</f>
        <v>#REF!</v>
      </c>
      <c r="BK44" s="127" t="e">
        <f>BK6/#REF!</f>
        <v>#REF!</v>
      </c>
      <c r="BL44" s="126"/>
      <c r="BM44" s="127" t="e">
        <f>BM6/#REF!</f>
        <v>#REF!</v>
      </c>
      <c r="BN44" s="127" t="e">
        <f>BN6/#REF!</f>
        <v>#REF!</v>
      </c>
      <c r="BO44" s="127" t="e">
        <f>BO6/#REF!</f>
        <v>#REF!</v>
      </c>
      <c r="BP44" s="127" t="e">
        <f>BP6/#REF!</f>
        <v>#REF!</v>
      </c>
      <c r="BQ44" s="127" t="e">
        <f>BQ6/#REF!</f>
        <v>#REF!</v>
      </c>
      <c r="BR44" s="127" t="e">
        <f>BR6/#REF!</f>
        <v>#REF!</v>
      </c>
      <c r="BT44" s="146" t="e">
        <f>BT6/#REF!</f>
        <v>#REF!</v>
      </c>
      <c r="BU44" s="146" t="e">
        <f>BU6/#REF!</f>
        <v>#REF!</v>
      </c>
      <c r="BV44" s="146" t="e">
        <f>BV6/#REF!</f>
        <v>#REF!</v>
      </c>
      <c r="BW44" s="146" t="e">
        <f>BW6/#REF!</f>
        <v>#REF!</v>
      </c>
      <c r="BX44" s="146" t="e">
        <f>BX6/#REF!</f>
        <v>#REF!</v>
      </c>
      <c r="BY44" s="146" t="e">
        <f>BY6/#REF!</f>
        <v>#REF!</v>
      </c>
      <c r="BZ44" s="146" t="e">
        <f>BZ6/#REF!</f>
        <v>#REF!</v>
      </c>
      <c r="CA44" s="180"/>
      <c r="CB44" s="146" t="e">
        <f>CB6/#REF!</f>
        <v>#REF!</v>
      </c>
      <c r="CC44" s="146" t="e">
        <f>CC6/#REF!</f>
        <v>#REF!</v>
      </c>
      <c r="CD44" s="146" t="e">
        <f>CD6/#REF!</f>
        <v>#REF!</v>
      </c>
      <c r="CE44" s="146" t="e">
        <f>CE6/#REF!</f>
        <v>#REF!</v>
      </c>
      <c r="CF44" s="146" t="e">
        <f>CF6/#REF!</f>
        <v>#REF!</v>
      </c>
      <c r="CG44" s="146" t="e">
        <f>CG6/#REF!</f>
        <v>#REF!</v>
      </c>
      <c r="CH44" s="146" t="e">
        <f>CH6/#REF!</f>
        <v>#REF!</v>
      </c>
      <c r="CI44" s="102"/>
      <c r="CJ44" s="103"/>
      <c r="CK44" s="103"/>
      <c r="CL44" s="103"/>
      <c r="CM44" s="103"/>
      <c r="CN44" s="103"/>
      <c r="CO44" s="103"/>
      <c r="CP44" s="102"/>
    </row>
    <row r="45" spans="1:94" s="129" customFormat="1" ht="21" hidden="1" customHeight="1" x14ac:dyDescent="0.25">
      <c r="A45" s="130"/>
      <c r="B45" s="131" t="e">
        <f>#REF!</f>
        <v>#REF!</v>
      </c>
      <c r="C45" s="132" t="e">
        <f>C7/#REF!</f>
        <v>#REF!</v>
      </c>
      <c r="D45" s="133" t="e">
        <f>D7/#REF!</f>
        <v>#REF!</v>
      </c>
      <c r="E45" s="133" t="e">
        <f>E7/#REF!</f>
        <v>#REF!</v>
      </c>
      <c r="F45" s="133" t="e">
        <f>F7/#REF!</f>
        <v>#REF!</v>
      </c>
      <c r="G45" s="133" t="e">
        <f>G7/#REF!</f>
        <v>#REF!</v>
      </c>
      <c r="H45" s="133" t="e">
        <f>H7/#REF!</f>
        <v>#REF!</v>
      </c>
      <c r="I45" s="133" t="e">
        <f>I7/#REF!</f>
        <v>#REF!</v>
      </c>
      <c r="J45" s="133" t="e">
        <f>J7/#REF!</f>
        <v>#REF!</v>
      </c>
      <c r="K45" s="134"/>
      <c r="L45" s="133" t="e">
        <f>L7/#REF!</f>
        <v>#REF!</v>
      </c>
      <c r="M45" s="133" t="e">
        <f>M7/#REF!</f>
        <v>#REF!</v>
      </c>
      <c r="N45" s="133" t="e">
        <f>N7/#REF!</f>
        <v>#REF!</v>
      </c>
      <c r="O45" s="133" t="e">
        <f>O7/#REF!</f>
        <v>#REF!</v>
      </c>
      <c r="P45" s="133" t="e">
        <f>P7/#REF!</f>
        <v>#REF!</v>
      </c>
      <c r="Q45" s="133" t="e">
        <f>Q7/#REF!</f>
        <v>#REF!</v>
      </c>
      <c r="R45" s="133" t="e">
        <f>R7/#REF!</f>
        <v>#REF!</v>
      </c>
      <c r="S45" s="133" t="e">
        <f>S7/#REF!</f>
        <v>#REF!</v>
      </c>
      <c r="T45" s="133" t="e">
        <f>T7/#REF!</f>
        <v>#REF!</v>
      </c>
      <c r="U45" s="133" t="e">
        <f>U7/#REF!</f>
        <v>#REF!</v>
      </c>
      <c r="V45" s="133" t="e">
        <f>V7/#REF!</f>
        <v>#REF!</v>
      </c>
      <c r="W45" s="126"/>
      <c r="X45" s="127" t="e">
        <f>X7/#REF!</f>
        <v>#REF!</v>
      </c>
      <c r="Y45" s="127" t="e">
        <f>Y7/#REF!</f>
        <v>#REF!</v>
      </c>
      <c r="Z45" s="127" t="e">
        <f>Z7/#REF!</f>
        <v>#REF!</v>
      </c>
      <c r="AA45" s="127" t="e">
        <f>AA7/#REF!</f>
        <v>#REF!</v>
      </c>
      <c r="AB45" s="127" t="e">
        <f>AB7/#REF!</f>
        <v>#REF!</v>
      </c>
      <c r="AC45" s="127" t="e">
        <f>AC7/#REF!</f>
        <v>#REF!</v>
      </c>
      <c r="AD45" s="127" t="e">
        <f>AD7/#REF!</f>
        <v>#REF!</v>
      </c>
      <c r="AE45" s="127" t="e">
        <f>AE7/#REF!</f>
        <v>#REF!</v>
      </c>
      <c r="AF45" s="127" t="e">
        <f>AF7/#REF!</f>
        <v>#REF!</v>
      </c>
      <c r="AG45" s="127" t="e">
        <f>AG7/#REF!</f>
        <v>#REF!</v>
      </c>
      <c r="AH45" s="127" t="e">
        <f>AH7/#REF!</f>
        <v>#REF!</v>
      </c>
      <c r="AI45" s="126"/>
      <c r="AJ45" s="127" t="e">
        <f>AJ7/#REF!</f>
        <v>#REF!</v>
      </c>
      <c r="AK45" s="127" t="e">
        <f>AK7/#REF!</f>
        <v>#REF!</v>
      </c>
      <c r="AL45" s="127" t="e">
        <f>AL7/#REF!</f>
        <v>#REF!</v>
      </c>
      <c r="AM45" s="127" t="e">
        <f>AM7/#REF!</f>
        <v>#REF!</v>
      </c>
      <c r="AN45" s="127" t="e">
        <f>AN7/#REF!</f>
        <v>#REF!</v>
      </c>
      <c r="AO45" s="127" t="e">
        <f>AO7/#REF!</f>
        <v>#REF!</v>
      </c>
      <c r="AP45" s="127" t="e">
        <f>AP7/#REF!</f>
        <v>#REF!</v>
      </c>
      <c r="AQ45" s="128"/>
      <c r="AR45" s="127" t="e">
        <f>AR7/#REF!</f>
        <v>#REF!</v>
      </c>
      <c r="AS45" s="127" t="e">
        <f>AS7/#REF!</f>
        <v>#REF!</v>
      </c>
      <c r="AT45" s="127" t="e">
        <f>AT7/#REF!</f>
        <v>#REF!</v>
      </c>
      <c r="AU45" s="127" t="e">
        <f>AU7/#REF!</f>
        <v>#REF!</v>
      </c>
      <c r="AV45" s="127" t="e">
        <f>AV7/#REF!</f>
        <v>#REF!</v>
      </c>
      <c r="AW45" s="127" t="e">
        <f>AW7/#REF!</f>
        <v>#REF!</v>
      </c>
      <c r="AX45" s="128"/>
      <c r="AY45" s="127" t="e">
        <f>AY7/#REF!</f>
        <v>#REF!</v>
      </c>
      <c r="AZ45" s="127" t="e">
        <f>AZ7/#REF!</f>
        <v>#REF!</v>
      </c>
      <c r="BA45" s="127" t="e">
        <f>BA7/#REF!</f>
        <v>#REF!</v>
      </c>
      <c r="BB45" s="127" t="e">
        <f>BB7/#REF!</f>
        <v>#REF!</v>
      </c>
      <c r="BC45" s="127" t="e">
        <f>BC7/#REF!</f>
        <v>#REF!</v>
      </c>
      <c r="BD45" s="127" t="e">
        <f>BD7/#REF!</f>
        <v>#REF!</v>
      </c>
      <c r="BE45" s="126"/>
      <c r="BF45" s="127" t="e">
        <f>BF7/#REF!</f>
        <v>#REF!</v>
      </c>
      <c r="BG45" s="127" t="e">
        <f>BG7/#REF!</f>
        <v>#REF!</v>
      </c>
      <c r="BH45" s="127" t="e">
        <f>BH7/#REF!</f>
        <v>#REF!</v>
      </c>
      <c r="BI45" s="127" t="e">
        <f>BI7/#REF!</f>
        <v>#REF!</v>
      </c>
      <c r="BJ45" s="127" t="e">
        <f>BJ7/#REF!</f>
        <v>#REF!</v>
      </c>
      <c r="BK45" s="127" t="e">
        <f>BK7/#REF!</f>
        <v>#REF!</v>
      </c>
      <c r="BL45" s="126"/>
      <c r="BM45" s="127" t="e">
        <f>BM7/#REF!</f>
        <v>#REF!</v>
      </c>
      <c r="BN45" s="127" t="e">
        <f>BN7/#REF!</f>
        <v>#REF!</v>
      </c>
      <c r="BO45" s="127" t="e">
        <f>BO7/#REF!</f>
        <v>#REF!</v>
      </c>
      <c r="BP45" s="127" t="e">
        <f>BP7/#REF!</f>
        <v>#REF!</v>
      </c>
      <c r="BQ45" s="127" t="e">
        <f>BQ7/#REF!</f>
        <v>#REF!</v>
      </c>
      <c r="BR45" s="127" t="e">
        <f>BR7/#REF!</f>
        <v>#REF!</v>
      </c>
      <c r="BT45" s="146" t="e">
        <f>BT7/#REF!</f>
        <v>#REF!</v>
      </c>
      <c r="BU45" s="146" t="e">
        <f>BU7/#REF!</f>
        <v>#REF!</v>
      </c>
      <c r="BV45" s="146" t="e">
        <f>BV7/#REF!</f>
        <v>#REF!</v>
      </c>
      <c r="BW45" s="146" t="e">
        <f>BW7/#REF!</f>
        <v>#REF!</v>
      </c>
      <c r="BX45" s="146" t="e">
        <f>BX7/#REF!</f>
        <v>#REF!</v>
      </c>
      <c r="BY45" s="146" t="e">
        <f>BY7/#REF!</f>
        <v>#REF!</v>
      </c>
      <c r="BZ45" s="146" t="e">
        <f>BZ7/#REF!</f>
        <v>#REF!</v>
      </c>
      <c r="CA45" s="180"/>
      <c r="CB45" s="146" t="e">
        <f>CB7/#REF!</f>
        <v>#REF!</v>
      </c>
      <c r="CC45" s="146" t="e">
        <f>CC7/#REF!</f>
        <v>#REF!</v>
      </c>
      <c r="CD45" s="146" t="e">
        <f>CD7/#REF!</f>
        <v>#REF!</v>
      </c>
      <c r="CE45" s="146" t="e">
        <f>CE7/#REF!</f>
        <v>#REF!</v>
      </c>
      <c r="CF45" s="146" t="e">
        <f>CF7/#REF!</f>
        <v>#REF!</v>
      </c>
      <c r="CG45" s="146" t="e">
        <f>CG7/#REF!</f>
        <v>#REF!</v>
      </c>
      <c r="CH45" s="146" t="e">
        <f>CH7/#REF!</f>
        <v>#REF!</v>
      </c>
      <c r="CI45" s="102"/>
      <c r="CJ45" s="103" t="e">
        <f>Cost!#REF!</f>
        <v>#REF!</v>
      </c>
      <c r="CK45" s="103" t="e">
        <f>Cost!#REF!</f>
        <v>#REF!</v>
      </c>
      <c r="CL45" s="103" t="e">
        <f>Cost!#REF!</f>
        <v>#REF!</v>
      </c>
      <c r="CM45" s="103" t="e">
        <f>Cost!#REF!</f>
        <v>#REF!</v>
      </c>
      <c r="CN45" s="103" t="e">
        <f>Cost!#REF!</f>
        <v>#REF!</v>
      </c>
      <c r="CO45" s="103" t="e">
        <f>Cost!#REF!</f>
        <v>#REF!</v>
      </c>
      <c r="CP45" s="102"/>
    </row>
    <row r="46" spans="1:94" s="129" customFormat="1" ht="21" hidden="1" customHeight="1" x14ac:dyDescent="0.25">
      <c r="A46" s="130"/>
      <c r="B46" s="131" t="e">
        <f>#REF!</f>
        <v>#REF!</v>
      </c>
      <c r="C46" s="132" t="e">
        <f>C8/#REF!</f>
        <v>#REF!</v>
      </c>
      <c r="D46" s="133" t="e">
        <f>D8/#REF!</f>
        <v>#REF!</v>
      </c>
      <c r="E46" s="133" t="e">
        <f>E8/#REF!</f>
        <v>#REF!</v>
      </c>
      <c r="F46" s="133" t="e">
        <f>F8/#REF!</f>
        <v>#REF!</v>
      </c>
      <c r="G46" s="133" t="e">
        <f>G8/#REF!</f>
        <v>#REF!</v>
      </c>
      <c r="H46" s="133" t="e">
        <f>H8/#REF!</f>
        <v>#REF!</v>
      </c>
      <c r="I46" s="133" t="e">
        <f>I8/#REF!</f>
        <v>#REF!</v>
      </c>
      <c r="J46" s="133" t="e">
        <f>J8/#REF!</f>
        <v>#REF!</v>
      </c>
      <c r="K46" s="134"/>
      <c r="L46" s="133" t="e">
        <f>L8/#REF!</f>
        <v>#REF!</v>
      </c>
      <c r="M46" s="133" t="e">
        <f>M8/#REF!</f>
        <v>#REF!</v>
      </c>
      <c r="N46" s="133" t="e">
        <f>N8/#REF!</f>
        <v>#REF!</v>
      </c>
      <c r="O46" s="133" t="e">
        <f>O8/#REF!</f>
        <v>#REF!</v>
      </c>
      <c r="P46" s="133" t="e">
        <f>P8/#REF!</f>
        <v>#REF!</v>
      </c>
      <c r="Q46" s="133" t="e">
        <f>Q8/#REF!</f>
        <v>#REF!</v>
      </c>
      <c r="R46" s="133" t="e">
        <f>R8/#REF!</f>
        <v>#REF!</v>
      </c>
      <c r="S46" s="133" t="e">
        <f>S8/#REF!</f>
        <v>#REF!</v>
      </c>
      <c r="T46" s="133" t="e">
        <f>T8/#REF!</f>
        <v>#REF!</v>
      </c>
      <c r="U46" s="133" t="e">
        <f>U8/#REF!</f>
        <v>#REF!</v>
      </c>
      <c r="V46" s="133" t="e">
        <f>V8/#REF!</f>
        <v>#REF!</v>
      </c>
      <c r="W46" s="126"/>
      <c r="X46" s="127" t="e">
        <f>X8/#REF!</f>
        <v>#REF!</v>
      </c>
      <c r="Y46" s="127" t="e">
        <f>Y8/#REF!</f>
        <v>#REF!</v>
      </c>
      <c r="Z46" s="127" t="e">
        <f>Z8/#REF!</f>
        <v>#REF!</v>
      </c>
      <c r="AA46" s="127" t="e">
        <f>AA8/#REF!</f>
        <v>#REF!</v>
      </c>
      <c r="AB46" s="127" t="e">
        <f>AB8/#REF!</f>
        <v>#REF!</v>
      </c>
      <c r="AC46" s="127" t="e">
        <f>AC8/#REF!</f>
        <v>#REF!</v>
      </c>
      <c r="AD46" s="127" t="e">
        <f>AD8/#REF!</f>
        <v>#REF!</v>
      </c>
      <c r="AE46" s="127" t="e">
        <f>AE8/#REF!</f>
        <v>#REF!</v>
      </c>
      <c r="AF46" s="127" t="e">
        <f>AF8/#REF!</f>
        <v>#REF!</v>
      </c>
      <c r="AG46" s="127" t="e">
        <f>AG8/#REF!</f>
        <v>#REF!</v>
      </c>
      <c r="AH46" s="127" t="e">
        <f>AH8/#REF!</f>
        <v>#REF!</v>
      </c>
      <c r="AI46" s="126"/>
      <c r="AJ46" s="127" t="e">
        <f>AJ8/#REF!</f>
        <v>#REF!</v>
      </c>
      <c r="AK46" s="127" t="e">
        <f>AK8/#REF!</f>
        <v>#REF!</v>
      </c>
      <c r="AL46" s="127" t="e">
        <f>AL8/#REF!</f>
        <v>#REF!</v>
      </c>
      <c r="AM46" s="127" t="e">
        <f>AM8/#REF!</f>
        <v>#REF!</v>
      </c>
      <c r="AN46" s="127" t="e">
        <f>AN8/#REF!</f>
        <v>#REF!</v>
      </c>
      <c r="AO46" s="127" t="e">
        <f>AO8/#REF!</f>
        <v>#REF!</v>
      </c>
      <c r="AP46" s="127" t="e">
        <f>AP8/#REF!</f>
        <v>#REF!</v>
      </c>
      <c r="AQ46" s="128"/>
      <c r="AR46" s="127" t="e">
        <f>AR8/#REF!</f>
        <v>#REF!</v>
      </c>
      <c r="AS46" s="127" t="e">
        <f>AS8/#REF!</f>
        <v>#REF!</v>
      </c>
      <c r="AT46" s="127" t="e">
        <f>AT8/#REF!</f>
        <v>#REF!</v>
      </c>
      <c r="AU46" s="127" t="e">
        <f>AU8/#REF!</f>
        <v>#REF!</v>
      </c>
      <c r="AV46" s="127" t="e">
        <f>AV8/#REF!</f>
        <v>#REF!</v>
      </c>
      <c r="AW46" s="127" t="e">
        <f>AW8/#REF!</f>
        <v>#REF!</v>
      </c>
      <c r="AX46" s="128"/>
      <c r="AY46" s="127" t="e">
        <f>AY8/#REF!</f>
        <v>#REF!</v>
      </c>
      <c r="AZ46" s="127" t="e">
        <f>AZ8/#REF!</f>
        <v>#REF!</v>
      </c>
      <c r="BA46" s="127" t="e">
        <f>BA8/#REF!</f>
        <v>#REF!</v>
      </c>
      <c r="BB46" s="127" t="e">
        <f>BB8/#REF!</f>
        <v>#REF!</v>
      </c>
      <c r="BC46" s="127" t="e">
        <f>BC8/#REF!</f>
        <v>#REF!</v>
      </c>
      <c r="BD46" s="127" t="e">
        <f>BD8/#REF!</f>
        <v>#REF!</v>
      </c>
      <c r="BE46" s="126"/>
      <c r="BF46" s="127" t="e">
        <f>BF8/#REF!</f>
        <v>#REF!</v>
      </c>
      <c r="BG46" s="127" t="e">
        <f>BG8/#REF!</f>
        <v>#REF!</v>
      </c>
      <c r="BH46" s="127" t="e">
        <f>BH8/#REF!</f>
        <v>#REF!</v>
      </c>
      <c r="BI46" s="127" t="e">
        <f>BI8/#REF!</f>
        <v>#REF!</v>
      </c>
      <c r="BJ46" s="127" t="e">
        <f>BJ8/#REF!</f>
        <v>#REF!</v>
      </c>
      <c r="BK46" s="127" t="e">
        <f>BK8/#REF!</f>
        <v>#REF!</v>
      </c>
      <c r="BL46" s="126"/>
      <c r="BM46" s="127" t="e">
        <f>BM8/#REF!</f>
        <v>#REF!</v>
      </c>
      <c r="BN46" s="127" t="e">
        <f>BN8/#REF!</f>
        <v>#REF!</v>
      </c>
      <c r="BO46" s="127" t="e">
        <f>BO8/#REF!</f>
        <v>#REF!</v>
      </c>
      <c r="BP46" s="127" t="e">
        <f>BP8/#REF!</f>
        <v>#REF!</v>
      </c>
      <c r="BQ46" s="127" t="e">
        <f>BQ8/#REF!</f>
        <v>#REF!</v>
      </c>
      <c r="BR46" s="127" t="e">
        <f>BR8/#REF!</f>
        <v>#REF!</v>
      </c>
      <c r="BT46" s="146" t="e">
        <f>BT8/#REF!</f>
        <v>#REF!</v>
      </c>
      <c r="BU46" s="146" t="e">
        <f>BU8/#REF!</f>
        <v>#REF!</v>
      </c>
      <c r="BV46" s="146" t="e">
        <f>BV8/#REF!</f>
        <v>#REF!</v>
      </c>
      <c r="BW46" s="146" t="e">
        <f>BW8/#REF!</f>
        <v>#REF!</v>
      </c>
      <c r="BX46" s="146" t="e">
        <f>BX8/#REF!</f>
        <v>#REF!</v>
      </c>
      <c r="BY46" s="146" t="e">
        <f>BY8/#REF!</f>
        <v>#REF!</v>
      </c>
      <c r="BZ46" s="146" t="e">
        <f>BZ8/#REF!</f>
        <v>#REF!</v>
      </c>
      <c r="CA46" s="180"/>
      <c r="CB46" s="146" t="e">
        <f>CB8/#REF!</f>
        <v>#REF!</v>
      </c>
      <c r="CC46" s="146" t="e">
        <f>CC8/#REF!</f>
        <v>#REF!</v>
      </c>
      <c r="CD46" s="146" t="e">
        <f>CD8/#REF!</f>
        <v>#REF!</v>
      </c>
      <c r="CE46" s="146" t="e">
        <f>CE8/#REF!</f>
        <v>#REF!</v>
      </c>
      <c r="CF46" s="146" t="e">
        <f>CF8/#REF!</f>
        <v>#REF!</v>
      </c>
      <c r="CG46" s="146" t="e">
        <f>CG8/#REF!</f>
        <v>#REF!</v>
      </c>
      <c r="CH46" s="146" t="e">
        <f>CH8/#REF!</f>
        <v>#REF!</v>
      </c>
      <c r="CI46" s="102"/>
      <c r="CJ46" s="103" t="e">
        <f>Cost!#REF!</f>
        <v>#REF!</v>
      </c>
      <c r="CK46" s="103" t="e">
        <f>Cost!#REF!</f>
        <v>#REF!</v>
      </c>
      <c r="CL46" s="103" t="e">
        <f>Cost!#REF!</f>
        <v>#REF!</v>
      </c>
      <c r="CM46" s="103" t="e">
        <f>Cost!#REF!</f>
        <v>#REF!</v>
      </c>
      <c r="CN46" s="103" t="e">
        <f>Cost!#REF!</f>
        <v>#REF!</v>
      </c>
      <c r="CO46" s="103" t="e">
        <f>Cost!#REF!</f>
        <v>#REF!</v>
      </c>
      <c r="CP46" s="102"/>
    </row>
    <row r="47" spans="1:94" s="129" customFormat="1" ht="21" hidden="1" customHeight="1" x14ac:dyDescent="0.25">
      <c r="A47" s="130"/>
      <c r="B47" s="131" t="e">
        <f>#REF!</f>
        <v>#REF!</v>
      </c>
      <c r="C47" s="132" t="e">
        <f>C9/#REF!</f>
        <v>#REF!</v>
      </c>
      <c r="D47" s="133" t="e">
        <f>D9/#REF!</f>
        <v>#REF!</v>
      </c>
      <c r="E47" s="133" t="e">
        <f>E9/#REF!</f>
        <v>#REF!</v>
      </c>
      <c r="F47" s="133" t="e">
        <f>F9/#REF!</f>
        <v>#REF!</v>
      </c>
      <c r="G47" s="133" t="e">
        <f>G9/#REF!</f>
        <v>#REF!</v>
      </c>
      <c r="H47" s="133" t="e">
        <f>H9/#REF!</f>
        <v>#REF!</v>
      </c>
      <c r="I47" s="133" t="e">
        <f>I9/#REF!</f>
        <v>#REF!</v>
      </c>
      <c r="J47" s="133" t="e">
        <f>J9/#REF!</f>
        <v>#REF!</v>
      </c>
      <c r="K47" s="134"/>
      <c r="L47" s="133" t="e">
        <f>L9/#REF!</f>
        <v>#REF!</v>
      </c>
      <c r="M47" s="133" t="e">
        <f>M9/#REF!</f>
        <v>#REF!</v>
      </c>
      <c r="N47" s="133" t="e">
        <f>N9/#REF!</f>
        <v>#REF!</v>
      </c>
      <c r="O47" s="133" t="e">
        <f>O9/#REF!</f>
        <v>#REF!</v>
      </c>
      <c r="P47" s="133" t="e">
        <f>P9/#REF!</f>
        <v>#REF!</v>
      </c>
      <c r="Q47" s="133" t="e">
        <f>Q9/#REF!</f>
        <v>#REF!</v>
      </c>
      <c r="R47" s="133" t="e">
        <f>R9/#REF!</f>
        <v>#REF!</v>
      </c>
      <c r="S47" s="133" t="e">
        <f>S9/#REF!</f>
        <v>#REF!</v>
      </c>
      <c r="T47" s="133" t="e">
        <f>T9/#REF!</f>
        <v>#REF!</v>
      </c>
      <c r="U47" s="133" t="e">
        <f>U9/#REF!</f>
        <v>#REF!</v>
      </c>
      <c r="V47" s="133" t="e">
        <f>V9/#REF!</f>
        <v>#REF!</v>
      </c>
      <c r="W47" s="126"/>
      <c r="X47" s="127" t="e">
        <f>X9/#REF!</f>
        <v>#REF!</v>
      </c>
      <c r="Y47" s="127" t="e">
        <f>Y9/#REF!</f>
        <v>#REF!</v>
      </c>
      <c r="Z47" s="127" t="e">
        <f>Z9/#REF!</f>
        <v>#REF!</v>
      </c>
      <c r="AA47" s="127" t="e">
        <f>AA9/#REF!</f>
        <v>#REF!</v>
      </c>
      <c r="AB47" s="127" t="e">
        <f>AB9/#REF!</f>
        <v>#REF!</v>
      </c>
      <c r="AC47" s="127" t="e">
        <f>AC9/#REF!</f>
        <v>#REF!</v>
      </c>
      <c r="AD47" s="127" t="e">
        <f>AD9/#REF!</f>
        <v>#REF!</v>
      </c>
      <c r="AE47" s="127" t="e">
        <f>AE9/#REF!</f>
        <v>#REF!</v>
      </c>
      <c r="AF47" s="127" t="e">
        <f>AF9/#REF!</f>
        <v>#REF!</v>
      </c>
      <c r="AG47" s="127" t="e">
        <f>AG9/#REF!</f>
        <v>#REF!</v>
      </c>
      <c r="AH47" s="127" t="e">
        <f>AH9/#REF!</f>
        <v>#REF!</v>
      </c>
      <c r="AI47" s="126"/>
      <c r="AJ47" s="127" t="e">
        <f>AJ9/#REF!</f>
        <v>#REF!</v>
      </c>
      <c r="AK47" s="127" t="e">
        <f>AK9/#REF!</f>
        <v>#REF!</v>
      </c>
      <c r="AL47" s="127" t="e">
        <f>AL9/#REF!</f>
        <v>#REF!</v>
      </c>
      <c r="AM47" s="127" t="e">
        <f>AM9/#REF!</f>
        <v>#REF!</v>
      </c>
      <c r="AN47" s="127" t="e">
        <f>AN9/#REF!</f>
        <v>#REF!</v>
      </c>
      <c r="AO47" s="127" t="e">
        <f>AO9/#REF!</f>
        <v>#REF!</v>
      </c>
      <c r="AP47" s="127" t="e">
        <f>AP9/#REF!</f>
        <v>#REF!</v>
      </c>
      <c r="AQ47" s="128"/>
      <c r="AR47" s="127" t="e">
        <f>AR9/#REF!</f>
        <v>#REF!</v>
      </c>
      <c r="AS47" s="127" t="e">
        <f>AS9/#REF!</f>
        <v>#REF!</v>
      </c>
      <c r="AT47" s="127" t="e">
        <f>AT9/#REF!</f>
        <v>#REF!</v>
      </c>
      <c r="AU47" s="127" t="e">
        <f>AU9/#REF!</f>
        <v>#REF!</v>
      </c>
      <c r="AV47" s="127" t="e">
        <f>AV9/#REF!</f>
        <v>#REF!</v>
      </c>
      <c r="AW47" s="127" t="e">
        <f>AW9/#REF!</f>
        <v>#REF!</v>
      </c>
      <c r="AX47" s="128"/>
      <c r="AY47" s="127" t="e">
        <f>AY9/#REF!</f>
        <v>#REF!</v>
      </c>
      <c r="AZ47" s="127" t="e">
        <f>AZ9/#REF!</f>
        <v>#REF!</v>
      </c>
      <c r="BA47" s="127" t="e">
        <f>BA9/#REF!</f>
        <v>#REF!</v>
      </c>
      <c r="BB47" s="127" t="e">
        <f>BB9/#REF!</f>
        <v>#REF!</v>
      </c>
      <c r="BC47" s="127" t="e">
        <f>BC9/#REF!</f>
        <v>#REF!</v>
      </c>
      <c r="BD47" s="127" t="e">
        <f>BD9/#REF!</f>
        <v>#REF!</v>
      </c>
      <c r="BE47" s="126"/>
      <c r="BF47" s="127" t="e">
        <f>BF9/#REF!</f>
        <v>#REF!</v>
      </c>
      <c r="BG47" s="127" t="e">
        <f>BG9/#REF!</f>
        <v>#REF!</v>
      </c>
      <c r="BH47" s="127" t="e">
        <f>BH9/#REF!</f>
        <v>#REF!</v>
      </c>
      <c r="BI47" s="127" t="e">
        <f>BI9/#REF!</f>
        <v>#REF!</v>
      </c>
      <c r="BJ47" s="127" t="e">
        <f>BJ9/#REF!</f>
        <v>#REF!</v>
      </c>
      <c r="BK47" s="127" t="e">
        <f>BK9/#REF!</f>
        <v>#REF!</v>
      </c>
      <c r="BL47" s="126"/>
      <c r="BM47" s="127" t="e">
        <f>BM9/#REF!</f>
        <v>#REF!</v>
      </c>
      <c r="BN47" s="127" t="e">
        <f>BN9/#REF!</f>
        <v>#REF!</v>
      </c>
      <c r="BO47" s="127" t="e">
        <f>BO9/#REF!</f>
        <v>#REF!</v>
      </c>
      <c r="BP47" s="127" t="e">
        <f>BP9/#REF!</f>
        <v>#REF!</v>
      </c>
      <c r="BQ47" s="127" t="e">
        <f>BQ9/#REF!</f>
        <v>#REF!</v>
      </c>
      <c r="BR47" s="127" t="e">
        <f>BR9/#REF!</f>
        <v>#REF!</v>
      </c>
      <c r="BT47" s="146" t="e">
        <f>BT9/#REF!</f>
        <v>#REF!</v>
      </c>
      <c r="BU47" s="146" t="e">
        <f>BU9/#REF!</f>
        <v>#REF!</v>
      </c>
      <c r="BV47" s="146" t="e">
        <f>BV9/#REF!</f>
        <v>#REF!</v>
      </c>
      <c r="BW47" s="146" t="e">
        <f>BW9/#REF!</f>
        <v>#REF!</v>
      </c>
      <c r="BX47" s="146" t="e">
        <f>BX9/#REF!</f>
        <v>#REF!</v>
      </c>
      <c r="BY47" s="146" t="e">
        <f>BY9/#REF!</f>
        <v>#REF!</v>
      </c>
      <c r="BZ47" s="146" t="e">
        <f>BZ9/#REF!</f>
        <v>#REF!</v>
      </c>
      <c r="CA47" s="180"/>
      <c r="CB47" s="146" t="e">
        <f>CB9/#REF!</f>
        <v>#REF!</v>
      </c>
      <c r="CC47" s="146" t="e">
        <f>CC9/#REF!</f>
        <v>#REF!</v>
      </c>
      <c r="CD47" s="146" t="e">
        <f>CD9/#REF!</f>
        <v>#REF!</v>
      </c>
      <c r="CE47" s="146" t="e">
        <f>CE9/#REF!</f>
        <v>#REF!</v>
      </c>
      <c r="CF47" s="146" t="e">
        <f>CF9/#REF!</f>
        <v>#REF!</v>
      </c>
      <c r="CG47" s="146" t="e">
        <f>CG9/#REF!</f>
        <v>#REF!</v>
      </c>
      <c r="CH47" s="146" t="e">
        <f>CH9/#REF!</f>
        <v>#REF!</v>
      </c>
      <c r="CI47" s="102"/>
      <c r="CJ47" s="103" t="e">
        <f>Cost!#REF!</f>
        <v>#REF!</v>
      </c>
      <c r="CK47" s="103" t="e">
        <f>Cost!#REF!</f>
        <v>#REF!</v>
      </c>
      <c r="CL47" s="103" t="e">
        <f>Cost!#REF!</f>
        <v>#REF!</v>
      </c>
      <c r="CM47" s="103" t="e">
        <f>Cost!#REF!</f>
        <v>#REF!</v>
      </c>
      <c r="CN47" s="103" t="e">
        <f>Cost!#REF!</f>
        <v>#REF!</v>
      </c>
      <c r="CO47" s="103" t="e">
        <f>Cost!#REF!</f>
        <v>#REF!</v>
      </c>
      <c r="CP47" s="102"/>
    </row>
    <row r="48" spans="1:94" s="129" customFormat="1" ht="21" hidden="1" customHeight="1" x14ac:dyDescent="0.25">
      <c r="A48" s="130"/>
      <c r="B48" s="131" t="e">
        <f>#REF!</f>
        <v>#REF!</v>
      </c>
      <c r="C48" s="132" t="e">
        <f>C10/#REF!</f>
        <v>#REF!</v>
      </c>
      <c r="D48" s="133" t="e">
        <f>D10/#REF!</f>
        <v>#REF!</v>
      </c>
      <c r="E48" s="133" t="e">
        <f>E10/#REF!</f>
        <v>#REF!</v>
      </c>
      <c r="F48" s="133" t="e">
        <f>F10/#REF!</f>
        <v>#REF!</v>
      </c>
      <c r="G48" s="133" t="e">
        <f>G10/#REF!</f>
        <v>#REF!</v>
      </c>
      <c r="H48" s="133" t="e">
        <f>H10/#REF!</f>
        <v>#REF!</v>
      </c>
      <c r="I48" s="133" t="e">
        <f>I10/#REF!</f>
        <v>#REF!</v>
      </c>
      <c r="J48" s="133" t="e">
        <f>J10/#REF!</f>
        <v>#REF!</v>
      </c>
      <c r="K48" s="134"/>
      <c r="L48" s="133" t="e">
        <f>L10/#REF!</f>
        <v>#REF!</v>
      </c>
      <c r="M48" s="133" t="e">
        <f>M10/#REF!</f>
        <v>#REF!</v>
      </c>
      <c r="N48" s="133" t="e">
        <f>N10/#REF!</f>
        <v>#REF!</v>
      </c>
      <c r="O48" s="133" t="e">
        <f>O10/#REF!</f>
        <v>#REF!</v>
      </c>
      <c r="P48" s="133" t="e">
        <f>P10/#REF!</f>
        <v>#REF!</v>
      </c>
      <c r="Q48" s="133" t="e">
        <f>Q10/#REF!</f>
        <v>#REF!</v>
      </c>
      <c r="R48" s="133" t="e">
        <f>R10/#REF!</f>
        <v>#REF!</v>
      </c>
      <c r="S48" s="133" t="e">
        <f>S10/#REF!</f>
        <v>#REF!</v>
      </c>
      <c r="T48" s="133" t="e">
        <f>T10/#REF!</f>
        <v>#REF!</v>
      </c>
      <c r="U48" s="133" t="e">
        <f>U10/#REF!</f>
        <v>#REF!</v>
      </c>
      <c r="V48" s="133" t="e">
        <f>V10/#REF!</f>
        <v>#REF!</v>
      </c>
      <c r="W48" s="126"/>
      <c r="X48" s="127" t="e">
        <f>X10/#REF!</f>
        <v>#REF!</v>
      </c>
      <c r="Y48" s="127" t="e">
        <f>Y10/#REF!</f>
        <v>#REF!</v>
      </c>
      <c r="Z48" s="127" t="e">
        <f>Z10/#REF!</f>
        <v>#REF!</v>
      </c>
      <c r="AA48" s="127" t="e">
        <f>AA10/#REF!</f>
        <v>#REF!</v>
      </c>
      <c r="AB48" s="127" t="e">
        <f>AB10/#REF!</f>
        <v>#REF!</v>
      </c>
      <c r="AC48" s="127" t="e">
        <f>AC10/#REF!</f>
        <v>#REF!</v>
      </c>
      <c r="AD48" s="127" t="e">
        <f>AD10/#REF!</f>
        <v>#REF!</v>
      </c>
      <c r="AE48" s="127" t="e">
        <f>AE10/#REF!</f>
        <v>#REF!</v>
      </c>
      <c r="AF48" s="127" t="e">
        <f>AF10/#REF!</f>
        <v>#REF!</v>
      </c>
      <c r="AG48" s="127" t="e">
        <f>AG10/#REF!</f>
        <v>#REF!</v>
      </c>
      <c r="AH48" s="127" t="e">
        <f>AH10/#REF!</f>
        <v>#REF!</v>
      </c>
      <c r="AI48" s="126"/>
      <c r="AJ48" s="127" t="e">
        <f>AJ10/#REF!</f>
        <v>#REF!</v>
      </c>
      <c r="AK48" s="127" t="e">
        <f>AK10/#REF!</f>
        <v>#REF!</v>
      </c>
      <c r="AL48" s="127" t="e">
        <f>AL10/#REF!</f>
        <v>#REF!</v>
      </c>
      <c r="AM48" s="127" t="e">
        <f>AM10/#REF!</f>
        <v>#REF!</v>
      </c>
      <c r="AN48" s="127" t="e">
        <f>AN10/#REF!</f>
        <v>#REF!</v>
      </c>
      <c r="AO48" s="127" t="e">
        <f>AO10/#REF!</f>
        <v>#REF!</v>
      </c>
      <c r="AP48" s="127" t="e">
        <f>AP10/#REF!</f>
        <v>#REF!</v>
      </c>
      <c r="AQ48" s="128"/>
      <c r="AR48" s="127" t="e">
        <f>AR10/#REF!</f>
        <v>#REF!</v>
      </c>
      <c r="AS48" s="127" t="e">
        <f>AS10/#REF!</f>
        <v>#REF!</v>
      </c>
      <c r="AT48" s="127" t="e">
        <f>AT10/#REF!</f>
        <v>#REF!</v>
      </c>
      <c r="AU48" s="127" t="e">
        <f>AU10/#REF!</f>
        <v>#REF!</v>
      </c>
      <c r="AV48" s="127" t="e">
        <f>AV10/#REF!</f>
        <v>#REF!</v>
      </c>
      <c r="AW48" s="127" t="e">
        <f>AW10/#REF!</f>
        <v>#REF!</v>
      </c>
      <c r="AX48" s="128"/>
      <c r="AY48" s="127" t="e">
        <f>AY10/#REF!</f>
        <v>#REF!</v>
      </c>
      <c r="AZ48" s="127" t="e">
        <f>AZ10/#REF!</f>
        <v>#REF!</v>
      </c>
      <c r="BA48" s="127" t="e">
        <f>BA10/#REF!</f>
        <v>#REF!</v>
      </c>
      <c r="BB48" s="127" t="e">
        <f>BB10/#REF!</f>
        <v>#REF!</v>
      </c>
      <c r="BC48" s="127" t="e">
        <f>BC10/#REF!</f>
        <v>#REF!</v>
      </c>
      <c r="BD48" s="127" t="e">
        <f>BD10/#REF!</f>
        <v>#REF!</v>
      </c>
      <c r="BE48" s="126"/>
      <c r="BF48" s="127" t="e">
        <f>BF10/#REF!</f>
        <v>#REF!</v>
      </c>
      <c r="BG48" s="127" t="e">
        <f>BG10/#REF!</f>
        <v>#REF!</v>
      </c>
      <c r="BH48" s="127" t="e">
        <f>BH10/#REF!</f>
        <v>#REF!</v>
      </c>
      <c r="BI48" s="127" t="e">
        <f>BI10/#REF!</f>
        <v>#REF!</v>
      </c>
      <c r="BJ48" s="127" t="e">
        <f>BJ10/#REF!</f>
        <v>#REF!</v>
      </c>
      <c r="BK48" s="127" t="e">
        <f>BK10/#REF!</f>
        <v>#REF!</v>
      </c>
      <c r="BL48" s="126"/>
      <c r="BM48" s="127" t="e">
        <f>BM10/#REF!</f>
        <v>#REF!</v>
      </c>
      <c r="BN48" s="127" t="e">
        <f>BN10/#REF!</f>
        <v>#REF!</v>
      </c>
      <c r="BO48" s="127" t="e">
        <f>BO10/#REF!</f>
        <v>#REF!</v>
      </c>
      <c r="BP48" s="127" t="e">
        <f>BP10/#REF!</f>
        <v>#REF!</v>
      </c>
      <c r="BQ48" s="127" t="e">
        <f>BQ10/#REF!</f>
        <v>#REF!</v>
      </c>
      <c r="BR48" s="127" t="e">
        <f>BR10/#REF!</f>
        <v>#REF!</v>
      </c>
      <c r="BT48" s="146" t="e">
        <f>BT10/#REF!</f>
        <v>#REF!</v>
      </c>
      <c r="BU48" s="146" t="e">
        <f>BU10/#REF!</f>
        <v>#REF!</v>
      </c>
      <c r="BV48" s="146" t="e">
        <f>BV10/#REF!</f>
        <v>#REF!</v>
      </c>
      <c r="BW48" s="146" t="e">
        <f>BW10/#REF!</f>
        <v>#REF!</v>
      </c>
      <c r="BX48" s="146" t="e">
        <f>BX10/#REF!</f>
        <v>#REF!</v>
      </c>
      <c r="BY48" s="146" t="e">
        <f>BY10/#REF!</f>
        <v>#REF!</v>
      </c>
      <c r="BZ48" s="146" t="e">
        <f>BZ10/#REF!</f>
        <v>#REF!</v>
      </c>
      <c r="CA48" s="180"/>
      <c r="CB48" s="146" t="e">
        <f>CB10/#REF!</f>
        <v>#REF!</v>
      </c>
      <c r="CC48" s="146" t="e">
        <f>CC10/#REF!</f>
        <v>#REF!</v>
      </c>
      <c r="CD48" s="146" t="e">
        <f>CD10/#REF!</f>
        <v>#REF!</v>
      </c>
      <c r="CE48" s="146" t="e">
        <f>CE10/#REF!</f>
        <v>#REF!</v>
      </c>
      <c r="CF48" s="146" t="e">
        <f>CF10/#REF!</f>
        <v>#REF!</v>
      </c>
      <c r="CG48" s="146" t="e">
        <f>CG10/#REF!</f>
        <v>#REF!</v>
      </c>
      <c r="CH48" s="146" t="e">
        <f>CH10/#REF!</f>
        <v>#REF!</v>
      </c>
      <c r="CI48" s="102"/>
      <c r="CJ48" s="103" t="e">
        <f>Cost!#REF!</f>
        <v>#REF!</v>
      </c>
      <c r="CK48" s="103" t="e">
        <f>Cost!#REF!</f>
        <v>#REF!</v>
      </c>
      <c r="CL48" s="103" t="e">
        <f>Cost!#REF!</f>
        <v>#REF!</v>
      </c>
      <c r="CM48" s="103" t="e">
        <f>Cost!#REF!</f>
        <v>#REF!</v>
      </c>
      <c r="CN48" s="103" t="e">
        <f>Cost!#REF!</f>
        <v>#REF!</v>
      </c>
      <c r="CO48" s="103" t="e">
        <f>Cost!#REF!</f>
        <v>#REF!</v>
      </c>
      <c r="CP48" s="102"/>
    </row>
    <row r="49" spans="1:94" s="129" customFormat="1" ht="21" hidden="1" customHeight="1" x14ac:dyDescent="0.25">
      <c r="A49" s="130"/>
      <c r="B49" s="131" t="e">
        <f>#REF!</f>
        <v>#REF!</v>
      </c>
      <c r="C49" s="132" t="e">
        <f>C11/#REF!</f>
        <v>#REF!</v>
      </c>
      <c r="D49" s="133" t="e">
        <f>D11/#REF!</f>
        <v>#REF!</v>
      </c>
      <c r="E49" s="133" t="e">
        <f>E11/#REF!</f>
        <v>#REF!</v>
      </c>
      <c r="F49" s="133" t="e">
        <f>F11/#REF!</f>
        <v>#REF!</v>
      </c>
      <c r="G49" s="133" t="e">
        <f>G11/#REF!</f>
        <v>#REF!</v>
      </c>
      <c r="H49" s="133" t="e">
        <f>H11/#REF!</f>
        <v>#REF!</v>
      </c>
      <c r="I49" s="133" t="e">
        <f>I11/#REF!</f>
        <v>#REF!</v>
      </c>
      <c r="J49" s="133" t="e">
        <f>J11/#REF!</f>
        <v>#REF!</v>
      </c>
      <c r="K49" s="134"/>
      <c r="L49" s="133" t="e">
        <f>L11/#REF!</f>
        <v>#REF!</v>
      </c>
      <c r="M49" s="133" t="e">
        <f>M11/#REF!</f>
        <v>#REF!</v>
      </c>
      <c r="N49" s="133" t="e">
        <f>N11/#REF!</f>
        <v>#REF!</v>
      </c>
      <c r="O49" s="133" t="e">
        <f>O11/#REF!</f>
        <v>#REF!</v>
      </c>
      <c r="P49" s="133" t="e">
        <f>P11/#REF!</f>
        <v>#REF!</v>
      </c>
      <c r="Q49" s="133" t="e">
        <f>Q11/#REF!</f>
        <v>#REF!</v>
      </c>
      <c r="R49" s="133" t="e">
        <f>R11/#REF!</f>
        <v>#REF!</v>
      </c>
      <c r="S49" s="133" t="e">
        <f>S11/#REF!</f>
        <v>#REF!</v>
      </c>
      <c r="T49" s="133" t="e">
        <f>T11/#REF!</f>
        <v>#REF!</v>
      </c>
      <c r="U49" s="133" t="e">
        <f>U11/#REF!</f>
        <v>#REF!</v>
      </c>
      <c r="V49" s="133" t="e">
        <f>V11/#REF!</f>
        <v>#REF!</v>
      </c>
      <c r="W49" s="126"/>
      <c r="X49" s="127" t="e">
        <f>X11/#REF!</f>
        <v>#REF!</v>
      </c>
      <c r="Y49" s="127" t="e">
        <f>Y11/#REF!</f>
        <v>#REF!</v>
      </c>
      <c r="Z49" s="127" t="e">
        <f>Z11/#REF!</f>
        <v>#REF!</v>
      </c>
      <c r="AA49" s="127" t="e">
        <f>AA11/#REF!</f>
        <v>#REF!</v>
      </c>
      <c r="AB49" s="127" t="e">
        <f>AB11/#REF!</f>
        <v>#REF!</v>
      </c>
      <c r="AC49" s="127" t="e">
        <f>AC11/#REF!</f>
        <v>#REF!</v>
      </c>
      <c r="AD49" s="127" t="e">
        <f>AD11/#REF!</f>
        <v>#REF!</v>
      </c>
      <c r="AE49" s="127" t="e">
        <f>AE11/#REF!</f>
        <v>#REF!</v>
      </c>
      <c r="AF49" s="127" t="e">
        <f>AF11/#REF!</f>
        <v>#REF!</v>
      </c>
      <c r="AG49" s="127" t="e">
        <f>AG11/#REF!</f>
        <v>#REF!</v>
      </c>
      <c r="AH49" s="127" t="e">
        <f>AH11/#REF!</f>
        <v>#REF!</v>
      </c>
      <c r="AI49" s="126"/>
      <c r="AJ49" s="127" t="e">
        <f>AJ11/#REF!</f>
        <v>#REF!</v>
      </c>
      <c r="AK49" s="127" t="e">
        <f>AK11/#REF!</f>
        <v>#REF!</v>
      </c>
      <c r="AL49" s="127" t="e">
        <f>AL11/#REF!</f>
        <v>#REF!</v>
      </c>
      <c r="AM49" s="127" t="e">
        <f>AM11/#REF!</f>
        <v>#REF!</v>
      </c>
      <c r="AN49" s="127" t="e">
        <f>AN11/#REF!</f>
        <v>#REF!</v>
      </c>
      <c r="AO49" s="127" t="e">
        <f>AO11/#REF!</f>
        <v>#REF!</v>
      </c>
      <c r="AP49" s="127" t="e">
        <f>AP11/#REF!</f>
        <v>#REF!</v>
      </c>
      <c r="AQ49" s="128"/>
      <c r="AR49" s="127" t="e">
        <f>AR11/#REF!</f>
        <v>#REF!</v>
      </c>
      <c r="AS49" s="127" t="e">
        <f>AS11/#REF!</f>
        <v>#REF!</v>
      </c>
      <c r="AT49" s="127" t="e">
        <f>AT11/#REF!</f>
        <v>#REF!</v>
      </c>
      <c r="AU49" s="127" t="e">
        <f>AU11/#REF!</f>
        <v>#REF!</v>
      </c>
      <c r="AV49" s="127" t="e">
        <f>AV11/#REF!</f>
        <v>#REF!</v>
      </c>
      <c r="AW49" s="127" t="e">
        <f>AW11/#REF!</f>
        <v>#REF!</v>
      </c>
      <c r="AX49" s="128"/>
      <c r="AY49" s="127" t="e">
        <f>AY11/#REF!</f>
        <v>#REF!</v>
      </c>
      <c r="AZ49" s="127" t="e">
        <f>AZ11/#REF!</f>
        <v>#REF!</v>
      </c>
      <c r="BA49" s="127" t="e">
        <f>BA11/#REF!</f>
        <v>#REF!</v>
      </c>
      <c r="BB49" s="127" t="e">
        <f>BB11/#REF!</f>
        <v>#REF!</v>
      </c>
      <c r="BC49" s="127" t="e">
        <f>BC11/#REF!</f>
        <v>#REF!</v>
      </c>
      <c r="BD49" s="127" t="e">
        <f>BD11/#REF!</f>
        <v>#REF!</v>
      </c>
      <c r="BE49" s="126"/>
      <c r="BF49" s="127" t="e">
        <f>BF11/#REF!</f>
        <v>#REF!</v>
      </c>
      <c r="BG49" s="127" t="e">
        <f>BG11/#REF!</f>
        <v>#REF!</v>
      </c>
      <c r="BH49" s="127" t="e">
        <f>BH11/#REF!</f>
        <v>#REF!</v>
      </c>
      <c r="BI49" s="127" t="e">
        <f>BI11/#REF!</f>
        <v>#REF!</v>
      </c>
      <c r="BJ49" s="127" t="e">
        <f>BJ11/#REF!</f>
        <v>#REF!</v>
      </c>
      <c r="BK49" s="127" t="e">
        <f>BK11/#REF!</f>
        <v>#REF!</v>
      </c>
      <c r="BL49" s="126"/>
      <c r="BM49" s="127" t="e">
        <f>BM11/#REF!</f>
        <v>#REF!</v>
      </c>
      <c r="BN49" s="127" t="e">
        <f>BN11/#REF!</f>
        <v>#REF!</v>
      </c>
      <c r="BO49" s="127" t="e">
        <f>BO11/#REF!</f>
        <v>#REF!</v>
      </c>
      <c r="BP49" s="127" t="e">
        <f>BP11/#REF!</f>
        <v>#REF!</v>
      </c>
      <c r="BQ49" s="127" t="e">
        <f>BQ11/#REF!</f>
        <v>#REF!</v>
      </c>
      <c r="BR49" s="127" t="e">
        <f>BR11/#REF!</f>
        <v>#REF!</v>
      </c>
      <c r="BT49" s="146" t="e">
        <f>BT11/#REF!</f>
        <v>#REF!</v>
      </c>
      <c r="BU49" s="146" t="e">
        <f>BU11/#REF!</f>
        <v>#REF!</v>
      </c>
      <c r="BV49" s="146" t="e">
        <f>BV11/#REF!</f>
        <v>#REF!</v>
      </c>
      <c r="BW49" s="146" t="e">
        <f>BW11/#REF!</f>
        <v>#REF!</v>
      </c>
      <c r="BX49" s="146" t="e">
        <f>BX11/#REF!</f>
        <v>#REF!</v>
      </c>
      <c r="BY49" s="146" t="e">
        <f>BY11/#REF!</f>
        <v>#REF!</v>
      </c>
      <c r="BZ49" s="146" t="e">
        <f>BZ11/#REF!</f>
        <v>#REF!</v>
      </c>
      <c r="CA49" s="180"/>
      <c r="CB49" s="146" t="e">
        <f>CB11/#REF!</f>
        <v>#REF!</v>
      </c>
      <c r="CC49" s="146" t="e">
        <f>CC11/#REF!</f>
        <v>#REF!</v>
      </c>
      <c r="CD49" s="146" t="e">
        <f>CD11/#REF!</f>
        <v>#REF!</v>
      </c>
      <c r="CE49" s="146" t="e">
        <f>CE11/#REF!</f>
        <v>#REF!</v>
      </c>
      <c r="CF49" s="146" t="e">
        <f>CF11/#REF!</f>
        <v>#REF!</v>
      </c>
      <c r="CG49" s="146" t="e">
        <f>CG11/#REF!</f>
        <v>#REF!</v>
      </c>
      <c r="CH49" s="146" t="e">
        <f>CH11/#REF!</f>
        <v>#REF!</v>
      </c>
      <c r="CI49" s="102"/>
      <c r="CJ49" s="103" t="e">
        <f>Cost!#REF!</f>
        <v>#REF!</v>
      </c>
      <c r="CK49" s="103" t="e">
        <f>Cost!#REF!</f>
        <v>#REF!</v>
      </c>
      <c r="CL49" s="103" t="e">
        <f>Cost!#REF!</f>
        <v>#REF!</v>
      </c>
      <c r="CM49" s="103" t="e">
        <f>Cost!#REF!</f>
        <v>#REF!</v>
      </c>
      <c r="CN49" s="103" t="e">
        <f>Cost!#REF!</f>
        <v>#REF!</v>
      </c>
      <c r="CO49" s="103" t="e">
        <f>Cost!#REF!</f>
        <v>#REF!</v>
      </c>
      <c r="CP49" s="102"/>
    </row>
    <row r="50" spans="1:94" s="129" customFormat="1" ht="24.75" customHeight="1" x14ac:dyDescent="0.25">
      <c r="A50" s="130">
        <v>2</v>
      </c>
      <c r="B50" s="135" t="s">
        <v>38</v>
      </c>
      <c r="C50" s="132" t="e">
        <f>C12/#REF!</f>
        <v>#REF!</v>
      </c>
      <c r="D50" s="132" t="e">
        <f>D12/#REF!</f>
        <v>#REF!</v>
      </c>
      <c r="E50" s="132" t="e">
        <f>E12/#REF!</f>
        <v>#REF!</v>
      </c>
      <c r="F50" s="132" t="e">
        <f>F12/#REF!</f>
        <v>#REF!</v>
      </c>
      <c r="G50" s="132" t="e">
        <f>G12/#REF!</f>
        <v>#REF!</v>
      </c>
      <c r="H50" s="132" t="e">
        <f>H12/#REF!</f>
        <v>#REF!</v>
      </c>
      <c r="I50" s="132" t="e">
        <f>I12/#REF!</f>
        <v>#REF!</v>
      </c>
      <c r="J50" s="132" t="e">
        <f>J12/#REF!</f>
        <v>#REF!</v>
      </c>
      <c r="K50" s="136"/>
      <c r="L50" s="132" t="e">
        <f>L12/#REF!</f>
        <v>#REF!</v>
      </c>
      <c r="M50" s="132" t="e">
        <f>M12/#REF!</f>
        <v>#REF!</v>
      </c>
      <c r="N50" s="132" t="e">
        <f>N12/#REF!</f>
        <v>#REF!</v>
      </c>
      <c r="O50" s="132" t="e">
        <f>O12/#REF!</f>
        <v>#REF!</v>
      </c>
      <c r="P50" s="132" t="e">
        <f>P12/#REF!</f>
        <v>#REF!</v>
      </c>
      <c r="Q50" s="132" t="e">
        <f>Q12/#REF!</f>
        <v>#REF!</v>
      </c>
      <c r="R50" s="132" t="e">
        <f>R12/#REF!</f>
        <v>#REF!</v>
      </c>
      <c r="S50" s="132" t="e">
        <f>S12/#REF!</f>
        <v>#REF!</v>
      </c>
      <c r="T50" s="132" t="e">
        <f>T12/#REF!</f>
        <v>#REF!</v>
      </c>
      <c r="U50" s="132" t="e">
        <f>U12/#REF!</f>
        <v>#REF!</v>
      </c>
      <c r="V50" s="132" t="e">
        <f>V12/#REF!</f>
        <v>#REF!</v>
      </c>
      <c r="W50" s="126"/>
      <c r="X50" s="127" t="e">
        <f>X12/#REF!</f>
        <v>#REF!</v>
      </c>
      <c r="Y50" s="127" t="e">
        <f>Y12/#REF!</f>
        <v>#REF!</v>
      </c>
      <c r="Z50" s="127" t="e">
        <f>Z12/#REF!</f>
        <v>#REF!</v>
      </c>
      <c r="AA50" s="127" t="e">
        <f>AA12/#REF!</f>
        <v>#REF!</v>
      </c>
      <c r="AB50" s="127" t="e">
        <f>AB12/#REF!</f>
        <v>#REF!</v>
      </c>
      <c r="AC50" s="127" t="e">
        <f>AC12/#REF!</f>
        <v>#REF!</v>
      </c>
      <c r="AD50" s="127" t="e">
        <f>AD12/#REF!</f>
        <v>#REF!</v>
      </c>
      <c r="AE50" s="127" t="e">
        <f>AE12/#REF!</f>
        <v>#REF!</v>
      </c>
      <c r="AF50" s="127" t="e">
        <f>AF12/#REF!</f>
        <v>#REF!</v>
      </c>
      <c r="AG50" s="127" t="e">
        <f>AG12/#REF!</f>
        <v>#REF!</v>
      </c>
      <c r="AH50" s="127" t="e">
        <f>AH12/#REF!</f>
        <v>#REF!</v>
      </c>
      <c r="AI50" s="126"/>
      <c r="AJ50" s="127" t="e">
        <f>AJ12/#REF!</f>
        <v>#REF!</v>
      </c>
      <c r="AK50" s="127" t="e">
        <f>AK12/#REF!</f>
        <v>#REF!</v>
      </c>
      <c r="AL50" s="127" t="e">
        <f>AL12/#REF!</f>
        <v>#REF!</v>
      </c>
      <c r="AM50" s="127" t="e">
        <f>AM12/#REF!</f>
        <v>#REF!</v>
      </c>
      <c r="AN50" s="127" t="e">
        <f>AN12/#REF!</f>
        <v>#REF!</v>
      </c>
      <c r="AO50" s="127" t="e">
        <f>AO12/#REF!</f>
        <v>#REF!</v>
      </c>
      <c r="AP50" s="127" t="e">
        <f>AP12/#REF!</f>
        <v>#REF!</v>
      </c>
      <c r="AQ50" s="128"/>
      <c r="AR50" s="127" t="e">
        <f>AR12/#REF!</f>
        <v>#REF!</v>
      </c>
      <c r="AS50" s="127" t="e">
        <f>AS12/#REF!</f>
        <v>#REF!</v>
      </c>
      <c r="AT50" s="127" t="e">
        <f>AT12/#REF!</f>
        <v>#REF!</v>
      </c>
      <c r="AU50" s="127" t="e">
        <f>AU12/#REF!</f>
        <v>#REF!</v>
      </c>
      <c r="AV50" s="127" t="e">
        <f>AV12/#REF!</f>
        <v>#REF!</v>
      </c>
      <c r="AW50" s="127" t="e">
        <f>AW12/#REF!</f>
        <v>#REF!</v>
      </c>
      <c r="AX50" s="128"/>
      <c r="AY50" s="127" t="e">
        <f>AY12/#REF!</f>
        <v>#REF!</v>
      </c>
      <c r="AZ50" s="127" t="e">
        <f>AZ12/#REF!</f>
        <v>#REF!</v>
      </c>
      <c r="BA50" s="127" t="e">
        <f>BA12/#REF!</f>
        <v>#REF!</v>
      </c>
      <c r="BB50" s="127" t="e">
        <f>BB12/#REF!</f>
        <v>#REF!</v>
      </c>
      <c r="BC50" s="127" t="e">
        <f>BC12/#REF!</f>
        <v>#REF!</v>
      </c>
      <c r="BD50" s="127" t="e">
        <f>BD12/#REF!</f>
        <v>#REF!</v>
      </c>
      <c r="BE50" s="126"/>
      <c r="BF50" s="127" t="e">
        <f>BF12/#REF!</f>
        <v>#REF!</v>
      </c>
      <c r="BG50" s="127" t="e">
        <f>BG12/#REF!</f>
        <v>#REF!</v>
      </c>
      <c r="BH50" s="127" t="e">
        <f>BH12/#REF!</f>
        <v>#REF!</v>
      </c>
      <c r="BI50" s="127" t="e">
        <f>BI12/#REF!</f>
        <v>#REF!</v>
      </c>
      <c r="BJ50" s="127" t="e">
        <f>BJ12/#REF!</f>
        <v>#REF!</v>
      </c>
      <c r="BK50" s="127" t="e">
        <f>BK12/#REF!</f>
        <v>#REF!</v>
      </c>
      <c r="BL50" s="126"/>
      <c r="BM50" s="127" t="e">
        <f>BM12/#REF!</f>
        <v>#REF!</v>
      </c>
      <c r="BN50" s="127" t="e">
        <f>BN12/#REF!</f>
        <v>#REF!</v>
      </c>
      <c r="BO50" s="127" t="e">
        <f>BO12/#REF!</f>
        <v>#REF!</v>
      </c>
      <c r="BP50" s="127" t="e">
        <f>BP12/#REF!</f>
        <v>#REF!</v>
      </c>
      <c r="BQ50" s="127" t="e">
        <f>BQ12/#REF!</f>
        <v>#REF!</v>
      </c>
      <c r="BR50" s="127" t="e">
        <f>BR12/#REF!</f>
        <v>#REF!</v>
      </c>
      <c r="BT50" s="146" t="e">
        <f>BT12/#REF!</f>
        <v>#REF!</v>
      </c>
      <c r="BU50" s="146" t="e">
        <f>BU12/#REF!</f>
        <v>#REF!</v>
      </c>
      <c r="BV50" s="146" t="e">
        <f>BV12/#REF!</f>
        <v>#REF!</v>
      </c>
      <c r="BW50" s="146" t="e">
        <f>BW12/#REF!</f>
        <v>#REF!</v>
      </c>
      <c r="BX50" s="146" t="e">
        <f>BX12/#REF!</f>
        <v>#REF!</v>
      </c>
      <c r="BY50" s="146" t="e">
        <f>BY12/#REF!</f>
        <v>#REF!</v>
      </c>
      <c r="BZ50" s="146" t="e">
        <f>BZ12/#REF!</f>
        <v>#REF!</v>
      </c>
      <c r="CA50" s="180"/>
      <c r="CB50" s="146" t="e">
        <f>CB12/#REF!</f>
        <v>#REF!</v>
      </c>
      <c r="CC50" s="146" t="e">
        <f>CC12/#REF!</f>
        <v>#REF!</v>
      </c>
      <c r="CD50" s="146" t="e">
        <f>CD12/#REF!</f>
        <v>#REF!</v>
      </c>
      <c r="CE50" s="146" t="e">
        <f>CE12/#REF!</f>
        <v>#REF!</v>
      </c>
      <c r="CF50" s="146" t="e">
        <f>CF12/#REF!</f>
        <v>#REF!</v>
      </c>
      <c r="CG50" s="146" t="e">
        <f>CG12/#REF!</f>
        <v>#REF!</v>
      </c>
      <c r="CH50" s="146" t="e">
        <f>CH12/#REF!</f>
        <v>#REF!</v>
      </c>
      <c r="CI50" s="102"/>
      <c r="CJ50" s="103"/>
      <c r="CK50" s="103"/>
      <c r="CL50" s="103"/>
      <c r="CM50" s="103"/>
      <c r="CN50" s="103"/>
      <c r="CO50" s="103"/>
      <c r="CP50" s="102"/>
    </row>
    <row r="51" spans="1:94" s="129" customFormat="1" ht="29.25" hidden="1" customHeight="1" x14ac:dyDescent="0.25">
      <c r="A51" s="130"/>
      <c r="B51" s="131" t="e">
        <f>#REF!</f>
        <v>#REF!</v>
      </c>
      <c r="C51" s="132" t="e">
        <f>C13/#REF!</f>
        <v>#REF!</v>
      </c>
      <c r="D51" s="133" t="e">
        <f>D13/#REF!</f>
        <v>#REF!</v>
      </c>
      <c r="E51" s="133" t="e">
        <f>E13/#REF!</f>
        <v>#REF!</v>
      </c>
      <c r="F51" s="133" t="e">
        <f>F13/#REF!</f>
        <v>#REF!</v>
      </c>
      <c r="G51" s="133" t="e">
        <f>G13/#REF!</f>
        <v>#REF!</v>
      </c>
      <c r="H51" s="133" t="e">
        <f>H13/#REF!</f>
        <v>#REF!</v>
      </c>
      <c r="I51" s="133" t="e">
        <f>I13/#REF!</f>
        <v>#REF!</v>
      </c>
      <c r="J51" s="133" t="e">
        <f>J13/#REF!</f>
        <v>#REF!</v>
      </c>
      <c r="K51" s="134"/>
      <c r="L51" s="133" t="e">
        <f>L13/#REF!</f>
        <v>#REF!</v>
      </c>
      <c r="M51" s="133" t="e">
        <f>M13/#REF!</f>
        <v>#REF!</v>
      </c>
      <c r="N51" s="133" t="e">
        <f>N13/#REF!</f>
        <v>#REF!</v>
      </c>
      <c r="O51" s="133" t="e">
        <f>O13/#REF!</f>
        <v>#REF!</v>
      </c>
      <c r="P51" s="133" t="e">
        <f>P13/#REF!</f>
        <v>#REF!</v>
      </c>
      <c r="Q51" s="133" t="e">
        <f>Q13/#REF!</f>
        <v>#REF!</v>
      </c>
      <c r="R51" s="133" t="e">
        <f>R13/#REF!</f>
        <v>#REF!</v>
      </c>
      <c r="S51" s="133" t="e">
        <f>S13/#REF!</f>
        <v>#REF!</v>
      </c>
      <c r="T51" s="133" t="e">
        <f>T13/#REF!</f>
        <v>#REF!</v>
      </c>
      <c r="U51" s="133" t="e">
        <f>U13/#REF!</f>
        <v>#REF!</v>
      </c>
      <c r="V51" s="133" t="e">
        <f>V13/#REF!</f>
        <v>#REF!</v>
      </c>
      <c r="W51" s="126"/>
      <c r="X51" s="127" t="e">
        <f>X13/#REF!</f>
        <v>#REF!</v>
      </c>
      <c r="Y51" s="127" t="e">
        <f>Y13/#REF!</f>
        <v>#REF!</v>
      </c>
      <c r="Z51" s="127" t="e">
        <f>Z13/#REF!</f>
        <v>#REF!</v>
      </c>
      <c r="AA51" s="127" t="e">
        <f>AA13/#REF!</f>
        <v>#REF!</v>
      </c>
      <c r="AB51" s="127" t="e">
        <f>AB13/#REF!</f>
        <v>#REF!</v>
      </c>
      <c r="AC51" s="127" t="e">
        <f>AC13/#REF!</f>
        <v>#REF!</v>
      </c>
      <c r="AD51" s="127" t="e">
        <f>AD13/#REF!</f>
        <v>#REF!</v>
      </c>
      <c r="AE51" s="127" t="e">
        <f>AE13/#REF!</f>
        <v>#REF!</v>
      </c>
      <c r="AF51" s="127" t="e">
        <f>AF13/#REF!</f>
        <v>#REF!</v>
      </c>
      <c r="AG51" s="127" t="e">
        <f>AG13/#REF!</f>
        <v>#REF!</v>
      </c>
      <c r="AH51" s="127" t="e">
        <f>AH13/#REF!</f>
        <v>#REF!</v>
      </c>
      <c r="AI51" s="126"/>
      <c r="AJ51" s="127" t="e">
        <f>AJ13/#REF!</f>
        <v>#REF!</v>
      </c>
      <c r="AK51" s="127" t="e">
        <f>AK13/#REF!</f>
        <v>#REF!</v>
      </c>
      <c r="AL51" s="127" t="e">
        <f>AL13/#REF!</f>
        <v>#REF!</v>
      </c>
      <c r="AM51" s="127" t="e">
        <f>AM13/#REF!</f>
        <v>#REF!</v>
      </c>
      <c r="AN51" s="127" t="e">
        <f>AN13/#REF!</f>
        <v>#REF!</v>
      </c>
      <c r="AO51" s="127" t="e">
        <f>AO13/#REF!</f>
        <v>#REF!</v>
      </c>
      <c r="AP51" s="127" t="e">
        <f>AP13/#REF!</f>
        <v>#REF!</v>
      </c>
      <c r="AQ51" s="128"/>
      <c r="AR51" s="127" t="e">
        <f>AR13/#REF!</f>
        <v>#REF!</v>
      </c>
      <c r="AS51" s="127" t="e">
        <f>AS13/#REF!</f>
        <v>#REF!</v>
      </c>
      <c r="AT51" s="127" t="e">
        <f>AT13/#REF!</f>
        <v>#REF!</v>
      </c>
      <c r="AU51" s="127" t="e">
        <f>AU13/#REF!</f>
        <v>#REF!</v>
      </c>
      <c r="AV51" s="127" t="e">
        <f>AV13/#REF!</f>
        <v>#REF!</v>
      </c>
      <c r="AW51" s="127" t="e">
        <f>AW13/#REF!</f>
        <v>#REF!</v>
      </c>
      <c r="AX51" s="128"/>
      <c r="AY51" s="127" t="e">
        <f>AY13/#REF!</f>
        <v>#REF!</v>
      </c>
      <c r="AZ51" s="127" t="e">
        <f>AZ13/#REF!</f>
        <v>#REF!</v>
      </c>
      <c r="BA51" s="127" t="e">
        <f>BA13/#REF!</f>
        <v>#REF!</v>
      </c>
      <c r="BB51" s="127" t="e">
        <f>BB13/#REF!</f>
        <v>#REF!</v>
      </c>
      <c r="BC51" s="127" t="e">
        <f>BC13/#REF!</f>
        <v>#REF!</v>
      </c>
      <c r="BD51" s="127" t="e">
        <f>BD13/#REF!</f>
        <v>#REF!</v>
      </c>
      <c r="BE51" s="126"/>
      <c r="BF51" s="127" t="e">
        <f>BF13/#REF!</f>
        <v>#REF!</v>
      </c>
      <c r="BG51" s="127" t="e">
        <f>BG13/#REF!</f>
        <v>#REF!</v>
      </c>
      <c r="BH51" s="127" t="e">
        <f>BH13/#REF!</f>
        <v>#REF!</v>
      </c>
      <c r="BI51" s="127" t="e">
        <f>BI13/#REF!</f>
        <v>#REF!</v>
      </c>
      <c r="BJ51" s="127" t="e">
        <f>BJ13/#REF!</f>
        <v>#REF!</v>
      </c>
      <c r="BK51" s="127" t="e">
        <f>BK13/#REF!</f>
        <v>#REF!</v>
      </c>
      <c r="BL51" s="126"/>
      <c r="BM51" s="127" t="e">
        <f>BM13/#REF!</f>
        <v>#REF!</v>
      </c>
      <c r="BN51" s="127" t="e">
        <f>BN13/#REF!</f>
        <v>#REF!</v>
      </c>
      <c r="BO51" s="127" t="e">
        <f>BO13/#REF!</f>
        <v>#REF!</v>
      </c>
      <c r="BP51" s="127" t="e">
        <f>BP13/#REF!</f>
        <v>#REF!</v>
      </c>
      <c r="BQ51" s="127" t="e">
        <f>BQ13/#REF!</f>
        <v>#REF!</v>
      </c>
      <c r="BR51" s="127" t="e">
        <f>BR13/#REF!</f>
        <v>#REF!</v>
      </c>
      <c r="BT51" s="146" t="e">
        <f>BT13/#REF!</f>
        <v>#REF!</v>
      </c>
      <c r="BU51" s="146" t="e">
        <f>BU13/#REF!</f>
        <v>#REF!</v>
      </c>
      <c r="BV51" s="146" t="e">
        <f>BV13/#REF!</f>
        <v>#REF!</v>
      </c>
      <c r="BW51" s="146" t="e">
        <f>BW13/#REF!</f>
        <v>#REF!</v>
      </c>
      <c r="BX51" s="146" t="e">
        <f>BX13/#REF!</f>
        <v>#REF!</v>
      </c>
      <c r="BY51" s="146" t="e">
        <f>BY13/#REF!</f>
        <v>#REF!</v>
      </c>
      <c r="BZ51" s="146" t="e">
        <f>BZ13/#REF!</f>
        <v>#REF!</v>
      </c>
      <c r="CA51" s="180"/>
      <c r="CB51" s="146" t="e">
        <f>CB13/#REF!</f>
        <v>#REF!</v>
      </c>
      <c r="CC51" s="146" t="e">
        <f>CC13/#REF!</f>
        <v>#REF!</v>
      </c>
      <c r="CD51" s="146" t="e">
        <f>CD13/#REF!</f>
        <v>#REF!</v>
      </c>
      <c r="CE51" s="146" t="e">
        <f>CE13/#REF!</f>
        <v>#REF!</v>
      </c>
      <c r="CF51" s="146" t="e">
        <f>CF13/#REF!</f>
        <v>#REF!</v>
      </c>
      <c r="CG51" s="146" t="e">
        <f>CG13/#REF!</f>
        <v>#REF!</v>
      </c>
      <c r="CH51" s="146" t="e">
        <f>CH13/#REF!</f>
        <v>#REF!</v>
      </c>
      <c r="CI51" s="102"/>
      <c r="CJ51" s="103" t="e">
        <f>Cost!#REF!</f>
        <v>#REF!</v>
      </c>
      <c r="CK51" s="103" t="e">
        <f>Cost!#REF!</f>
        <v>#REF!</v>
      </c>
      <c r="CL51" s="103" t="e">
        <f>Cost!#REF!</f>
        <v>#REF!</v>
      </c>
      <c r="CM51" s="103" t="e">
        <f>Cost!#REF!</f>
        <v>#REF!</v>
      </c>
      <c r="CN51" s="103" t="e">
        <f>Cost!#REF!</f>
        <v>#REF!</v>
      </c>
      <c r="CO51" s="103" t="e">
        <f>Cost!#REF!</f>
        <v>#REF!</v>
      </c>
      <c r="CP51" s="102"/>
    </row>
    <row r="52" spans="1:94" s="129" customFormat="1" ht="35.25" hidden="1" customHeight="1" x14ac:dyDescent="0.25">
      <c r="A52" s="130"/>
      <c r="B52" s="131" t="e">
        <f>#REF!</f>
        <v>#REF!</v>
      </c>
      <c r="C52" s="132" t="e">
        <f>C14/#REF!</f>
        <v>#REF!</v>
      </c>
      <c r="D52" s="133" t="e">
        <f>D14/#REF!</f>
        <v>#REF!</v>
      </c>
      <c r="E52" s="133" t="e">
        <f>E14/#REF!</f>
        <v>#REF!</v>
      </c>
      <c r="F52" s="133" t="e">
        <f>F14/#REF!</f>
        <v>#REF!</v>
      </c>
      <c r="G52" s="133" t="e">
        <f>G14/#REF!</f>
        <v>#REF!</v>
      </c>
      <c r="H52" s="133" t="e">
        <f>H14/#REF!</f>
        <v>#REF!</v>
      </c>
      <c r="I52" s="133" t="e">
        <f>I14/#REF!</f>
        <v>#REF!</v>
      </c>
      <c r="J52" s="133" t="e">
        <f>J14/#REF!</f>
        <v>#REF!</v>
      </c>
      <c r="K52" s="134"/>
      <c r="L52" s="133" t="e">
        <f>L14/#REF!</f>
        <v>#REF!</v>
      </c>
      <c r="M52" s="133" t="e">
        <f>M14/#REF!</f>
        <v>#REF!</v>
      </c>
      <c r="N52" s="133" t="e">
        <f>N14/#REF!</f>
        <v>#REF!</v>
      </c>
      <c r="O52" s="133" t="e">
        <f>O14/#REF!</f>
        <v>#REF!</v>
      </c>
      <c r="P52" s="133" t="e">
        <f>P14/#REF!</f>
        <v>#REF!</v>
      </c>
      <c r="Q52" s="133" t="e">
        <f>Q14/#REF!</f>
        <v>#REF!</v>
      </c>
      <c r="R52" s="133" t="e">
        <f>R14/#REF!</f>
        <v>#REF!</v>
      </c>
      <c r="S52" s="133" t="e">
        <f>S14/#REF!</f>
        <v>#REF!</v>
      </c>
      <c r="T52" s="133" t="e">
        <f>T14/#REF!</f>
        <v>#REF!</v>
      </c>
      <c r="U52" s="133" t="e">
        <f>U14/#REF!</f>
        <v>#REF!</v>
      </c>
      <c r="V52" s="133" t="e">
        <f>V14/#REF!</f>
        <v>#REF!</v>
      </c>
      <c r="W52" s="126"/>
      <c r="X52" s="127" t="e">
        <f>X14/#REF!</f>
        <v>#REF!</v>
      </c>
      <c r="Y52" s="127" t="e">
        <f>Y14/#REF!</f>
        <v>#REF!</v>
      </c>
      <c r="Z52" s="127" t="e">
        <f>Z14/#REF!</f>
        <v>#REF!</v>
      </c>
      <c r="AA52" s="127" t="e">
        <f>AA14/#REF!</f>
        <v>#REF!</v>
      </c>
      <c r="AB52" s="127" t="e">
        <f>AB14/#REF!</f>
        <v>#REF!</v>
      </c>
      <c r="AC52" s="127" t="e">
        <f>AC14/#REF!</f>
        <v>#REF!</v>
      </c>
      <c r="AD52" s="127" t="e">
        <f>AD14/#REF!</f>
        <v>#REF!</v>
      </c>
      <c r="AE52" s="127" t="e">
        <f>AE14/#REF!</f>
        <v>#REF!</v>
      </c>
      <c r="AF52" s="127" t="e">
        <f>AF14/#REF!</f>
        <v>#REF!</v>
      </c>
      <c r="AG52" s="127" t="e">
        <f>AG14/#REF!</f>
        <v>#REF!</v>
      </c>
      <c r="AH52" s="127" t="e">
        <f>AH14/#REF!</f>
        <v>#REF!</v>
      </c>
      <c r="AI52" s="126"/>
      <c r="AJ52" s="127" t="e">
        <f>AJ14/#REF!</f>
        <v>#REF!</v>
      </c>
      <c r="AK52" s="127" t="e">
        <f>AK14/#REF!</f>
        <v>#REF!</v>
      </c>
      <c r="AL52" s="127" t="e">
        <f>AL14/#REF!</f>
        <v>#REF!</v>
      </c>
      <c r="AM52" s="127" t="e">
        <f>AM14/#REF!</f>
        <v>#REF!</v>
      </c>
      <c r="AN52" s="127" t="e">
        <f>AN14/#REF!</f>
        <v>#REF!</v>
      </c>
      <c r="AO52" s="127" t="e">
        <f>AO14/#REF!</f>
        <v>#REF!</v>
      </c>
      <c r="AP52" s="127" t="e">
        <f>AP14/#REF!</f>
        <v>#REF!</v>
      </c>
      <c r="AQ52" s="128"/>
      <c r="AR52" s="127" t="e">
        <f>AR14/#REF!</f>
        <v>#REF!</v>
      </c>
      <c r="AS52" s="127" t="e">
        <f>AS14/#REF!</f>
        <v>#REF!</v>
      </c>
      <c r="AT52" s="127" t="e">
        <f>AT14/#REF!</f>
        <v>#REF!</v>
      </c>
      <c r="AU52" s="127" t="e">
        <f>AU14/#REF!</f>
        <v>#REF!</v>
      </c>
      <c r="AV52" s="127" t="e">
        <f>AV14/#REF!</f>
        <v>#REF!</v>
      </c>
      <c r="AW52" s="127" t="e">
        <f>AW14/#REF!</f>
        <v>#REF!</v>
      </c>
      <c r="AX52" s="128"/>
      <c r="AY52" s="127" t="e">
        <f>AY14/#REF!</f>
        <v>#REF!</v>
      </c>
      <c r="AZ52" s="127" t="e">
        <f>AZ14/#REF!</f>
        <v>#REF!</v>
      </c>
      <c r="BA52" s="127" t="e">
        <f>BA14/#REF!</f>
        <v>#REF!</v>
      </c>
      <c r="BB52" s="127" t="e">
        <f>BB14/#REF!</f>
        <v>#REF!</v>
      </c>
      <c r="BC52" s="127" t="e">
        <f>BC14/#REF!</f>
        <v>#REF!</v>
      </c>
      <c r="BD52" s="127" t="e">
        <f>BD14/#REF!</f>
        <v>#REF!</v>
      </c>
      <c r="BE52" s="126"/>
      <c r="BF52" s="127" t="e">
        <f>BF14/#REF!</f>
        <v>#REF!</v>
      </c>
      <c r="BG52" s="127" t="e">
        <f>BG14/#REF!</f>
        <v>#REF!</v>
      </c>
      <c r="BH52" s="127" t="e">
        <f>BH14/#REF!</f>
        <v>#REF!</v>
      </c>
      <c r="BI52" s="127" t="e">
        <f>BI14/#REF!</f>
        <v>#REF!</v>
      </c>
      <c r="BJ52" s="127" t="e">
        <f>BJ14/#REF!</f>
        <v>#REF!</v>
      </c>
      <c r="BK52" s="127" t="e">
        <f>BK14/#REF!</f>
        <v>#REF!</v>
      </c>
      <c r="BL52" s="126"/>
      <c r="BM52" s="127" t="e">
        <f>BM14/#REF!</f>
        <v>#REF!</v>
      </c>
      <c r="BN52" s="127" t="e">
        <f>BN14/#REF!</f>
        <v>#REF!</v>
      </c>
      <c r="BO52" s="127" t="e">
        <f>BO14/#REF!</f>
        <v>#REF!</v>
      </c>
      <c r="BP52" s="127" t="e">
        <f>BP14/#REF!</f>
        <v>#REF!</v>
      </c>
      <c r="BQ52" s="127" t="e">
        <f>BQ14/#REF!</f>
        <v>#REF!</v>
      </c>
      <c r="BR52" s="127" t="e">
        <f>BR14/#REF!</f>
        <v>#REF!</v>
      </c>
      <c r="BT52" s="146" t="e">
        <f>BT14/#REF!</f>
        <v>#REF!</v>
      </c>
      <c r="BU52" s="146" t="e">
        <f>BU14/#REF!</f>
        <v>#REF!</v>
      </c>
      <c r="BV52" s="146" t="e">
        <f>BV14/#REF!</f>
        <v>#REF!</v>
      </c>
      <c r="BW52" s="146" t="e">
        <f>BW14/#REF!</f>
        <v>#REF!</v>
      </c>
      <c r="BX52" s="146" t="e">
        <f>BX14/#REF!</f>
        <v>#REF!</v>
      </c>
      <c r="BY52" s="146" t="e">
        <f>BY14/#REF!</f>
        <v>#REF!</v>
      </c>
      <c r="BZ52" s="146" t="e">
        <f>BZ14/#REF!</f>
        <v>#REF!</v>
      </c>
      <c r="CA52" s="180"/>
      <c r="CB52" s="146" t="e">
        <f>CB14/#REF!</f>
        <v>#REF!</v>
      </c>
      <c r="CC52" s="146" t="e">
        <f>CC14/#REF!</f>
        <v>#REF!</v>
      </c>
      <c r="CD52" s="146" t="e">
        <f>CD14/#REF!</f>
        <v>#REF!</v>
      </c>
      <c r="CE52" s="146" t="e">
        <f>CE14/#REF!</f>
        <v>#REF!</v>
      </c>
      <c r="CF52" s="146" t="e">
        <f>CF14/#REF!</f>
        <v>#REF!</v>
      </c>
      <c r="CG52" s="146" t="e">
        <f>CG14/#REF!</f>
        <v>#REF!</v>
      </c>
      <c r="CH52" s="146" t="e">
        <f>CH14/#REF!</f>
        <v>#REF!</v>
      </c>
      <c r="CI52" s="102"/>
      <c r="CJ52" s="103" t="e">
        <f>Cost!#REF!</f>
        <v>#REF!</v>
      </c>
      <c r="CK52" s="103" t="e">
        <f>Cost!#REF!</f>
        <v>#REF!</v>
      </c>
      <c r="CL52" s="103" t="e">
        <f>Cost!#REF!</f>
        <v>#REF!</v>
      </c>
      <c r="CM52" s="103" t="e">
        <f>Cost!#REF!</f>
        <v>#REF!</v>
      </c>
      <c r="CN52" s="103" t="e">
        <f>Cost!#REF!</f>
        <v>#REF!</v>
      </c>
      <c r="CO52" s="103" t="e">
        <f>Cost!#REF!</f>
        <v>#REF!</v>
      </c>
      <c r="CP52" s="102"/>
    </row>
    <row r="53" spans="1:94" s="129" customFormat="1" ht="66" hidden="1" customHeight="1" x14ac:dyDescent="0.25">
      <c r="A53" s="130"/>
      <c r="B53" s="131" t="e">
        <f>#REF!</f>
        <v>#REF!</v>
      </c>
      <c r="C53" s="132" t="e">
        <f>C15/#REF!</f>
        <v>#REF!</v>
      </c>
      <c r="D53" s="133" t="e">
        <f>D15/#REF!</f>
        <v>#REF!</v>
      </c>
      <c r="E53" s="133" t="e">
        <f>E15/#REF!</f>
        <v>#REF!</v>
      </c>
      <c r="F53" s="133" t="e">
        <f>F15/#REF!</f>
        <v>#REF!</v>
      </c>
      <c r="G53" s="133" t="e">
        <f>G15/#REF!</f>
        <v>#REF!</v>
      </c>
      <c r="H53" s="133" t="e">
        <f>H15/#REF!</f>
        <v>#REF!</v>
      </c>
      <c r="I53" s="133" t="e">
        <f>I15/#REF!</f>
        <v>#REF!</v>
      </c>
      <c r="J53" s="133" t="e">
        <f>J15/#REF!</f>
        <v>#REF!</v>
      </c>
      <c r="K53" s="134"/>
      <c r="L53" s="133" t="e">
        <f>L15/#REF!</f>
        <v>#REF!</v>
      </c>
      <c r="M53" s="133" t="e">
        <f>M15/#REF!</f>
        <v>#REF!</v>
      </c>
      <c r="N53" s="133" t="e">
        <f>N15/#REF!</f>
        <v>#REF!</v>
      </c>
      <c r="O53" s="133" t="e">
        <f>O15/#REF!</f>
        <v>#REF!</v>
      </c>
      <c r="P53" s="133" t="e">
        <f>P15/#REF!</f>
        <v>#REF!</v>
      </c>
      <c r="Q53" s="133" t="e">
        <f>Q15/#REF!</f>
        <v>#REF!</v>
      </c>
      <c r="R53" s="133" t="e">
        <f>R15/#REF!</f>
        <v>#REF!</v>
      </c>
      <c r="S53" s="133" t="e">
        <f>S15/#REF!</f>
        <v>#REF!</v>
      </c>
      <c r="T53" s="133" t="e">
        <f>T15/#REF!</f>
        <v>#REF!</v>
      </c>
      <c r="U53" s="133" t="e">
        <f>U15/#REF!</f>
        <v>#REF!</v>
      </c>
      <c r="V53" s="133" t="e">
        <f>V15/#REF!</f>
        <v>#REF!</v>
      </c>
      <c r="W53" s="126"/>
      <c r="X53" s="127" t="e">
        <f>X15/#REF!</f>
        <v>#REF!</v>
      </c>
      <c r="Y53" s="127" t="e">
        <f>Y15/#REF!</f>
        <v>#REF!</v>
      </c>
      <c r="Z53" s="127" t="e">
        <f>Z15/#REF!</f>
        <v>#REF!</v>
      </c>
      <c r="AA53" s="127" t="e">
        <f>AA15/#REF!</f>
        <v>#REF!</v>
      </c>
      <c r="AB53" s="127" t="e">
        <f>AB15/#REF!</f>
        <v>#REF!</v>
      </c>
      <c r="AC53" s="127" t="e">
        <f>AC15/#REF!</f>
        <v>#REF!</v>
      </c>
      <c r="AD53" s="127" t="e">
        <f>AD15/#REF!</f>
        <v>#REF!</v>
      </c>
      <c r="AE53" s="127" t="e">
        <f>AE15/#REF!</f>
        <v>#REF!</v>
      </c>
      <c r="AF53" s="127" t="e">
        <f>AF15/#REF!</f>
        <v>#REF!</v>
      </c>
      <c r="AG53" s="127" t="e">
        <f>AG15/#REF!</f>
        <v>#REF!</v>
      </c>
      <c r="AH53" s="127" t="e">
        <f>AH15/#REF!</f>
        <v>#REF!</v>
      </c>
      <c r="AI53" s="126"/>
      <c r="AJ53" s="127" t="e">
        <f>AJ15/#REF!</f>
        <v>#REF!</v>
      </c>
      <c r="AK53" s="127" t="e">
        <f>AK15/#REF!</f>
        <v>#REF!</v>
      </c>
      <c r="AL53" s="127" t="e">
        <f>AL15/#REF!</f>
        <v>#REF!</v>
      </c>
      <c r="AM53" s="127" t="e">
        <f>AM15/#REF!</f>
        <v>#REF!</v>
      </c>
      <c r="AN53" s="127" t="e">
        <f>AN15/#REF!</f>
        <v>#REF!</v>
      </c>
      <c r="AO53" s="127" t="e">
        <f>AO15/#REF!</f>
        <v>#REF!</v>
      </c>
      <c r="AP53" s="127" t="e">
        <f>AP15/#REF!</f>
        <v>#REF!</v>
      </c>
      <c r="AQ53" s="128"/>
      <c r="AR53" s="127" t="e">
        <f>AR15/#REF!</f>
        <v>#REF!</v>
      </c>
      <c r="AS53" s="127" t="e">
        <f>AS15/#REF!</f>
        <v>#REF!</v>
      </c>
      <c r="AT53" s="127" t="e">
        <f>AT15/#REF!</f>
        <v>#REF!</v>
      </c>
      <c r="AU53" s="127" t="e">
        <f>AU15/#REF!</f>
        <v>#REF!</v>
      </c>
      <c r="AV53" s="127" t="e">
        <f>AV15/#REF!</f>
        <v>#REF!</v>
      </c>
      <c r="AW53" s="127" t="e">
        <f>AW15/#REF!</f>
        <v>#REF!</v>
      </c>
      <c r="AX53" s="128"/>
      <c r="AY53" s="127" t="e">
        <f>AY15/#REF!</f>
        <v>#REF!</v>
      </c>
      <c r="AZ53" s="127" t="e">
        <f>AZ15/#REF!</f>
        <v>#REF!</v>
      </c>
      <c r="BA53" s="127" t="e">
        <f>BA15/#REF!</f>
        <v>#REF!</v>
      </c>
      <c r="BB53" s="127" t="e">
        <f>BB15/#REF!</f>
        <v>#REF!</v>
      </c>
      <c r="BC53" s="127" t="e">
        <f>BC15/#REF!</f>
        <v>#REF!</v>
      </c>
      <c r="BD53" s="127" t="e">
        <f>BD15/#REF!</f>
        <v>#REF!</v>
      </c>
      <c r="BE53" s="126"/>
      <c r="BF53" s="127" t="e">
        <f>BF15/#REF!</f>
        <v>#REF!</v>
      </c>
      <c r="BG53" s="127" t="e">
        <f>BG15/#REF!</f>
        <v>#REF!</v>
      </c>
      <c r="BH53" s="127" t="e">
        <f>BH15/#REF!</f>
        <v>#REF!</v>
      </c>
      <c r="BI53" s="127" t="e">
        <f>BI15/#REF!</f>
        <v>#REF!</v>
      </c>
      <c r="BJ53" s="127" t="e">
        <f>BJ15/#REF!</f>
        <v>#REF!</v>
      </c>
      <c r="BK53" s="127" t="e">
        <f>BK15/#REF!</f>
        <v>#REF!</v>
      </c>
      <c r="BL53" s="126"/>
      <c r="BM53" s="127" t="e">
        <f>BM15/#REF!</f>
        <v>#REF!</v>
      </c>
      <c r="BN53" s="127" t="e">
        <f>BN15/#REF!</f>
        <v>#REF!</v>
      </c>
      <c r="BO53" s="127" t="e">
        <f>BO15/#REF!</f>
        <v>#REF!</v>
      </c>
      <c r="BP53" s="127" t="e">
        <f>BP15/#REF!</f>
        <v>#REF!</v>
      </c>
      <c r="BQ53" s="127" t="e">
        <f>BQ15/#REF!</f>
        <v>#REF!</v>
      </c>
      <c r="BR53" s="127" t="e">
        <f>BR15/#REF!</f>
        <v>#REF!</v>
      </c>
      <c r="BT53" s="146" t="e">
        <f>BT15/#REF!</f>
        <v>#REF!</v>
      </c>
      <c r="BU53" s="146" t="e">
        <f>BU15/#REF!</f>
        <v>#REF!</v>
      </c>
      <c r="BV53" s="146" t="e">
        <f>BV15/#REF!</f>
        <v>#REF!</v>
      </c>
      <c r="BW53" s="146" t="e">
        <f>BW15/#REF!</f>
        <v>#REF!</v>
      </c>
      <c r="BX53" s="146" t="e">
        <f>BX15/#REF!</f>
        <v>#REF!</v>
      </c>
      <c r="BY53" s="146" t="e">
        <f>BY15/#REF!</f>
        <v>#REF!</v>
      </c>
      <c r="BZ53" s="146" t="e">
        <f>BZ15/#REF!</f>
        <v>#REF!</v>
      </c>
      <c r="CA53" s="180"/>
      <c r="CB53" s="146" t="e">
        <f>CB15/#REF!</f>
        <v>#REF!</v>
      </c>
      <c r="CC53" s="146" t="e">
        <f>CC15/#REF!</f>
        <v>#REF!</v>
      </c>
      <c r="CD53" s="146" t="e">
        <f>CD15/#REF!</f>
        <v>#REF!</v>
      </c>
      <c r="CE53" s="146" t="e">
        <f>CE15/#REF!</f>
        <v>#REF!</v>
      </c>
      <c r="CF53" s="146" t="e">
        <f>CF15/#REF!</f>
        <v>#REF!</v>
      </c>
      <c r="CG53" s="146" t="e">
        <f>CG15/#REF!</f>
        <v>#REF!</v>
      </c>
      <c r="CH53" s="146" t="e">
        <f>CH15/#REF!</f>
        <v>#REF!</v>
      </c>
      <c r="CI53" s="102"/>
      <c r="CJ53" s="103" t="e">
        <f>Cost!#REF!</f>
        <v>#REF!</v>
      </c>
      <c r="CK53" s="103" t="e">
        <f>Cost!#REF!</f>
        <v>#REF!</v>
      </c>
      <c r="CL53" s="103" t="e">
        <f>Cost!#REF!</f>
        <v>#REF!</v>
      </c>
      <c r="CM53" s="103" t="e">
        <f>Cost!#REF!</f>
        <v>#REF!</v>
      </c>
      <c r="CN53" s="103" t="e">
        <f>Cost!#REF!</f>
        <v>#REF!</v>
      </c>
      <c r="CO53" s="103" t="e">
        <f>Cost!#REF!</f>
        <v>#REF!</v>
      </c>
      <c r="CP53" s="102"/>
    </row>
    <row r="54" spans="1:94" s="129" customFormat="1" hidden="1" x14ac:dyDescent="0.25">
      <c r="A54" s="130"/>
      <c r="B54" s="131" t="e">
        <f>#REF!</f>
        <v>#REF!</v>
      </c>
      <c r="C54" s="132" t="e">
        <f>C16/#REF!</f>
        <v>#REF!</v>
      </c>
      <c r="D54" s="133" t="e">
        <f>D16/#REF!</f>
        <v>#REF!</v>
      </c>
      <c r="E54" s="133" t="e">
        <f>E16/#REF!</f>
        <v>#REF!</v>
      </c>
      <c r="F54" s="133" t="e">
        <f>F16/#REF!</f>
        <v>#REF!</v>
      </c>
      <c r="G54" s="133" t="e">
        <f>G16/#REF!</f>
        <v>#REF!</v>
      </c>
      <c r="H54" s="133" t="e">
        <f>H16/#REF!</f>
        <v>#REF!</v>
      </c>
      <c r="I54" s="133" t="e">
        <f>I16/#REF!</f>
        <v>#REF!</v>
      </c>
      <c r="J54" s="133" t="e">
        <f>J16/#REF!</f>
        <v>#REF!</v>
      </c>
      <c r="K54" s="134"/>
      <c r="L54" s="133" t="e">
        <f>L16/#REF!</f>
        <v>#REF!</v>
      </c>
      <c r="M54" s="133" t="e">
        <f>M16/#REF!</f>
        <v>#REF!</v>
      </c>
      <c r="N54" s="133" t="e">
        <f>N16/#REF!</f>
        <v>#REF!</v>
      </c>
      <c r="O54" s="133" t="e">
        <f>O16/#REF!</f>
        <v>#REF!</v>
      </c>
      <c r="P54" s="133" t="e">
        <f>P16/#REF!</f>
        <v>#REF!</v>
      </c>
      <c r="Q54" s="133" t="e">
        <f>Q16/#REF!</f>
        <v>#REF!</v>
      </c>
      <c r="R54" s="133" t="e">
        <f>R16/#REF!</f>
        <v>#REF!</v>
      </c>
      <c r="S54" s="133" t="e">
        <f>S16/#REF!</f>
        <v>#REF!</v>
      </c>
      <c r="T54" s="133" t="e">
        <f>T16/#REF!</f>
        <v>#REF!</v>
      </c>
      <c r="U54" s="133" t="e">
        <f>U16/#REF!</f>
        <v>#REF!</v>
      </c>
      <c r="V54" s="133" t="e">
        <f>V16/#REF!</f>
        <v>#REF!</v>
      </c>
      <c r="W54" s="126"/>
      <c r="X54" s="127" t="e">
        <f>X16/#REF!</f>
        <v>#REF!</v>
      </c>
      <c r="Y54" s="127" t="e">
        <f>Y16/#REF!</f>
        <v>#REF!</v>
      </c>
      <c r="Z54" s="127" t="e">
        <f>Z16/#REF!</f>
        <v>#REF!</v>
      </c>
      <c r="AA54" s="127" t="e">
        <f>AA16/#REF!</f>
        <v>#REF!</v>
      </c>
      <c r="AB54" s="127" t="e">
        <f>AB16/#REF!</f>
        <v>#REF!</v>
      </c>
      <c r="AC54" s="127" t="e">
        <f>AC16/#REF!</f>
        <v>#REF!</v>
      </c>
      <c r="AD54" s="127" t="e">
        <f>AD16/#REF!</f>
        <v>#REF!</v>
      </c>
      <c r="AE54" s="127" t="e">
        <f>AE16/#REF!</f>
        <v>#REF!</v>
      </c>
      <c r="AF54" s="127" t="e">
        <f>AF16/#REF!</f>
        <v>#REF!</v>
      </c>
      <c r="AG54" s="127" t="e">
        <f>AG16/#REF!</f>
        <v>#REF!</v>
      </c>
      <c r="AH54" s="127" t="e">
        <f>AH16/#REF!</f>
        <v>#REF!</v>
      </c>
      <c r="AI54" s="126"/>
      <c r="AJ54" s="127" t="e">
        <f>AJ16/#REF!</f>
        <v>#REF!</v>
      </c>
      <c r="AK54" s="127" t="e">
        <f>AK16/#REF!</f>
        <v>#REF!</v>
      </c>
      <c r="AL54" s="127" t="e">
        <f>AL16/#REF!</f>
        <v>#REF!</v>
      </c>
      <c r="AM54" s="127" t="e">
        <f>AM16/#REF!</f>
        <v>#REF!</v>
      </c>
      <c r="AN54" s="127" t="e">
        <f>AN16/#REF!</f>
        <v>#REF!</v>
      </c>
      <c r="AO54" s="127" t="e">
        <f>AO16/#REF!</f>
        <v>#REF!</v>
      </c>
      <c r="AP54" s="127" t="e">
        <f>AP16/#REF!</f>
        <v>#REF!</v>
      </c>
      <c r="AQ54" s="128"/>
      <c r="AR54" s="127" t="e">
        <f>AR16/#REF!</f>
        <v>#REF!</v>
      </c>
      <c r="AS54" s="127" t="e">
        <f>AS16/#REF!</f>
        <v>#REF!</v>
      </c>
      <c r="AT54" s="127" t="e">
        <f>AT16/#REF!</f>
        <v>#REF!</v>
      </c>
      <c r="AU54" s="127" t="e">
        <f>AU16/#REF!</f>
        <v>#REF!</v>
      </c>
      <c r="AV54" s="127" t="e">
        <f>AV16/#REF!</f>
        <v>#REF!</v>
      </c>
      <c r="AW54" s="127" t="e">
        <f>AW16/#REF!</f>
        <v>#REF!</v>
      </c>
      <c r="AX54" s="128"/>
      <c r="AY54" s="127" t="e">
        <f>AY16/#REF!</f>
        <v>#REF!</v>
      </c>
      <c r="AZ54" s="127" t="e">
        <f>AZ16/#REF!</f>
        <v>#REF!</v>
      </c>
      <c r="BA54" s="127" t="e">
        <f>BA16/#REF!</f>
        <v>#REF!</v>
      </c>
      <c r="BB54" s="127" t="e">
        <f>BB16/#REF!</f>
        <v>#REF!</v>
      </c>
      <c r="BC54" s="127" t="e">
        <f>BC16/#REF!</f>
        <v>#REF!</v>
      </c>
      <c r="BD54" s="127" t="e">
        <f>BD16/#REF!</f>
        <v>#REF!</v>
      </c>
      <c r="BE54" s="126"/>
      <c r="BF54" s="127" t="e">
        <f>BF16/#REF!</f>
        <v>#REF!</v>
      </c>
      <c r="BG54" s="127" t="e">
        <f>BG16/#REF!</f>
        <v>#REF!</v>
      </c>
      <c r="BH54" s="127" t="e">
        <f>BH16/#REF!</f>
        <v>#REF!</v>
      </c>
      <c r="BI54" s="127" t="e">
        <f>BI16/#REF!</f>
        <v>#REF!</v>
      </c>
      <c r="BJ54" s="127" t="e">
        <f>BJ16/#REF!</f>
        <v>#REF!</v>
      </c>
      <c r="BK54" s="127" t="e">
        <f>BK16/#REF!</f>
        <v>#REF!</v>
      </c>
      <c r="BL54" s="126"/>
      <c r="BM54" s="127" t="e">
        <f>BM16/#REF!</f>
        <v>#REF!</v>
      </c>
      <c r="BN54" s="127" t="e">
        <f>BN16/#REF!</f>
        <v>#REF!</v>
      </c>
      <c r="BO54" s="127" t="e">
        <f>BO16/#REF!</f>
        <v>#REF!</v>
      </c>
      <c r="BP54" s="127" t="e">
        <f>BP16/#REF!</f>
        <v>#REF!</v>
      </c>
      <c r="BQ54" s="127" t="e">
        <f>BQ16/#REF!</f>
        <v>#REF!</v>
      </c>
      <c r="BR54" s="127" t="e">
        <f>BR16/#REF!</f>
        <v>#REF!</v>
      </c>
      <c r="BT54" s="146" t="e">
        <f>BT16/#REF!</f>
        <v>#REF!</v>
      </c>
      <c r="BU54" s="146" t="e">
        <f>BU16/#REF!</f>
        <v>#REF!</v>
      </c>
      <c r="BV54" s="146" t="e">
        <f>BV16/#REF!</f>
        <v>#REF!</v>
      </c>
      <c r="BW54" s="146" t="e">
        <f>BW16/#REF!</f>
        <v>#REF!</v>
      </c>
      <c r="BX54" s="146" t="e">
        <f>BX16/#REF!</f>
        <v>#REF!</v>
      </c>
      <c r="BY54" s="146" t="e">
        <f>BY16/#REF!</f>
        <v>#REF!</v>
      </c>
      <c r="BZ54" s="146" t="e">
        <f>BZ16/#REF!</f>
        <v>#REF!</v>
      </c>
      <c r="CA54" s="180"/>
      <c r="CB54" s="146" t="e">
        <f>CB16/#REF!</f>
        <v>#REF!</v>
      </c>
      <c r="CC54" s="146" t="e">
        <f>CC16/#REF!</f>
        <v>#REF!</v>
      </c>
      <c r="CD54" s="146" t="e">
        <f>CD16/#REF!</f>
        <v>#REF!</v>
      </c>
      <c r="CE54" s="146" t="e">
        <f>CE16/#REF!</f>
        <v>#REF!</v>
      </c>
      <c r="CF54" s="146" t="e">
        <f>CF16/#REF!</f>
        <v>#REF!</v>
      </c>
      <c r="CG54" s="146" t="e">
        <f>CG16/#REF!</f>
        <v>#REF!</v>
      </c>
      <c r="CH54" s="146" t="e">
        <f>CH16/#REF!</f>
        <v>#REF!</v>
      </c>
      <c r="CI54" s="102"/>
      <c r="CJ54" s="103" t="e">
        <f>Cost!#REF!</f>
        <v>#REF!</v>
      </c>
      <c r="CK54" s="103" t="e">
        <f>Cost!#REF!</f>
        <v>#REF!</v>
      </c>
      <c r="CL54" s="103" t="e">
        <f>Cost!#REF!</f>
        <v>#REF!</v>
      </c>
      <c r="CM54" s="103" t="e">
        <f>Cost!#REF!</f>
        <v>#REF!</v>
      </c>
      <c r="CN54" s="103" t="e">
        <f>Cost!#REF!</f>
        <v>#REF!</v>
      </c>
      <c r="CO54" s="103" t="e">
        <f>Cost!#REF!</f>
        <v>#REF!</v>
      </c>
      <c r="CP54" s="102"/>
    </row>
    <row r="55" spans="1:94" s="129" customFormat="1" ht="82.5" hidden="1" customHeight="1" x14ac:dyDescent="0.25">
      <c r="A55" s="130"/>
      <c r="B55" s="131" t="e">
        <f>#REF!</f>
        <v>#REF!</v>
      </c>
      <c r="C55" s="132" t="e">
        <f>C17/#REF!</f>
        <v>#REF!</v>
      </c>
      <c r="D55" s="133" t="e">
        <f>D17/#REF!</f>
        <v>#REF!</v>
      </c>
      <c r="E55" s="133" t="e">
        <f>E17/#REF!</f>
        <v>#REF!</v>
      </c>
      <c r="F55" s="133" t="e">
        <f>F17/#REF!</f>
        <v>#REF!</v>
      </c>
      <c r="G55" s="133" t="e">
        <f>G17/#REF!</f>
        <v>#REF!</v>
      </c>
      <c r="H55" s="133" t="e">
        <f>H17/#REF!</f>
        <v>#REF!</v>
      </c>
      <c r="I55" s="133" t="e">
        <f>I17/#REF!</f>
        <v>#REF!</v>
      </c>
      <c r="J55" s="133" t="e">
        <f>J17/#REF!</f>
        <v>#REF!</v>
      </c>
      <c r="K55" s="134"/>
      <c r="L55" s="133" t="e">
        <f>L17/#REF!</f>
        <v>#REF!</v>
      </c>
      <c r="M55" s="133" t="e">
        <f>M17/#REF!</f>
        <v>#REF!</v>
      </c>
      <c r="N55" s="133" t="e">
        <f>N17/#REF!</f>
        <v>#REF!</v>
      </c>
      <c r="O55" s="133" t="e">
        <f>O17/#REF!</f>
        <v>#REF!</v>
      </c>
      <c r="P55" s="133" t="e">
        <f>P17/#REF!</f>
        <v>#REF!</v>
      </c>
      <c r="Q55" s="133" t="e">
        <f>Q17/#REF!</f>
        <v>#REF!</v>
      </c>
      <c r="R55" s="133" t="e">
        <f>R17/#REF!</f>
        <v>#REF!</v>
      </c>
      <c r="S55" s="133" t="e">
        <f>S17/#REF!</f>
        <v>#REF!</v>
      </c>
      <c r="T55" s="133" t="e">
        <f>T17/#REF!</f>
        <v>#REF!</v>
      </c>
      <c r="U55" s="133" t="e">
        <f>U17/#REF!</f>
        <v>#REF!</v>
      </c>
      <c r="V55" s="133" t="e">
        <f>V17/#REF!</f>
        <v>#REF!</v>
      </c>
      <c r="W55" s="126"/>
      <c r="X55" s="127" t="e">
        <f>X17/#REF!</f>
        <v>#REF!</v>
      </c>
      <c r="Y55" s="127" t="e">
        <f>Y17/#REF!</f>
        <v>#REF!</v>
      </c>
      <c r="Z55" s="127" t="e">
        <f>Z17/#REF!</f>
        <v>#REF!</v>
      </c>
      <c r="AA55" s="127" t="e">
        <f>AA17/#REF!</f>
        <v>#REF!</v>
      </c>
      <c r="AB55" s="127" t="e">
        <f>AB17/#REF!</f>
        <v>#REF!</v>
      </c>
      <c r="AC55" s="127" t="e">
        <f>AC17/#REF!</f>
        <v>#REF!</v>
      </c>
      <c r="AD55" s="127" t="e">
        <f>AD17/#REF!</f>
        <v>#REF!</v>
      </c>
      <c r="AE55" s="127" t="e">
        <f>AE17/#REF!</f>
        <v>#REF!</v>
      </c>
      <c r="AF55" s="127" t="e">
        <f>AF17/#REF!</f>
        <v>#REF!</v>
      </c>
      <c r="AG55" s="127" t="e">
        <f>AG17/#REF!</f>
        <v>#REF!</v>
      </c>
      <c r="AH55" s="127" t="e">
        <f>AH17/#REF!</f>
        <v>#REF!</v>
      </c>
      <c r="AI55" s="126"/>
      <c r="AJ55" s="127" t="e">
        <f>AJ17/#REF!</f>
        <v>#REF!</v>
      </c>
      <c r="AK55" s="127" t="e">
        <f>AK17/#REF!</f>
        <v>#REF!</v>
      </c>
      <c r="AL55" s="127" t="e">
        <f>AL17/#REF!</f>
        <v>#REF!</v>
      </c>
      <c r="AM55" s="127" t="e">
        <f>AM17/#REF!</f>
        <v>#REF!</v>
      </c>
      <c r="AN55" s="127" t="e">
        <f>AN17/#REF!</f>
        <v>#REF!</v>
      </c>
      <c r="AO55" s="127" t="e">
        <f>AO17/#REF!</f>
        <v>#REF!</v>
      </c>
      <c r="AP55" s="127" t="e">
        <f>AP17/#REF!</f>
        <v>#REF!</v>
      </c>
      <c r="AQ55" s="128"/>
      <c r="AR55" s="127" t="e">
        <f>AR17/#REF!</f>
        <v>#REF!</v>
      </c>
      <c r="AS55" s="127" t="e">
        <f>AS17/#REF!</f>
        <v>#REF!</v>
      </c>
      <c r="AT55" s="127" t="e">
        <f>AT17/#REF!</f>
        <v>#REF!</v>
      </c>
      <c r="AU55" s="127" t="e">
        <f>AU17/#REF!</f>
        <v>#REF!</v>
      </c>
      <c r="AV55" s="127" t="e">
        <f>AV17/#REF!</f>
        <v>#REF!</v>
      </c>
      <c r="AW55" s="127" t="e">
        <f>AW17/#REF!</f>
        <v>#REF!</v>
      </c>
      <c r="AX55" s="128"/>
      <c r="AY55" s="127" t="e">
        <f>AY17/#REF!</f>
        <v>#REF!</v>
      </c>
      <c r="AZ55" s="127" t="e">
        <f>AZ17/#REF!</f>
        <v>#REF!</v>
      </c>
      <c r="BA55" s="127" t="e">
        <f>BA17/#REF!</f>
        <v>#REF!</v>
      </c>
      <c r="BB55" s="127" t="e">
        <f>BB17/#REF!</f>
        <v>#REF!</v>
      </c>
      <c r="BC55" s="127" t="e">
        <f>BC17/#REF!</f>
        <v>#REF!</v>
      </c>
      <c r="BD55" s="127" t="e">
        <f>BD17/#REF!</f>
        <v>#REF!</v>
      </c>
      <c r="BE55" s="126"/>
      <c r="BF55" s="127" t="e">
        <f>BF17/#REF!</f>
        <v>#REF!</v>
      </c>
      <c r="BG55" s="127" t="e">
        <f>BG17/#REF!</f>
        <v>#REF!</v>
      </c>
      <c r="BH55" s="127" t="e">
        <f>BH17/#REF!</f>
        <v>#REF!</v>
      </c>
      <c r="BI55" s="127" t="e">
        <f>BI17/#REF!</f>
        <v>#REF!</v>
      </c>
      <c r="BJ55" s="127" t="e">
        <f>BJ17/#REF!</f>
        <v>#REF!</v>
      </c>
      <c r="BK55" s="127" t="e">
        <f>BK17/#REF!</f>
        <v>#REF!</v>
      </c>
      <c r="BL55" s="126"/>
      <c r="BM55" s="127" t="e">
        <f>BM17/#REF!</f>
        <v>#REF!</v>
      </c>
      <c r="BN55" s="127" t="e">
        <f>BN17/#REF!</f>
        <v>#REF!</v>
      </c>
      <c r="BO55" s="127" t="e">
        <f>BO17/#REF!</f>
        <v>#REF!</v>
      </c>
      <c r="BP55" s="127" t="e">
        <f>BP17/#REF!</f>
        <v>#REF!</v>
      </c>
      <c r="BQ55" s="127" t="e">
        <f>BQ17/#REF!</f>
        <v>#REF!</v>
      </c>
      <c r="BR55" s="127" t="e">
        <f>BR17/#REF!</f>
        <v>#REF!</v>
      </c>
      <c r="BT55" s="146" t="e">
        <f>BT17/#REF!</f>
        <v>#REF!</v>
      </c>
      <c r="BU55" s="146" t="e">
        <f>BU17/#REF!</f>
        <v>#REF!</v>
      </c>
      <c r="BV55" s="146" t="e">
        <f>BV17/#REF!</f>
        <v>#REF!</v>
      </c>
      <c r="BW55" s="146" t="e">
        <f>BW17/#REF!</f>
        <v>#REF!</v>
      </c>
      <c r="BX55" s="146" t="e">
        <f>BX17/#REF!</f>
        <v>#REF!</v>
      </c>
      <c r="BY55" s="146" t="e">
        <f>BY17/#REF!</f>
        <v>#REF!</v>
      </c>
      <c r="BZ55" s="146" t="e">
        <f>BZ17/#REF!</f>
        <v>#REF!</v>
      </c>
      <c r="CA55" s="180"/>
      <c r="CB55" s="146" t="e">
        <f>CB17/#REF!</f>
        <v>#REF!</v>
      </c>
      <c r="CC55" s="146" t="e">
        <f>CC17/#REF!</f>
        <v>#REF!</v>
      </c>
      <c r="CD55" s="146" t="e">
        <f>CD17/#REF!</f>
        <v>#REF!</v>
      </c>
      <c r="CE55" s="146" t="e">
        <f>CE17/#REF!</f>
        <v>#REF!</v>
      </c>
      <c r="CF55" s="146" t="e">
        <f>CF17/#REF!</f>
        <v>#REF!</v>
      </c>
      <c r="CG55" s="146" t="e">
        <f>CG17/#REF!</f>
        <v>#REF!</v>
      </c>
      <c r="CH55" s="146" t="e">
        <f>CH17/#REF!</f>
        <v>#REF!</v>
      </c>
      <c r="CI55" s="102"/>
      <c r="CJ55" s="103" t="e">
        <f>Cost!#REF!</f>
        <v>#REF!</v>
      </c>
      <c r="CK55" s="103" t="e">
        <f>Cost!#REF!</f>
        <v>#REF!</v>
      </c>
      <c r="CL55" s="103" t="e">
        <f>Cost!#REF!</f>
        <v>#REF!</v>
      </c>
      <c r="CM55" s="103" t="e">
        <f>Cost!#REF!</f>
        <v>#REF!</v>
      </c>
      <c r="CN55" s="103" t="e">
        <f>Cost!#REF!</f>
        <v>#REF!</v>
      </c>
      <c r="CO55" s="103" t="e">
        <f>Cost!#REF!</f>
        <v>#REF!</v>
      </c>
      <c r="CP55" s="102"/>
    </row>
    <row r="56" spans="1:94" s="129" customFormat="1" ht="24.75" customHeight="1" x14ac:dyDescent="0.25">
      <c r="A56" s="130">
        <v>3</v>
      </c>
      <c r="B56" s="131" t="s">
        <v>39</v>
      </c>
      <c r="C56" s="124" t="e">
        <f>C18/#REF!</f>
        <v>#REF!</v>
      </c>
      <c r="D56" s="124" t="e">
        <f>D18/#REF!</f>
        <v>#REF!</v>
      </c>
      <c r="E56" s="124" t="e">
        <f>E18/#REF!</f>
        <v>#REF!</v>
      </c>
      <c r="F56" s="124" t="e">
        <f>F18/#REF!</f>
        <v>#REF!</v>
      </c>
      <c r="G56" s="124" t="e">
        <f>G18/#REF!</f>
        <v>#REF!</v>
      </c>
      <c r="H56" s="124" t="e">
        <f>H18/#REF!</f>
        <v>#REF!</v>
      </c>
      <c r="I56" s="124" t="e">
        <f>I18/#REF!</f>
        <v>#REF!</v>
      </c>
      <c r="J56" s="124" t="e">
        <f>J18/#REF!</f>
        <v>#REF!</v>
      </c>
      <c r="K56" s="125"/>
      <c r="L56" s="124" t="e">
        <f>L18/#REF!</f>
        <v>#REF!</v>
      </c>
      <c r="M56" s="124" t="e">
        <f>M18/#REF!</f>
        <v>#REF!</v>
      </c>
      <c r="N56" s="124" t="e">
        <f>N18/#REF!</f>
        <v>#REF!</v>
      </c>
      <c r="O56" s="124" t="e">
        <f>O18/#REF!</f>
        <v>#REF!</v>
      </c>
      <c r="P56" s="124" t="e">
        <f>P18/#REF!</f>
        <v>#REF!</v>
      </c>
      <c r="Q56" s="124" t="e">
        <f>Q18/#REF!</f>
        <v>#REF!</v>
      </c>
      <c r="R56" s="124" t="e">
        <f>R18/#REF!</f>
        <v>#REF!</v>
      </c>
      <c r="S56" s="124" t="e">
        <f>S18/#REF!</f>
        <v>#REF!</v>
      </c>
      <c r="T56" s="124" t="e">
        <f>T18/#REF!</f>
        <v>#REF!</v>
      </c>
      <c r="U56" s="124" t="e">
        <f>U18/#REF!</f>
        <v>#REF!</v>
      </c>
      <c r="V56" s="124" t="e">
        <f>V18/#REF!</f>
        <v>#REF!</v>
      </c>
      <c r="W56" s="126"/>
      <c r="X56" s="127" t="e">
        <f>X18/#REF!</f>
        <v>#REF!</v>
      </c>
      <c r="Y56" s="127" t="e">
        <f>Y18/#REF!</f>
        <v>#REF!</v>
      </c>
      <c r="Z56" s="127" t="e">
        <f>Z18/#REF!</f>
        <v>#REF!</v>
      </c>
      <c r="AA56" s="127" t="e">
        <f>AA18/#REF!</f>
        <v>#REF!</v>
      </c>
      <c r="AB56" s="127" t="e">
        <f>AB18/#REF!</f>
        <v>#REF!</v>
      </c>
      <c r="AC56" s="127" t="e">
        <f>AC18/#REF!</f>
        <v>#REF!</v>
      </c>
      <c r="AD56" s="127" t="e">
        <f>AD18/#REF!</f>
        <v>#REF!</v>
      </c>
      <c r="AE56" s="127" t="e">
        <f>AE18/#REF!</f>
        <v>#REF!</v>
      </c>
      <c r="AF56" s="127" t="e">
        <f>AF18/#REF!</f>
        <v>#REF!</v>
      </c>
      <c r="AG56" s="127" t="e">
        <f>AG18/#REF!</f>
        <v>#REF!</v>
      </c>
      <c r="AH56" s="127" t="e">
        <f>AH18/#REF!</f>
        <v>#REF!</v>
      </c>
      <c r="AI56" s="126"/>
      <c r="AJ56" s="127" t="e">
        <f>AJ18/#REF!</f>
        <v>#REF!</v>
      </c>
      <c r="AK56" s="127" t="e">
        <f>AK18/#REF!</f>
        <v>#REF!</v>
      </c>
      <c r="AL56" s="127" t="e">
        <f>AL18/#REF!</f>
        <v>#REF!</v>
      </c>
      <c r="AM56" s="127" t="e">
        <f>AM18/#REF!</f>
        <v>#REF!</v>
      </c>
      <c r="AN56" s="127" t="e">
        <f>AN18/#REF!</f>
        <v>#REF!</v>
      </c>
      <c r="AO56" s="127" t="e">
        <f>AO18/#REF!</f>
        <v>#REF!</v>
      </c>
      <c r="AP56" s="127" t="e">
        <f>AP18/#REF!</f>
        <v>#REF!</v>
      </c>
      <c r="AQ56" s="128"/>
      <c r="AR56" s="127" t="e">
        <f>AR18/#REF!</f>
        <v>#REF!</v>
      </c>
      <c r="AS56" s="127" t="e">
        <f>AS18/#REF!</f>
        <v>#REF!</v>
      </c>
      <c r="AT56" s="127" t="e">
        <f>AT18/#REF!</f>
        <v>#REF!</v>
      </c>
      <c r="AU56" s="127" t="e">
        <f>AU18/#REF!</f>
        <v>#REF!</v>
      </c>
      <c r="AV56" s="127" t="e">
        <f>AV18/#REF!</f>
        <v>#REF!</v>
      </c>
      <c r="AW56" s="127" t="e">
        <f>AW18/#REF!</f>
        <v>#REF!</v>
      </c>
      <c r="AX56" s="128"/>
      <c r="AY56" s="127" t="e">
        <f>AY18/#REF!</f>
        <v>#REF!</v>
      </c>
      <c r="AZ56" s="127" t="e">
        <f>AZ18/#REF!</f>
        <v>#REF!</v>
      </c>
      <c r="BA56" s="127" t="e">
        <f>BA18/#REF!</f>
        <v>#REF!</v>
      </c>
      <c r="BB56" s="127" t="e">
        <f>BB18/#REF!</f>
        <v>#REF!</v>
      </c>
      <c r="BC56" s="127" t="e">
        <f>BC18/#REF!</f>
        <v>#REF!</v>
      </c>
      <c r="BD56" s="127" t="e">
        <f>BD18/#REF!</f>
        <v>#REF!</v>
      </c>
      <c r="BE56" s="126"/>
      <c r="BF56" s="127" t="e">
        <f>BF18/#REF!</f>
        <v>#REF!</v>
      </c>
      <c r="BG56" s="127" t="e">
        <f>BG18/#REF!</f>
        <v>#REF!</v>
      </c>
      <c r="BH56" s="127" t="e">
        <f>BH18/#REF!</f>
        <v>#REF!</v>
      </c>
      <c r="BI56" s="127" t="e">
        <f>BI18/#REF!</f>
        <v>#REF!</v>
      </c>
      <c r="BJ56" s="127" t="e">
        <f>BJ18/#REF!</f>
        <v>#REF!</v>
      </c>
      <c r="BK56" s="127" t="e">
        <f>BK18/#REF!</f>
        <v>#REF!</v>
      </c>
      <c r="BL56" s="126"/>
      <c r="BM56" s="127" t="e">
        <f>BM18/#REF!</f>
        <v>#REF!</v>
      </c>
      <c r="BN56" s="127" t="e">
        <f>BN18/#REF!</f>
        <v>#REF!</v>
      </c>
      <c r="BO56" s="127" t="e">
        <f>BO18/#REF!</f>
        <v>#REF!</v>
      </c>
      <c r="BP56" s="127" t="e">
        <f>BP18/#REF!</f>
        <v>#REF!</v>
      </c>
      <c r="BQ56" s="127" t="e">
        <f>BQ18/#REF!</f>
        <v>#REF!</v>
      </c>
      <c r="BR56" s="127" t="e">
        <f>BR18/#REF!</f>
        <v>#REF!</v>
      </c>
      <c r="BT56" s="146" t="e">
        <f>BT18/#REF!</f>
        <v>#REF!</v>
      </c>
      <c r="BU56" s="146" t="e">
        <f>BU18/#REF!</f>
        <v>#REF!</v>
      </c>
      <c r="BV56" s="146" t="e">
        <f>BV18/#REF!</f>
        <v>#REF!</v>
      </c>
      <c r="BW56" s="146" t="e">
        <f>BW18/#REF!</f>
        <v>#REF!</v>
      </c>
      <c r="BX56" s="146" t="e">
        <f>BX18/#REF!</f>
        <v>#REF!</v>
      </c>
      <c r="BY56" s="146" t="e">
        <f>BY18/#REF!</f>
        <v>#REF!</v>
      </c>
      <c r="BZ56" s="146" t="e">
        <f>BZ18/#REF!</f>
        <v>#REF!</v>
      </c>
      <c r="CA56" s="180"/>
      <c r="CB56" s="146" t="e">
        <f>CB18/#REF!</f>
        <v>#REF!</v>
      </c>
      <c r="CC56" s="146" t="e">
        <f>CC18/#REF!</f>
        <v>#REF!</v>
      </c>
      <c r="CD56" s="146" t="e">
        <f>CD18/#REF!</f>
        <v>#REF!</v>
      </c>
      <c r="CE56" s="146" t="e">
        <f>CE18/#REF!</f>
        <v>#REF!</v>
      </c>
      <c r="CF56" s="146" t="e">
        <f>CF18/#REF!</f>
        <v>#REF!</v>
      </c>
      <c r="CG56" s="146" t="e">
        <f>CG18/#REF!</f>
        <v>#REF!</v>
      </c>
      <c r="CH56" s="146" t="e">
        <f>CH18/#REF!</f>
        <v>#REF!</v>
      </c>
      <c r="CI56" s="102"/>
      <c r="CJ56" s="103"/>
      <c r="CK56" s="103"/>
      <c r="CL56" s="103"/>
      <c r="CM56" s="103"/>
      <c r="CN56" s="103"/>
      <c r="CO56" s="103"/>
      <c r="CP56" s="102"/>
    </row>
    <row r="57" spans="1:94" s="129" customFormat="1" hidden="1" x14ac:dyDescent="0.25">
      <c r="A57" s="130"/>
      <c r="B57" s="131" t="e">
        <f>#REF!</f>
        <v>#REF!</v>
      </c>
      <c r="C57" s="132" t="e">
        <f>C19/#REF!</f>
        <v>#REF!</v>
      </c>
      <c r="D57" s="133" t="e">
        <f>D19/#REF!</f>
        <v>#REF!</v>
      </c>
      <c r="E57" s="133" t="e">
        <f>E19/#REF!</f>
        <v>#REF!</v>
      </c>
      <c r="F57" s="133" t="e">
        <f>F19/#REF!</f>
        <v>#REF!</v>
      </c>
      <c r="G57" s="133" t="e">
        <f>G19/#REF!</f>
        <v>#REF!</v>
      </c>
      <c r="H57" s="133" t="e">
        <f>H19/#REF!</f>
        <v>#REF!</v>
      </c>
      <c r="I57" s="133" t="e">
        <f>I19/#REF!</f>
        <v>#REF!</v>
      </c>
      <c r="J57" s="133" t="e">
        <f>J19/#REF!</f>
        <v>#REF!</v>
      </c>
      <c r="K57" s="134"/>
      <c r="L57" s="133" t="e">
        <f>L19/#REF!</f>
        <v>#REF!</v>
      </c>
      <c r="M57" s="133" t="e">
        <f>M19/#REF!</f>
        <v>#REF!</v>
      </c>
      <c r="N57" s="133" t="e">
        <f>N19/#REF!</f>
        <v>#REF!</v>
      </c>
      <c r="O57" s="133" t="e">
        <f>O19/#REF!</f>
        <v>#REF!</v>
      </c>
      <c r="P57" s="133" t="e">
        <f>P19/#REF!</f>
        <v>#REF!</v>
      </c>
      <c r="Q57" s="133" t="e">
        <f>Q19/#REF!</f>
        <v>#REF!</v>
      </c>
      <c r="R57" s="133" t="e">
        <f>R19/#REF!</f>
        <v>#REF!</v>
      </c>
      <c r="S57" s="133" t="e">
        <f>S19/#REF!</f>
        <v>#REF!</v>
      </c>
      <c r="T57" s="133" t="e">
        <f>T19/#REF!</f>
        <v>#REF!</v>
      </c>
      <c r="U57" s="133" t="e">
        <f>U19/#REF!</f>
        <v>#REF!</v>
      </c>
      <c r="V57" s="133" t="e">
        <f>V19/#REF!</f>
        <v>#REF!</v>
      </c>
      <c r="W57" s="126"/>
      <c r="X57" s="127" t="e">
        <f>X19/#REF!</f>
        <v>#REF!</v>
      </c>
      <c r="Y57" s="127" t="e">
        <f>Y19/#REF!</f>
        <v>#REF!</v>
      </c>
      <c r="Z57" s="127" t="e">
        <f>Z19/#REF!</f>
        <v>#REF!</v>
      </c>
      <c r="AA57" s="127" t="e">
        <f>AA19/#REF!</f>
        <v>#REF!</v>
      </c>
      <c r="AB57" s="127" t="e">
        <f>AB19/#REF!</f>
        <v>#REF!</v>
      </c>
      <c r="AC57" s="127" t="e">
        <f>AC19/#REF!</f>
        <v>#REF!</v>
      </c>
      <c r="AD57" s="127" t="e">
        <f>AD19/#REF!</f>
        <v>#REF!</v>
      </c>
      <c r="AE57" s="127" t="e">
        <f>AE19/#REF!</f>
        <v>#REF!</v>
      </c>
      <c r="AF57" s="127" t="e">
        <f>AF19/#REF!</f>
        <v>#REF!</v>
      </c>
      <c r="AG57" s="127" t="e">
        <f>AG19/#REF!</f>
        <v>#REF!</v>
      </c>
      <c r="AH57" s="127" t="e">
        <f>AH19/#REF!</f>
        <v>#REF!</v>
      </c>
      <c r="AI57" s="126"/>
      <c r="AJ57" s="127" t="e">
        <f>AJ19/#REF!</f>
        <v>#REF!</v>
      </c>
      <c r="AK57" s="127" t="e">
        <f>AK19/#REF!</f>
        <v>#REF!</v>
      </c>
      <c r="AL57" s="127" t="e">
        <f>AL19/#REF!</f>
        <v>#REF!</v>
      </c>
      <c r="AM57" s="127" t="e">
        <f>AM19/#REF!</f>
        <v>#REF!</v>
      </c>
      <c r="AN57" s="127" t="e">
        <f>AN19/#REF!</f>
        <v>#REF!</v>
      </c>
      <c r="AO57" s="127" t="e">
        <f>AO19/#REF!</f>
        <v>#REF!</v>
      </c>
      <c r="AP57" s="127" t="e">
        <f>AP19/#REF!</f>
        <v>#REF!</v>
      </c>
      <c r="AQ57" s="128"/>
      <c r="AR57" s="127" t="e">
        <f>AR19/#REF!</f>
        <v>#REF!</v>
      </c>
      <c r="AS57" s="127" t="e">
        <f>AS19/#REF!</f>
        <v>#REF!</v>
      </c>
      <c r="AT57" s="127" t="e">
        <f>AT19/#REF!</f>
        <v>#REF!</v>
      </c>
      <c r="AU57" s="127" t="e">
        <f>AU19/#REF!</f>
        <v>#REF!</v>
      </c>
      <c r="AV57" s="127" t="e">
        <f>AV19/#REF!</f>
        <v>#REF!</v>
      </c>
      <c r="AW57" s="127" t="e">
        <f>AW19/#REF!</f>
        <v>#REF!</v>
      </c>
      <c r="AX57" s="128"/>
      <c r="AY57" s="127" t="e">
        <f>AY19/#REF!</f>
        <v>#REF!</v>
      </c>
      <c r="AZ57" s="127" t="e">
        <f>AZ19/#REF!</f>
        <v>#REF!</v>
      </c>
      <c r="BA57" s="127" t="e">
        <f>BA19/#REF!</f>
        <v>#REF!</v>
      </c>
      <c r="BB57" s="127" t="e">
        <f>BB19/#REF!</f>
        <v>#REF!</v>
      </c>
      <c r="BC57" s="127" t="e">
        <f>BC19/#REF!</f>
        <v>#REF!</v>
      </c>
      <c r="BD57" s="127" t="e">
        <f>BD19/#REF!</f>
        <v>#REF!</v>
      </c>
      <c r="BE57" s="126"/>
      <c r="BF57" s="127" t="e">
        <f>BF19/#REF!</f>
        <v>#REF!</v>
      </c>
      <c r="BG57" s="127" t="e">
        <f>BG19/#REF!</f>
        <v>#REF!</v>
      </c>
      <c r="BH57" s="127" t="e">
        <f>BH19/#REF!</f>
        <v>#REF!</v>
      </c>
      <c r="BI57" s="127" t="e">
        <f>BI19/#REF!</f>
        <v>#REF!</v>
      </c>
      <c r="BJ57" s="127" t="e">
        <f>BJ19/#REF!</f>
        <v>#REF!</v>
      </c>
      <c r="BK57" s="127" t="e">
        <f>BK19/#REF!</f>
        <v>#REF!</v>
      </c>
      <c r="BL57" s="126"/>
      <c r="BM57" s="127" t="e">
        <f>BM19/#REF!</f>
        <v>#REF!</v>
      </c>
      <c r="BN57" s="127" t="e">
        <f>BN19/#REF!</f>
        <v>#REF!</v>
      </c>
      <c r="BO57" s="127" t="e">
        <f>BO19/#REF!</f>
        <v>#REF!</v>
      </c>
      <c r="BP57" s="127" t="e">
        <f>BP19/#REF!</f>
        <v>#REF!</v>
      </c>
      <c r="BQ57" s="127" t="e">
        <f>BQ19/#REF!</f>
        <v>#REF!</v>
      </c>
      <c r="BR57" s="127" t="e">
        <f>BR19/#REF!</f>
        <v>#REF!</v>
      </c>
      <c r="BT57" s="146" t="e">
        <f>BT19/#REF!</f>
        <v>#REF!</v>
      </c>
      <c r="BU57" s="146" t="e">
        <f>BU19/#REF!</f>
        <v>#REF!</v>
      </c>
      <c r="BV57" s="146" t="e">
        <f>BV19/#REF!</f>
        <v>#REF!</v>
      </c>
      <c r="BW57" s="146" t="e">
        <f>BW19/#REF!</f>
        <v>#REF!</v>
      </c>
      <c r="BX57" s="146" t="e">
        <f>BX19/#REF!</f>
        <v>#REF!</v>
      </c>
      <c r="BY57" s="146" t="e">
        <f>BY19/#REF!</f>
        <v>#REF!</v>
      </c>
      <c r="BZ57" s="146" t="e">
        <f>BZ19/#REF!</f>
        <v>#REF!</v>
      </c>
      <c r="CA57" s="180"/>
      <c r="CB57" s="146" t="e">
        <f>CB19/#REF!</f>
        <v>#REF!</v>
      </c>
      <c r="CC57" s="146" t="e">
        <f>CC19/#REF!</f>
        <v>#REF!</v>
      </c>
      <c r="CD57" s="146" t="e">
        <f>CD19/#REF!</f>
        <v>#REF!</v>
      </c>
      <c r="CE57" s="146" t="e">
        <f>CE19/#REF!</f>
        <v>#REF!</v>
      </c>
      <c r="CF57" s="146" t="e">
        <f>CF19/#REF!</f>
        <v>#REF!</v>
      </c>
      <c r="CG57" s="146" t="e">
        <f>CG19/#REF!</f>
        <v>#REF!</v>
      </c>
      <c r="CH57" s="146" t="e">
        <f>CH19/#REF!</f>
        <v>#REF!</v>
      </c>
      <c r="CI57" s="102"/>
      <c r="CJ57" s="103" t="e">
        <f>Cost!#REF!</f>
        <v>#REF!</v>
      </c>
      <c r="CK57" s="103" t="e">
        <f>Cost!#REF!</f>
        <v>#REF!</v>
      </c>
      <c r="CL57" s="103" t="e">
        <f>Cost!#REF!</f>
        <v>#REF!</v>
      </c>
      <c r="CM57" s="103" t="e">
        <f>Cost!#REF!</f>
        <v>#REF!</v>
      </c>
      <c r="CN57" s="103" t="e">
        <f>Cost!#REF!</f>
        <v>#REF!</v>
      </c>
      <c r="CO57" s="103" t="e">
        <f>Cost!#REF!</f>
        <v>#REF!</v>
      </c>
      <c r="CP57" s="102"/>
    </row>
    <row r="58" spans="1:94" s="129" customFormat="1" hidden="1" x14ac:dyDescent="0.25">
      <c r="A58" s="130"/>
      <c r="B58" s="131" t="e">
        <f>#REF!</f>
        <v>#REF!</v>
      </c>
      <c r="C58" s="132" t="e">
        <f>C20/#REF!</f>
        <v>#REF!</v>
      </c>
      <c r="D58" s="133" t="e">
        <f>D20/#REF!</f>
        <v>#REF!</v>
      </c>
      <c r="E58" s="133" t="e">
        <f>E20/#REF!</f>
        <v>#REF!</v>
      </c>
      <c r="F58" s="133" t="e">
        <f>F20/#REF!</f>
        <v>#REF!</v>
      </c>
      <c r="G58" s="133" t="e">
        <f>G20/#REF!</f>
        <v>#REF!</v>
      </c>
      <c r="H58" s="133" t="e">
        <f>H20/#REF!</f>
        <v>#REF!</v>
      </c>
      <c r="I58" s="133" t="e">
        <f>I20/#REF!</f>
        <v>#REF!</v>
      </c>
      <c r="J58" s="133" t="e">
        <f>J20/#REF!</f>
        <v>#REF!</v>
      </c>
      <c r="K58" s="134"/>
      <c r="L58" s="133" t="e">
        <f>L20/#REF!</f>
        <v>#REF!</v>
      </c>
      <c r="M58" s="133" t="e">
        <f>M20/#REF!</f>
        <v>#REF!</v>
      </c>
      <c r="N58" s="133" t="e">
        <f>N20/#REF!</f>
        <v>#REF!</v>
      </c>
      <c r="O58" s="133" t="e">
        <f>O20/#REF!</f>
        <v>#REF!</v>
      </c>
      <c r="P58" s="133" t="e">
        <f>P20/#REF!</f>
        <v>#REF!</v>
      </c>
      <c r="Q58" s="133" t="e">
        <f>Q20/#REF!</f>
        <v>#REF!</v>
      </c>
      <c r="R58" s="133" t="e">
        <f>R20/#REF!</f>
        <v>#REF!</v>
      </c>
      <c r="S58" s="133" t="e">
        <f>S20/#REF!</f>
        <v>#REF!</v>
      </c>
      <c r="T58" s="133" t="e">
        <f>T20/#REF!</f>
        <v>#REF!</v>
      </c>
      <c r="U58" s="133" t="e">
        <f>U20/#REF!</f>
        <v>#REF!</v>
      </c>
      <c r="V58" s="133" t="e">
        <f>V20/#REF!</f>
        <v>#REF!</v>
      </c>
      <c r="W58" s="126"/>
      <c r="X58" s="127" t="e">
        <f>X20/#REF!</f>
        <v>#REF!</v>
      </c>
      <c r="Y58" s="127" t="e">
        <f>Y20/#REF!</f>
        <v>#REF!</v>
      </c>
      <c r="Z58" s="127" t="e">
        <f>Z20/#REF!</f>
        <v>#REF!</v>
      </c>
      <c r="AA58" s="127" t="e">
        <f>AA20/#REF!</f>
        <v>#REF!</v>
      </c>
      <c r="AB58" s="127" t="e">
        <f>AB20/#REF!</f>
        <v>#REF!</v>
      </c>
      <c r="AC58" s="127" t="e">
        <f>AC20/#REF!</f>
        <v>#REF!</v>
      </c>
      <c r="AD58" s="127" t="e">
        <f>AD20/#REF!</f>
        <v>#REF!</v>
      </c>
      <c r="AE58" s="127" t="e">
        <f>AE20/#REF!</f>
        <v>#REF!</v>
      </c>
      <c r="AF58" s="127" t="e">
        <f>AF20/#REF!</f>
        <v>#REF!</v>
      </c>
      <c r="AG58" s="127" t="e">
        <f>AG20/#REF!</f>
        <v>#REF!</v>
      </c>
      <c r="AH58" s="127" t="e">
        <f>AH20/#REF!</f>
        <v>#REF!</v>
      </c>
      <c r="AI58" s="126"/>
      <c r="AJ58" s="127" t="e">
        <f>AJ20/#REF!</f>
        <v>#REF!</v>
      </c>
      <c r="AK58" s="127" t="e">
        <f>AK20/#REF!</f>
        <v>#REF!</v>
      </c>
      <c r="AL58" s="127" t="e">
        <f>AL20/#REF!</f>
        <v>#REF!</v>
      </c>
      <c r="AM58" s="127" t="e">
        <f>AM20/#REF!</f>
        <v>#REF!</v>
      </c>
      <c r="AN58" s="127" t="e">
        <f>AN20/#REF!</f>
        <v>#REF!</v>
      </c>
      <c r="AO58" s="127" t="e">
        <f>AO20/#REF!</f>
        <v>#REF!</v>
      </c>
      <c r="AP58" s="127" t="e">
        <f>AP20/#REF!</f>
        <v>#REF!</v>
      </c>
      <c r="AQ58" s="128"/>
      <c r="AR58" s="127" t="e">
        <f>AR20/#REF!</f>
        <v>#REF!</v>
      </c>
      <c r="AS58" s="127" t="e">
        <f>AS20/#REF!</f>
        <v>#REF!</v>
      </c>
      <c r="AT58" s="127" t="e">
        <f>AT20/#REF!</f>
        <v>#REF!</v>
      </c>
      <c r="AU58" s="127" t="e">
        <f>AU20/#REF!</f>
        <v>#REF!</v>
      </c>
      <c r="AV58" s="127" t="e">
        <f>AV20/#REF!</f>
        <v>#REF!</v>
      </c>
      <c r="AW58" s="127" t="e">
        <f>AW20/#REF!</f>
        <v>#REF!</v>
      </c>
      <c r="AX58" s="128"/>
      <c r="AY58" s="127" t="e">
        <f>AY20/#REF!</f>
        <v>#REF!</v>
      </c>
      <c r="AZ58" s="127" t="e">
        <f>AZ20/#REF!</f>
        <v>#REF!</v>
      </c>
      <c r="BA58" s="127" t="e">
        <f>BA20/#REF!</f>
        <v>#REF!</v>
      </c>
      <c r="BB58" s="127" t="e">
        <f>BB20/#REF!</f>
        <v>#REF!</v>
      </c>
      <c r="BC58" s="127" t="e">
        <f>BC20/#REF!</f>
        <v>#REF!</v>
      </c>
      <c r="BD58" s="127" t="e">
        <f>BD20/#REF!</f>
        <v>#REF!</v>
      </c>
      <c r="BE58" s="126"/>
      <c r="BF58" s="127" t="e">
        <f>BF20/#REF!</f>
        <v>#REF!</v>
      </c>
      <c r="BG58" s="127" t="e">
        <f>BG20/#REF!</f>
        <v>#REF!</v>
      </c>
      <c r="BH58" s="127" t="e">
        <f>BH20/#REF!</f>
        <v>#REF!</v>
      </c>
      <c r="BI58" s="127" t="e">
        <f>BI20/#REF!</f>
        <v>#REF!</v>
      </c>
      <c r="BJ58" s="127" t="e">
        <f>BJ20/#REF!</f>
        <v>#REF!</v>
      </c>
      <c r="BK58" s="127" t="e">
        <f>BK20/#REF!</f>
        <v>#REF!</v>
      </c>
      <c r="BL58" s="126"/>
      <c r="BM58" s="127" t="e">
        <f>BM20/#REF!</f>
        <v>#REF!</v>
      </c>
      <c r="BN58" s="127" t="e">
        <f>BN20/#REF!</f>
        <v>#REF!</v>
      </c>
      <c r="BO58" s="127" t="e">
        <f>BO20/#REF!</f>
        <v>#REF!</v>
      </c>
      <c r="BP58" s="127" t="e">
        <f>BP20/#REF!</f>
        <v>#REF!</v>
      </c>
      <c r="BQ58" s="127" t="e">
        <f>BQ20/#REF!</f>
        <v>#REF!</v>
      </c>
      <c r="BR58" s="127" t="e">
        <f>BR20/#REF!</f>
        <v>#REF!</v>
      </c>
      <c r="BT58" s="146" t="e">
        <f>BT20/#REF!</f>
        <v>#REF!</v>
      </c>
      <c r="BU58" s="146" t="e">
        <f>BU20/#REF!</f>
        <v>#REF!</v>
      </c>
      <c r="BV58" s="146" t="e">
        <f>BV20/#REF!</f>
        <v>#REF!</v>
      </c>
      <c r="BW58" s="146" t="e">
        <f>BW20/#REF!</f>
        <v>#REF!</v>
      </c>
      <c r="BX58" s="146" t="e">
        <f>BX20/#REF!</f>
        <v>#REF!</v>
      </c>
      <c r="BY58" s="146" t="e">
        <f>BY20/#REF!</f>
        <v>#REF!</v>
      </c>
      <c r="BZ58" s="146" t="e">
        <f>BZ20/#REF!</f>
        <v>#REF!</v>
      </c>
      <c r="CA58" s="180"/>
      <c r="CB58" s="146" t="e">
        <f>CB20/#REF!</f>
        <v>#REF!</v>
      </c>
      <c r="CC58" s="146" t="e">
        <f>CC20/#REF!</f>
        <v>#REF!</v>
      </c>
      <c r="CD58" s="146" t="e">
        <f>CD20/#REF!</f>
        <v>#REF!</v>
      </c>
      <c r="CE58" s="146" t="e">
        <f>CE20/#REF!</f>
        <v>#REF!</v>
      </c>
      <c r="CF58" s="146" t="e">
        <f>CF20/#REF!</f>
        <v>#REF!</v>
      </c>
      <c r="CG58" s="146" t="e">
        <f>CG20/#REF!</f>
        <v>#REF!</v>
      </c>
      <c r="CH58" s="146" t="e">
        <f>CH20/#REF!</f>
        <v>#REF!</v>
      </c>
      <c r="CI58" s="102"/>
      <c r="CJ58" s="103" t="e">
        <f>Cost!#REF!</f>
        <v>#REF!</v>
      </c>
      <c r="CK58" s="103" t="e">
        <f>Cost!#REF!</f>
        <v>#REF!</v>
      </c>
      <c r="CL58" s="103" t="e">
        <f>Cost!#REF!</f>
        <v>#REF!</v>
      </c>
      <c r="CM58" s="103" t="e">
        <f>Cost!#REF!</f>
        <v>#REF!</v>
      </c>
      <c r="CN58" s="103" t="e">
        <f>Cost!#REF!</f>
        <v>#REF!</v>
      </c>
      <c r="CO58" s="103" t="e">
        <f>Cost!#REF!</f>
        <v>#REF!</v>
      </c>
      <c r="CP58" s="102"/>
    </row>
    <row r="59" spans="1:94" s="129" customFormat="1" hidden="1" x14ac:dyDescent="0.25">
      <c r="A59" s="130"/>
      <c r="B59" s="131" t="e">
        <f>#REF!</f>
        <v>#REF!</v>
      </c>
      <c r="C59" s="132" t="e">
        <f>C21/#REF!</f>
        <v>#REF!</v>
      </c>
      <c r="D59" s="133" t="e">
        <f>D21/#REF!</f>
        <v>#REF!</v>
      </c>
      <c r="E59" s="133" t="e">
        <f>E21/#REF!</f>
        <v>#REF!</v>
      </c>
      <c r="F59" s="133" t="e">
        <f>F21/#REF!</f>
        <v>#REF!</v>
      </c>
      <c r="G59" s="133" t="e">
        <f>G21/#REF!</f>
        <v>#REF!</v>
      </c>
      <c r="H59" s="133" t="e">
        <f>H21/#REF!</f>
        <v>#REF!</v>
      </c>
      <c r="I59" s="133" t="e">
        <f>I21/#REF!</f>
        <v>#REF!</v>
      </c>
      <c r="J59" s="133" t="e">
        <f>J21/#REF!</f>
        <v>#REF!</v>
      </c>
      <c r="K59" s="134"/>
      <c r="L59" s="133" t="e">
        <f>L21/#REF!</f>
        <v>#REF!</v>
      </c>
      <c r="M59" s="133" t="e">
        <f>M21/#REF!</f>
        <v>#REF!</v>
      </c>
      <c r="N59" s="133" t="e">
        <f>N21/#REF!</f>
        <v>#REF!</v>
      </c>
      <c r="O59" s="133" t="e">
        <f>O21/#REF!</f>
        <v>#REF!</v>
      </c>
      <c r="P59" s="133" t="e">
        <f>P21/#REF!</f>
        <v>#REF!</v>
      </c>
      <c r="Q59" s="133" t="e">
        <f>Q21/#REF!</f>
        <v>#REF!</v>
      </c>
      <c r="R59" s="133" t="e">
        <f>R21/#REF!</f>
        <v>#REF!</v>
      </c>
      <c r="S59" s="133" t="e">
        <f>S21/#REF!</f>
        <v>#REF!</v>
      </c>
      <c r="T59" s="133" t="e">
        <f>T21/#REF!</f>
        <v>#REF!</v>
      </c>
      <c r="U59" s="133" t="e">
        <f>U21/#REF!</f>
        <v>#REF!</v>
      </c>
      <c r="V59" s="133" t="e">
        <f>V21/#REF!</f>
        <v>#REF!</v>
      </c>
      <c r="W59" s="126"/>
      <c r="X59" s="127" t="e">
        <f>X21/#REF!</f>
        <v>#REF!</v>
      </c>
      <c r="Y59" s="127" t="e">
        <f>Y21/#REF!</f>
        <v>#REF!</v>
      </c>
      <c r="Z59" s="127" t="e">
        <f>Z21/#REF!</f>
        <v>#REF!</v>
      </c>
      <c r="AA59" s="127" t="e">
        <f>AA21/#REF!</f>
        <v>#REF!</v>
      </c>
      <c r="AB59" s="127" t="e">
        <f>AB21/#REF!</f>
        <v>#REF!</v>
      </c>
      <c r="AC59" s="127" t="e">
        <f>AC21/#REF!</f>
        <v>#REF!</v>
      </c>
      <c r="AD59" s="127" t="e">
        <f>AD21/#REF!</f>
        <v>#REF!</v>
      </c>
      <c r="AE59" s="127" t="e">
        <f>AE21/#REF!</f>
        <v>#REF!</v>
      </c>
      <c r="AF59" s="127" t="e">
        <f>AF21/#REF!</f>
        <v>#REF!</v>
      </c>
      <c r="AG59" s="127" t="e">
        <f>AG21/#REF!</f>
        <v>#REF!</v>
      </c>
      <c r="AH59" s="127" t="e">
        <f>AH21/#REF!</f>
        <v>#REF!</v>
      </c>
      <c r="AI59" s="126"/>
      <c r="AJ59" s="127" t="e">
        <f>AJ21/#REF!</f>
        <v>#REF!</v>
      </c>
      <c r="AK59" s="127" t="e">
        <f>AK21/#REF!</f>
        <v>#REF!</v>
      </c>
      <c r="AL59" s="127" t="e">
        <f>AL21/#REF!</f>
        <v>#REF!</v>
      </c>
      <c r="AM59" s="127" t="e">
        <f>AM21/#REF!</f>
        <v>#REF!</v>
      </c>
      <c r="AN59" s="127" t="e">
        <f>AN21/#REF!</f>
        <v>#REF!</v>
      </c>
      <c r="AO59" s="127" t="e">
        <f>AO21/#REF!</f>
        <v>#REF!</v>
      </c>
      <c r="AP59" s="127" t="e">
        <f>AP21/#REF!</f>
        <v>#REF!</v>
      </c>
      <c r="AQ59" s="128"/>
      <c r="AR59" s="127" t="e">
        <f>AR21/#REF!</f>
        <v>#REF!</v>
      </c>
      <c r="AS59" s="127" t="e">
        <f>AS21/#REF!</f>
        <v>#REF!</v>
      </c>
      <c r="AT59" s="127" t="e">
        <f>AT21/#REF!</f>
        <v>#REF!</v>
      </c>
      <c r="AU59" s="127" t="e">
        <f>AU21/#REF!</f>
        <v>#REF!</v>
      </c>
      <c r="AV59" s="127" t="e">
        <f>AV21/#REF!</f>
        <v>#REF!</v>
      </c>
      <c r="AW59" s="127" t="e">
        <f>AW21/#REF!</f>
        <v>#REF!</v>
      </c>
      <c r="AX59" s="128"/>
      <c r="AY59" s="127" t="e">
        <f>AY21/#REF!</f>
        <v>#REF!</v>
      </c>
      <c r="AZ59" s="127" t="e">
        <f>AZ21/#REF!</f>
        <v>#REF!</v>
      </c>
      <c r="BA59" s="127" t="e">
        <f>BA21/#REF!</f>
        <v>#REF!</v>
      </c>
      <c r="BB59" s="127" t="e">
        <f>BB21/#REF!</f>
        <v>#REF!</v>
      </c>
      <c r="BC59" s="127" t="e">
        <f>BC21/#REF!</f>
        <v>#REF!</v>
      </c>
      <c r="BD59" s="127" t="e">
        <f>BD21/#REF!</f>
        <v>#REF!</v>
      </c>
      <c r="BE59" s="126"/>
      <c r="BF59" s="127" t="e">
        <f>BF21/#REF!</f>
        <v>#REF!</v>
      </c>
      <c r="BG59" s="127" t="e">
        <f>BG21/#REF!</f>
        <v>#REF!</v>
      </c>
      <c r="BH59" s="127" t="e">
        <f>BH21/#REF!</f>
        <v>#REF!</v>
      </c>
      <c r="BI59" s="127" t="e">
        <f>BI21/#REF!</f>
        <v>#REF!</v>
      </c>
      <c r="BJ59" s="127" t="e">
        <f>BJ21/#REF!</f>
        <v>#REF!</v>
      </c>
      <c r="BK59" s="127" t="e">
        <f>BK21/#REF!</f>
        <v>#REF!</v>
      </c>
      <c r="BL59" s="126"/>
      <c r="BM59" s="127" t="e">
        <f>BM21/#REF!</f>
        <v>#REF!</v>
      </c>
      <c r="BN59" s="127" t="e">
        <f>BN21/#REF!</f>
        <v>#REF!</v>
      </c>
      <c r="BO59" s="127" t="e">
        <f>BO21/#REF!</f>
        <v>#REF!</v>
      </c>
      <c r="BP59" s="127" t="e">
        <f>BP21/#REF!</f>
        <v>#REF!</v>
      </c>
      <c r="BQ59" s="127" t="e">
        <f>BQ21/#REF!</f>
        <v>#REF!</v>
      </c>
      <c r="BR59" s="127" t="e">
        <f>BR21/#REF!</f>
        <v>#REF!</v>
      </c>
      <c r="BT59" s="146" t="e">
        <f>BT21/#REF!</f>
        <v>#REF!</v>
      </c>
      <c r="BU59" s="146" t="e">
        <f>BU21/#REF!</f>
        <v>#REF!</v>
      </c>
      <c r="BV59" s="146" t="e">
        <f>BV21/#REF!</f>
        <v>#REF!</v>
      </c>
      <c r="BW59" s="146" t="e">
        <f>BW21/#REF!</f>
        <v>#REF!</v>
      </c>
      <c r="BX59" s="146" t="e">
        <f>BX21/#REF!</f>
        <v>#REF!</v>
      </c>
      <c r="BY59" s="146" t="e">
        <f>BY21/#REF!</f>
        <v>#REF!</v>
      </c>
      <c r="BZ59" s="146" t="e">
        <f>BZ21/#REF!</f>
        <v>#REF!</v>
      </c>
      <c r="CA59" s="180"/>
      <c r="CB59" s="146" t="e">
        <f>CB21/#REF!</f>
        <v>#REF!</v>
      </c>
      <c r="CC59" s="146" t="e">
        <f>CC21/#REF!</f>
        <v>#REF!</v>
      </c>
      <c r="CD59" s="146" t="e">
        <f>CD21/#REF!</f>
        <v>#REF!</v>
      </c>
      <c r="CE59" s="146" t="e">
        <f>CE21/#REF!</f>
        <v>#REF!</v>
      </c>
      <c r="CF59" s="146" t="e">
        <f>CF21/#REF!</f>
        <v>#REF!</v>
      </c>
      <c r="CG59" s="146" t="e">
        <f>CG21/#REF!</f>
        <v>#REF!</v>
      </c>
      <c r="CH59" s="146" t="e">
        <f>CH21/#REF!</f>
        <v>#REF!</v>
      </c>
      <c r="CI59" s="102"/>
      <c r="CJ59" s="103" t="e">
        <f>Cost!#REF!</f>
        <v>#REF!</v>
      </c>
      <c r="CK59" s="103" t="e">
        <f>Cost!#REF!</f>
        <v>#REF!</v>
      </c>
      <c r="CL59" s="103" t="e">
        <f>Cost!#REF!</f>
        <v>#REF!</v>
      </c>
      <c r="CM59" s="103" t="e">
        <f>Cost!#REF!</f>
        <v>#REF!</v>
      </c>
      <c r="CN59" s="103" t="e">
        <f>Cost!#REF!</f>
        <v>#REF!</v>
      </c>
      <c r="CO59" s="103" t="e">
        <f>Cost!#REF!</f>
        <v>#REF!</v>
      </c>
      <c r="CP59" s="102"/>
    </row>
    <row r="60" spans="1:94" s="129" customFormat="1" hidden="1" x14ac:dyDescent="0.25">
      <c r="A60" s="130"/>
      <c r="B60" s="131" t="e">
        <f>#REF!</f>
        <v>#REF!</v>
      </c>
      <c r="C60" s="132" t="e">
        <f>C22/#REF!</f>
        <v>#REF!</v>
      </c>
      <c r="D60" s="133" t="e">
        <f>D22/#REF!</f>
        <v>#REF!</v>
      </c>
      <c r="E60" s="133" t="e">
        <f>E22/#REF!</f>
        <v>#REF!</v>
      </c>
      <c r="F60" s="133" t="e">
        <f>F22/#REF!</f>
        <v>#REF!</v>
      </c>
      <c r="G60" s="133" t="e">
        <f>G22/#REF!</f>
        <v>#REF!</v>
      </c>
      <c r="H60" s="133" t="e">
        <f>H22/#REF!</f>
        <v>#REF!</v>
      </c>
      <c r="I60" s="133" t="e">
        <f>I22/#REF!</f>
        <v>#REF!</v>
      </c>
      <c r="J60" s="133" t="e">
        <f>J22/#REF!</f>
        <v>#REF!</v>
      </c>
      <c r="K60" s="134"/>
      <c r="L60" s="133" t="e">
        <f>L22/#REF!</f>
        <v>#REF!</v>
      </c>
      <c r="M60" s="133" t="e">
        <f>M22/#REF!</f>
        <v>#REF!</v>
      </c>
      <c r="N60" s="133" t="e">
        <f>N22/#REF!</f>
        <v>#REF!</v>
      </c>
      <c r="O60" s="133" t="e">
        <f>O22/#REF!</f>
        <v>#REF!</v>
      </c>
      <c r="P60" s="133" t="e">
        <f>P22/#REF!</f>
        <v>#REF!</v>
      </c>
      <c r="Q60" s="133" t="e">
        <f>Q22/#REF!</f>
        <v>#REF!</v>
      </c>
      <c r="R60" s="133" t="e">
        <f>R22/#REF!</f>
        <v>#REF!</v>
      </c>
      <c r="S60" s="133" t="e">
        <f>S22/#REF!</f>
        <v>#REF!</v>
      </c>
      <c r="T60" s="133" t="e">
        <f>T22/#REF!</f>
        <v>#REF!</v>
      </c>
      <c r="U60" s="133" t="e">
        <f>U22/#REF!</f>
        <v>#REF!</v>
      </c>
      <c r="V60" s="133" t="e">
        <f>V22/#REF!</f>
        <v>#REF!</v>
      </c>
      <c r="W60" s="126"/>
      <c r="X60" s="127" t="e">
        <f>X22/#REF!</f>
        <v>#REF!</v>
      </c>
      <c r="Y60" s="127" t="e">
        <f>Y22/#REF!</f>
        <v>#REF!</v>
      </c>
      <c r="Z60" s="127" t="e">
        <f>Z22/#REF!</f>
        <v>#REF!</v>
      </c>
      <c r="AA60" s="127" t="e">
        <f>AA22/#REF!</f>
        <v>#REF!</v>
      </c>
      <c r="AB60" s="127" t="e">
        <f>AB22/#REF!</f>
        <v>#REF!</v>
      </c>
      <c r="AC60" s="127" t="e">
        <f>AC22/#REF!</f>
        <v>#REF!</v>
      </c>
      <c r="AD60" s="127" t="e">
        <f>AD22/#REF!</f>
        <v>#REF!</v>
      </c>
      <c r="AE60" s="127" t="e">
        <f>AE22/#REF!</f>
        <v>#REF!</v>
      </c>
      <c r="AF60" s="127" t="e">
        <f>AF22/#REF!</f>
        <v>#REF!</v>
      </c>
      <c r="AG60" s="127" t="e">
        <f>AG22/#REF!</f>
        <v>#REF!</v>
      </c>
      <c r="AH60" s="127" t="e">
        <f>AH22/#REF!</f>
        <v>#REF!</v>
      </c>
      <c r="AI60" s="126"/>
      <c r="AJ60" s="127" t="e">
        <f>AJ22/#REF!</f>
        <v>#REF!</v>
      </c>
      <c r="AK60" s="127" t="e">
        <f>AK22/#REF!</f>
        <v>#REF!</v>
      </c>
      <c r="AL60" s="127" t="e">
        <f>AL22/#REF!</f>
        <v>#REF!</v>
      </c>
      <c r="AM60" s="127" t="e">
        <f>AM22/#REF!</f>
        <v>#REF!</v>
      </c>
      <c r="AN60" s="127" t="e">
        <f>AN22/#REF!</f>
        <v>#REF!</v>
      </c>
      <c r="AO60" s="127" t="e">
        <f>AO22/#REF!</f>
        <v>#REF!</v>
      </c>
      <c r="AP60" s="127" t="e">
        <f>AP22/#REF!</f>
        <v>#REF!</v>
      </c>
      <c r="AQ60" s="128"/>
      <c r="AR60" s="127" t="e">
        <f>AR22/#REF!</f>
        <v>#REF!</v>
      </c>
      <c r="AS60" s="127" t="e">
        <f>AS22/#REF!</f>
        <v>#REF!</v>
      </c>
      <c r="AT60" s="127" t="e">
        <f>AT22/#REF!</f>
        <v>#REF!</v>
      </c>
      <c r="AU60" s="127" t="e">
        <f>AU22/#REF!</f>
        <v>#REF!</v>
      </c>
      <c r="AV60" s="127" t="e">
        <f>AV22/#REF!</f>
        <v>#REF!</v>
      </c>
      <c r="AW60" s="127" t="e">
        <f>AW22/#REF!</f>
        <v>#REF!</v>
      </c>
      <c r="AX60" s="128"/>
      <c r="AY60" s="127" t="e">
        <f>AY22/#REF!</f>
        <v>#REF!</v>
      </c>
      <c r="AZ60" s="127" t="e">
        <f>AZ22/#REF!</f>
        <v>#REF!</v>
      </c>
      <c r="BA60" s="127" t="e">
        <f>BA22/#REF!</f>
        <v>#REF!</v>
      </c>
      <c r="BB60" s="127" t="e">
        <f>BB22/#REF!</f>
        <v>#REF!</v>
      </c>
      <c r="BC60" s="127" t="e">
        <f>BC22/#REF!</f>
        <v>#REF!</v>
      </c>
      <c r="BD60" s="127" t="e">
        <f>BD22/#REF!</f>
        <v>#REF!</v>
      </c>
      <c r="BE60" s="126"/>
      <c r="BF60" s="127" t="e">
        <f>BF22/#REF!</f>
        <v>#REF!</v>
      </c>
      <c r="BG60" s="127" t="e">
        <f>BG22/#REF!</f>
        <v>#REF!</v>
      </c>
      <c r="BH60" s="127" t="e">
        <f>BH22/#REF!</f>
        <v>#REF!</v>
      </c>
      <c r="BI60" s="127" t="e">
        <f>BI22/#REF!</f>
        <v>#REF!</v>
      </c>
      <c r="BJ60" s="127" t="e">
        <f>BJ22/#REF!</f>
        <v>#REF!</v>
      </c>
      <c r="BK60" s="127" t="e">
        <f>BK22/#REF!</f>
        <v>#REF!</v>
      </c>
      <c r="BL60" s="126"/>
      <c r="BM60" s="127" t="e">
        <f>BM22/#REF!</f>
        <v>#REF!</v>
      </c>
      <c r="BN60" s="127" t="e">
        <f>BN22/#REF!</f>
        <v>#REF!</v>
      </c>
      <c r="BO60" s="127" t="e">
        <f>BO22/#REF!</f>
        <v>#REF!</v>
      </c>
      <c r="BP60" s="127" t="e">
        <f>BP22/#REF!</f>
        <v>#REF!</v>
      </c>
      <c r="BQ60" s="127" t="e">
        <f>BQ22/#REF!</f>
        <v>#REF!</v>
      </c>
      <c r="BR60" s="127" t="e">
        <f>BR22/#REF!</f>
        <v>#REF!</v>
      </c>
      <c r="BT60" s="146" t="e">
        <f>BT22/#REF!</f>
        <v>#REF!</v>
      </c>
      <c r="BU60" s="146" t="e">
        <f>BU22/#REF!</f>
        <v>#REF!</v>
      </c>
      <c r="BV60" s="146" t="e">
        <f>BV22/#REF!</f>
        <v>#REF!</v>
      </c>
      <c r="BW60" s="146" t="e">
        <f>BW22/#REF!</f>
        <v>#REF!</v>
      </c>
      <c r="BX60" s="146" t="e">
        <f>BX22/#REF!</f>
        <v>#REF!</v>
      </c>
      <c r="BY60" s="146" t="e">
        <f>BY22/#REF!</f>
        <v>#REF!</v>
      </c>
      <c r="BZ60" s="146" t="e">
        <f>BZ22/#REF!</f>
        <v>#REF!</v>
      </c>
      <c r="CA60" s="180"/>
      <c r="CB60" s="146" t="e">
        <f>CB22/#REF!</f>
        <v>#REF!</v>
      </c>
      <c r="CC60" s="146" t="e">
        <f>CC22/#REF!</f>
        <v>#REF!</v>
      </c>
      <c r="CD60" s="146" t="e">
        <f>CD22/#REF!</f>
        <v>#REF!</v>
      </c>
      <c r="CE60" s="146" t="e">
        <f>CE22/#REF!</f>
        <v>#REF!</v>
      </c>
      <c r="CF60" s="146" t="e">
        <f>CF22/#REF!</f>
        <v>#REF!</v>
      </c>
      <c r="CG60" s="146" t="e">
        <f>CG22/#REF!</f>
        <v>#REF!</v>
      </c>
      <c r="CH60" s="146" t="e">
        <f>CH22/#REF!</f>
        <v>#REF!</v>
      </c>
      <c r="CI60" s="102"/>
      <c r="CJ60" s="103" t="e">
        <f>Cost!#REF!</f>
        <v>#REF!</v>
      </c>
      <c r="CK60" s="103" t="e">
        <f>Cost!#REF!</f>
        <v>#REF!</v>
      </c>
      <c r="CL60" s="103" t="e">
        <f>Cost!#REF!</f>
        <v>#REF!</v>
      </c>
      <c r="CM60" s="103" t="e">
        <f>Cost!#REF!</f>
        <v>#REF!</v>
      </c>
      <c r="CN60" s="103" t="e">
        <f>Cost!#REF!</f>
        <v>#REF!</v>
      </c>
      <c r="CO60" s="103" t="e">
        <f>Cost!#REF!</f>
        <v>#REF!</v>
      </c>
      <c r="CP60" s="102"/>
    </row>
    <row r="61" spans="1:94" s="129" customFormat="1" hidden="1" x14ac:dyDescent="0.25">
      <c r="A61" s="130"/>
      <c r="B61" s="131" t="e">
        <f>#REF!</f>
        <v>#REF!</v>
      </c>
      <c r="C61" s="132" t="e">
        <f>C23/#REF!</f>
        <v>#REF!</v>
      </c>
      <c r="D61" s="133" t="e">
        <f>D23/#REF!</f>
        <v>#REF!</v>
      </c>
      <c r="E61" s="133" t="e">
        <f>E23/#REF!</f>
        <v>#REF!</v>
      </c>
      <c r="F61" s="133" t="e">
        <f>F23/#REF!</f>
        <v>#REF!</v>
      </c>
      <c r="G61" s="133" t="e">
        <f>G23/#REF!</f>
        <v>#REF!</v>
      </c>
      <c r="H61" s="133" t="e">
        <f>H23/#REF!</f>
        <v>#REF!</v>
      </c>
      <c r="I61" s="133" t="e">
        <f>I23/#REF!</f>
        <v>#REF!</v>
      </c>
      <c r="J61" s="133" t="e">
        <f>J23/#REF!</f>
        <v>#REF!</v>
      </c>
      <c r="K61" s="134"/>
      <c r="L61" s="133" t="e">
        <f>L23/#REF!</f>
        <v>#REF!</v>
      </c>
      <c r="M61" s="133" t="e">
        <f>M23/#REF!</f>
        <v>#REF!</v>
      </c>
      <c r="N61" s="133" t="e">
        <f>N23/#REF!</f>
        <v>#REF!</v>
      </c>
      <c r="O61" s="133" t="e">
        <f>O23/#REF!</f>
        <v>#REF!</v>
      </c>
      <c r="P61" s="133" t="e">
        <f>P23/#REF!</f>
        <v>#REF!</v>
      </c>
      <c r="Q61" s="133" t="e">
        <f>Q23/#REF!</f>
        <v>#REF!</v>
      </c>
      <c r="R61" s="133" t="e">
        <f>R23/#REF!</f>
        <v>#REF!</v>
      </c>
      <c r="S61" s="133" t="e">
        <f>S23/#REF!</f>
        <v>#REF!</v>
      </c>
      <c r="T61" s="133" t="e">
        <f>T23/#REF!</f>
        <v>#REF!</v>
      </c>
      <c r="U61" s="133" t="e">
        <f>U23/#REF!</f>
        <v>#REF!</v>
      </c>
      <c r="V61" s="133" t="e">
        <f>V23/#REF!</f>
        <v>#REF!</v>
      </c>
      <c r="W61" s="126"/>
      <c r="X61" s="127" t="e">
        <f>X23/#REF!</f>
        <v>#REF!</v>
      </c>
      <c r="Y61" s="127" t="e">
        <f>Y23/#REF!</f>
        <v>#REF!</v>
      </c>
      <c r="Z61" s="127" t="e">
        <f>Z23/#REF!</f>
        <v>#REF!</v>
      </c>
      <c r="AA61" s="127" t="e">
        <f>AA23/#REF!</f>
        <v>#REF!</v>
      </c>
      <c r="AB61" s="127" t="e">
        <f>AB23/#REF!</f>
        <v>#REF!</v>
      </c>
      <c r="AC61" s="127" t="e">
        <f>AC23/#REF!</f>
        <v>#REF!</v>
      </c>
      <c r="AD61" s="127" t="e">
        <f>AD23/#REF!</f>
        <v>#REF!</v>
      </c>
      <c r="AE61" s="127" t="e">
        <f>AE23/#REF!</f>
        <v>#REF!</v>
      </c>
      <c r="AF61" s="127" t="e">
        <f>AF23/#REF!</f>
        <v>#REF!</v>
      </c>
      <c r="AG61" s="127" t="e">
        <f>AG23/#REF!</f>
        <v>#REF!</v>
      </c>
      <c r="AH61" s="127" t="e">
        <f>AH23/#REF!</f>
        <v>#REF!</v>
      </c>
      <c r="AI61" s="126"/>
      <c r="AJ61" s="127" t="e">
        <f>AJ23/#REF!</f>
        <v>#REF!</v>
      </c>
      <c r="AK61" s="127" t="e">
        <f>AK23/#REF!</f>
        <v>#REF!</v>
      </c>
      <c r="AL61" s="127" t="e">
        <f>AL23/#REF!</f>
        <v>#REF!</v>
      </c>
      <c r="AM61" s="127" t="e">
        <f>AM23/#REF!</f>
        <v>#REF!</v>
      </c>
      <c r="AN61" s="127" t="e">
        <f>AN23/#REF!</f>
        <v>#REF!</v>
      </c>
      <c r="AO61" s="127" t="e">
        <f>AO23/#REF!</f>
        <v>#REF!</v>
      </c>
      <c r="AP61" s="127" t="e">
        <f>AP23/#REF!</f>
        <v>#REF!</v>
      </c>
      <c r="AQ61" s="128"/>
      <c r="AR61" s="127" t="e">
        <f>AR23/#REF!</f>
        <v>#REF!</v>
      </c>
      <c r="AS61" s="127" t="e">
        <f>AS23/#REF!</f>
        <v>#REF!</v>
      </c>
      <c r="AT61" s="127" t="e">
        <f>AT23/#REF!</f>
        <v>#REF!</v>
      </c>
      <c r="AU61" s="127" t="e">
        <f>AU23/#REF!</f>
        <v>#REF!</v>
      </c>
      <c r="AV61" s="127" t="e">
        <f>AV23/#REF!</f>
        <v>#REF!</v>
      </c>
      <c r="AW61" s="127" t="e">
        <f>AW23/#REF!</f>
        <v>#REF!</v>
      </c>
      <c r="AX61" s="128"/>
      <c r="AY61" s="127" t="e">
        <f>AY23/#REF!</f>
        <v>#REF!</v>
      </c>
      <c r="AZ61" s="127" t="e">
        <f>AZ23/#REF!</f>
        <v>#REF!</v>
      </c>
      <c r="BA61" s="127" t="e">
        <f>BA23/#REF!</f>
        <v>#REF!</v>
      </c>
      <c r="BB61" s="127" t="e">
        <f>BB23/#REF!</f>
        <v>#REF!</v>
      </c>
      <c r="BC61" s="127" t="e">
        <f>BC23/#REF!</f>
        <v>#REF!</v>
      </c>
      <c r="BD61" s="127" t="e">
        <f>BD23/#REF!</f>
        <v>#REF!</v>
      </c>
      <c r="BE61" s="126"/>
      <c r="BF61" s="127" t="e">
        <f>BF23/#REF!</f>
        <v>#REF!</v>
      </c>
      <c r="BG61" s="127" t="e">
        <f>BG23/#REF!</f>
        <v>#REF!</v>
      </c>
      <c r="BH61" s="127" t="e">
        <f>BH23/#REF!</f>
        <v>#REF!</v>
      </c>
      <c r="BI61" s="127" t="e">
        <f>BI23/#REF!</f>
        <v>#REF!</v>
      </c>
      <c r="BJ61" s="127" t="e">
        <f>BJ23/#REF!</f>
        <v>#REF!</v>
      </c>
      <c r="BK61" s="127" t="e">
        <f>BK23/#REF!</f>
        <v>#REF!</v>
      </c>
      <c r="BL61" s="126"/>
      <c r="BM61" s="127" t="e">
        <f>BM23/#REF!</f>
        <v>#REF!</v>
      </c>
      <c r="BN61" s="127" t="e">
        <f>BN23/#REF!</f>
        <v>#REF!</v>
      </c>
      <c r="BO61" s="127" t="e">
        <f>BO23/#REF!</f>
        <v>#REF!</v>
      </c>
      <c r="BP61" s="127" t="e">
        <f>BP23/#REF!</f>
        <v>#REF!</v>
      </c>
      <c r="BQ61" s="127" t="e">
        <f>BQ23/#REF!</f>
        <v>#REF!</v>
      </c>
      <c r="BR61" s="127" t="e">
        <f>BR23/#REF!</f>
        <v>#REF!</v>
      </c>
      <c r="BT61" s="146" t="e">
        <f>BT23/#REF!</f>
        <v>#REF!</v>
      </c>
      <c r="BU61" s="146" t="e">
        <f>BU23/#REF!</f>
        <v>#REF!</v>
      </c>
      <c r="BV61" s="146" t="e">
        <f>BV23/#REF!</f>
        <v>#REF!</v>
      </c>
      <c r="BW61" s="146" t="e">
        <f>BW23/#REF!</f>
        <v>#REF!</v>
      </c>
      <c r="BX61" s="146" t="e">
        <f>BX23/#REF!</f>
        <v>#REF!</v>
      </c>
      <c r="BY61" s="146" t="e">
        <f>BY23/#REF!</f>
        <v>#REF!</v>
      </c>
      <c r="BZ61" s="146" t="e">
        <f>BZ23/#REF!</f>
        <v>#REF!</v>
      </c>
      <c r="CA61" s="180"/>
      <c r="CB61" s="146" t="e">
        <f>CB23/#REF!</f>
        <v>#REF!</v>
      </c>
      <c r="CC61" s="146" t="e">
        <f>CC23/#REF!</f>
        <v>#REF!</v>
      </c>
      <c r="CD61" s="146" t="e">
        <f>CD23/#REF!</f>
        <v>#REF!</v>
      </c>
      <c r="CE61" s="146" t="e">
        <f>CE23/#REF!</f>
        <v>#REF!</v>
      </c>
      <c r="CF61" s="146" t="e">
        <f>CF23/#REF!</f>
        <v>#REF!</v>
      </c>
      <c r="CG61" s="146" t="e">
        <f>CG23/#REF!</f>
        <v>#REF!</v>
      </c>
      <c r="CH61" s="146" t="e">
        <f>CH23/#REF!</f>
        <v>#REF!</v>
      </c>
      <c r="CI61" s="102"/>
      <c r="CJ61" s="103" t="e">
        <f>Cost!#REF!</f>
        <v>#REF!</v>
      </c>
      <c r="CK61" s="103" t="e">
        <f>Cost!#REF!</f>
        <v>#REF!</v>
      </c>
      <c r="CL61" s="103" t="e">
        <f>Cost!#REF!</f>
        <v>#REF!</v>
      </c>
      <c r="CM61" s="103" t="e">
        <f>Cost!#REF!</f>
        <v>#REF!</v>
      </c>
      <c r="CN61" s="103" t="e">
        <f>Cost!#REF!</f>
        <v>#REF!</v>
      </c>
      <c r="CO61" s="103" t="e">
        <f>Cost!#REF!</f>
        <v>#REF!</v>
      </c>
      <c r="CP61" s="102"/>
    </row>
    <row r="62" spans="1:94" s="129" customFormat="1" hidden="1" x14ac:dyDescent="0.25">
      <c r="A62" s="130"/>
      <c r="B62" s="131" t="e">
        <f>#REF!</f>
        <v>#REF!</v>
      </c>
      <c r="C62" s="132" t="e">
        <f>C24/#REF!</f>
        <v>#REF!</v>
      </c>
      <c r="D62" s="133" t="e">
        <f>D24/#REF!</f>
        <v>#REF!</v>
      </c>
      <c r="E62" s="133" t="e">
        <f>E24/#REF!</f>
        <v>#REF!</v>
      </c>
      <c r="F62" s="133" t="e">
        <f>F24/#REF!</f>
        <v>#REF!</v>
      </c>
      <c r="G62" s="133" t="e">
        <f>G24/#REF!</f>
        <v>#REF!</v>
      </c>
      <c r="H62" s="133" t="e">
        <f>H24/#REF!</f>
        <v>#REF!</v>
      </c>
      <c r="I62" s="133" t="e">
        <f>I24/#REF!</f>
        <v>#REF!</v>
      </c>
      <c r="J62" s="133" t="e">
        <f>J24/#REF!</f>
        <v>#REF!</v>
      </c>
      <c r="K62" s="134"/>
      <c r="L62" s="133" t="e">
        <f>L24/#REF!</f>
        <v>#REF!</v>
      </c>
      <c r="M62" s="133" t="e">
        <f>M24/#REF!</f>
        <v>#REF!</v>
      </c>
      <c r="N62" s="133" t="e">
        <f>N24/#REF!</f>
        <v>#REF!</v>
      </c>
      <c r="O62" s="133" t="e">
        <f>O24/#REF!</f>
        <v>#REF!</v>
      </c>
      <c r="P62" s="133" t="e">
        <f>P24/#REF!</f>
        <v>#REF!</v>
      </c>
      <c r="Q62" s="133" t="e">
        <f>Q24/#REF!</f>
        <v>#REF!</v>
      </c>
      <c r="R62" s="133" t="e">
        <f>R24/#REF!</f>
        <v>#REF!</v>
      </c>
      <c r="S62" s="133" t="e">
        <f>S24/#REF!</f>
        <v>#REF!</v>
      </c>
      <c r="T62" s="133" t="e">
        <f>T24/#REF!</f>
        <v>#REF!</v>
      </c>
      <c r="U62" s="133" t="e">
        <f>U24/#REF!</f>
        <v>#REF!</v>
      </c>
      <c r="V62" s="133" t="e">
        <f>V24/#REF!</f>
        <v>#REF!</v>
      </c>
      <c r="W62" s="126"/>
      <c r="X62" s="127" t="e">
        <f>X24/#REF!</f>
        <v>#REF!</v>
      </c>
      <c r="Y62" s="127" t="e">
        <f>Y24/#REF!</f>
        <v>#REF!</v>
      </c>
      <c r="Z62" s="127" t="e">
        <f>Z24/#REF!</f>
        <v>#REF!</v>
      </c>
      <c r="AA62" s="127" t="e">
        <f>AA24/#REF!</f>
        <v>#REF!</v>
      </c>
      <c r="AB62" s="127" t="e">
        <f>AB24/#REF!</f>
        <v>#REF!</v>
      </c>
      <c r="AC62" s="127" t="e">
        <f>AC24/#REF!</f>
        <v>#REF!</v>
      </c>
      <c r="AD62" s="127" t="e">
        <f>AD24/#REF!</f>
        <v>#REF!</v>
      </c>
      <c r="AE62" s="127" t="e">
        <f>AE24/#REF!</f>
        <v>#REF!</v>
      </c>
      <c r="AF62" s="127" t="e">
        <f>AF24/#REF!</f>
        <v>#REF!</v>
      </c>
      <c r="AG62" s="127" t="e">
        <f>AG24/#REF!</f>
        <v>#REF!</v>
      </c>
      <c r="AH62" s="127" t="e">
        <f>AH24/#REF!</f>
        <v>#REF!</v>
      </c>
      <c r="AI62" s="126"/>
      <c r="AJ62" s="127" t="e">
        <f>AJ24/#REF!</f>
        <v>#REF!</v>
      </c>
      <c r="AK62" s="127" t="e">
        <f>AK24/#REF!</f>
        <v>#REF!</v>
      </c>
      <c r="AL62" s="127" t="e">
        <f>AL24/#REF!</f>
        <v>#REF!</v>
      </c>
      <c r="AM62" s="127" t="e">
        <f>AM24/#REF!</f>
        <v>#REF!</v>
      </c>
      <c r="AN62" s="127" t="e">
        <f>AN24/#REF!</f>
        <v>#REF!</v>
      </c>
      <c r="AO62" s="127" t="e">
        <f>AO24/#REF!</f>
        <v>#REF!</v>
      </c>
      <c r="AP62" s="127" t="e">
        <f>AP24/#REF!</f>
        <v>#REF!</v>
      </c>
      <c r="AQ62" s="128"/>
      <c r="AR62" s="127" t="e">
        <f>AR24/#REF!</f>
        <v>#REF!</v>
      </c>
      <c r="AS62" s="127" t="e">
        <f>AS24/#REF!</f>
        <v>#REF!</v>
      </c>
      <c r="AT62" s="127" t="e">
        <f>AT24/#REF!</f>
        <v>#REF!</v>
      </c>
      <c r="AU62" s="127" t="e">
        <f>AU24/#REF!</f>
        <v>#REF!</v>
      </c>
      <c r="AV62" s="127" t="e">
        <f>AV24/#REF!</f>
        <v>#REF!</v>
      </c>
      <c r="AW62" s="127" t="e">
        <f>AW24/#REF!</f>
        <v>#REF!</v>
      </c>
      <c r="AX62" s="128"/>
      <c r="AY62" s="127" t="e">
        <f>AY24/#REF!</f>
        <v>#REF!</v>
      </c>
      <c r="AZ62" s="127" t="e">
        <f>AZ24/#REF!</f>
        <v>#REF!</v>
      </c>
      <c r="BA62" s="127" t="e">
        <f>BA24/#REF!</f>
        <v>#REF!</v>
      </c>
      <c r="BB62" s="127" t="e">
        <f>BB24/#REF!</f>
        <v>#REF!</v>
      </c>
      <c r="BC62" s="127" t="e">
        <f>BC24/#REF!</f>
        <v>#REF!</v>
      </c>
      <c r="BD62" s="127" t="e">
        <f>BD24/#REF!</f>
        <v>#REF!</v>
      </c>
      <c r="BE62" s="126"/>
      <c r="BF62" s="127" t="e">
        <f>BF24/#REF!</f>
        <v>#REF!</v>
      </c>
      <c r="BG62" s="127" t="e">
        <f>BG24/#REF!</f>
        <v>#REF!</v>
      </c>
      <c r="BH62" s="127" t="e">
        <f>BH24/#REF!</f>
        <v>#REF!</v>
      </c>
      <c r="BI62" s="127" t="e">
        <f>BI24/#REF!</f>
        <v>#REF!</v>
      </c>
      <c r="BJ62" s="127" t="e">
        <f>BJ24/#REF!</f>
        <v>#REF!</v>
      </c>
      <c r="BK62" s="127" t="e">
        <f>BK24/#REF!</f>
        <v>#REF!</v>
      </c>
      <c r="BL62" s="126"/>
      <c r="BM62" s="127" t="e">
        <f>BM24/#REF!</f>
        <v>#REF!</v>
      </c>
      <c r="BN62" s="127" t="e">
        <f>BN24/#REF!</f>
        <v>#REF!</v>
      </c>
      <c r="BO62" s="127" t="e">
        <f>BO24/#REF!</f>
        <v>#REF!</v>
      </c>
      <c r="BP62" s="127" t="e">
        <f>BP24/#REF!</f>
        <v>#REF!</v>
      </c>
      <c r="BQ62" s="127" t="e">
        <f>BQ24/#REF!</f>
        <v>#REF!</v>
      </c>
      <c r="BR62" s="127" t="e">
        <f>BR24/#REF!</f>
        <v>#REF!</v>
      </c>
      <c r="BT62" s="146" t="e">
        <f>BT24/#REF!</f>
        <v>#REF!</v>
      </c>
      <c r="BU62" s="146" t="e">
        <f>BU24/#REF!</f>
        <v>#REF!</v>
      </c>
      <c r="BV62" s="146" t="e">
        <f>BV24/#REF!</f>
        <v>#REF!</v>
      </c>
      <c r="BW62" s="146" t="e">
        <f>BW24/#REF!</f>
        <v>#REF!</v>
      </c>
      <c r="BX62" s="146" t="e">
        <f>BX24/#REF!</f>
        <v>#REF!</v>
      </c>
      <c r="BY62" s="146" t="e">
        <f>BY24/#REF!</f>
        <v>#REF!</v>
      </c>
      <c r="BZ62" s="146" t="e">
        <f>BZ24/#REF!</f>
        <v>#REF!</v>
      </c>
      <c r="CA62" s="180"/>
      <c r="CB62" s="146" t="e">
        <f>CB24/#REF!</f>
        <v>#REF!</v>
      </c>
      <c r="CC62" s="146" t="e">
        <f>CC24/#REF!</f>
        <v>#REF!</v>
      </c>
      <c r="CD62" s="146" t="e">
        <f>CD24/#REF!</f>
        <v>#REF!</v>
      </c>
      <c r="CE62" s="146" t="e">
        <f>CE24/#REF!</f>
        <v>#REF!</v>
      </c>
      <c r="CF62" s="146" t="e">
        <f>CF24/#REF!</f>
        <v>#REF!</v>
      </c>
      <c r="CG62" s="146" t="e">
        <f>CG24/#REF!</f>
        <v>#REF!</v>
      </c>
      <c r="CH62" s="146" t="e">
        <f>CH24/#REF!</f>
        <v>#REF!</v>
      </c>
      <c r="CI62" s="102"/>
      <c r="CJ62" s="103" t="e">
        <f>Cost!#REF!</f>
        <v>#REF!</v>
      </c>
      <c r="CK62" s="103" t="e">
        <f>Cost!#REF!</f>
        <v>#REF!</v>
      </c>
      <c r="CL62" s="103" t="e">
        <f>Cost!#REF!</f>
        <v>#REF!</v>
      </c>
      <c r="CM62" s="103" t="e">
        <f>Cost!#REF!</f>
        <v>#REF!</v>
      </c>
      <c r="CN62" s="103" t="e">
        <f>Cost!#REF!</f>
        <v>#REF!</v>
      </c>
      <c r="CO62" s="103" t="e">
        <f>Cost!#REF!</f>
        <v>#REF!</v>
      </c>
      <c r="CP62" s="102"/>
    </row>
    <row r="63" spans="1:94" s="129" customFormat="1" ht="24.75" customHeight="1" x14ac:dyDescent="0.25">
      <c r="A63" s="130">
        <v>4</v>
      </c>
      <c r="B63" s="131" t="s">
        <v>40</v>
      </c>
      <c r="C63" s="124" t="e">
        <f>C25/#REF!</f>
        <v>#REF!</v>
      </c>
      <c r="D63" s="124" t="e">
        <f>D25/#REF!</f>
        <v>#REF!</v>
      </c>
      <c r="E63" s="124" t="e">
        <f>E25/#REF!</f>
        <v>#REF!</v>
      </c>
      <c r="F63" s="124" t="e">
        <f>F25/#REF!</f>
        <v>#REF!</v>
      </c>
      <c r="G63" s="124" t="e">
        <f>G25/#REF!</f>
        <v>#REF!</v>
      </c>
      <c r="H63" s="124" t="e">
        <f>H25/#REF!</f>
        <v>#REF!</v>
      </c>
      <c r="I63" s="124" t="e">
        <f>I25/#REF!</f>
        <v>#REF!</v>
      </c>
      <c r="J63" s="124" t="e">
        <f>J25/#REF!</f>
        <v>#REF!</v>
      </c>
      <c r="K63" s="125"/>
      <c r="L63" s="124" t="e">
        <f>L25/#REF!</f>
        <v>#REF!</v>
      </c>
      <c r="M63" s="124" t="e">
        <f>M25/#REF!</f>
        <v>#REF!</v>
      </c>
      <c r="N63" s="124" t="e">
        <f>N25/#REF!</f>
        <v>#REF!</v>
      </c>
      <c r="O63" s="124" t="e">
        <f>O25/#REF!</f>
        <v>#REF!</v>
      </c>
      <c r="P63" s="124" t="e">
        <f>P25/#REF!</f>
        <v>#REF!</v>
      </c>
      <c r="Q63" s="124" t="e">
        <f>Q25/#REF!</f>
        <v>#REF!</v>
      </c>
      <c r="R63" s="124" t="e">
        <f>R25/#REF!</f>
        <v>#REF!</v>
      </c>
      <c r="S63" s="124" t="e">
        <f>S25/#REF!</f>
        <v>#REF!</v>
      </c>
      <c r="T63" s="124" t="e">
        <f>T25/#REF!</f>
        <v>#REF!</v>
      </c>
      <c r="U63" s="124" t="e">
        <f>U25/#REF!</f>
        <v>#REF!</v>
      </c>
      <c r="V63" s="124" t="e">
        <f>V25/#REF!</f>
        <v>#REF!</v>
      </c>
      <c r="W63" s="126"/>
      <c r="X63" s="127" t="e">
        <f>X25/#REF!</f>
        <v>#REF!</v>
      </c>
      <c r="Y63" s="127" t="e">
        <f>Y25/#REF!</f>
        <v>#REF!</v>
      </c>
      <c r="Z63" s="127" t="e">
        <f>Z25/#REF!</f>
        <v>#REF!</v>
      </c>
      <c r="AA63" s="127" t="e">
        <f>AA25/#REF!</f>
        <v>#REF!</v>
      </c>
      <c r="AB63" s="127" t="e">
        <f>AB25/#REF!</f>
        <v>#REF!</v>
      </c>
      <c r="AC63" s="127" t="e">
        <f>AC25/#REF!</f>
        <v>#REF!</v>
      </c>
      <c r="AD63" s="127" t="e">
        <f>AD25/#REF!</f>
        <v>#REF!</v>
      </c>
      <c r="AE63" s="127" t="e">
        <f>AE25/#REF!</f>
        <v>#REF!</v>
      </c>
      <c r="AF63" s="127" t="e">
        <f>AF25/#REF!</f>
        <v>#REF!</v>
      </c>
      <c r="AG63" s="127" t="e">
        <f>AG25/#REF!</f>
        <v>#REF!</v>
      </c>
      <c r="AH63" s="127" t="e">
        <f>AH25/#REF!</f>
        <v>#REF!</v>
      </c>
      <c r="AI63" s="126"/>
      <c r="AJ63" s="127" t="e">
        <f>AJ25/#REF!</f>
        <v>#REF!</v>
      </c>
      <c r="AK63" s="127" t="e">
        <f>AK25/#REF!</f>
        <v>#REF!</v>
      </c>
      <c r="AL63" s="127" t="e">
        <f>AL25/#REF!</f>
        <v>#REF!</v>
      </c>
      <c r="AM63" s="127" t="e">
        <f>AM25/#REF!</f>
        <v>#REF!</v>
      </c>
      <c r="AN63" s="127" t="e">
        <f>AN25/#REF!</f>
        <v>#REF!</v>
      </c>
      <c r="AO63" s="127" t="e">
        <f>AO25/#REF!</f>
        <v>#REF!</v>
      </c>
      <c r="AP63" s="127" t="e">
        <f>AP25/#REF!</f>
        <v>#REF!</v>
      </c>
      <c r="AQ63" s="128"/>
      <c r="AR63" s="127" t="e">
        <f>AR25/#REF!</f>
        <v>#REF!</v>
      </c>
      <c r="AS63" s="127" t="e">
        <f>AS25/#REF!</f>
        <v>#REF!</v>
      </c>
      <c r="AT63" s="127" t="e">
        <f>AT25/#REF!</f>
        <v>#REF!</v>
      </c>
      <c r="AU63" s="127" t="e">
        <f>AU25/#REF!</f>
        <v>#REF!</v>
      </c>
      <c r="AV63" s="127" t="e">
        <f>AV25/#REF!</f>
        <v>#REF!</v>
      </c>
      <c r="AW63" s="127" t="e">
        <f>AW25/#REF!</f>
        <v>#REF!</v>
      </c>
      <c r="AX63" s="128"/>
      <c r="AY63" s="127" t="e">
        <f>AY25/#REF!</f>
        <v>#REF!</v>
      </c>
      <c r="AZ63" s="127" t="e">
        <f>AZ25/#REF!</f>
        <v>#REF!</v>
      </c>
      <c r="BA63" s="127" t="e">
        <f>BA25/#REF!</f>
        <v>#REF!</v>
      </c>
      <c r="BB63" s="127" t="e">
        <f>BB25/#REF!</f>
        <v>#REF!</v>
      </c>
      <c r="BC63" s="127" t="e">
        <f>BC25/#REF!</f>
        <v>#REF!</v>
      </c>
      <c r="BD63" s="127" t="e">
        <f>BD25/#REF!</f>
        <v>#REF!</v>
      </c>
      <c r="BE63" s="126"/>
      <c r="BF63" s="127" t="e">
        <f>BF25/#REF!</f>
        <v>#REF!</v>
      </c>
      <c r="BG63" s="127" t="e">
        <f>BG25/#REF!</f>
        <v>#REF!</v>
      </c>
      <c r="BH63" s="127" t="e">
        <f>BH25/#REF!</f>
        <v>#REF!</v>
      </c>
      <c r="BI63" s="127" t="e">
        <f>BI25/#REF!</f>
        <v>#REF!</v>
      </c>
      <c r="BJ63" s="127" t="e">
        <f>BJ25/#REF!</f>
        <v>#REF!</v>
      </c>
      <c r="BK63" s="127" t="e">
        <f>BK25/#REF!</f>
        <v>#REF!</v>
      </c>
      <c r="BL63" s="126"/>
      <c r="BM63" s="127" t="e">
        <f>BM25/#REF!</f>
        <v>#REF!</v>
      </c>
      <c r="BN63" s="127" t="e">
        <f>BN25/#REF!</f>
        <v>#REF!</v>
      </c>
      <c r="BO63" s="127" t="e">
        <f>BO25/#REF!</f>
        <v>#REF!</v>
      </c>
      <c r="BP63" s="127" t="e">
        <f>BP25/#REF!</f>
        <v>#REF!</v>
      </c>
      <c r="BQ63" s="127" t="e">
        <f>BQ25/#REF!</f>
        <v>#REF!</v>
      </c>
      <c r="BR63" s="127" t="e">
        <f>BR25/#REF!</f>
        <v>#REF!</v>
      </c>
      <c r="BT63" s="146" t="e">
        <f>BT25/#REF!</f>
        <v>#REF!</v>
      </c>
      <c r="BU63" s="146" t="e">
        <f>BU25/#REF!</f>
        <v>#REF!</v>
      </c>
      <c r="BV63" s="146" t="e">
        <f>BV25/#REF!</f>
        <v>#REF!</v>
      </c>
      <c r="BW63" s="146" t="e">
        <f>BW25/#REF!</f>
        <v>#REF!</v>
      </c>
      <c r="BX63" s="146" t="e">
        <f>BX25/#REF!</f>
        <v>#REF!</v>
      </c>
      <c r="BY63" s="146" t="e">
        <f>BY25/#REF!</f>
        <v>#REF!</v>
      </c>
      <c r="BZ63" s="146" t="e">
        <f>BZ25/#REF!</f>
        <v>#REF!</v>
      </c>
      <c r="CA63" s="180"/>
      <c r="CB63" s="146" t="e">
        <f>CB25/#REF!</f>
        <v>#REF!</v>
      </c>
      <c r="CC63" s="146" t="e">
        <f>CC25/#REF!</f>
        <v>#REF!</v>
      </c>
      <c r="CD63" s="146" t="e">
        <f>CD25/#REF!</f>
        <v>#REF!</v>
      </c>
      <c r="CE63" s="146" t="e">
        <f>CE25/#REF!</f>
        <v>#REF!</v>
      </c>
      <c r="CF63" s="146" t="e">
        <f>CF25/#REF!</f>
        <v>#REF!</v>
      </c>
      <c r="CG63" s="146" t="e">
        <f>CG25/#REF!</f>
        <v>#REF!</v>
      </c>
      <c r="CH63" s="146" t="e">
        <f>CH25/#REF!</f>
        <v>#REF!</v>
      </c>
      <c r="CI63" s="102"/>
      <c r="CJ63" s="103"/>
      <c r="CK63" s="103"/>
      <c r="CL63" s="103"/>
      <c r="CM63" s="103"/>
      <c r="CN63" s="103"/>
      <c r="CO63" s="103"/>
      <c r="CP63" s="102"/>
    </row>
    <row r="64" spans="1:94" s="129" customFormat="1" ht="21.75" hidden="1" customHeight="1" x14ac:dyDescent="0.25">
      <c r="A64" s="130"/>
      <c r="B64" s="131" t="e">
        <f>#REF!</f>
        <v>#REF!</v>
      </c>
      <c r="C64" s="132" t="e">
        <f>C26/#REF!</f>
        <v>#REF!</v>
      </c>
      <c r="D64" s="133" t="e">
        <f>D26/#REF!</f>
        <v>#REF!</v>
      </c>
      <c r="E64" s="133" t="e">
        <f>E26/#REF!</f>
        <v>#REF!</v>
      </c>
      <c r="F64" s="133" t="e">
        <f>F26/#REF!</f>
        <v>#REF!</v>
      </c>
      <c r="G64" s="133" t="e">
        <f>G26/#REF!</f>
        <v>#REF!</v>
      </c>
      <c r="H64" s="133" t="e">
        <f>H26/#REF!</f>
        <v>#REF!</v>
      </c>
      <c r="I64" s="133" t="e">
        <f>I26/#REF!</f>
        <v>#REF!</v>
      </c>
      <c r="J64" s="133" t="e">
        <f>J26/#REF!</f>
        <v>#REF!</v>
      </c>
      <c r="K64" s="134"/>
      <c r="L64" s="133" t="e">
        <f>L26/#REF!</f>
        <v>#REF!</v>
      </c>
      <c r="M64" s="133" t="e">
        <f>M26/#REF!</f>
        <v>#REF!</v>
      </c>
      <c r="N64" s="133" t="e">
        <f>N26/#REF!</f>
        <v>#REF!</v>
      </c>
      <c r="O64" s="133" t="e">
        <f>O26/#REF!</f>
        <v>#REF!</v>
      </c>
      <c r="P64" s="133" t="e">
        <f>P26/#REF!</f>
        <v>#REF!</v>
      </c>
      <c r="Q64" s="133" t="e">
        <f>Q26/#REF!</f>
        <v>#REF!</v>
      </c>
      <c r="R64" s="133" t="e">
        <f>R26/#REF!</f>
        <v>#REF!</v>
      </c>
      <c r="S64" s="133" t="e">
        <f>S26/#REF!</f>
        <v>#REF!</v>
      </c>
      <c r="T64" s="133" t="e">
        <f>T26/#REF!</f>
        <v>#REF!</v>
      </c>
      <c r="U64" s="133" t="e">
        <f>U26/#REF!</f>
        <v>#REF!</v>
      </c>
      <c r="V64" s="133" t="e">
        <f>V26/#REF!</f>
        <v>#REF!</v>
      </c>
      <c r="W64" s="126"/>
      <c r="X64" s="127" t="e">
        <f>X26/#REF!</f>
        <v>#REF!</v>
      </c>
      <c r="Y64" s="127" t="e">
        <f>Y26/#REF!</f>
        <v>#REF!</v>
      </c>
      <c r="Z64" s="127" t="e">
        <f>Z26/#REF!</f>
        <v>#REF!</v>
      </c>
      <c r="AA64" s="127" t="e">
        <f>AA26/#REF!</f>
        <v>#REF!</v>
      </c>
      <c r="AB64" s="127" t="e">
        <f>AB26/#REF!</f>
        <v>#REF!</v>
      </c>
      <c r="AC64" s="127" t="e">
        <f>AC26/#REF!</f>
        <v>#REF!</v>
      </c>
      <c r="AD64" s="127" t="e">
        <f>AD26/#REF!</f>
        <v>#REF!</v>
      </c>
      <c r="AE64" s="127" t="e">
        <f>AE26/#REF!</f>
        <v>#REF!</v>
      </c>
      <c r="AF64" s="127" t="e">
        <f>AF26/#REF!</f>
        <v>#REF!</v>
      </c>
      <c r="AG64" s="127" t="e">
        <f>AG26/#REF!</f>
        <v>#REF!</v>
      </c>
      <c r="AH64" s="127" t="e">
        <f>AH26/#REF!</f>
        <v>#REF!</v>
      </c>
      <c r="AI64" s="126"/>
      <c r="AJ64" s="127" t="e">
        <f>AJ26/#REF!</f>
        <v>#REF!</v>
      </c>
      <c r="AK64" s="127" t="e">
        <f>AK26/#REF!</f>
        <v>#REF!</v>
      </c>
      <c r="AL64" s="127" t="e">
        <f>AL26/#REF!</f>
        <v>#REF!</v>
      </c>
      <c r="AM64" s="127" t="e">
        <f>AM26/#REF!</f>
        <v>#REF!</v>
      </c>
      <c r="AN64" s="127" t="e">
        <f>AN26/#REF!</f>
        <v>#REF!</v>
      </c>
      <c r="AO64" s="127" t="e">
        <f>AO26/#REF!</f>
        <v>#REF!</v>
      </c>
      <c r="AP64" s="127" t="e">
        <f>AP26/#REF!</f>
        <v>#REF!</v>
      </c>
      <c r="AQ64" s="128"/>
      <c r="AR64" s="127" t="e">
        <f>AR26/#REF!</f>
        <v>#REF!</v>
      </c>
      <c r="AS64" s="127" t="e">
        <f>AS26/#REF!</f>
        <v>#REF!</v>
      </c>
      <c r="AT64" s="127" t="e">
        <f>AT26/#REF!</f>
        <v>#REF!</v>
      </c>
      <c r="AU64" s="127" t="e">
        <f>AU26/#REF!</f>
        <v>#REF!</v>
      </c>
      <c r="AV64" s="127" t="e">
        <f>AV26/#REF!</f>
        <v>#REF!</v>
      </c>
      <c r="AW64" s="127" t="e">
        <f>AW26/#REF!</f>
        <v>#REF!</v>
      </c>
      <c r="AX64" s="128"/>
      <c r="AY64" s="127" t="e">
        <f>AY26/#REF!</f>
        <v>#REF!</v>
      </c>
      <c r="AZ64" s="127" t="e">
        <f>AZ26/#REF!</f>
        <v>#REF!</v>
      </c>
      <c r="BA64" s="127" t="e">
        <f>BA26/#REF!</f>
        <v>#REF!</v>
      </c>
      <c r="BB64" s="127" t="e">
        <f>BB26/#REF!</f>
        <v>#REF!</v>
      </c>
      <c r="BC64" s="127" t="e">
        <f>BC26/#REF!</f>
        <v>#REF!</v>
      </c>
      <c r="BD64" s="127" t="e">
        <f>BD26/#REF!</f>
        <v>#REF!</v>
      </c>
      <c r="BE64" s="126"/>
      <c r="BF64" s="127" t="e">
        <f>BF26/#REF!</f>
        <v>#REF!</v>
      </c>
      <c r="BG64" s="127" t="e">
        <f>BG26/#REF!</f>
        <v>#REF!</v>
      </c>
      <c r="BH64" s="127" t="e">
        <f>BH26/#REF!</f>
        <v>#REF!</v>
      </c>
      <c r="BI64" s="127" t="e">
        <f>BI26/#REF!</f>
        <v>#REF!</v>
      </c>
      <c r="BJ64" s="127" t="e">
        <f>BJ26/#REF!</f>
        <v>#REF!</v>
      </c>
      <c r="BK64" s="127" t="e">
        <f>BK26/#REF!</f>
        <v>#REF!</v>
      </c>
      <c r="BL64" s="126"/>
      <c r="BM64" s="127" t="e">
        <f>BM26/#REF!</f>
        <v>#REF!</v>
      </c>
      <c r="BN64" s="127" t="e">
        <f>BN26/#REF!</f>
        <v>#REF!</v>
      </c>
      <c r="BO64" s="127" t="e">
        <f>BO26/#REF!</f>
        <v>#REF!</v>
      </c>
      <c r="BP64" s="127" t="e">
        <f>BP26/#REF!</f>
        <v>#REF!</v>
      </c>
      <c r="BQ64" s="127" t="e">
        <f>BQ26/#REF!</f>
        <v>#REF!</v>
      </c>
      <c r="BR64" s="127" t="e">
        <f>BR26/#REF!</f>
        <v>#REF!</v>
      </c>
      <c r="BT64" s="146" t="e">
        <f>BT26/#REF!</f>
        <v>#REF!</v>
      </c>
      <c r="BU64" s="146" t="e">
        <f>BU26/#REF!</f>
        <v>#REF!</v>
      </c>
      <c r="BV64" s="146" t="e">
        <f>BV26/#REF!</f>
        <v>#REF!</v>
      </c>
      <c r="BW64" s="146" t="e">
        <f>BW26/#REF!</f>
        <v>#REF!</v>
      </c>
      <c r="BX64" s="146" t="e">
        <f>BX26/#REF!</f>
        <v>#REF!</v>
      </c>
      <c r="BY64" s="146" t="e">
        <f>BY26/#REF!</f>
        <v>#REF!</v>
      </c>
      <c r="BZ64" s="146" t="e">
        <f>BZ26/#REF!</f>
        <v>#REF!</v>
      </c>
      <c r="CA64" s="180"/>
      <c r="CB64" s="146" t="e">
        <f>CB26/#REF!</f>
        <v>#REF!</v>
      </c>
      <c r="CC64" s="146" t="e">
        <f>CC26/#REF!</f>
        <v>#REF!</v>
      </c>
      <c r="CD64" s="146" t="e">
        <f>CD26/#REF!</f>
        <v>#REF!</v>
      </c>
      <c r="CE64" s="146" t="e">
        <f>CE26/#REF!</f>
        <v>#REF!</v>
      </c>
      <c r="CF64" s="146" t="e">
        <f>CF26/#REF!</f>
        <v>#REF!</v>
      </c>
      <c r="CG64" s="146" t="e">
        <f>CG26/#REF!</f>
        <v>#REF!</v>
      </c>
      <c r="CH64" s="146" t="e">
        <f>CH26/#REF!</f>
        <v>#REF!</v>
      </c>
      <c r="CI64" s="102"/>
      <c r="CJ64" s="103" t="e">
        <f>Cost!#REF!</f>
        <v>#REF!</v>
      </c>
      <c r="CK64" s="103" t="e">
        <f>Cost!#REF!</f>
        <v>#REF!</v>
      </c>
      <c r="CL64" s="103" t="e">
        <f>Cost!#REF!</f>
        <v>#REF!</v>
      </c>
      <c r="CM64" s="103" t="e">
        <f>Cost!#REF!</f>
        <v>#REF!</v>
      </c>
      <c r="CN64" s="103" t="e">
        <f>Cost!#REF!</f>
        <v>#REF!</v>
      </c>
      <c r="CO64" s="103" t="e">
        <f>Cost!#REF!</f>
        <v>#REF!</v>
      </c>
      <c r="CP64" s="102"/>
    </row>
    <row r="65" spans="1:94" s="129" customFormat="1" ht="30" hidden="1" customHeight="1" x14ac:dyDescent="0.25">
      <c r="A65" s="130"/>
      <c r="B65" s="131" t="e">
        <f>#REF!</f>
        <v>#REF!</v>
      </c>
      <c r="C65" s="132" t="e">
        <f>C27/#REF!</f>
        <v>#REF!</v>
      </c>
      <c r="D65" s="133" t="e">
        <f>D27/#REF!</f>
        <v>#REF!</v>
      </c>
      <c r="E65" s="133" t="e">
        <f>E27/#REF!</f>
        <v>#REF!</v>
      </c>
      <c r="F65" s="133" t="e">
        <f>F27/#REF!</f>
        <v>#REF!</v>
      </c>
      <c r="G65" s="133" t="e">
        <f>G27/#REF!</f>
        <v>#REF!</v>
      </c>
      <c r="H65" s="133" t="e">
        <f>H27/#REF!</f>
        <v>#REF!</v>
      </c>
      <c r="I65" s="133" t="e">
        <f>I27/#REF!</f>
        <v>#REF!</v>
      </c>
      <c r="J65" s="133" t="e">
        <f>J27/#REF!</f>
        <v>#REF!</v>
      </c>
      <c r="K65" s="134"/>
      <c r="L65" s="133" t="e">
        <f>L27/#REF!</f>
        <v>#REF!</v>
      </c>
      <c r="M65" s="133" t="e">
        <f>M27/#REF!</f>
        <v>#REF!</v>
      </c>
      <c r="N65" s="133" t="e">
        <f>N27/#REF!</f>
        <v>#REF!</v>
      </c>
      <c r="O65" s="133" t="e">
        <f>O27/#REF!</f>
        <v>#REF!</v>
      </c>
      <c r="P65" s="133" t="e">
        <f>P27/#REF!</f>
        <v>#REF!</v>
      </c>
      <c r="Q65" s="133" t="e">
        <f>Q27/#REF!</f>
        <v>#REF!</v>
      </c>
      <c r="R65" s="133" t="e">
        <f>R27/#REF!</f>
        <v>#REF!</v>
      </c>
      <c r="S65" s="133" t="e">
        <f>S27/#REF!</f>
        <v>#REF!</v>
      </c>
      <c r="T65" s="133" t="e">
        <f>T27/#REF!</f>
        <v>#REF!</v>
      </c>
      <c r="U65" s="133" t="e">
        <f>U27/#REF!</f>
        <v>#REF!</v>
      </c>
      <c r="V65" s="133" t="e">
        <f>V27/#REF!</f>
        <v>#REF!</v>
      </c>
      <c r="W65" s="126"/>
      <c r="X65" s="127" t="e">
        <f>X27/#REF!</f>
        <v>#REF!</v>
      </c>
      <c r="Y65" s="127" t="e">
        <f>Y27/#REF!</f>
        <v>#REF!</v>
      </c>
      <c r="Z65" s="127" t="e">
        <f>Z27/#REF!</f>
        <v>#REF!</v>
      </c>
      <c r="AA65" s="127" t="e">
        <f>AA27/#REF!</f>
        <v>#REF!</v>
      </c>
      <c r="AB65" s="127" t="e">
        <f>AB27/#REF!</f>
        <v>#REF!</v>
      </c>
      <c r="AC65" s="127" t="e">
        <f>AC27/#REF!</f>
        <v>#REF!</v>
      </c>
      <c r="AD65" s="127" t="e">
        <f>AD27/#REF!</f>
        <v>#REF!</v>
      </c>
      <c r="AE65" s="127" t="e">
        <f>AE27/#REF!</f>
        <v>#REF!</v>
      </c>
      <c r="AF65" s="127" t="e">
        <f>AF27/#REF!</f>
        <v>#REF!</v>
      </c>
      <c r="AG65" s="127" t="e">
        <f>AG27/#REF!</f>
        <v>#REF!</v>
      </c>
      <c r="AH65" s="127" t="e">
        <f>AH27/#REF!</f>
        <v>#REF!</v>
      </c>
      <c r="AI65" s="126"/>
      <c r="AJ65" s="127" t="e">
        <f>AJ27/#REF!</f>
        <v>#REF!</v>
      </c>
      <c r="AK65" s="127" t="e">
        <f>AK27/#REF!</f>
        <v>#REF!</v>
      </c>
      <c r="AL65" s="127" t="e">
        <f>AL27/#REF!</f>
        <v>#REF!</v>
      </c>
      <c r="AM65" s="127" t="e">
        <f>AM27/#REF!</f>
        <v>#REF!</v>
      </c>
      <c r="AN65" s="127" t="e">
        <f>AN27/#REF!</f>
        <v>#REF!</v>
      </c>
      <c r="AO65" s="127" t="e">
        <f>AO27/#REF!</f>
        <v>#REF!</v>
      </c>
      <c r="AP65" s="127" t="e">
        <f>AP27/#REF!</f>
        <v>#REF!</v>
      </c>
      <c r="AQ65" s="128"/>
      <c r="AR65" s="127" t="e">
        <f>AR27/#REF!</f>
        <v>#REF!</v>
      </c>
      <c r="AS65" s="127" t="e">
        <f>AS27/#REF!</f>
        <v>#REF!</v>
      </c>
      <c r="AT65" s="127" t="e">
        <f>AT27/#REF!</f>
        <v>#REF!</v>
      </c>
      <c r="AU65" s="127" t="e">
        <f>AU27/#REF!</f>
        <v>#REF!</v>
      </c>
      <c r="AV65" s="127" t="e">
        <f>AV27/#REF!</f>
        <v>#REF!</v>
      </c>
      <c r="AW65" s="127" t="e">
        <f>AW27/#REF!</f>
        <v>#REF!</v>
      </c>
      <c r="AX65" s="128"/>
      <c r="AY65" s="127" t="e">
        <f>AY27/#REF!</f>
        <v>#REF!</v>
      </c>
      <c r="AZ65" s="127" t="e">
        <f>AZ27/#REF!</f>
        <v>#REF!</v>
      </c>
      <c r="BA65" s="127" t="e">
        <f>BA27/#REF!</f>
        <v>#REF!</v>
      </c>
      <c r="BB65" s="127" t="e">
        <f>BB27/#REF!</f>
        <v>#REF!</v>
      </c>
      <c r="BC65" s="127" t="e">
        <f>BC27/#REF!</f>
        <v>#REF!</v>
      </c>
      <c r="BD65" s="127" t="e">
        <f>BD27/#REF!</f>
        <v>#REF!</v>
      </c>
      <c r="BE65" s="126"/>
      <c r="BF65" s="127" t="e">
        <f>BF27/#REF!</f>
        <v>#REF!</v>
      </c>
      <c r="BG65" s="127" t="e">
        <f>BG27/#REF!</f>
        <v>#REF!</v>
      </c>
      <c r="BH65" s="127" t="e">
        <f>BH27/#REF!</f>
        <v>#REF!</v>
      </c>
      <c r="BI65" s="127" t="e">
        <f>BI27/#REF!</f>
        <v>#REF!</v>
      </c>
      <c r="BJ65" s="127" t="e">
        <f>BJ27/#REF!</f>
        <v>#REF!</v>
      </c>
      <c r="BK65" s="127" t="e">
        <f>BK27/#REF!</f>
        <v>#REF!</v>
      </c>
      <c r="BL65" s="126"/>
      <c r="BM65" s="127" t="e">
        <f>BM27/#REF!</f>
        <v>#REF!</v>
      </c>
      <c r="BN65" s="127" t="e">
        <f>BN27/#REF!</f>
        <v>#REF!</v>
      </c>
      <c r="BO65" s="127" t="e">
        <f>BO27/#REF!</f>
        <v>#REF!</v>
      </c>
      <c r="BP65" s="127" t="e">
        <f>BP27/#REF!</f>
        <v>#REF!</v>
      </c>
      <c r="BQ65" s="127" t="e">
        <f>BQ27/#REF!</f>
        <v>#REF!</v>
      </c>
      <c r="BR65" s="127" t="e">
        <f>BR27/#REF!</f>
        <v>#REF!</v>
      </c>
      <c r="BT65" s="146" t="e">
        <f>BT27/#REF!</f>
        <v>#REF!</v>
      </c>
      <c r="BU65" s="146" t="e">
        <f>BU27/#REF!</f>
        <v>#REF!</v>
      </c>
      <c r="BV65" s="146" t="e">
        <f>BV27/#REF!</f>
        <v>#REF!</v>
      </c>
      <c r="BW65" s="146" t="e">
        <f>BW27/#REF!</f>
        <v>#REF!</v>
      </c>
      <c r="BX65" s="146" t="e">
        <f>BX27/#REF!</f>
        <v>#REF!</v>
      </c>
      <c r="BY65" s="146" t="e">
        <f>BY27/#REF!</f>
        <v>#REF!</v>
      </c>
      <c r="BZ65" s="146" t="e">
        <f>BZ27/#REF!</f>
        <v>#REF!</v>
      </c>
      <c r="CA65" s="180"/>
      <c r="CB65" s="146" t="e">
        <f>CB27/#REF!</f>
        <v>#REF!</v>
      </c>
      <c r="CC65" s="146" t="e">
        <f>CC27/#REF!</f>
        <v>#REF!</v>
      </c>
      <c r="CD65" s="146" t="e">
        <f>CD27/#REF!</f>
        <v>#REF!</v>
      </c>
      <c r="CE65" s="146" t="e">
        <f>CE27/#REF!</f>
        <v>#REF!</v>
      </c>
      <c r="CF65" s="146" t="e">
        <f>CF27/#REF!</f>
        <v>#REF!</v>
      </c>
      <c r="CG65" s="146" t="e">
        <f>CG27/#REF!</f>
        <v>#REF!</v>
      </c>
      <c r="CH65" s="146" t="e">
        <f>CH27/#REF!</f>
        <v>#REF!</v>
      </c>
      <c r="CI65" s="102"/>
      <c r="CJ65" s="103" t="e">
        <f>Cost!#REF!</f>
        <v>#REF!</v>
      </c>
      <c r="CK65" s="103" t="e">
        <f>Cost!#REF!</f>
        <v>#REF!</v>
      </c>
      <c r="CL65" s="103" t="e">
        <f>Cost!#REF!</f>
        <v>#REF!</v>
      </c>
      <c r="CM65" s="103" t="e">
        <f>Cost!#REF!</f>
        <v>#REF!</v>
      </c>
      <c r="CN65" s="103" t="e">
        <f>Cost!#REF!</f>
        <v>#REF!</v>
      </c>
      <c r="CO65" s="103" t="e">
        <f>Cost!#REF!</f>
        <v>#REF!</v>
      </c>
      <c r="CP65" s="102"/>
    </row>
    <row r="66" spans="1:94" s="129" customFormat="1" ht="36.75" hidden="1" customHeight="1" x14ac:dyDescent="0.25">
      <c r="A66" s="130"/>
      <c r="B66" s="131" t="e">
        <f>#REF!</f>
        <v>#REF!</v>
      </c>
      <c r="C66" s="132" t="e">
        <f>C28/#REF!</f>
        <v>#REF!</v>
      </c>
      <c r="D66" s="133" t="e">
        <f>D28/#REF!</f>
        <v>#REF!</v>
      </c>
      <c r="E66" s="133" t="e">
        <f>E28/#REF!</f>
        <v>#REF!</v>
      </c>
      <c r="F66" s="133" t="e">
        <f>F28/#REF!</f>
        <v>#REF!</v>
      </c>
      <c r="G66" s="133" t="e">
        <f>G28/#REF!</f>
        <v>#REF!</v>
      </c>
      <c r="H66" s="133" t="e">
        <f>H28/#REF!</f>
        <v>#REF!</v>
      </c>
      <c r="I66" s="133" t="e">
        <f>I28/#REF!</f>
        <v>#REF!</v>
      </c>
      <c r="J66" s="133" t="e">
        <f>J28/#REF!</f>
        <v>#REF!</v>
      </c>
      <c r="K66" s="134"/>
      <c r="L66" s="133" t="e">
        <f>L28/#REF!</f>
        <v>#REF!</v>
      </c>
      <c r="M66" s="133" t="e">
        <f>M28/#REF!</f>
        <v>#REF!</v>
      </c>
      <c r="N66" s="133" t="e">
        <f>N28/#REF!</f>
        <v>#REF!</v>
      </c>
      <c r="O66" s="133" t="e">
        <f>O28/#REF!</f>
        <v>#REF!</v>
      </c>
      <c r="P66" s="133" t="e">
        <f>P28/#REF!</f>
        <v>#REF!</v>
      </c>
      <c r="Q66" s="133" t="e">
        <f>Q28/#REF!</f>
        <v>#REF!</v>
      </c>
      <c r="R66" s="133" t="e">
        <f>R28/#REF!</f>
        <v>#REF!</v>
      </c>
      <c r="S66" s="133" t="e">
        <f>S28/#REF!</f>
        <v>#REF!</v>
      </c>
      <c r="T66" s="133" t="e">
        <f>T28/#REF!</f>
        <v>#REF!</v>
      </c>
      <c r="U66" s="133" t="e">
        <f>U28/#REF!</f>
        <v>#REF!</v>
      </c>
      <c r="V66" s="133" t="e">
        <f>V28/#REF!</f>
        <v>#REF!</v>
      </c>
      <c r="W66" s="126"/>
      <c r="X66" s="127" t="e">
        <f>X28/#REF!</f>
        <v>#REF!</v>
      </c>
      <c r="Y66" s="127" t="e">
        <f>Y28/#REF!</f>
        <v>#REF!</v>
      </c>
      <c r="Z66" s="127" t="e">
        <f>Z28/#REF!</f>
        <v>#REF!</v>
      </c>
      <c r="AA66" s="127" t="e">
        <f>AA28/#REF!</f>
        <v>#REF!</v>
      </c>
      <c r="AB66" s="127" t="e">
        <f>AB28/#REF!</f>
        <v>#REF!</v>
      </c>
      <c r="AC66" s="127" t="e">
        <f>AC28/#REF!</f>
        <v>#REF!</v>
      </c>
      <c r="AD66" s="127" t="e">
        <f>AD28/#REF!</f>
        <v>#REF!</v>
      </c>
      <c r="AE66" s="127" t="e">
        <f>AE28/#REF!</f>
        <v>#REF!</v>
      </c>
      <c r="AF66" s="127" t="e">
        <f>AF28/#REF!</f>
        <v>#REF!</v>
      </c>
      <c r="AG66" s="127" t="e">
        <f>AG28/#REF!</f>
        <v>#REF!</v>
      </c>
      <c r="AH66" s="127" t="e">
        <f>AH28/#REF!</f>
        <v>#REF!</v>
      </c>
      <c r="AI66" s="126"/>
      <c r="AJ66" s="127" t="e">
        <f>AJ28/#REF!</f>
        <v>#REF!</v>
      </c>
      <c r="AK66" s="127" t="e">
        <f>AK28/#REF!</f>
        <v>#REF!</v>
      </c>
      <c r="AL66" s="127" t="e">
        <f>AL28/#REF!</f>
        <v>#REF!</v>
      </c>
      <c r="AM66" s="127" t="e">
        <f>AM28/#REF!</f>
        <v>#REF!</v>
      </c>
      <c r="AN66" s="127" t="e">
        <f>AN28/#REF!</f>
        <v>#REF!</v>
      </c>
      <c r="AO66" s="127" t="e">
        <f>AO28/#REF!</f>
        <v>#REF!</v>
      </c>
      <c r="AP66" s="127" t="e">
        <f>AP28/#REF!</f>
        <v>#REF!</v>
      </c>
      <c r="AQ66" s="128"/>
      <c r="AR66" s="127" t="e">
        <f>AR28/#REF!</f>
        <v>#REF!</v>
      </c>
      <c r="AS66" s="127" t="e">
        <f>AS28/#REF!</f>
        <v>#REF!</v>
      </c>
      <c r="AT66" s="127" t="e">
        <f>AT28/#REF!</f>
        <v>#REF!</v>
      </c>
      <c r="AU66" s="127" t="e">
        <f>AU28/#REF!</f>
        <v>#REF!</v>
      </c>
      <c r="AV66" s="127" t="e">
        <f>AV28/#REF!</f>
        <v>#REF!</v>
      </c>
      <c r="AW66" s="127" t="e">
        <f>AW28/#REF!</f>
        <v>#REF!</v>
      </c>
      <c r="AX66" s="128"/>
      <c r="AY66" s="127" t="e">
        <f>AY28/#REF!</f>
        <v>#REF!</v>
      </c>
      <c r="AZ66" s="127" t="e">
        <f>AZ28/#REF!</f>
        <v>#REF!</v>
      </c>
      <c r="BA66" s="127" t="e">
        <f>BA28/#REF!</f>
        <v>#REF!</v>
      </c>
      <c r="BB66" s="127" t="e">
        <f>BB28/#REF!</f>
        <v>#REF!</v>
      </c>
      <c r="BC66" s="127" t="e">
        <f>BC28/#REF!</f>
        <v>#REF!</v>
      </c>
      <c r="BD66" s="127" t="e">
        <f>BD28/#REF!</f>
        <v>#REF!</v>
      </c>
      <c r="BE66" s="126"/>
      <c r="BF66" s="127" t="e">
        <f>BF28/#REF!</f>
        <v>#REF!</v>
      </c>
      <c r="BG66" s="127" t="e">
        <f>BG28/#REF!</f>
        <v>#REF!</v>
      </c>
      <c r="BH66" s="127" t="e">
        <f>BH28/#REF!</f>
        <v>#REF!</v>
      </c>
      <c r="BI66" s="127" t="e">
        <f>BI28/#REF!</f>
        <v>#REF!</v>
      </c>
      <c r="BJ66" s="127" t="e">
        <f>BJ28/#REF!</f>
        <v>#REF!</v>
      </c>
      <c r="BK66" s="127" t="e">
        <f>BK28/#REF!</f>
        <v>#REF!</v>
      </c>
      <c r="BL66" s="126"/>
      <c r="BM66" s="127" t="e">
        <f>BM28/#REF!</f>
        <v>#REF!</v>
      </c>
      <c r="BN66" s="127" t="e">
        <f>BN28/#REF!</f>
        <v>#REF!</v>
      </c>
      <c r="BO66" s="127" t="e">
        <f>BO28/#REF!</f>
        <v>#REF!</v>
      </c>
      <c r="BP66" s="127" t="e">
        <f>BP28/#REF!</f>
        <v>#REF!</v>
      </c>
      <c r="BQ66" s="127" t="e">
        <f>BQ28/#REF!</f>
        <v>#REF!</v>
      </c>
      <c r="BR66" s="127" t="e">
        <f>BR28/#REF!</f>
        <v>#REF!</v>
      </c>
      <c r="BT66" s="146" t="e">
        <f>BT28/#REF!</f>
        <v>#REF!</v>
      </c>
      <c r="BU66" s="146" t="e">
        <f>BU28/#REF!</f>
        <v>#REF!</v>
      </c>
      <c r="BV66" s="146" t="e">
        <f>BV28/#REF!</f>
        <v>#REF!</v>
      </c>
      <c r="BW66" s="146" t="e">
        <f>BW28/#REF!</f>
        <v>#REF!</v>
      </c>
      <c r="BX66" s="146" t="e">
        <f>BX28/#REF!</f>
        <v>#REF!</v>
      </c>
      <c r="BY66" s="146" t="e">
        <f>BY28/#REF!</f>
        <v>#REF!</v>
      </c>
      <c r="BZ66" s="146" t="e">
        <f>BZ28/#REF!</f>
        <v>#REF!</v>
      </c>
      <c r="CA66" s="180"/>
      <c r="CB66" s="146" t="e">
        <f>CB28/#REF!</f>
        <v>#REF!</v>
      </c>
      <c r="CC66" s="146" t="e">
        <f>CC28/#REF!</f>
        <v>#REF!</v>
      </c>
      <c r="CD66" s="146" t="e">
        <f>CD28/#REF!</f>
        <v>#REF!</v>
      </c>
      <c r="CE66" s="146" t="e">
        <f>CE28/#REF!</f>
        <v>#REF!</v>
      </c>
      <c r="CF66" s="146" t="e">
        <f>CF28/#REF!</f>
        <v>#REF!</v>
      </c>
      <c r="CG66" s="146" t="e">
        <f>CG28/#REF!</f>
        <v>#REF!</v>
      </c>
      <c r="CH66" s="146" t="e">
        <f>CH28/#REF!</f>
        <v>#REF!</v>
      </c>
      <c r="CI66" s="102"/>
      <c r="CJ66" s="103" t="e">
        <f>Cost!#REF!</f>
        <v>#REF!</v>
      </c>
      <c r="CK66" s="103" t="e">
        <f>Cost!#REF!</f>
        <v>#REF!</v>
      </c>
      <c r="CL66" s="103" t="e">
        <f>Cost!#REF!</f>
        <v>#REF!</v>
      </c>
      <c r="CM66" s="103" t="e">
        <f>Cost!#REF!</f>
        <v>#REF!</v>
      </c>
      <c r="CN66" s="103" t="e">
        <f>Cost!#REF!</f>
        <v>#REF!</v>
      </c>
      <c r="CO66" s="103" t="e">
        <f>Cost!#REF!</f>
        <v>#REF!</v>
      </c>
      <c r="CP66" s="102"/>
    </row>
    <row r="67" spans="1:94" s="129" customFormat="1" ht="24.75" customHeight="1" x14ac:dyDescent="0.25">
      <c r="A67" s="130">
        <v>5</v>
      </c>
      <c r="B67" s="131" t="s">
        <v>23</v>
      </c>
      <c r="C67" s="124" t="e">
        <f>C29/#REF!</f>
        <v>#REF!</v>
      </c>
      <c r="D67" s="124" t="e">
        <f>D29/#REF!</f>
        <v>#REF!</v>
      </c>
      <c r="E67" s="124" t="e">
        <f>E29/#REF!</f>
        <v>#REF!</v>
      </c>
      <c r="F67" s="124" t="e">
        <f>F29/#REF!</f>
        <v>#REF!</v>
      </c>
      <c r="G67" s="124" t="e">
        <f>G29/#REF!</f>
        <v>#REF!</v>
      </c>
      <c r="H67" s="124" t="e">
        <f>H29/#REF!</f>
        <v>#REF!</v>
      </c>
      <c r="I67" s="124" t="e">
        <f>I29/#REF!</f>
        <v>#REF!</v>
      </c>
      <c r="J67" s="124" t="e">
        <f>J29/#REF!</f>
        <v>#REF!</v>
      </c>
      <c r="K67" s="137"/>
      <c r="L67" s="124" t="e">
        <f>L29/#REF!</f>
        <v>#REF!</v>
      </c>
      <c r="M67" s="124" t="e">
        <f>M29/#REF!</f>
        <v>#REF!</v>
      </c>
      <c r="N67" s="124" t="e">
        <f>N29/#REF!</f>
        <v>#REF!</v>
      </c>
      <c r="O67" s="124" t="e">
        <f>O29/#REF!</f>
        <v>#REF!</v>
      </c>
      <c r="P67" s="124" t="e">
        <f>P29/#REF!</f>
        <v>#REF!</v>
      </c>
      <c r="Q67" s="124" t="e">
        <f>Q29/#REF!</f>
        <v>#REF!</v>
      </c>
      <c r="R67" s="124" t="e">
        <f>R29/#REF!</f>
        <v>#REF!</v>
      </c>
      <c r="S67" s="124" t="e">
        <f>S29/#REF!</f>
        <v>#REF!</v>
      </c>
      <c r="T67" s="124" t="e">
        <f>T29/#REF!</f>
        <v>#REF!</v>
      </c>
      <c r="U67" s="124" t="e">
        <f>U29/#REF!</f>
        <v>#REF!</v>
      </c>
      <c r="V67" s="124" t="e">
        <f>V29/#REF!</f>
        <v>#REF!</v>
      </c>
      <c r="W67" s="137"/>
      <c r="X67" s="124" t="e">
        <f>X29/#REF!</f>
        <v>#REF!</v>
      </c>
      <c r="Y67" s="124" t="e">
        <f>Y29/#REF!</f>
        <v>#REF!</v>
      </c>
      <c r="Z67" s="124" t="e">
        <f>Z29/#REF!</f>
        <v>#REF!</v>
      </c>
      <c r="AA67" s="124" t="e">
        <f>AA29/#REF!</f>
        <v>#REF!</v>
      </c>
      <c r="AB67" s="124" t="e">
        <f>AB29/#REF!</f>
        <v>#REF!</v>
      </c>
      <c r="AC67" s="124" t="e">
        <f>AC29/#REF!</f>
        <v>#REF!</v>
      </c>
      <c r="AD67" s="124" t="e">
        <f>AD29/#REF!</f>
        <v>#REF!</v>
      </c>
      <c r="AE67" s="124" t="e">
        <f>AE29/#REF!</f>
        <v>#REF!</v>
      </c>
      <c r="AF67" s="124" t="e">
        <f>AF29/#REF!</f>
        <v>#REF!</v>
      </c>
      <c r="AG67" s="124" t="e">
        <f>AG29/#REF!</f>
        <v>#REF!</v>
      </c>
      <c r="AH67" s="124" t="e">
        <f>AH29/#REF!</f>
        <v>#REF!</v>
      </c>
      <c r="AI67" s="137"/>
      <c r="AJ67" s="124" t="e">
        <f>AJ29/#REF!</f>
        <v>#REF!</v>
      </c>
      <c r="AK67" s="124" t="e">
        <f>AK29/#REF!</f>
        <v>#REF!</v>
      </c>
      <c r="AL67" s="124" t="e">
        <f>AL29/#REF!</f>
        <v>#REF!</v>
      </c>
      <c r="AM67" s="124" t="e">
        <f>AM29/#REF!</f>
        <v>#REF!</v>
      </c>
      <c r="AN67" s="124" t="e">
        <f>AN29/#REF!</f>
        <v>#REF!</v>
      </c>
      <c r="AO67" s="124" t="e">
        <f>AO29/#REF!</f>
        <v>#REF!</v>
      </c>
      <c r="AP67" s="124" t="e">
        <f>AP29/#REF!</f>
        <v>#REF!</v>
      </c>
      <c r="AQ67" s="137"/>
      <c r="AR67" s="124" t="e">
        <f>AR29/#REF!</f>
        <v>#REF!</v>
      </c>
      <c r="AS67" s="124" t="e">
        <f>AS29/#REF!</f>
        <v>#REF!</v>
      </c>
      <c r="AT67" s="124" t="e">
        <f>AT29/#REF!</f>
        <v>#REF!</v>
      </c>
      <c r="AU67" s="124" t="e">
        <f>AU29/#REF!</f>
        <v>#REF!</v>
      </c>
      <c r="AV67" s="124" t="e">
        <f>AV29/#REF!</f>
        <v>#REF!</v>
      </c>
      <c r="AW67" s="124" t="e">
        <f>AW29/#REF!</f>
        <v>#REF!</v>
      </c>
      <c r="AX67" s="137"/>
      <c r="AY67" s="124" t="e">
        <f>AY29/#REF!</f>
        <v>#REF!</v>
      </c>
      <c r="AZ67" s="124" t="e">
        <f>AZ29/#REF!</f>
        <v>#REF!</v>
      </c>
      <c r="BA67" s="124" t="e">
        <f>BA29/#REF!</f>
        <v>#REF!</v>
      </c>
      <c r="BB67" s="124" t="e">
        <f>BB29/#REF!</f>
        <v>#REF!</v>
      </c>
      <c r="BC67" s="124" t="e">
        <f>BC29/#REF!</f>
        <v>#REF!</v>
      </c>
      <c r="BD67" s="124" t="e">
        <f>BD29/#REF!</f>
        <v>#REF!</v>
      </c>
      <c r="BE67" s="137"/>
      <c r="BF67" s="124" t="e">
        <f>BF29/#REF!</f>
        <v>#REF!</v>
      </c>
      <c r="BG67" s="124" t="e">
        <f>BG29/#REF!</f>
        <v>#REF!</v>
      </c>
      <c r="BH67" s="124" t="e">
        <f>BH29/#REF!</f>
        <v>#REF!</v>
      </c>
      <c r="BI67" s="124" t="e">
        <f>BI29/#REF!</f>
        <v>#REF!</v>
      </c>
      <c r="BJ67" s="124" t="e">
        <f>BJ29/#REF!</f>
        <v>#REF!</v>
      </c>
      <c r="BK67" s="124" t="e">
        <f>BK29/#REF!</f>
        <v>#REF!</v>
      </c>
      <c r="BL67" s="137"/>
      <c r="BM67" s="124" t="e">
        <f>BM29/#REF!</f>
        <v>#REF!</v>
      </c>
      <c r="BN67" s="124" t="e">
        <f>BN29/#REF!</f>
        <v>#REF!</v>
      </c>
      <c r="BO67" s="124" t="e">
        <f>BO29/#REF!</f>
        <v>#REF!</v>
      </c>
      <c r="BP67" s="124" t="e">
        <f>BP29/#REF!</f>
        <v>#REF!</v>
      </c>
      <c r="BQ67" s="124" t="e">
        <f>BQ29/#REF!</f>
        <v>#REF!</v>
      </c>
      <c r="BR67" s="124" t="e">
        <f>BR29/#REF!</f>
        <v>#REF!</v>
      </c>
      <c r="BT67" s="183" t="e">
        <f>BT29/#REF!</f>
        <v>#REF!</v>
      </c>
      <c r="BU67" s="183" t="e">
        <f>BU29/#REF!</f>
        <v>#REF!</v>
      </c>
      <c r="BV67" s="183" t="e">
        <f>BV29/#REF!</f>
        <v>#REF!</v>
      </c>
      <c r="BW67" s="183" t="e">
        <f>BW29/#REF!</f>
        <v>#REF!</v>
      </c>
      <c r="BX67" s="183" t="e">
        <f>BX29/#REF!</f>
        <v>#REF!</v>
      </c>
      <c r="BY67" s="183" t="e">
        <f>BY29/#REF!</f>
        <v>#REF!</v>
      </c>
      <c r="BZ67" s="183" t="e">
        <f>BZ29/#REF!</f>
        <v>#REF!</v>
      </c>
      <c r="CA67" s="184"/>
      <c r="CB67" s="183" t="e">
        <f>CB29/#REF!</f>
        <v>#REF!</v>
      </c>
      <c r="CC67" s="183" t="e">
        <f>CC29/#REF!</f>
        <v>#REF!</v>
      </c>
      <c r="CD67" s="183" t="e">
        <f>CD29/#REF!</f>
        <v>#REF!</v>
      </c>
      <c r="CE67" s="183" t="e">
        <f>CE29/#REF!</f>
        <v>#REF!</v>
      </c>
      <c r="CF67" s="183" t="e">
        <f>CF29/#REF!</f>
        <v>#REF!</v>
      </c>
      <c r="CG67" s="183" t="e">
        <f>CG29/#REF!</f>
        <v>#REF!</v>
      </c>
      <c r="CH67" s="183" t="e">
        <f>CH29/#REF!</f>
        <v>#REF!</v>
      </c>
      <c r="CI67" s="102"/>
      <c r="CJ67" s="103"/>
      <c r="CK67" s="103"/>
      <c r="CL67" s="103"/>
      <c r="CM67" s="103"/>
      <c r="CN67" s="103"/>
      <c r="CO67" s="103"/>
      <c r="CP67" s="102"/>
    </row>
    <row r="68" spans="1:94" ht="24" hidden="1" customHeight="1" x14ac:dyDescent="0.25">
      <c r="A68" s="138"/>
      <c r="B68" s="139" t="s">
        <v>1</v>
      </c>
      <c r="C68" s="132" t="e">
        <f>C30/#REF!</f>
        <v>#REF!</v>
      </c>
      <c r="D68" s="133" t="e">
        <f>D30/#REF!</f>
        <v>#REF!</v>
      </c>
      <c r="E68" s="133" t="e">
        <f>E30/#REF!</f>
        <v>#REF!</v>
      </c>
      <c r="F68" s="133" t="e">
        <f>F30/#REF!</f>
        <v>#REF!</v>
      </c>
      <c r="G68" s="133" t="e">
        <f>G30/#REF!</f>
        <v>#REF!</v>
      </c>
      <c r="H68" s="133" t="e">
        <f>H30/#REF!</f>
        <v>#REF!</v>
      </c>
      <c r="I68" s="133" t="e">
        <f>I30/#REF!</f>
        <v>#REF!</v>
      </c>
      <c r="J68" s="133" t="e">
        <f>J30/#REF!</f>
        <v>#REF!</v>
      </c>
      <c r="K68" s="134"/>
      <c r="L68" s="133" t="e">
        <f>L30/#REF!</f>
        <v>#REF!</v>
      </c>
      <c r="M68" s="133" t="e">
        <f>M30/#REF!</f>
        <v>#REF!</v>
      </c>
      <c r="N68" s="101" t="e">
        <f>N30/#REF!</f>
        <v>#REF!</v>
      </c>
      <c r="O68" s="133" t="e">
        <f>O30/#REF!</f>
        <v>#REF!</v>
      </c>
      <c r="P68" s="133" t="e">
        <f>P30/#REF!</f>
        <v>#REF!</v>
      </c>
      <c r="Q68" s="133" t="e">
        <f>Q30/#REF!</f>
        <v>#REF!</v>
      </c>
      <c r="R68" s="133" t="e">
        <f>R30/#REF!</f>
        <v>#REF!</v>
      </c>
      <c r="S68" s="133" t="e">
        <f>S30/#REF!</f>
        <v>#REF!</v>
      </c>
      <c r="T68" s="133" t="e">
        <f>T30/#REF!</f>
        <v>#REF!</v>
      </c>
      <c r="U68" s="133" t="e">
        <f>U30/#REF!</f>
        <v>#REF!</v>
      </c>
      <c r="V68" s="133" t="e">
        <f>V30/#REF!</f>
        <v>#REF!</v>
      </c>
      <c r="X68" s="127" t="e">
        <f>X30/#REF!</f>
        <v>#REF!</v>
      </c>
      <c r="Y68" s="127" t="e">
        <f>Y30/#REF!</f>
        <v>#REF!</v>
      </c>
      <c r="Z68" s="127" t="e">
        <f>Z30/#REF!</f>
        <v>#REF!</v>
      </c>
      <c r="AA68" s="127" t="e">
        <f>AA30/#REF!</f>
        <v>#REF!</v>
      </c>
      <c r="AB68" s="127" t="e">
        <f>AB30/#REF!</f>
        <v>#REF!</v>
      </c>
      <c r="AC68" s="127" t="e">
        <f>AC30/#REF!</f>
        <v>#REF!</v>
      </c>
      <c r="AD68" s="127" t="e">
        <f>AD30/#REF!</f>
        <v>#REF!</v>
      </c>
      <c r="AE68" s="127" t="e">
        <f>AE30/#REF!</f>
        <v>#REF!</v>
      </c>
      <c r="AF68" s="127" t="e">
        <f>AF30/#REF!</f>
        <v>#REF!</v>
      </c>
      <c r="AG68" s="127" t="e">
        <f>AG30/#REF!</f>
        <v>#REF!</v>
      </c>
      <c r="AH68" s="127" t="e">
        <f>AH30/#REF!</f>
        <v>#REF!</v>
      </c>
      <c r="AJ68" s="127" t="e">
        <f>AJ30/#REF!</f>
        <v>#REF!</v>
      </c>
      <c r="AK68" s="127" t="e">
        <f>AK30/#REF!</f>
        <v>#REF!</v>
      </c>
      <c r="AL68" s="127" t="e">
        <f>AL30/#REF!</f>
        <v>#REF!</v>
      </c>
      <c r="AM68" s="127" t="e">
        <f>AM30/#REF!</f>
        <v>#REF!</v>
      </c>
      <c r="AN68" s="127" t="e">
        <f>AN30/#REF!</f>
        <v>#REF!</v>
      </c>
      <c r="AO68" s="127" t="e">
        <f>AO30/#REF!</f>
        <v>#REF!</v>
      </c>
      <c r="AP68" s="127" t="e">
        <f>AP30/#REF!</f>
        <v>#REF!</v>
      </c>
      <c r="AQ68" s="128"/>
      <c r="AR68" s="127" t="e">
        <f>AR30/#REF!</f>
        <v>#REF!</v>
      </c>
      <c r="AS68" s="127" t="e">
        <f>AS30/#REF!</f>
        <v>#REF!</v>
      </c>
      <c r="AT68" s="127" t="e">
        <f>AT30/#REF!</f>
        <v>#REF!</v>
      </c>
      <c r="AU68" s="127" t="e">
        <f>AU30/#REF!</f>
        <v>#REF!</v>
      </c>
      <c r="AV68" s="127" t="e">
        <f>AV30/#REF!</f>
        <v>#REF!</v>
      </c>
      <c r="AW68" s="127" t="e">
        <f>AW30/#REF!</f>
        <v>#REF!</v>
      </c>
      <c r="AX68" s="128"/>
      <c r="AY68" s="127" t="e">
        <f>AY30/#REF!</f>
        <v>#REF!</v>
      </c>
      <c r="AZ68" s="127" t="e">
        <f>AZ30/#REF!</f>
        <v>#REF!</v>
      </c>
      <c r="BA68" s="127" t="e">
        <f>BA30/#REF!</f>
        <v>#REF!</v>
      </c>
      <c r="BB68" s="127" t="e">
        <f>BB30/#REF!</f>
        <v>#REF!</v>
      </c>
      <c r="BC68" s="127" t="e">
        <f>BC30/#REF!</f>
        <v>#REF!</v>
      </c>
      <c r="BD68" s="127" t="e">
        <f>BD30/#REF!</f>
        <v>#REF!</v>
      </c>
      <c r="BF68" s="127" t="e">
        <f>BF30/#REF!</f>
        <v>#REF!</v>
      </c>
      <c r="BG68" s="127" t="e">
        <f>BG30/#REF!</f>
        <v>#REF!</v>
      </c>
      <c r="BH68" s="127" t="e">
        <f>BH30/#REF!</f>
        <v>#REF!</v>
      </c>
      <c r="BI68" s="127" t="e">
        <f>BI30/#REF!</f>
        <v>#REF!</v>
      </c>
      <c r="BJ68" s="127" t="e">
        <f>BJ30/#REF!</f>
        <v>#REF!</v>
      </c>
      <c r="BK68" s="127" t="e">
        <f>BK30/#REF!</f>
        <v>#REF!</v>
      </c>
      <c r="BM68" s="127" t="e">
        <f>BM30/#REF!</f>
        <v>#REF!</v>
      </c>
      <c r="BN68" s="127" t="e">
        <f>BN30/#REF!</f>
        <v>#REF!</v>
      </c>
      <c r="BO68" s="127" t="e">
        <f>BO30/#REF!</f>
        <v>#REF!</v>
      </c>
      <c r="BP68" s="127" t="e">
        <f>BP30/#REF!</f>
        <v>#REF!</v>
      </c>
      <c r="BQ68" s="127" t="e">
        <f>BQ30/#REF!</f>
        <v>#REF!</v>
      </c>
      <c r="BR68" s="127" t="e">
        <f>BR30/#REF!</f>
        <v>#REF!</v>
      </c>
      <c r="BT68" s="146" t="e">
        <f>BT30/#REF!</f>
        <v>#REF!</v>
      </c>
      <c r="BU68" s="146" t="e">
        <f>BU30/#REF!</f>
        <v>#REF!</v>
      </c>
      <c r="BV68" s="146" t="e">
        <f>BV30/#REF!</f>
        <v>#REF!</v>
      </c>
      <c r="BW68" s="146" t="e">
        <f>BW30/#REF!</f>
        <v>#REF!</v>
      </c>
      <c r="BX68" s="146" t="e">
        <f>BX30/#REF!</f>
        <v>#REF!</v>
      </c>
      <c r="BY68" s="146" t="e">
        <f>BY30/#REF!</f>
        <v>#REF!</v>
      </c>
      <c r="BZ68" s="146" t="e">
        <f>BZ30/#REF!</f>
        <v>#REF!</v>
      </c>
      <c r="CB68" s="146" t="e">
        <f>CB30/#REF!</f>
        <v>#REF!</v>
      </c>
      <c r="CC68" s="146" t="e">
        <f>CC30/#REF!</f>
        <v>#REF!</v>
      </c>
      <c r="CD68" s="146" t="e">
        <f>CD30/#REF!</f>
        <v>#REF!</v>
      </c>
      <c r="CE68" s="146" t="e">
        <f>CE30/#REF!</f>
        <v>#REF!</v>
      </c>
      <c r="CF68" s="146" t="e">
        <f>CF30/#REF!</f>
        <v>#REF!</v>
      </c>
      <c r="CG68" s="146" t="e">
        <f>CG30/#REF!</f>
        <v>#REF!</v>
      </c>
      <c r="CH68" s="146" t="e">
        <f>CH30/#REF!</f>
        <v>#REF!</v>
      </c>
      <c r="CJ68" s="103" t="e">
        <f>Cost!#REF!</f>
        <v>#REF!</v>
      </c>
      <c r="CK68" s="103" t="e">
        <f>Cost!#REF!</f>
        <v>#REF!</v>
      </c>
      <c r="CL68" s="103" t="e">
        <f>Cost!#REF!</f>
        <v>#REF!</v>
      </c>
      <c r="CM68" s="103" t="e">
        <f>Cost!#REF!</f>
        <v>#REF!</v>
      </c>
      <c r="CN68" s="103" t="e">
        <f>Cost!#REF!</f>
        <v>#REF!</v>
      </c>
      <c r="CO68" s="103" t="e">
        <f>Cost!#REF!</f>
        <v>#REF!</v>
      </c>
    </row>
    <row r="69" spans="1:94" ht="25.5" hidden="1" x14ac:dyDescent="0.25">
      <c r="A69" s="140"/>
      <c r="B69" s="141" t="s">
        <v>22</v>
      </c>
      <c r="C69" s="142" t="e">
        <f>C31/#REF!</f>
        <v>#REF!</v>
      </c>
      <c r="D69" s="143" t="e">
        <f>D31/#REF!</f>
        <v>#REF!</v>
      </c>
      <c r="E69" s="143" t="e">
        <f>E31/#REF!</f>
        <v>#REF!</v>
      </c>
      <c r="F69" s="143" t="e">
        <f>F31/#REF!</f>
        <v>#REF!</v>
      </c>
      <c r="G69" s="143" t="e">
        <f>G31/#REF!</f>
        <v>#REF!</v>
      </c>
      <c r="H69" s="143" t="e">
        <f>H31/#REF!</f>
        <v>#REF!</v>
      </c>
      <c r="I69" s="143" t="e">
        <f>I31/#REF!</f>
        <v>#REF!</v>
      </c>
      <c r="J69" s="143" t="e">
        <f>J31/#REF!</f>
        <v>#REF!</v>
      </c>
      <c r="K69" s="144"/>
      <c r="L69" s="143" t="e">
        <f>L31/#REF!</f>
        <v>#REF!</v>
      </c>
      <c r="M69" s="143" t="e">
        <f>M31/#REF!</f>
        <v>#REF!</v>
      </c>
      <c r="N69" s="143" t="e">
        <f>N31/#REF!</f>
        <v>#REF!</v>
      </c>
      <c r="O69" s="143" t="e">
        <f>O31/#REF!</f>
        <v>#REF!</v>
      </c>
      <c r="P69" s="143" t="e">
        <f>P31/#REF!</f>
        <v>#REF!</v>
      </c>
      <c r="Q69" s="143" t="e">
        <f>Q31/#REF!</f>
        <v>#REF!</v>
      </c>
      <c r="R69" s="143" t="e">
        <f>R31/#REF!</f>
        <v>#REF!</v>
      </c>
      <c r="S69" s="143" t="e">
        <f>S31/#REF!</f>
        <v>#REF!</v>
      </c>
      <c r="T69" s="143" t="e">
        <f>T31/#REF!</f>
        <v>#REF!</v>
      </c>
      <c r="U69" s="143" t="e">
        <f>U31/#REF!</f>
        <v>#REF!</v>
      </c>
      <c r="V69" s="143" t="e">
        <f>V31/#REF!</f>
        <v>#REF!</v>
      </c>
      <c r="W69" s="145"/>
      <c r="X69" s="146" t="e">
        <f>X31/#REF!</f>
        <v>#REF!</v>
      </c>
      <c r="Y69" s="146" t="e">
        <f>Y31/#REF!</f>
        <v>#REF!</v>
      </c>
      <c r="Z69" s="146" t="e">
        <f>Z31/#REF!</f>
        <v>#REF!</v>
      </c>
      <c r="AA69" s="146" t="e">
        <f>AA31/#REF!</f>
        <v>#REF!</v>
      </c>
      <c r="AB69" s="147" t="e">
        <f>AB31/#REF!</f>
        <v>#REF!</v>
      </c>
      <c r="AC69" s="146" t="e">
        <f>AC31/#REF!</f>
        <v>#REF!</v>
      </c>
      <c r="AD69" s="146" t="e">
        <f>AD31/#REF!</f>
        <v>#REF!</v>
      </c>
      <c r="AE69" s="146" t="e">
        <f>AE31/#REF!</f>
        <v>#REF!</v>
      </c>
      <c r="AF69" s="146" t="e">
        <f>AF31/#REF!</f>
        <v>#REF!</v>
      </c>
      <c r="AG69" s="127" t="e">
        <f>AG31/#REF!</f>
        <v>#REF!</v>
      </c>
      <c r="AH69" s="146" t="e">
        <f>AH31/#REF!</f>
        <v>#REF!</v>
      </c>
      <c r="AJ69" s="146" t="e">
        <f>AJ31/#REF!</f>
        <v>#REF!</v>
      </c>
      <c r="AK69" s="146" t="e">
        <f>AK31/#REF!</f>
        <v>#REF!</v>
      </c>
      <c r="AL69" s="146" t="e">
        <f>AL31/#REF!</f>
        <v>#REF!</v>
      </c>
      <c r="AM69" s="146" t="e">
        <f>AM31/#REF!</f>
        <v>#REF!</v>
      </c>
      <c r="AN69" s="147" t="e">
        <f>AN31/#REF!</f>
        <v>#REF!</v>
      </c>
      <c r="AO69" s="146" t="e">
        <f>AO31/#REF!</f>
        <v>#REF!</v>
      </c>
      <c r="AP69" s="146" t="e">
        <f>AP31/#REF!</f>
        <v>#REF!</v>
      </c>
      <c r="AQ69" s="148"/>
      <c r="AR69" s="127" t="e">
        <f>AR31/#REF!</f>
        <v>#REF!</v>
      </c>
      <c r="AS69" s="127" t="e">
        <f>AS31/#REF!</f>
        <v>#REF!</v>
      </c>
      <c r="AT69" s="127" t="e">
        <f>AT31/#REF!</f>
        <v>#REF!</v>
      </c>
      <c r="AU69" s="127" t="e">
        <f>AU31/#REF!</f>
        <v>#REF!</v>
      </c>
      <c r="AV69" s="127" t="e">
        <f>AV31/#REF!</f>
        <v>#REF!</v>
      </c>
      <c r="AW69" s="146" t="e">
        <f>AW31/#REF!</f>
        <v>#REF!</v>
      </c>
      <c r="AX69" s="148"/>
      <c r="AY69" s="127" t="e">
        <f>AY31/#REF!</f>
        <v>#REF!</v>
      </c>
      <c r="AZ69" s="127" t="e">
        <f>AZ31/#REF!</f>
        <v>#REF!</v>
      </c>
      <c r="BA69" s="127" t="e">
        <f>BA31/#REF!</f>
        <v>#REF!</v>
      </c>
      <c r="BB69" s="127" t="e">
        <f>BB31/#REF!</f>
        <v>#REF!</v>
      </c>
      <c r="BC69" s="127" t="e">
        <f>BC31/#REF!</f>
        <v>#REF!</v>
      </c>
      <c r="BD69" s="146" t="e">
        <f>BD31/#REF!</f>
        <v>#REF!</v>
      </c>
      <c r="BF69" s="127" t="e">
        <f>BF31/#REF!</f>
        <v>#REF!</v>
      </c>
      <c r="BG69" s="127" t="e">
        <f>BG31/#REF!</f>
        <v>#REF!</v>
      </c>
      <c r="BH69" s="127" t="e">
        <f>BH31/#REF!</f>
        <v>#REF!</v>
      </c>
      <c r="BI69" s="127" t="e">
        <f>BI31/#REF!</f>
        <v>#REF!</v>
      </c>
      <c r="BJ69" s="127" t="e">
        <f>BJ31/#REF!</f>
        <v>#REF!</v>
      </c>
      <c r="BK69" s="146" t="e">
        <f>BK31/#REF!</f>
        <v>#REF!</v>
      </c>
      <c r="BM69" s="127" t="e">
        <f>BM31/#REF!</f>
        <v>#REF!</v>
      </c>
      <c r="BN69" s="127" t="e">
        <f>BN31/#REF!</f>
        <v>#REF!</v>
      </c>
      <c r="BO69" s="127" t="e">
        <f>BO31/#REF!</f>
        <v>#REF!</v>
      </c>
      <c r="BP69" s="127" t="e">
        <f>BP31/#REF!</f>
        <v>#REF!</v>
      </c>
      <c r="BQ69" s="127" t="e">
        <f>BQ31/#REF!</f>
        <v>#REF!</v>
      </c>
      <c r="BR69" s="146" t="e">
        <f>BR31/#REF!</f>
        <v>#REF!</v>
      </c>
      <c r="BT69" s="146" t="e">
        <f>BT31/#REF!</f>
        <v>#REF!</v>
      </c>
      <c r="BU69" s="146" t="e">
        <f>BU31/#REF!</f>
        <v>#REF!</v>
      </c>
      <c r="BV69" s="146" t="e">
        <f>BV31/#REF!</f>
        <v>#REF!</v>
      </c>
      <c r="BW69" s="146" t="e">
        <f>BW31/#REF!</f>
        <v>#REF!</v>
      </c>
      <c r="BX69" s="146" t="e">
        <f>BX31/#REF!</f>
        <v>#REF!</v>
      </c>
      <c r="BY69" s="146" t="e">
        <f>BY31/#REF!</f>
        <v>#REF!</v>
      </c>
      <c r="BZ69" s="146" t="e">
        <f>BZ31/#REF!</f>
        <v>#REF!</v>
      </c>
      <c r="CB69" s="146" t="e">
        <f>CB31/#REF!</f>
        <v>#REF!</v>
      </c>
      <c r="CC69" s="146" t="e">
        <f>CC31/#REF!</f>
        <v>#REF!</v>
      </c>
      <c r="CD69" s="146" t="e">
        <f>CD31/#REF!</f>
        <v>#REF!</v>
      </c>
      <c r="CE69" s="146" t="e">
        <f>CE31/#REF!</f>
        <v>#REF!</v>
      </c>
      <c r="CF69" s="146" t="e">
        <f>CF31/#REF!</f>
        <v>#REF!</v>
      </c>
      <c r="CG69" s="146" t="e">
        <f>CG31/#REF!</f>
        <v>#REF!</v>
      </c>
      <c r="CH69" s="146" t="e">
        <f>CH31/#REF!</f>
        <v>#REF!</v>
      </c>
      <c r="CJ69" s="103" t="e">
        <f>Cost!#REF!</f>
        <v>#REF!</v>
      </c>
      <c r="CK69" s="103" t="e">
        <f>Cost!#REF!</f>
        <v>#REF!</v>
      </c>
      <c r="CL69" s="103" t="e">
        <f>Cost!#REF!</f>
        <v>#REF!</v>
      </c>
      <c r="CM69" s="103" t="e">
        <f>Cost!#REF!</f>
        <v>#REF!</v>
      </c>
      <c r="CN69" s="103" t="e">
        <f>Cost!#REF!</f>
        <v>#REF!</v>
      </c>
      <c r="CO69" s="103" t="e">
        <f>Cost!#REF!</f>
        <v>#REF!</v>
      </c>
      <c r="CP69" s="102" t="e">
        <f>SUM(CJ69:CO69)</f>
        <v>#REF!</v>
      </c>
    </row>
    <row r="70" spans="1:94" ht="30" hidden="1" customHeight="1" x14ac:dyDescent="0.25">
      <c r="A70" s="140"/>
      <c r="B70" s="141" t="s">
        <v>2</v>
      </c>
      <c r="C70" s="142" t="e">
        <f>C32/#REF!</f>
        <v>#REF!</v>
      </c>
      <c r="D70" s="143" t="e">
        <f>D32/#REF!</f>
        <v>#REF!</v>
      </c>
      <c r="E70" s="143" t="e">
        <f>E32/#REF!</f>
        <v>#REF!</v>
      </c>
      <c r="F70" s="143" t="e">
        <f>F32/#REF!</f>
        <v>#REF!</v>
      </c>
      <c r="G70" s="143" t="e">
        <f>G32/#REF!</f>
        <v>#REF!</v>
      </c>
      <c r="H70" s="143" t="e">
        <f>H32/#REF!</f>
        <v>#REF!</v>
      </c>
      <c r="I70" s="143" t="e">
        <f>I32/#REF!</f>
        <v>#REF!</v>
      </c>
      <c r="J70" s="143" t="e">
        <f>J32/#REF!</f>
        <v>#REF!</v>
      </c>
      <c r="K70" s="144"/>
      <c r="L70" s="143" t="e">
        <f>L32/#REF!</f>
        <v>#REF!</v>
      </c>
      <c r="M70" s="143" t="e">
        <f>M32/#REF!</f>
        <v>#REF!</v>
      </c>
      <c r="N70" s="143" t="e">
        <f>N32/#REF!</f>
        <v>#REF!</v>
      </c>
      <c r="O70" s="143" t="e">
        <f>O32/#REF!</f>
        <v>#REF!</v>
      </c>
      <c r="P70" s="143" t="e">
        <f>P32/#REF!</f>
        <v>#REF!</v>
      </c>
      <c r="Q70" s="143" t="e">
        <f>Q32/#REF!</f>
        <v>#REF!</v>
      </c>
      <c r="R70" s="143" t="e">
        <f>R32/#REF!</f>
        <v>#REF!</v>
      </c>
      <c r="S70" s="143" t="e">
        <f>S32/#REF!</f>
        <v>#REF!</v>
      </c>
      <c r="T70" s="143" t="e">
        <f>T32/#REF!</f>
        <v>#REF!</v>
      </c>
      <c r="U70" s="143" t="e">
        <f>U32/#REF!</f>
        <v>#REF!</v>
      </c>
      <c r="V70" s="143" t="e">
        <f>V32/#REF!</f>
        <v>#REF!</v>
      </c>
      <c r="W70" s="145"/>
      <c r="X70" s="146" t="e">
        <f>X32/#REF!</f>
        <v>#REF!</v>
      </c>
      <c r="Y70" s="146" t="e">
        <f>Y32/#REF!</f>
        <v>#REF!</v>
      </c>
      <c r="Z70" s="146" t="e">
        <f>Z32/#REF!</f>
        <v>#REF!</v>
      </c>
      <c r="AA70" s="146" t="e">
        <f>AA32/#REF!</f>
        <v>#REF!</v>
      </c>
      <c r="AB70" s="146" t="e">
        <f>AB32/#REF!</f>
        <v>#REF!</v>
      </c>
      <c r="AC70" s="146" t="e">
        <f>AC32/#REF!</f>
        <v>#REF!</v>
      </c>
      <c r="AD70" s="146" t="e">
        <f>AD32/#REF!</f>
        <v>#REF!</v>
      </c>
      <c r="AE70" s="146" t="e">
        <f>AE32/#REF!</f>
        <v>#REF!</v>
      </c>
      <c r="AF70" s="146" t="e">
        <f>AF32/#REF!</f>
        <v>#REF!</v>
      </c>
      <c r="AG70" s="127" t="e">
        <f>AG32/#REF!</f>
        <v>#REF!</v>
      </c>
      <c r="AH70" s="146" t="e">
        <f>AH32/#REF!</f>
        <v>#REF!</v>
      </c>
      <c r="AJ70" s="146" t="e">
        <f>AJ32/#REF!</f>
        <v>#REF!</v>
      </c>
      <c r="AK70" s="146" t="e">
        <f>AK32/#REF!</f>
        <v>#REF!</v>
      </c>
      <c r="AL70" s="146" t="e">
        <f>AL32/#REF!</f>
        <v>#REF!</v>
      </c>
      <c r="AM70" s="146" t="e">
        <f>AM32/#REF!</f>
        <v>#REF!</v>
      </c>
      <c r="AN70" s="146" t="e">
        <f>AN32/#REF!</f>
        <v>#REF!</v>
      </c>
      <c r="AO70" s="146" t="e">
        <f>AO32/#REF!</f>
        <v>#REF!</v>
      </c>
      <c r="AP70" s="146" t="e">
        <f>AP32/#REF!</f>
        <v>#REF!</v>
      </c>
      <c r="AQ70" s="148"/>
      <c r="AR70" s="127" t="e">
        <f>AR32/#REF!</f>
        <v>#REF!</v>
      </c>
      <c r="AS70" s="127" t="e">
        <f>AS32/#REF!</f>
        <v>#REF!</v>
      </c>
      <c r="AT70" s="127" t="e">
        <f>AT32/#REF!</f>
        <v>#REF!</v>
      </c>
      <c r="AU70" s="127" t="e">
        <f>AU32/#REF!</f>
        <v>#REF!</v>
      </c>
      <c r="AV70" s="127" t="e">
        <f>AV32/#REF!</f>
        <v>#REF!</v>
      </c>
      <c r="AW70" s="146" t="e">
        <f>AW32/#REF!</f>
        <v>#REF!</v>
      </c>
      <c r="AX70" s="148"/>
      <c r="AY70" s="127" t="e">
        <f>AY32/#REF!</f>
        <v>#REF!</v>
      </c>
      <c r="AZ70" s="127" t="e">
        <f>AZ32/#REF!</f>
        <v>#REF!</v>
      </c>
      <c r="BA70" s="127" t="e">
        <f>BA32/#REF!</f>
        <v>#REF!</v>
      </c>
      <c r="BB70" s="127" t="e">
        <f>BB32/#REF!</f>
        <v>#REF!</v>
      </c>
      <c r="BC70" s="127" t="e">
        <f>BC32/#REF!</f>
        <v>#REF!</v>
      </c>
      <c r="BD70" s="146" t="e">
        <f>BD32/#REF!</f>
        <v>#REF!</v>
      </c>
      <c r="BF70" s="127" t="e">
        <f>BF32/#REF!</f>
        <v>#REF!</v>
      </c>
      <c r="BG70" s="127" t="e">
        <f>BG32/#REF!</f>
        <v>#REF!</v>
      </c>
      <c r="BH70" s="127" t="e">
        <f>BH32/#REF!</f>
        <v>#REF!</v>
      </c>
      <c r="BI70" s="127" t="e">
        <f>BI32/#REF!</f>
        <v>#REF!</v>
      </c>
      <c r="BJ70" s="127" t="e">
        <f>BJ32/#REF!</f>
        <v>#REF!</v>
      </c>
      <c r="BK70" s="146" t="e">
        <f>BK32/#REF!</f>
        <v>#REF!</v>
      </c>
      <c r="BM70" s="127" t="e">
        <f>BM32/#REF!</f>
        <v>#REF!</v>
      </c>
      <c r="BN70" s="127" t="e">
        <f>BN32/#REF!</f>
        <v>#REF!</v>
      </c>
      <c r="BO70" s="127" t="e">
        <f>BO32/#REF!</f>
        <v>#REF!</v>
      </c>
      <c r="BP70" s="127" t="e">
        <f>BP32/#REF!</f>
        <v>#REF!</v>
      </c>
      <c r="BQ70" s="127" t="e">
        <f>BQ32/#REF!</f>
        <v>#REF!</v>
      </c>
      <c r="BR70" s="146" t="e">
        <f>BR32/#REF!</f>
        <v>#REF!</v>
      </c>
      <c r="BT70" s="146" t="e">
        <f>BT32/#REF!</f>
        <v>#REF!</v>
      </c>
      <c r="BU70" s="146" t="e">
        <f>BU32/#REF!</f>
        <v>#REF!</v>
      </c>
      <c r="BV70" s="146" t="e">
        <f>BV32/#REF!</f>
        <v>#REF!</v>
      </c>
      <c r="BW70" s="146" t="e">
        <f>BW32/#REF!</f>
        <v>#REF!</v>
      </c>
      <c r="BX70" s="146" t="e">
        <f>BX32/#REF!</f>
        <v>#REF!</v>
      </c>
      <c r="BY70" s="146" t="e">
        <f>BY32/#REF!</f>
        <v>#REF!</v>
      </c>
      <c r="BZ70" s="146" t="e">
        <f>BZ32/#REF!</f>
        <v>#REF!</v>
      </c>
      <c r="CB70" s="146" t="e">
        <f>CB32/#REF!</f>
        <v>#REF!</v>
      </c>
      <c r="CC70" s="146" t="e">
        <f>CC32/#REF!</f>
        <v>#REF!</v>
      </c>
      <c r="CD70" s="146" t="e">
        <f>CD32/#REF!</f>
        <v>#REF!</v>
      </c>
      <c r="CE70" s="146" t="e">
        <f>CE32/#REF!</f>
        <v>#REF!</v>
      </c>
      <c r="CF70" s="146" t="e">
        <f>CF32/#REF!</f>
        <v>#REF!</v>
      </c>
      <c r="CG70" s="146" t="e">
        <f>CG32/#REF!</f>
        <v>#REF!</v>
      </c>
      <c r="CH70" s="146" t="e">
        <f>CH32/#REF!</f>
        <v>#REF!</v>
      </c>
      <c r="CJ70" s="103" t="e">
        <f>Cost!#REF!</f>
        <v>#REF!</v>
      </c>
      <c r="CK70" s="103" t="e">
        <f>Cost!#REF!</f>
        <v>#REF!</v>
      </c>
      <c r="CL70" s="103" t="e">
        <f>Cost!#REF!</f>
        <v>#REF!</v>
      </c>
      <c r="CM70" s="103" t="e">
        <f>Cost!#REF!</f>
        <v>#REF!</v>
      </c>
      <c r="CN70" s="103" t="e">
        <f>Cost!#REF!</f>
        <v>#REF!</v>
      </c>
      <c r="CO70" s="103" t="e">
        <f>Cost!#REF!</f>
        <v>#REF!</v>
      </c>
      <c r="CP70" s="102" t="e">
        <f>SUM(CJ70:CO70)</f>
        <v>#REF!</v>
      </c>
    </row>
    <row r="71" spans="1:94" ht="30" hidden="1" customHeight="1" x14ac:dyDescent="0.25">
      <c r="A71" s="140"/>
      <c r="B71" s="141" t="s">
        <v>3</v>
      </c>
      <c r="C71" s="142" t="e">
        <f>C33/#REF!</f>
        <v>#REF!</v>
      </c>
      <c r="D71" s="143" t="e">
        <f>D33/#REF!</f>
        <v>#REF!</v>
      </c>
      <c r="E71" s="143" t="e">
        <f>E33/#REF!</f>
        <v>#REF!</v>
      </c>
      <c r="F71" s="143" t="e">
        <f>F33/#REF!</f>
        <v>#REF!</v>
      </c>
      <c r="G71" s="143" t="e">
        <f>G33/#REF!</f>
        <v>#REF!</v>
      </c>
      <c r="H71" s="143" t="e">
        <f>H33/#REF!</f>
        <v>#REF!</v>
      </c>
      <c r="I71" s="143" t="e">
        <f>I33/#REF!</f>
        <v>#REF!</v>
      </c>
      <c r="J71" s="143" t="e">
        <f>J33/#REF!</f>
        <v>#REF!</v>
      </c>
      <c r="K71" s="144"/>
      <c r="L71" s="143" t="e">
        <f>L33/#REF!</f>
        <v>#REF!</v>
      </c>
      <c r="M71" s="143" t="e">
        <f>M33/#REF!</f>
        <v>#REF!</v>
      </c>
      <c r="N71" s="143" t="e">
        <f>N33/#REF!</f>
        <v>#REF!</v>
      </c>
      <c r="O71" s="143" t="e">
        <f>O33/#REF!</f>
        <v>#REF!</v>
      </c>
      <c r="P71" s="143" t="e">
        <f>P33/#REF!</f>
        <v>#REF!</v>
      </c>
      <c r="Q71" s="143" t="e">
        <f>Q33/#REF!</f>
        <v>#REF!</v>
      </c>
      <c r="R71" s="143" t="e">
        <f>R33/#REF!</f>
        <v>#REF!</v>
      </c>
      <c r="S71" s="143" t="e">
        <f>S33/#REF!</f>
        <v>#REF!</v>
      </c>
      <c r="T71" s="143" t="e">
        <f>T33/#REF!</f>
        <v>#REF!</v>
      </c>
      <c r="U71" s="143" t="e">
        <f>U33/#REF!</f>
        <v>#REF!</v>
      </c>
      <c r="V71" s="143" t="e">
        <f>V33/#REF!</f>
        <v>#REF!</v>
      </c>
      <c r="W71" s="145"/>
      <c r="X71" s="146" t="e">
        <f>X33/#REF!</f>
        <v>#REF!</v>
      </c>
      <c r="Y71" s="146" t="e">
        <f>Y33/#REF!</f>
        <v>#REF!</v>
      </c>
      <c r="Z71" s="146" t="e">
        <f>Z33/#REF!</f>
        <v>#REF!</v>
      </c>
      <c r="AA71" s="146" t="e">
        <f>AA33/#REF!</f>
        <v>#REF!</v>
      </c>
      <c r="AB71" s="146" t="e">
        <f>AB33/#REF!</f>
        <v>#REF!</v>
      </c>
      <c r="AC71" s="146" t="e">
        <f>AC33/#REF!</f>
        <v>#REF!</v>
      </c>
      <c r="AD71" s="146" t="e">
        <f>AD33/#REF!</f>
        <v>#REF!</v>
      </c>
      <c r="AE71" s="146" t="e">
        <f>AE33/#REF!</f>
        <v>#REF!</v>
      </c>
      <c r="AF71" s="146" t="e">
        <f>AF33/#REF!</f>
        <v>#REF!</v>
      </c>
      <c r="AG71" s="127" t="e">
        <f>AG33/#REF!</f>
        <v>#REF!</v>
      </c>
      <c r="AH71" s="146" t="e">
        <f>AH33/#REF!</f>
        <v>#REF!</v>
      </c>
      <c r="AJ71" s="146" t="e">
        <f>AJ33/#REF!</f>
        <v>#REF!</v>
      </c>
      <c r="AK71" s="146" t="e">
        <f>AK33/#REF!</f>
        <v>#REF!</v>
      </c>
      <c r="AL71" s="146" t="e">
        <f>AL33/#REF!</f>
        <v>#REF!</v>
      </c>
      <c r="AM71" s="146" t="e">
        <f>AM33/#REF!</f>
        <v>#REF!</v>
      </c>
      <c r="AN71" s="146" t="e">
        <f>AN33/#REF!</f>
        <v>#REF!</v>
      </c>
      <c r="AO71" s="146" t="e">
        <f>AO33/#REF!</f>
        <v>#REF!</v>
      </c>
      <c r="AP71" s="146" t="e">
        <f>AP33/#REF!</f>
        <v>#REF!</v>
      </c>
      <c r="AQ71" s="148"/>
      <c r="AR71" s="127" t="e">
        <f>AR33/#REF!</f>
        <v>#REF!</v>
      </c>
      <c r="AS71" s="127" t="e">
        <f>AS33/#REF!</f>
        <v>#REF!</v>
      </c>
      <c r="AT71" s="127" t="e">
        <f>AT33/#REF!</f>
        <v>#REF!</v>
      </c>
      <c r="AU71" s="127" t="e">
        <f>AU33/#REF!</f>
        <v>#REF!</v>
      </c>
      <c r="AV71" s="127" t="e">
        <f>AV33/#REF!</f>
        <v>#REF!</v>
      </c>
      <c r="AW71" s="146" t="e">
        <f>AW33/#REF!</f>
        <v>#REF!</v>
      </c>
      <c r="AX71" s="148"/>
      <c r="AY71" s="127" t="e">
        <f>AY33/#REF!</f>
        <v>#REF!</v>
      </c>
      <c r="AZ71" s="127" t="e">
        <f>AZ33/#REF!</f>
        <v>#REF!</v>
      </c>
      <c r="BA71" s="127" t="e">
        <f>BA33/#REF!</f>
        <v>#REF!</v>
      </c>
      <c r="BB71" s="127" t="e">
        <f>BB33/#REF!</f>
        <v>#REF!</v>
      </c>
      <c r="BC71" s="127" t="e">
        <f>BC33/#REF!</f>
        <v>#REF!</v>
      </c>
      <c r="BD71" s="146" t="e">
        <f>BD33/#REF!</f>
        <v>#REF!</v>
      </c>
      <c r="BF71" s="127" t="e">
        <f>BF33/#REF!</f>
        <v>#REF!</v>
      </c>
      <c r="BG71" s="127" t="e">
        <f>BG33/#REF!</f>
        <v>#REF!</v>
      </c>
      <c r="BH71" s="127" t="e">
        <f>BH33/#REF!</f>
        <v>#REF!</v>
      </c>
      <c r="BI71" s="127" t="e">
        <f>BI33/#REF!</f>
        <v>#REF!</v>
      </c>
      <c r="BJ71" s="127" t="e">
        <f>BJ33/#REF!</f>
        <v>#REF!</v>
      </c>
      <c r="BK71" s="146" t="e">
        <f>BK33/#REF!</f>
        <v>#REF!</v>
      </c>
      <c r="BM71" s="127" t="e">
        <f>BM33/#REF!</f>
        <v>#REF!</v>
      </c>
      <c r="BN71" s="127" t="e">
        <f>BN33/#REF!</f>
        <v>#REF!</v>
      </c>
      <c r="BO71" s="127" t="e">
        <f>BO33/#REF!</f>
        <v>#REF!</v>
      </c>
      <c r="BP71" s="127" t="e">
        <f>BP33/#REF!</f>
        <v>#REF!</v>
      </c>
      <c r="BQ71" s="127" t="e">
        <f>BQ33/#REF!</f>
        <v>#REF!</v>
      </c>
      <c r="BR71" s="146" t="e">
        <f>BR33/#REF!</f>
        <v>#REF!</v>
      </c>
      <c r="BT71" s="146" t="e">
        <f>BT33/#REF!</f>
        <v>#REF!</v>
      </c>
      <c r="BU71" s="146" t="e">
        <f>BU33/#REF!</f>
        <v>#REF!</v>
      </c>
      <c r="BV71" s="146" t="e">
        <f>BV33/#REF!</f>
        <v>#REF!</v>
      </c>
      <c r="BW71" s="146" t="e">
        <f>BW33/#REF!</f>
        <v>#REF!</v>
      </c>
      <c r="BX71" s="146" t="e">
        <f>BX33/#REF!</f>
        <v>#REF!</v>
      </c>
      <c r="BY71" s="146" t="e">
        <f>BY33/#REF!</f>
        <v>#REF!</v>
      </c>
      <c r="BZ71" s="146" t="e">
        <f>BZ33/#REF!</f>
        <v>#REF!</v>
      </c>
      <c r="CB71" s="146" t="e">
        <f>CB33/#REF!</f>
        <v>#REF!</v>
      </c>
      <c r="CC71" s="146" t="e">
        <f>CC33/#REF!</f>
        <v>#REF!</v>
      </c>
      <c r="CD71" s="146" t="e">
        <f>CD33/#REF!</f>
        <v>#REF!</v>
      </c>
      <c r="CE71" s="146" t="e">
        <f>CE33/#REF!</f>
        <v>#REF!</v>
      </c>
      <c r="CF71" s="146" t="e">
        <f>CF33/#REF!</f>
        <v>#REF!</v>
      </c>
      <c r="CG71" s="146" t="e">
        <f>CG33/#REF!</f>
        <v>#REF!</v>
      </c>
      <c r="CH71" s="146" t="e">
        <f>CH33/#REF!</f>
        <v>#REF!</v>
      </c>
      <c r="CJ71" s="103" t="e">
        <f>Cost!#REF!</f>
        <v>#REF!</v>
      </c>
      <c r="CK71" s="103" t="e">
        <f>Cost!#REF!</f>
        <v>#REF!</v>
      </c>
      <c r="CL71" s="103" t="e">
        <f>Cost!#REF!</f>
        <v>#REF!</v>
      </c>
      <c r="CM71" s="103" t="e">
        <f>Cost!#REF!</f>
        <v>#REF!</v>
      </c>
      <c r="CN71" s="103" t="e">
        <f>Cost!#REF!</f>
        <v>#REF!</v>
      </c>
      <c r="CO71" s="103" t="e">
        <f>Cost!#REF!</f>
        <v>#REF!</v>
      </c>
      <c r="CP71" s="102" t="e">
        <f>SUM(CJ71:CO71)</f>
        <v>#REF!</v>
      </c>
    </row>
    <row r="72" spans="1:94" s="153" customFormat="1" ht="30.75" customHeight="1" x14ac:dyDescent="0.25">
      <c r="A72" s="149"/>
      <c r="B72" s="150" t="s">
        <v>88</v>
      </c>
      <c r="C72" s="151" t="e">
        <f>C34/#REF!</f>
        <v>#REF!</v>
      </c>
      <c r="D72" s="151" t="e">
        <f>D34/#REF!</f>
        <v>#REF!</v>
      </c>
      <c r="E72" s="151" t="e">
        <f>E34/#REF!</f>
        <v>#REF!</v>
      </c>
      <c r="F72" s="151" t="e">
        <f>F34/#REF!</f>
        <v>#REF!</v>
      </c>
      <c r="G72" s="151" t="e">
        <f>G34/#REF!</f>
        <v>#REF!</v>
      </c>
      <c r="H72" s="151" t="e">
        <f>H34/#REF!</f>
        <v>#REF!</v>
      </c>
      <c r="I72" s="151" t="e">
        <f>I34/#REF!</f>
        <v>#REF!</v>
      </c>
      <c r="J72" s="151" t="e">
        <f>J34/#REF!</f>
        <v>#REF!</v>
      </c>
      <c r="K72" s="152"/>
      <c r="L72" s="151" t="e">
        <f>L34/#REF!</f>
        <v>#REF!</v>
      </c>
      <c r="M72" s="151" t="e">
        <f>M34/#REF!</f>
        <v>#REF!</v>
      </c>
      <c r="N72" s="151" t="e">
        <f>N34/#REF!</f>
        <v>#REF!</v>
      </c>
      <c r="O72" s="151" t="e">
        <f>O34/#REF!</f>
        <v>#REF!</v>
      </c>
      <c r="P72" s="151" t="e">
        <f>P34/#REF!</f>
        <v>#REF!</v>
      </c>
      <c r="Q72" s="151" t="e">
        <f>Q34/#REF!</f>
        <v>#REF!</v>
      </c>
      <c r="R72" s="151" t="e">
        <f>R34/#REF!</f>
        <v>#REF!</v>
      </c>
      <c r="S72" s="151" t="e">
        <f>S34/#REF!</f>
        <v>#REF!</v>
      </c>
      <c r="T72" s="151" t="e">
        <f>T34/#REF!</f>
        <v>#REF!</v>
      </c>
      <c r="U72" s="151" t="e">
        <f>U34/#REF!</f>
        <v>#REF!</v>
      </c>
      <c r="V72" s="151" t="e">
        <f>V34/#REF!</f>
        <v>#REF!</v>
      </c>
      <c r="W72" s="152"/>
      <c r="X72" s="151" t="e">
        <f>X34/#REF!</f>
        <v>#REF!</v>
      </c>
      <c r="Y72" s="151" t="e">
        <f>Y34/#REF!</f>
        <v>#REF!</v>
      </c>
      <c r="Z72" s="151" t="e">
        <f>Z34/#REF!</f>
        <v>#REF!</v>
      </c>
      <c r="AA72" s="151" t="e">
        <f>AA34/#REF!</f>
        <v>#REF!</v>
      </c>
      <c r="AB72" s="151" t="e">
        <f>AB34/#REF!</f>
        <v>#REF!</v>
      </c>
      <c r="AC72" s="151" t="e">
        <f>AC34/#REF!</f>
        <v>#REF!</v>
      </c>
      <c r="AD72" s="151" t="e">
        <f>AD34/#REF!</f>
        <v>#REF!</v>
      </c>
      <c r="AE72" s="151" t="e">
        <f>AE34/#REF!</f>
        <v>#REF!</v>
      </c>
      <c r="AF72" s="151" t="e">
        <f>AF34/#REF!</f>
        <v>#REF!</v>
      </c>
      <c r="AG72" s="151" t="e">
        <f>AG34/#REF!</f>
        <v>#REF!</v>
      </c>
      <c r="AH72" s="151" t="e">
        <f>AH34/#REF!</f>
        <v>#REF!</v>
      </c>
      <c r="AI72" s="152"/>
      <c r="AJ72" s="151" t="e">
        <f>AJ34/#REF!</f>
        <v>#REF!</v>
      </c>
      <c r="AK72" s="151" t="e">
        <f>AK34/#REF!</f>
        <v>#REF!</v>
      </c>
      <c r="AL72" s="151" t="e">
        <f>AL34/#REF!</f>
        <v>#REF!</v>
      </c>
      <c r="AM72" s="151" t="e">
        <f>AM34/#REF!</f>
        <v>#REF!</v>
      </c>
      <c r="AN72" s="151" t="e">
        <f>AN34/#REF!</f>
        <v>#REF!</v>
      </c>
      <c r="AO72" s="151" t="e">
        <f>AO34/#REF!</f>
        <v>#REF!</v>
      </c>
      <c r="AP72" s="151" t="e">
        <f>AP34/#REF!</f>
        <v>#REF!</v>
      </c>
      <c r="AQ72" s="152"/>
      <c r="AR72" s="151" t="e">
        <f>AR34/#REF!</f>
        <v>#REF!</v>
      </c>
      <c r="AS72" s="151" t="e">
        <f>AS34/#REF!</f>
        <v>#REF!</v>
      </c>
      <c r="AT72" s="151" t="e">
        <f>AT34/#REF!</f>
        <v>#REF!</v>
      </c>
      <c r="AU72" s="151" t="e">
        <f>AU34/#REF!</f>
        <v>#REF!</v>
      </c>
      <c r="AV72" s="151" t="e">
        <f>AV34/#REF!</f>
        <v>#REF!</v>
      </c>
      <c r="AW72" s="151" t="e">
        <f>AW34/#REF!</f>
        <v>#REF!</v>
      </c>
      <c r="AX72" s="152"/>
      <c r="AY72" s="151" t="e">
        <f>AY34/#REF!</f>
        <v>#REF!</v>
      </c>
      <c r="AZ72" s="151" t="e">
        <f>AZ34/#REF!</f>
        <v>#REF!</v>
      </c>
      <c r="BA72" s="151" t="e">
        <f>BA34/#REF!</f>
        <v>#REF!</v>
      </c>
      <c r="BB72" s="151" t="e">
        <f>BB34/#REF!</f>
        <v>#REF!</v>
      </c>
      <c r="BC72" s="151" t="e">
        <f>BC34/#REF!</f>
        <v>#REF!</v>
      </c>
      <c r="BD72" s="151" t="e">
        <f>BD34/#REF!</f>
        <v>#REF!</v>
      </c>
      <c r="BE72" s="152"/>
      <c r="BF72" s="151" t="e">
        <f>BF34/#REF!</f>
        <v>#REF!</v>
      </c>
      <c r="BG72" s="151" t="e">
        <f>BG34/#REF!</f>
        <v>#REF!</v>
      </c>
      <c r="BH72" s="151" t="e">
        <f>BH34/#REF!</f>
        <v>#REF!</v>
      </c>
      <c r="BI72" s="151" t="e">
        <f>BI34/#REF!</f>
        <v>#REF!</v>
      </c>
      <c r="BJ72" s="151" t="e">
        <f>BJ34/#REF!</f>
        <v>#REF!</v>
      </c>
      <c r="BK72" s="151" t="e">
        <f>BK34/#REF!</f>
        <v>#REF!</v>
      </c>
      <c r="BL72" s="152"/>
      <c r="BM72" s="151" t="e">
        <f>BM34/#REF!</f>
        <v>#REF!</v>
      </c>
      <c r="BN72" s="151" t="e">
        <f>BN34/#REF!</f>
        <v>#REF!</v>
      </c>
      <c r="BO72" s="151" t="e">
        <f>BO34/#REF!</f>
        <v>#REF!</v>
      </c>
      <c r="BP72" s="151" t="e">
        <f>BP34/#REF!</f>
        <v>#REF!</v>
      </c>
      <c r="BQ72" s="151" t="e">
        <f>BQ34/#REF!</f>
        <v>#REF!</v>
      </c>
      <c r="BR72" s="151" t="e">
        <f>BR34/#REF!</f>
        <v>#REF!</v>
      </c>
      <c r="BT72" s="151" t="e">
        <f>BT34/#REF!</f>
        <v>#REF!</v>
      </c>
      <c r="BU72" s="151" t="e">
        <f>BU34/#REF!</f>
        <v>#REF!</v>
      </c>
      <c r="BV72" s="151" t="e">
        <f>BV34/#REF!</f>
        <v>#REF!</v>
      </c>
      <c r="BW72" s="151" t="e">
        <f>BW34/#REF!</f>
        <v>#REF!</v>
      </c>
      <c r="BX72" s="151" t="e">
        <f>BX34/#REF!</f>
        <v>#REF!</v>
      </c>
      <c r="BY72" s="151" t="e">
        <f>BY34/#REF!</f>
        <v>#REF!</v>
      </c>
      <c r="BZ72" s="151" t="e">
        <f>BZ34/#REF!</f>
        <v>#REF!</v>
      </c>
      <c r="CA72" s="152"/>
      <c r="CB72" s="151" t="e">
        <f>CB34/#REF!</f>
        <v>#REF!</v>
      </c>
      <c r="CC72" s="151" t="e">
        <f>CC34/#REF!</f>
        <v>#REF!</v>
      </c>
      <c r="CD72" s="151" t="e">
        <f>CD34/#REF!</f>
        <v>#REF!</v>
      </c>
      <c r="CE72" s="151" t="e">
        <f>CE34/#REF!</f>
        <v>#REF!</v>
      </c>
      <c r="CF72" s="151" t="e">
        <f>CF34/#REF!</f>
        <v>#REF!</v>
      </c>
      <c r="CG72" s="151" t="e">
        <f>CG34/#REF!</f>
        <v>#REF!</v>
      </c>
      <c r="CH72" s="151" t="e">
        <f>CH34/#REF!</f>
        <v>#REF!</v>
      </c>
      <c r="CI72" s="154"/>
      <c r="CJ72" s="155"/>
      <c r="CK72" s="155"/>
      <c r="CL72" s="155"/>
      <c r="CM72" s="155"/>
      <c r="CN72" s="155"/>
      <c r="CO72" s="155"/>
      <c r="CP72" s="154"/>
    </row>
    <row r="73" spans="1:94" ht="34.5" customHeight="1" x14ac:dyDescent="0.25">
      <c r="A73" s="140"/>
      <c r="B73" s="156" t="s">
        <v>57</v>
      </c>
      <c r="C73" s="142" t="e">
        <f>C35/#REF!</f>
        <v>#REF!</v>
      </c>
      <c r="D73" s="143" t="e">
        <f>D35/#REF!</f>
        <v>#REF!</v>
      </c>
      <c r="E73" s="143" t="e">
        <f>E35/#REF!</f>
        <v>#REF!</v>
      </c>
      <c r="F73" s="143" t="e">
        <f>F35/#REF!</f>
        <v>#REF!</v>
      </c>
      <c r="G73" s="143" t="e">
        <f>G35/#REF!</f>
        <v>#REF!</v>
      </c>
      <c r="H73" s="143" t="e">
        <f>H35/#REF!</f>
        <v>#REF!</v>
      </c>
      <c r="I73" s="143" t="e">
        <f>I35/#REF!</f>
        <v>#REF!</v>
      </c>
      <c r="J73" s="143" t="e">
        <f>J35/#REF!</f>
        <v>#REF!</v>
      </c>
      <c r="K73" s="144"/>
      <c r="L73" s="143" t="e">
        <f>L35/#REF!</f>
        <v>#REF!</v>
      </c>
      <c r="M73" s="143" t="e">
        <f>M35/#REF!</f>
        <v>#REF!</v>
      </c>
      <c r="N73" s="143" t="e">
        <f>N35/#REF!</f>
        <v>#REF!</v>
      </c>
      <c r="O73" s="143" t="e">
        <f>O35/#REF!</f>
        <v>#REF!</v>
      </c>
      <c r="P73" s="143" t="e">
        <f>P35/#REF!</f>
        <v>#REF!</v>
      </c>
      <c r="Q73" s="143" t="e">
        <f>Q35/#REF!</f>
        <v>#REF!</v>
      </c>
      <c r="R73" s="143" t="e">
        <f>R35/#REF!</f>
        <v>#REF!</v>
      </c>
      <c r="S73" s="143" t="e">
        <f>S35/#REF!</f>
        <v>#REF!</v>
      </c>
      <c r="T73" s="143" t="e">
        <f>T35/#REF!</f>
        <v>#REF!</v>
      </c>
      <c r="U73" s="143" t="e">
        <f>U35/#REF!</f>
        <v>#REF!</v>
      </c>
      <c r="V73" s="143" t="e">
        <f>V35/#REF!</f>
        <v>#REF!</v>
      </c>
      <c r="W73" s="145"/>
      <c r="X73" s="146" t="e">
        <f>X35/#REF!</f>
        <v>#REF!</v>
      </c>
      <c r="Y73" s="146" t="e">
        <f>Y35/#REF!</f>
        <v>#REF!</v>
      </c>
      <c r="Z73" s="146" t="e">
        <f>Z35/#REF!</f>
        <v>#REF!</v>
      </c>
      <c r="AA73" s="146" t="e">
        <f>AA35/#REF!</f>
        <v>#REF!</v>
      </c>
      <c r="AB73" s="146" t="e">
        <f>AB35/#REF!</f>
        <v>#REF!</v>
      </c>
      <c r="AC73" s="146" t="e">
        <f>AC35/#REF!</f>
        <v>#REF!</v>
      </c>
      <c r="AD73" s="146" t="e">
        <f>AD35/#REF!</f>
        <v>#REF!</v>
      </c>
      <c r="AE73" s="146" t="e">
        <f>AE35/#REF!</f>
        <v>#REF!</v>
      </c>
      <c r="AF73" s="146" t="e">
        <f>AF35/#REF!</f>
        <v>#REF!</v>
      </c>
      <c r="AG73" s="127" t="e">
        <f>AG35/#REF!</f>
        <v>#REF!</v>
      </c>
      <c r="AH73" s="146" t="e">
        <f>AH35/#REF!</f>
        <v>#REF!</v>
      </c>
      <c r="AJ73" s="146" t="e">
        <f>AJ35/#REF!</f>
        <v>#REF!</v>
      </c>
      <c r="AK73" s="146" t="e">
        <f>AK35/#REF!</f>
        <v>#REF!</v>
      </c>
      <c r="AL73" s="146" t="e">
        <f>AL35/#REF!</f>
        <v>#REF!</v>
      </c>
      <c r="AM73" s="146" t="e">
        <f>AM35/#REF!</f>
        <v>#REF!</v>
      </c>
      <c r="AN73" s="146" t="e">
        <f>AN35/#REF!</f>
        <v>#REF!</v>
      </c>
      <c r="AO73" s="146" t="e">
        <f>AO35/#REF!</f>
        <v>#REF!</v>
      </c>
      <c r="AP73" s="146" t="e">
        <f>AP35/#REF!</f>
        <v>#REF!</v>
      </c>
      <c r="AQ73" s="148"/>
      <c r="AR73" s="127" t="e">
        <f>AR35/#REF!</f>
        <v>#REF!</v>
      </c>
      <c r="AS73" s="127" t="e">
        <f>AS35/#REF!</f>
        <v>#REF!</v>
      </c>
      <c r="AT73" s="127" t="e">
        <f>AT35/#REF!</f>
        <v>#REF!</v>
      </c>
      <c r="AU73" s="127" t="e">
        <f>AU35/#REF!</f>
        <v>#REF!</v>
      </c>
      <c r="AV73" s="127" t="e">
        <f>AV35/#REF!</f>
        <v>#REF!</v>
      </c>
      <c r="AW73" s="146" t="e">
        <f>AW35/#REF!</f>
        <v>#REF!</v>
      </c>
      <c r="AX73" s="148"/>
      <c r="AY73" s="127" t="e">
        <f>AY35/#REF!</f>
        <v>#REF!</v>
      </c>
      <c r="AZ73" s="127" t="e">
        <f>AZ35/#REF!</f>
        <v>#REF!</v>
      </c>
      <c r="BA73" s="127" t="e">
        <f>BA35/#REF!</f>
        <v>#REF!</v>
      </c>
      <c r="BB73" s="127" t="e">
        <f>BB35/#REF!</f>
        <v>#REF!</v>
      </c>
      <c r="BC73" s="127" t="e">
        <f>BC35/#REF!</f>
        <v>#REF!</v>
      </c>
      <c r="BD73" s="146" t="e">
        <f>BD35/#REF!</f>
        <v>#REF!</v>
      </c>
      <c r="BF73" s="127" t="e">
        <f>BF35/#REF!</f>
        <v>#REF!</v>
      </c>
      <c r="BG73" s="127" t="e">
        <f>BG35/#REF!</f>
        <v>#REF!</v>
      </c>
      <c r="BH73" s="127" t="e">
        <f>BH35/#REF!</f>
        <v>#REF!</v>
      </c>
      <c r="BI73" s="127" t="e">
        <f>BI35/#REF!</f>
        <v>#REF!</v>
      </c>
      <c r="BJ73" s="127" t="e">
        <f>BJ35/#REF!</f>
        <v>#REF!</v>
      </c>
      <c r="BK73" s="146" t="e">
        <f>BK35/#REF!</f>
        <v>#REF!</v>
      </c>
      <c r="BM73" s="127" t="e">
        <f>BM35/#REF!</f>
        <v>#REF!</v>
      </c>
      <c r="BN73" s="127" t="e">
        <f>BN35/#REF!</f>
        <v>#REF!</v>
      </c>
      <c r="BO73" s="127" t="e">
        <f>BO35/#REF!</f>
        <v>#REF!</v>
      </c>
      <c r="BP73" s="127" t="e">
        <f>BP35/#REF!</f>
        <v>#REF!</v>
      </c>
      <c r="BQ73" s="127" t="e">
        <f>BQ35/#REF!</f>
        <v>#REF!</v>
      </c>
      <c r="BR73" s="146" t="e">
        <f>BR35/#REF!</f>
        <v>#REF!</v>
      </c>
      <c r="BT73" s="146" t="e">
        <f>BT35/#REF!</f>
        <v>#REF!</v>
      </c>
      <c r="BU73" s="146" t="e">
        <f>BU35/#REF!</f>
        <v>#REF!</v>
      </c>
      <c r="BV73" s="146" t="e">
        <f>BV35/#REF!</f>
        <v>#REF!</v>
      </c>
      <c r="BW73" s="146" t="e">
        <f>BW35/#REF!</f>
        <v>#REF!</v>
      </c>
      <c r="BX73" s="146" t="e">
        <f>BX35/#REF!</f>
        <v>#REF!</v>
      </c>
      <c r="BY73" s="146" t="e">
        <f>BY35/#REF!</f>
        <v>#REF!</v>
      </c>
      <c r="BZ73" s="146" t="e">
        <f>BZ35/#REF!</f>
        <v>#REF!</v>
      </c>
      <c r="CB73" s="146" t="e">
        <f>CB35/#REF!</f>
        <v>#REF!</v>
      </c>
      <c r="CC73" s="146" t="e">
        <f>CC35/#REF!</f>
        <v>#REF!</v>
      </c>
      <c r="CD73" s="146" t="e">
        <f>CD35/#REF!</f>
        <v>#REF!</v>
      </c>
      <c r="CE73" s="146" t="e">
        <f>CE35/#REF!</f>
        <v>#REF!</v>
      </c>
      <c r="CF73" s="146" t="e">
        <f>CF35/#REF!</f>
        <v>#REF!</v>
      </c>
      <c r="CG73" s="146" t="e">
        <f>CG35/#REF!</f>
        <v>#REF!</v>
      </c>
      <c r="CH73" s="146" t="e">
        <f>CH35/#REF!</f>
        <v>#REF!</v>
      </c>
      <c r="CJ73" s="103" t="e">
        <f>Cost!#REF!</f>
        <v>#REF!</v>
      </c>
      <c r="CK73" s="103" t="e">
        <f>Cost!#REF!</f>
        <v>#REF!</v>
      </c>
      <c r="CL73" s="103" t="e">
        <f>Cost!#REF!</f>
        <v>#REF!</v>
      </c>
      <c r="CM73" s="103" t="e">
        <f>Cost!#REF!</f>
        <v>#REF!</v>
      </c>
      <c r="CN73" s="103" t="e">
        <f>Cost!#REF!</f>
        <v>#REF!</v>
      </c>
      <c r="CO73" s="103" t="e">
        <f>Cost!#REF!</f>
        <v>#REF!</v>
      </c>
      <c r="CP73" s="102" t="e">
        <f>SUM(CJ73:CO73)</f>
        <v>#REF!</v>
      </c>
    </row>
    <row r="74" spans="1:94" s="153" customFormat="1" ht="32.25" customHeight="1" x14ac:dyDescent="0.25">
      <c r="A74" s="157"/>
      <c r="B74" s="158" t="s">
        <v>89</v>
      </c>
      <c r="C74" s="159" t="e">
        <f>C72+C73</f>
        <v>#REF!</v>
      </c>
      <c r="D74" s="159" t="e">
        <f t="shared" ref="D74:J74" si="130">D72+D73</f>
        <v>#REF!</v>
      </c>
      <c r="E74" s="159" t="e">
        <f t="shared" si="130"/>
        <v>#REF!</v>
      </c>
      <c r="F74" s="159" t="e">
        <f t="shared" si="130"/>
        <v>#REF!</v>
      </c>
      <c r="G74" s="159" t="e">
        <f t="shared" si="130"/>
        <v>#REF!</v>
      </c>
      <c r="H74" s="159" t="e">
        <f t="shared" si="130"/>
        <v>#REF!</v>
      </c>
      <c r="I74" s="159" t="e">
        <f t="shared" si="130"/>
        <v>#REF!</v>
      </c>
      <c r="J74" s="159" t="e">
        <f t="shared" si="130"/>
        <v>#REF!</v>
      </c>
      <c r="K74" s="160"/>
      <c r="L74" s="159" t="e">
        <f t="shared" ref="L74:V74" si="131">L72+L73</f>
        <v>#REF!</v>
      </c>
      <c r="M74" s="159" t="e">
        <f t="shared" si="131"/>
        <v>#REF!</v>
      </c>
      <c r="N74" s="159" t="e">
        <f t="shared" si="131"/>
        <v>#REF!</v>
      </c>
      <c r="O74" s="159" t="e">
        <f t="shared" si="131"/>
        <v>#REF!</v>
      </c>
      <c r="P74" s="159" t="e">
        <f t="shared" si="131"/>
        <v>#REF!</v>
      </c>
      <c r="Q74" s="159" t="e">
        <f t="shared" si="131"/>
        <v>#REF!</v>
      </c>
      <c r="R74" s="159" t="e">
        <f t="shared" si="131"/>
        <v>#REF!</v>
      </c>
      <c r="S74" s="159" t="e">
        <f t="shared" si="131"/>
        <v>#REF!</v>
      </c>
      <c r="T74" s="159" t="e">
        <f t="shared" si="131"/>
        <v>#REF!</v>
      </c>
      <c r="U74" s="159" t="e">
        <f t="shared" si="131"/>
        <v>#REF!</v>
      </c>
      <c r="V74" s="159" t="e">
        <f t="shared" si="131"/>
        <v>#REF!</v>
      </c>
      <c r="W74" s="160"/>
      <c r="X74" s="159" t="e">
        <f>X72+X73</f>
        <v>#REF!</v>
      </c>
      <c r="Y74" s="159" t="e">
        <f t="shared" ref="Y74:AH74" si="132">Y72+Y73</f>
        <v>#REF!</v>
      </c>
      <c r="Z74" s="159" t="e">
        <f t="shared" si="132"/>
        <v>#REF!</v>
      </c>
      <c r="AA74" s="159" t="e">
        <f t="shared" si="132"/>
        <v>#REF!</v>
      </c>
      <c r="AB74" s="159" t="e">
        <f t="shared" si="132"/>
        <v>#REF!</v>
      </c>
      <c r="AC74" s="159" t="e">
        <f t="shared" si="132"/>
        <v>#REF!</v>
      </c>
      <c r="AD74" s="159" t="e">
        <f t="shared" si="132"/>
        <v>#REF!</v>
      </c>
      <c r="AE74" s="159" t="e">
        <f t="shared" si="132"/>
        <v>#REF!</v>
      </c>
      <c r="AF74" s="159" t="e">
        <f t="shared" si="132"/>
        <v>#REF!</v>
      </c>
      <c r="AG74" s="159" t="e">
        <f t="shared" si="132"/>
        <v>#REF!</v>
      </c>
      <c r="AH74" s="159" t="e">
        <f t="shared" si="132"/>
        <v>#REF!</v>
      </c>
      <c r="AI74" s="160"/>
      <c r="AJ74" s="159" t="e">
        <f>AJ72+AJ73</f>
        <v>#REF!</v>
      </c>
      <c r="AK74" s="159" t="e">
        <f t="shared" ref="AK74:AP74" si="133">AK72+AK73</f>
        <v>#REF!</v>
      </c>
      <c r="AL74" s="159" t="e">
        <f t="shared" si="133"/>
        <v>#REF!</v>
      </c>
      <c r="AM74" s="159" t="e">
        <f t="shared" si="133"/>
        <v>#REF!</v>
      </c>
      <c r="AN74" s="159" t="e">
        <f t="shared" si="133"/>
        <v>#REF!</v>
      </c>
      <c r="AO74" s="159" t="e">
        <f t="shared" si="133"/>
        <v>#REF!</v>
      </c>
      <c r="AP74" s="159" t="e">
        <f t="shared" si="133"/>
        <v>#REF!</v>
      </c>
      <c r="AQ74" s="160"/>
      <c r="AR74" s="159" t="e">
        <f t="shared" ref="AR74:AW74" si="134">AR72+AR73</f>
        <v>#REF!</v>
      </c>
      <c r="AS74" s="159" t="e">
        <f t="shared" si="134"/>
        <v>#REF!</v>
      </c>
      <c r="AT74" s="159" t="e">
        <f t="shared" si="134"/>
        <v>#REF!</v>
      </c>
      <c r="AU74" s="159" t="e">
        <f t="shared" si="134"/>
        <v>#REF!</v>
      </c>
      <c r="AV74" s="159" t="e">
        <f t="shared" si="134"/>
        <v>#REF!</v>
      </c>
      <c r="AW74" s="159" t="e">
        <f t="shared" si="134"/>
        <v>#REF!</v>
      </c>
      <c r="AX74" s="160"/>
      <c r="AY74" s="159" t="e">
        <f t="shared" ref="AY74:BD74" si="135">AY72+AY73</f>
        <v>#REF!</v>
      </c>
      <c r="AZ74" s="159" t="e">
        <f t="shared" si="135"/>
        <v>#REF!</v>
      </c>
      <c r="BA74" s="159" t="e">
        <f t="shared" si="135"/>
        <v>#REF!</v>
      </c>
      <c r="BB74" s="159" t="e">
        <f t="shared" si="135"/>
        <v>#REF!</v>
      </c>
      <c r="BC74" s="159" t="e">
        <f t="shared" si="135"/>
        <v>#REF!</v>
      </c>
      <c r="BD74" s="159" t="e">
        <f t="shared" si="135"/>
        <v>#REF!</v>
      </c>
      <c r="BE74" s="160"/>
      <c r="BF74" s="159" t="e">
        <f t="shared" ref="BF74:BK74" si="136">BF72+BF73</f>
        <v>#REF!</v>
      </c>
      <c r="BG74" s="159" t="e">
        <f t="shared" si="136"/>
        <v>#REF!</v>
      </c>
      <c r="BH74" s="159" t="e">
        <f t="shared" si="136"/>
        <v>#REF!</v>
      </c>
      <c r="BI74" s="159" t="e">
        <f t="shared" si="136"/>
        <v>#REF!</v>
      </c>
      <c r="BJ74" s="159" t="e">
        <f t="shared" si="136"/>
        <v>#REF!</v>
      </c>
      <c r="BK74" s="159" t="e">
        <f t="shared" si="136"/>
        <v>#REF!</v>
      </c>
      <c r="BL74" s="160"/>
      <c r="BM74" s="159" t="e">
        <f t="shared" ref="BM74:BR74" si="137">BM72+BM73</f>
        <v>#REF!</v>
      </c>
      <c r="BN74" s="159" t="e">
        <f t="shared" si="137"/>
        <v>#REF!</v>
      </c>
      <c r="BO74" s="159" t="e">
        <f t="shared" si="137"/>
        <v>#REF!</v>
      </c>
      <c r="BP74" s="159" t="e">
        <f t="shared" si="137"/>
        <v>#REF!</v>
      </c>
      <c r="BQ74" s="159" t="e">
        <f t="shared" si="137"/>
        <v>#REF!</v>
      </c>
      <c r="BR74" s="159" t="e">
        <f t="shared" si="137"/>
        <v>#REF!</v>
      </c>
      <c r="BT74" s="159" t="e">
        <f t="shared" ref="BT74:BZ74" si="138">BT72+BT73</f>
        <v>#REF!</v>
      </c>
      <c r="BU74" s="159" t="e">
        <f t="shared" si="138"/>
        <v>#REF!</v>
      </c>
      <c r="BV74" s="159" t="e">
        <f t="shared" si="138"/>
        <v>#REF!</v>
      </c>
      <c r="BW74" s="159" t="e">
        <f t="shared" si="138"/>
        <v>#REF!</v>
      </c>
      <c r="BX74" s="159" t="e">
        <f t="shared" si="138"/>
        <v>#REF!</v>
      </c>
      <c r="BY74" s="159" t="e">
        <f t="shared" si="138"/>
        <v>#REF!</v>
      </c>
      <c r="BZ74" s="159" t="e">
        <f t="shared" si="138"/>
        <v>#REF!</v>
      </c>
      <c r="CA74" s="160"/>
      <c r="CB74" s="159" t="e">
        <f t="shared" ref="CB74:CH74" si="139">CB72+CB73</f>
        <v>#REF!</v>
      </c>
      <c r="CC74" s="159" t="e">
        <f t="shared" si="139"/>
        <v>#REF!</v>
      </c>
      <c r="CD74" s="159" t="e">
        <f t="shared" si="139"/>
        <v>#REF!</v>
      </c>
      <c r="CE74" s="159" t="e">
        <f t="shared" si="139"/>
        <v>#REF!</v>
      </c>
      <c r="CF74" s="159" t="e">
        <f t="shared" si="139"/>
        <v>#REF!</v>
      </c>
      <c r="CG74" s="159" t="e">
        <f t="shared" si="139"/>
        <v>#REF!</v>
      </c>
      <c r="CH74" s="159" t="e">
        <f t="shared" si="139"/>
        <v>#REF!</v>
      </c>
      <c r="CI74" s="154"/>
      <c r="CJ74" s="155"/>
      <c r="CK74" s="155"/>
      <c r="CL74" s="155"/>
      <c r="CM74" s="155"/>
      <c r="CN74" s="155"/>
      <c r="CO74" s="155"/>
      <c r="CP74" s="154"/>
    </row>
    <row r="75" spans="1:94" s="153" customFormat="1" ht="29.25" customHeight="1" x14ac:dyDescent="0.25">
      <c r="A75" s="161"/>
      <c r="B75" s="157"/>
      <c r="C75" s="162"/>
      <c r="D75" s="163" t="e">
        <f>D74/$C$74</f>
        <v>#REF!</v>
      </c>
      <c r="E75" s="163" t="e">
        <f t="shared" ref="E75:BK75" si="140">E74/$C$74</f>
        <v>#REF!</v>
      </c>
      <c r="F75" s="163" t="e">
        <f t="shared" si="140"/>
        <v>#REF!</v>
      </c>
      <c r="G75" s="163" t="e">
        <f t="shared" si="140"/>
        <v>#REF!</v>
      </c>
      <c r="H75" s="163" t="e">
        <f t="shared" si="140"/>
        <v>#REF!</v>
      </c>
      <c r="I75" s="163" t="e">
        <f t="shared" si="140"/>
        <v>#REF!</v>
      </c>
      <c r="J75" s="163" t="e">
        <f t="shared" si="140"/>
        <v>#REF!</v>
      </c>
      <c r="K75" s="164"/>
      <c r="L75" s="163" t="e">
        <f t="shared" si="140"/>
        <v>#REF!</v>
      </c>
      <c r="M75" s="163" t="e">
        <f t="shared" si="140"/>
        <v>#REF!</v>
      </c>
      <c r="N75" s="163" t="e">
        <f t="shared" si="140"/>
        <v>#REF!</v>
      </c>
      <c r="O75" s="163" t="e">
        <f t="shared" si="140"/>
        <v>#REF!</v>
      </c>
      <c r="P75" s="163" t="e">
        <f t="shared" si="140"/>
        <v>#REF!</v>
      </c>
      <c r="Q75" s="163" t="e">
        <f t="shared" si="140"/>
        <v>#REF!</v>
      </c>
      <c r="R75" s="163" t="e">
        <f t="shared" si="140"/>
        <v>#REF!</v>
      </c>
      <c r="S75" s="163" t="e">
        <f t="shared" si="140"/>
        <v>#REF!</v>
      </c>
      <c r="T75" s="163" t="e">
        <f t="shared" si="140"/>
        <v>#REF!</v>
      </c>
      <c r="U75" s="163" t="e">
        <f t="shared" si="140"/>
        <v>#REF!</v>
      </c>
      <c r="V75" s="163" t="e">
        <f t="shared" si="140"/>
        <v>#REF!</v>
      </c>
      <c r="W75" s="165"/>
      <c r="X75" s="166" t="e">
        <f t="shared" si="140"/>
        <v>#REF!</v>
      </c>
      <c r="Y75" s="166" t="e">
        <f t="shared" si="140"/>
        <v>#REF!</v>
      </c>
      <c r="Z75" s="166" t="e">
        <f t="shared" si="140"/>
        <v>#REF!</v>
      </c>
      <c r="AA75" s="166" t="e">
        <f t="shared" si="140"/>
        <v>#REF!</v>
      </c>
      <c r="AB75" s="166" t="e">
        <f t="shared" si="140"/>
        <v>#REF!</v>
      </c>
      <c r="AC75" s="166" t="e">
        <f t="shared" si="140"/>
        <v>#REF!</v>
      </c>
      <c r="AD75" s="166" t="e">
        <f t="shared" si="140"/>
        <v>#REF!</v>
      </c>
      <c r="AE75" s="166" t="e">
        <f t="shared" si="140"/>
        <v>#REF!</v>
      </c>
      <c r="AF75" s="166" t="e">
        <f t="shared" si="140"/>
        <v>#REF!</v>
      </c>
      <c r="AG75" s="166" t="e">
        <f t="shared" si="140"/>
        <v>#REF!</v>
      </c>
      <c r="AH75" s="166" t="e">
        <f t="shared" si="140"/>
        <v>#REF!</v>
      </c>
      <c r="AI75" s="167"/>
      <c r="AJ75" s="166" t="e">
        <f t="shared" si="140"/>
        <v>#REF!</v>
      </c>
      <c r="AK75" s="166" t="e">
        <f t="shared" si="140"/>
        <v>#REF!</v>
      </c>
      <c r="AL75" s="166" t="e">
        <f t="shared" si="140"/>
        <v>#REF!</v>
      </c>
      <c r="AM75" s="166" t="e">
        <f t="shared" si="140"/>
        <v>#REF!</v>
      </c>
      <c r="AN75" s="166" t="e">
        <f t="shared" si="140"/>
        <v>#REF!</v>
      </c>
      <c r="AO75" s="166" t="e">
        <f t="shared" si="140"/>
        <v>#REF!</v>
      </c>
      <c r="AP75" s="166" t="e">
        <f t="shared" si="140"/>
        <v>#REF!</v>
      </c>
      <c r="AQ75" s="168"/>
      <c r="AR75" s="166" t="e">
        <f t="shared" si="140"/>
        <v>#REF!</v>
      </c>
      <c r="AS75" s="166" t="e">
        <f t="shared" si="140"/>
        <v>#REF!</v>
      </c>
      <c r="AT75" s="166" t="e">
        <f t="shared" si="140"/>
        <v>#REF!</v>
      </c>
      <c r="AU75" s="166" t="e">
        <f t="shared" si="140"/>
        <v>#REF!</v>
      </c>
      <c r="AV75" s="166" t="e">
        <f t="shared" si="140"/>
        <v>#REF!</v>
      </c>
      <c r="AW75" s="166" t="e">
        <f t="shared" si="140"/>
        <v>#REF!</v>
      </c>
      <c r="AX75" s="168"/>
      <c r="AY75" s="166" t="e">
        <f t="shared" ref="AY75:BD75" si="141">AY74/$BD$74</f>
        <v>#REF!</v>
      </c>
      <c r="AZ75" s="166" t="e">
        <f t="shared" si="141"/>
        <v>#REF!</v>
      </c>
      <c r="BA75" s="166" t="e">
        <f t="shared" si="141"/>
        <v>#REF!</v>
      </c>
      <c r="BB75" s="166" t="e">
        <f t="shared" si="141"/>
        <v>#REF!</v>
      </c>
      <c r="BC75" s="166" t="e">
        <f t="shared" si="141"/>
        <v>#REF!</v>
      </c>
      <c r="BD75" s="166" t="e">
        <f t="shared" si="141"/>
        <v>#REF!</v>
      </c>
      <c r="BE75" s="167"/>
      <c r="BF75" s="166" t="e">
        <f t="shared" si="140"/>
        <v>#REF!</v>
      </c>
      <c r="BG75" s="166" t="e">
        <f t="shared" si="140"/>
        <v>#REF!</v>
      </c>
      <c r="BH75" s="166" t="e">
        <f t="shared" si="140"/>
        <v>#REF!</v>
      </c>
      <c r="BI75" s="166" t="e">
        <f t="shared" si="140"/>
        <v>#REF!</v>
      </c>
      <c r="BJ75" s="166" t="e">
        <f t="shared" si="140"/>
        <v>#REF!</v>
      </c>
      <c r="BK75" s="166" t="e">
        <f t="shared" si="140"/>
        <v>#REF!</v>
      </c>
      <c r="BL75" s="167"/>
      <c r="BM75" s="166" t="e">
        <f t="shared" ref="BM75:BR75" si="142">BM74/$BR$74</f>
        <v>#REF!</v>
      </c>
      <c r="BN75" s="166" t="e">
        <f t="shared" si="142"/>
        <v>#REF!</v>
      </c>
      <c r="BO75" s="166" t="e">
        <f t="shared" si="142"/>
        <v>#REF!</v>
      </c>
      <c r="BP75" s="166" t="e">
        <f t="shared" si="142"/>
        <v>#REF!</v>
      </c>
      <c r="BQ75" s="166" t="e">
        <f t="shared" si="142"/>
        <v>#REF!</v>
      </c>
      <c r="BR75" s="166" t="e">
        <f t="shared" si="142"/>
        <v>#REF!</v>
      </c>
      <c r="BT75" s="166" t="e">
        <f t="shared" ref="BT75:BZ75" si="143">BT74/$C$74</f>
        <v>#REF!</v>
      </c>
      <c r="BU75" s="166" t="e">
        <f t="shared" si="143"/>
        <v>#REF!</v>
      </c>
      <c r="BV75" s="166" t="e">
        <f t="shared" si="143"/>
        <v>#REF!</v>
      </c>
      <c r="BW75" s="166" t="e">
        <f t="shared" si="143"/>
        <v>#REF!</v>
      </c>
      <c r="BX75" s="166" t="e">
        <f t="shared" si="143"/>
        <v>#REF!</v>
      </c>
      <c r="BY75" s="166" t="e">
        <f>BY74/$C$74</f>
        <v>#REF!</v>
      </c>
      <c r="BZ75" s="166" t="e">
        <f t="shared" si="143"/>
        <v>#REF!</v>
      </c>
      <c r="CA75" s="185"/>
      <c r="CB75" s="166" t="e">
        <f t="shared" ref="CB75:CH75" si="144">CB74/$CH$74</f>
        <v>#REF!</v>
      </c>
      <c r="CC75" s="166" t="e">
        <f t="shared" si="144"/>
        <v>#REF!</v>
      </c>
      <c r="CD75" s="166" t="e">
        <f t="shared" si="144"/>
        <v>#REF!</v>
      </c>
      <c r="CE75" s="166" t="e">
        <f t="shared" si="144"/>
        <v>#REF!</v>
      </c>
      <c r="CF75" s="166" t="e">
        <f t="shared" si="144"/>
        <v>#REF!</v>
      </c>
      <c r="CG75" s="166" t="e">
        <f t="shared" si="144"/>
        <v>#REF!</v>
      </c>
      <c r="CH75" s="166" t="e">
        <f t="shared" si="144"/>
        <v>#REF!</v>
      </c>
      <c r="CI75" s="154"/>
      <c r="CJ75" s="155"/>
      <c r="CK75" s="155"/>
      <c r="CL75" s="155"/>
      <c r="CM75" s="155"/>
      <c r="CN75" s="155"/>
      <c r="CO75" s="155"/>
      <c r="CP75" s="154"/>
    </row>
    <row r="76" spans="1:94" x14ac:dyDescent="0.25">
      <c r="X76" s="171"/>
      <c r="Y76" s="171"/>
      <c r="Z76" s="171"/>
      <c r="AA76" s="171"/>
      <c r="AB76" s="171"/>
      <c r="AC76" s="171"/>
      <c r="AD76" s="171"/>
      <c r="AE76" s="171"/>
      <c r="AF76" s="171"/>
      <c r="AG76" s="171"/>
      <c r="AH76" s="171"/>
      <c r="AJ76" s="171"/>
      <c r="AK76" s="171"/>
      <c r="AL76" s="171"/>
      <c r="AM76" s="171"/>
      <c r="AN76" s="171"/>
      <c r="AO76" s="171"/>
      <c r="AP76" s="171"/>
      <c r="AQ76" s="128"/>
      <c r="AR76" s="171"/>
      <c r="AS76" s="171"/>
      <c r="AT76" s="171"/>
      <c r="AU76" s="171"/>
      <c r="AV76" s="171"/>
      <c r="AW76" s="171"/>
      <c r="AX76" s="128"/>
      <c r="AY76" s="171"/>
      <c r="AZ76" s="171"/>
      <c r="BA76" s="171"/>
      <c r="BB76" s="171"/>
      <c r="BC76" s="171"/>
      <c r="BD76" s="171"/>
      <c r="BF76" s="171"/>
      <c r="BG76" s="171"/>
      <c r="BH76" s="171"/>
      <c r="BI76" s="171"/>
      <c r="BJ76" s="171"/>
      <c r="BK76" s="171"/>
      <c r="BM76" s="171"/>
      <c r="BN76" s="171"/>
      <c r="BO76" s="171"/>
      <c r="BP76" s="171"/>
      <c r="BQ76" s="171"/>
      <c r="BR76" s="171"/>
      <c r="BT76" s="147"/>
      <c r="BU76" s="147"/>
      <c r="BV76" s="147"/>
      <c r="BW76" s="147"/>
      <c r="BX76" s="147"/>
      <c r="BY76" s="147"/>
      <c r="BZ76" s="147"/>
      <c r="CB76" s="147"/>
      <c r="CC76" s="147"/>
      <c r="CD76" s="147"/>
      <c r="CE76" s="147"/>
      <c r="CF76" s="147"/>
      <c r="CG76" s="147"/>
      <c r="CH76" s="147"/>
    </row>
    <row r="77" spans="1:94" x14ac:dyDescent="0.25">
      <c r="X77" s="171"/>
      <c r="Y77" s="171"/>
      <c r="Z77" s="171"/>
      <c r="AA77" s="171"/>
      <c r="AB77" s="171"/>
      <c r="AC77" s="171"/>
      <c r="AD77" s="171"/>
      <c r="AE77" s="171"/>
      <c r="AF77" s="171"/>
      <c r="AG77" s="171"/>
      <c r="AH77" s="171"/>
      <c r="AJ77" s="171"/>
      <c r="AK77" s="171"/>
      <c r="AL77" s="171"/>
      <c r="AM77" s="171"/>
      <c r="AN77" s="171"/>
      <c r="AO77" s="171"/>
      <c r="AP77" s="171"/>
      <c r="AQ77" s="128"/>
      <c r="AR77" s="171"/>
      <c r="AS77" s="171"/>
      <c r="AT77" s="171"/>
      <c r="AU77" s="171"/>
      <c r="AV77" s="171"/>
      <c r="AW77" s="171"/>
      <c r="AX77" s="128"/>
      <c r="AY77" s="171"/>
      <c r="AZ77" s="171"/>
      <c r="BA77" s="171"/>
      <c r="BB77" s="171"/>
      <c r="BC77" s="171"/>
      <c r="BD77" s="171"/>
      <c r="BF77" s="171"/>
      <c r="BG77" s="171"/>
      <c r="BH77" s="171"/>
      <c r="BI77" s="171"/>
      <c r="BJ77" s="171"/>
      <c r="BK77" s="171"/>
      <c r="BM77" s="171"/>
      <c r="BN77" s="171"/>
      <c r="BO77" s="171"/>
      <c r="BP77" s="171"/>
      <c r="BQ77" s="171"/>
      <c r="BR77" s="171"/>
      <c r="BT77" s="147"/>
      <c r="BU77" s="147"/>
      <c r="BV77" s="147"/>
      <c r="BW77" s="147"/>
      <c r="BX77" s="147"/>
      <c r="BY77" s="147"/>
      <c r="BZ77" s="147"/>
      <c r="CB77" s="147"/>
      <c r="CC77" s="147"/>
      <c r="CD77" s="147"/>
      <c r="CE77" s="147"/>
      <c r="CF77" s="147"/>
      <c r="CG77" s="147"/>
      <c r="CH77" s="147"/>
    </row>
    <row r="78" spans="1:94" x14ac:dyDescent="0.25">
      <c r="X78" s="171"/>
      <c r="Y78" s="171"/>
      <c r="Z78" s="171"/>
      <c r="AA78" s="171"/>
      <c r="AB78" s="171"/>
      <c r="AC78" s="171"/>
      <c r="AD78" s="171"/>
      <c r="AE78" s="171"/>
      <c r="AF78" s="171"/>
      <c r="AG78" s="171"/>
      <c r="AH78" s="171"/>
      <c r="AJ78" s="171"/>
      <c r="AK78" s="171"/>
      <c r="AL78" s="171"/>
      <c r="AM78" s="171"/>
      <c r="AN78" s="171"/>
      <c r="AO78" s="171"/>
      <c r="AP78" s="171"/>
      <c r="AQ78" s="128"/>
      <c r="AR78" s="171"/>
      <c r="AS78" s="171"/>
      <c r="AT78" s="171"/>
      <c r="AU78" s="171"/>
      <c r="AV78" s="171"/>
      <c r="AW78" s="171"/>
      <c r="AX78" s="128"/>
      <c r="AY78" s="171"/>
      <c r="AZ78" s="171"/>
      <c r="BA78" s="171"/>
      <c r="BB78" s="171"/>
      <c r="BC78" s="171"/>
      <c r="BD78" s="171"/>
      <c r="BF78" s="171"/>
      <c r="BG78" s="171"/>
      <c r="BH78" s="171"/>
      <c r="BI78" s="171"/>
      <c r="BJ78" s="171"/>
      <c r="BK78" s="171"/>
      <c r="BM78" s="171"/>
      <c r="BN78" s="171"/>
      <c r="BO78" s="171"/>
      <c r="BP78" s="171"/>
      <c r="BQ78" s="171"/>
      <c r="BR78" s="171"/>
      <c r="BT78" s="147"/>
      <c r="BU78" s="147"/>
      <c r="BV78" s="147"/>
      <c r="BW78" s="147"/>
      <c r="BX78" s="147"/>
      <c r="BY78" s="147"/>
      <c r="BZ78" s="147"/>
      <c r="CB78" s="147"/>
      <c r="CC78" s="147"/>
      <c r="CD78" s="147"/>
      <c r="CE78" s="147"/>
      <c r="CF78" s="147"/>
      <c r="CG78" s="147"/>
      <c r="CH78" s="147"/>
    </row>
    <row r="79" spans="1:94" x14ac:dyDescent="0.25">
      <c r="X79" s="171"/>
      <c r="Y79" s="171"/>
      <c r="Z79" s="171"/>
      <c r="AA79" s="171"/>
      <c r="AB79" s="171"/>
      <c r="AC79" s="171"/>
      <c r="AD79" s="171"/>
      <c r="AE79" s="171"/>
      <c r="AF79" s="171"/>
      <c r="AG79" s="171"/>
      <c r="AH79" s="171"/>
      <c r="AJ79" s="171"/>
      <c r="AK79" s="171"/>
      <c r="AL79" s="171"/>
      <c r="AM79" s="171"/>
      <c r="AN79" s="171"/>
      <c r="AO79" s="171"/>
      <c r="AP79" s="171"/>
      <c r="AQ79" s="128"/>
      <c r="AR79" s="171"/>
      <c r="AS79" s="171"/>
      <c r="AT79" s="171"/>
      <c r="AU79" s="171"/>
      <c r="AV79" s="171"/>
      <c r="AW79" s="171"/>
      <c r="AX79" s="128"/>
      <c r="AY79" s="171"/>
      <c r="AZ79" s="171"/>
      <c r="BA79" s="171"/>
      <c r="BB79" s="171"/>
      <c r="BC79" s="171"/>
      <c r="BD79" s="171"/>
      <c r="BF79" s="171"/>
      <c r="BG79" s="171"/>
      <c r="BH79" s="171"/>
      <c r="BI79" s="171"/>
      <c r="BJ79" s="171"/>
      <c r="BK79" s="171"/>
      <c r="BM79" s="171"/>
      <c r="BN79" s="171"/>
      <c r="BO79" s="171"/>
      <c r="BP79" s="171"/>
      <c r="BQ79" s="171"/>
      <c r="BR79" s="171"/>
      <c r="BT79" s="147"/>
      <c r="BU79" s="147"/>
      <c r="BV79" s="147"/>
      <c r="BW79" s="147"/>
      <c r="BX79" s="147"/>
      <c r="BY79" s="147"/>
      <c r="BZ79" s="147"/>
      <c r="CB79" s="147"/>
      <c r="CC79" s="147"/>
      <c r="CD79" s="147"/>
      <c r="CE79" s="147"/>
      <c r="CF79" s="147"/>
      <c r="CG79" s="147"/>
      <c r="CH79" s="147"/>
    </row>
    <row r="80" spans="1:94" x14ac:dyDescent="0.25">
      <c r="AY80" s="176"/>
    </row>
  </sheetData>
  <mergeCells count="11">
    <mergeCell ref="BT2:BZ2"/>
    <mergeCell ref="A1:CI1"/>
    <mergeCell ref="CB2:CE2"/>
    <mergeCell ref="D2:J2"/>
    <mergeCell ref="L2:V2"/>
    <mergeCell ref="X2:AH2"/>
    <mergeCell ref="AJ2:AP2"/>
    <mergeCell ref="AR2:AW2"/>
    <mergeCell ref="AY2:BA2"/>
    <mergeCell ref="BF2:BK2"/>
    <mergeCell ref="BM2:BR2"/>
  </mergeCells>
  <pageMargins left="0.7" right="0.7" top="0.75" bottom="0.75" header="0.3" footer="0.3"/>
  <pageSetup orientation="portrait" r:id="rId1"/>
  <ignoredErrors>
    <ignoredError sqref="CB12:CH29 CH34" formula="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111"/>
  <sheetViews>
    <sheetView showGridLines="0" tabSelected="1" zoomScale="70" zoomScaleNormal="70" workbookViewId="0">
      <selection activeCell="B30" sqref="B30"/>
    </sheetView>
  </sheetViews>
  <sheetFormatPr defaultColWidth="0" defaultRowHeight="12.75" zeroHeight="1" x14ac:dyDescent="0.2"/>
  <cols>
    <col min="1" max="1" width="6.85546875" style="202" customWidth="1"/>
    <col min="2" max="2" width="40.42578125" style="203" customWidth="1"/>
    <col min="3" max="3" width="14.140625" style="204" customWidth="1"/>
    <col min="4" max="4" width="14.42578125" style="205" customWidth="1"/>
    <col min="5" max="5" width="14.28515625" style="34" customWidth="1"/>
    <col min="6" max="6" width="12.5703125" style="34" customWidth="1"/>
    <col min="7" max="11" width="17.85546875" style="187" customWidth="1"/>
    <col min="12" max="12" width="9.140625" style="187" customWidth="1"/>
    <col min="13" max="15" width="0" style="187" hidden="1" customWidth="1"/>
    <col min="16" max="16384" width="9.140625" style="187" hidden="1"/>
  </cols>
  <sheetData>
    <row r="1" spans="1:12" s="28" customFormat="1" ht="54.75" customHeight="1" x14ac:dyDescent="0.25">
      <c r="A1" s="262" t="s">
        <v>111</v>
      </c>
      <c r="B1" s="262"/>
      <c r="C1" s="262"/>
      <c r="D1" s="262"/>
      <c r="E1" s="262"/>
      <c r="F1" s="262"/>
      <c r="G1" s="262"/>
      <c r="H1" s="262"/>
      <c r="I1" s="262"/>
      <c r="J1" s="262"/>
      <c r="K1" s="262"/>
      <c r="L1" s="262"/>
    </row>
    <row r="2" spans="1:12" s="28" customFormat="1" ht="16.5" customHeight="1" x14ac:dyDescent="0.25">
      <c r="A2" s="214"/>
      <c r="B2" s="214"/>
      <c r="C2" s="214"/>
      <c r="D2" s="214"/>
      <c r="E2" s="214"/>
      <c r="F2" s="214"/>
      <c r="G2" s="214"/>
      <c r="H2" s="214"/>
      <c r="I2" s="214"/>
      <c r="J2" s="214"/>
    </row>
    <row r="3" spans="1:12" ht="22.5" customHeight="1" x14ac:dyDescent="0.2">
      <c r="B3" s="265" t="s">
        <v>110</v>
      </c>
      <c r="C3" s="266"/>
      <c r="D3" s="266"/>
      <c r="E3" s="266"/>
      <c r="F3" s="266"/>
      <c r="G3" s="266"/>
      <c r="H3" s="266"/>
      <c r="I3" s="266"/>
      <c r="J3" s="266"/>
      <c r="K3" s="267"/>
      <c r="L3" s="206"/>
    </row>
    <row r="4" spans="1:12" ht="22.5" customHeight="1" x14ac:dyDescent="0.2">
      <c r="B4" s="268" t="s">
        <v>112</v>
      </c>
      <c r="C4" s="269"/>
      <c r="D4" s="269"/>
      <c r="E4" s="269"/>
      <c r="F4" s="269"/>
      <c r="G4" s="269"/>
      <c r="H4" s="269"/>
      <c r="I4" s="269"/>
      <c r="J4" s="269"/>
      <c r="K4" s="270"/>
      <c r="L4" s="206"/>
    </row>
    <row r="5" spans="1:12" ht="30.75" customHeight="1" x14ac:dyDescent="0.2">
      <c r="B5" s="8" t="s">
        <v>9</v>
      </c>
      <c r="C5" s="194" t="s">
        <v>10</v>
      </c>
      <c r="D5" s="194" t="s">
        <v>11</v>
      </c>
      <c r="E5" s="271" t="s">
        <v>12</v>
      </c>
      <c r="F5" s="272"/>
      <c r="G5" s="194" t="s">
        <v>13</v>
      </c>
      <c r="H5" s="194" t="s">
        <v>14</v>
      </c>
      <c r="I5" s="194" t="s">
        <v>15</v>
      </c>
      <c r="J5" s="194" t="s">
        <v>16</v>
      </c>
      <c r="K5" s="194" t="s">
        <v>18</v>
      </c>
      <c r="L5" s="206"/>
    </row>
    <row r="6" spans="1:12" s="238" customFormat="1" ht="44.25" customHeight="1" x14ac:dyDescent="0.2">
      <c r="A6" s="233"/>
      <c r="B6" s="234" t="s">
        <v>134</v>
      </c>
      <c r="C6" s="227" t="s">
        <v>113</v>
      </c>
      <c r="D6" s="239">
        <v>807164</v>
      </c>
      <c r="E6" s="263">
        <v>2014</v>
      </c>
      <c r="F6" s="264"/>
      <c r="G6" s="239">
        <v>807164</v>
      </c>
      <c r="H6" s="239">
        <v>807164</v>
      </c>
      <c r="I6" s="239">
        <v>807261</v>
      </c>
      <c r="J6" s="239">
        <v>828164</v>
      </c>
      <c r="K6" s="239">
        <v>828164</v>
      </c>
      <c r="L6" s="237"/>
    </row>
    <row r="7" spans="1:12" s="238" customFormat="1" ht="44.25" customHeight="1" x14ac:dyDescent="0.2">
      <c r="A7" s="233"/>
      <c r="B7" s="234" t="s">
        <v>135</v>
      </c>
      <c r="C7" s="227" t="s">
        <v>113</v>
      </c>
      <c r="D7" s="239">
        <v>524782</v>
      </c>
      <c r="E7" s="263">
        <v>2014</v>
      </c>
      <c r="F7" s="264"/>
      <c r="G7" s="239">
        <v>524782</v>
      </c>
      <c r="H7" s="239">
        <v>524782</v>
      </c>
      <c r="I7" s="239">
        <v>524945</v>
      </c>
      <c r="J7" s="239">
        <v>559782</v>
      </c>
      <c r="K7" s="239">
        <v>559782</v>
      </c>
      <c r="L7" s="237"/>
    </row>
    <row r="8" spans="1:12" s="238" customFormat="1" ht="44.25" customHeight="1" x14ac:dyDescent="0.2">
      <c r="A8" s="233"/>
      <c r="B8" s="234" t="s">
        <v>134</v>
      </c>
      <c r="C8" s="227" t="s">
        <v>117</v>
      </c>
      <c r="D8" s="240">
        <v>0.59199999999999997</v>
      </c>
      <c r="E8" s="263">
        <v>2014</v>
      </c>
      <c r="F8" s="264"/>
      <c r="G8" s="240">
        <v>0.59199999999999997</v>
      </c>
      <c r="H8" s="240">
        <v>0.59199999999999997</v>
      </c>
      <c r="I8" s="240">
        <v>0.59199999999999997</v>
      </c>
      <c r="J8" s="240">
        <v>0.59399999999999997</v>
      </c>
      <c r="K8" s="240">
        <v>0.60699999999999998</v>
      </c>
      <c r="L8" s="237"/>
    </row>
    <row r="9" spans="1:12" s="238" customFormat="1" ht="44.25" customHeight="1" x14ac:dyDescent="0.2">
      <c r="A9" s="233"/>
      <c r="B9" s="234" t="s">
        <v>136</v>
      </c>
      <c r="C9" s="227" t="s">
        <v>117</v>
      </c>
      <c r="D9" s="240">
        <v>0.38500000000000001</v>
      </c>
      <c r="E9" s="263">
        <v>2014</v>
      </c>
      <c r="F9" s="264"/>
      <c r="G9" s="240">
        <v>0.38500000000000001</v>
      </c>
      <c r="H9" s="240">
        <v>0.38500000000000001</v>
      </c>
      <c r="I9" s="240">
        <v>0.38900000000000001</v>
      </c>
      <c r="J9" s="240">
        <v>0.41</v>
      </c>
      <c r="K9" s="240">
        <v>0.41</v>
      </c>
      <c r="L9" s="237"/>
    </row>
    <row r="10" spans="1:12" s="238" customFormat="1" ht="89.25" x14ac:dyDescent="0.2">
      <c r="A10" s="233"/>
      <c r="B10" s="234" t="s">
        <v>149</v>
      </c>
      <c r="C10" s="227" t="s">
        <v>150</v>
      </c>
      <c r="D10" s="239" t="s">
        <v>154</v>
      </c>
      <c r="E10" s="263">
        <v>2014</v>
      </c>
      <c r="F10" s="264"/>
      <c r="G10" s="239"/>
      <c r="H10" s="239"/>
      <c r="I10" s="239"/>
      <c r="J10" s="239">
        <v>15</v>
      </c>
      <c r="K10" s="239">
        <v>15</v>
      </c>
      <c r="L10" s="237"/>
    </row>
    <row r="11" spans="1:12" s="238" customFormat="1" ht="153" x14ac:dyDescent="0.2">
      <c r="A11" s="233"/>
      <c r="B11" s="234" t="s">
        <v>151</v>
      </c>
      <c r="C11" s="227" t="s">
        <v>152</v>
      </c>
      <c r="D11" s="239" t="s">
        <v>153</v>
      </c>
      <c r="E11" s="263">
        <v>2014</v>
      </c>
      <c r="F11" s="264"/>
      <c r="G11" s="239"/>
      <c r="H11" s="239"/>
      <c r="I11" s="239"/>
      <c r="J11" s="239" t="s">
        <v>155</v>
      </c>
      <c r="K11" s="239" t="s">
        <v>155</v>
      </c>
      <c r="L11" s="237"/>
    </row>
    <row r="12" spans="1:12" s="238" customFormat="1" ht="44.25" customHeight="1" x14ac:dyDescent="0.2">
      <c r="A12" s="233"/>
      <c r="B12" s="234" t="s">
        <v>114</v>
      </c>
      <c r="C12" s="227" t="s">
        <v>115</v>
      </c>
      <c r="D12" s="239" t="s">
        <v>118</v>
      </c>
      <c r="E12" s="263">
        <v>2014</v>
      </c>
      <c r="F12" s="264"/>
      <c r="G12" s="239"/>
      <c r="H12" s="239"/>
      <c r="I12" s="239"/>
      <c r="J12" s="239"/>
      <c r="K12" s="239"/>
      <c r="L12" s="237"/>
    </row>
    <row r="13" spans="1:12" ht="22.5" customHeight="1" x14ac:dyDescent="0.2">
      <c r="B13" s="268" t="s">
        <v>116</v>
      </c>
      <c r="C13" s="269"/>
      <c r="D13" s="269"/>
      <c r="E13" s="269"/>
      <c r="F13" s="269"/>
      <c r="G13" s="269"/>
      <c r="H13" s="269"/>
      <c r="I13" s="269"/>
      <c r="J13" s="269"/>
      <c r="K13" s="270"/>
      <c r="L13" s="206"/>
    </row>
    <row r="14" spans="1:12" s="238" customFormat="1" ht="105" customHeight="1" x14ac:dyDescent="0.2">
      <c r="A14" s="233"/>
      <c r="B14" s="234" t="s">
        <v>156</v>
      </c>
      <c r="C14" s="227" t="s">
        <v>117</v>
      </c>
      <c r="D14" s="227" t="s">
        <v>118</v>
      </c>
      <c r="E14" s="263">
        <v>2014</v>
      </c>
      <c r="F14" s="264"/>
      <c r="G14" s="236"/>
      <c r="H14" s="236"/>
      <c r="I14" s="236"/>
      <c r="J14" s="227"/>
      <c r="K14" s="228">
        <v>1</v>
      </c>
      <c r="L14" s="237"/>
    </row>
    <row r="15" spans="1:12" s="238" customFormat="1" ht="102" x14ac:dyDescent="0.2">
      <c r="A15" s="233"/>
      <c r="B15" s="234" t="s">
        <v>157</v>
      </c>
      <c r="C15" s="227" t="s">
        <v>117</v>
      </c>
      <c r="D15" s="227" t="s">
        <v>118</v>
      </c>
      <c r="E15" s="263">
        <v>2014</v>
      </c>
      <c r="F15" s="264"/>
      <c r="G15" s="236"/>
      <c r="H15" s="236"/>
      <c r="I15" s="236"/>
      <c r="J15" s="227"/>
      <c r="K15" s="228">
        <v>1</v>
      </c>
      <c r="L15" s="237"/>
    </row>
    <row r="16" spans="1:12" ht="22.5" customHeight="1" x14ac:dyDescent="0.2">
      <c r="B16" s="268" t="s">
        <v>119</v>
      </c>
      <c r="C16" s="269"/>
      <c r="D16" s="269"/>
      <c r="E16" s="269"/>
      <c r="F16" s="269"/>
      <c r="G16" s="269"/>
      <c r="H16" s="269"/>
      <c r="I16" s="269"/>
      <c r="J16" s="269"/>
      <c r="K16" s="270"/>
      <c r="L16" s="206"/>
    </row>
    <row r="17" spans="1:12" s="238" customFormat="1" ht="40.5" customHeight="1" x14ac:dyDescent="0.2">
      <c r="A17" s="233"/>
      <c r="B17" s="234" t="s">
        <v>120</v>
      </c>
      <c r="C17" s="227" t="s">
        <v>137</v>
      </c>
      <c r="D17" s="227" t="s">
        <v>118</v>
      </c>
      <c r="E17" s="263">
        <v>2014</v>
      </c>
      <c r="F17" s="264"/>
      <c r="G17" s="236">
        <v>0</v>
      </c>
      <c r="H17" s="236">
        <v>0</v>
      </c>
      <c r="I17" s="236">
        <v>0</v>
      </c>
      <c r="J17" s="227">
        <v>15</v>
      </c>
      <c r="K17" s="227">
        <v>15</v>
      </c>
      <c r="L17" s="237"/>
    </row>
    <row r="18" spans="1:12" s="238" customFormat="1" ht="89.25" x14ac:dyDescent="0.2">
      <c r="A18" s="233"/>
      <c r="B18" s="234" t="s">
        <v>158</v>
      </c>
      <c r="C18" s="227" t="s">
        <v>117</v>
      </c>
      <c r="D18" s="227" t="s">
        <v>118</v>
      </c>
      <c r="E18" s="263">
        <v>2014</v>
      </c>
      <c r="F18" s="264"/>
      <c r="G18" s="236">
        <v>0</v>
      </c>
      <c r="H18" s="241">
        <v>0.65</v>
      </c>
      <c r="I18" s="228">
        <v>0.7</v>
      </c>
      <c r="J18" s="228">
        <v>0.75</v>
      </c>
      <c r="K18" s="228">
        <v>0.75</v>
      </c>
      <c r="L18" s="237"/>
    </row>
    <row r="19" spans="1:12" ht="22.5" customHeight="1" x14ac:dyDescent="0.2">
      <c r="B19" s="265" t="s">
        <v>121</v>
      </c>
      <c r="C19" s="266"/>
      <c r="D19" s="266"/>
      <c r="E19" s="266"/>
      <c r="F19" s="266"/>
      <c r="G19" s="266"/>
      <c r="H19" s="266"/>
      <c r="I19" s="266"/>
      <c r="J19" s="266"/>
      <c r="K19" s="267"/>
      <c r="L19" s="206"/>
    </row>
    <row r="20" spans="1:12" ht="22.5" customHeight="1" x14ac:dyDescent="0.2">
      <c r="B20" s="268" t="s">
        <v>122</v>
      </c>
      <c r="C20" s="269"/>
      <c r="D20" s="269"/>
      <c r="E20" s="269"/>
      <c r="F20" s="269"/>
      <c r="G20" s="269"/>
      <c r="H20" s="269"/>
      <c r="I20" s="269"/>
      <c r="J20" s="269"/>
      <c r="K20" s="270"/>
      <c r="L20" s="206"/>
    </row>
    <row r="21" spans="1:12" s="34" customFormat="1" ht="23.25" customHeight="1" x14ac:dyDescent="0.25">
      <c r="A21" s="202"/>
      <c r="B21" s="8" t="s">
        <v>20</v>
      </c>
      <c r="C21" s="271" t="s">
        <v>10</v>
      </c>
      <c r="D21" s="272"/>
      <c r="E21" s="8" t="s">
        <v>21</v>
      </c>
      <c r="F21" s="8" t="s">
        <v>11</v>
      </c>
      <c r="G21" s="194" t="s">
        <v>13</v>
      </c>
      <c r="H21" s="194" t="s">
        <v>14</v>
      </c>
      <c r="I21" s="194" t="s">
        <v>15</v>
      </c>
      <c r="J21" s="194" t="s">
        <v>16</v>
      </c>
      <c r="K21" s="194" t="s">
        <v>18</v>
      </c>
      <c r="L21" s="204"/>
    </row>
    <row r="22" spans="1:12" ht="45.75" customHeight="1" x14ac:dyDescent="0.2">
      <c r="B22" s="17" t="s">
        <v>144</v>
      </c>
      <c r="C22" s="273" t="s">
        <v>123</v>
      </c>
      <c r="D22" s="274"/>
      <c r="E22" s="14">
        <v>20756089</v>
      </c>
      <c r="F22" s="208">
        <v>0</v>
      </c>
      <c r="G22" s="195"/>
      <c r="H22" s="195">
        <v>4</v>
      </c>
      <c r="I22" s="195">
        <v>8</v>
      </c>
      <c r="J22" s="195"/>
      <c r="K22" s="195">
        <v>12</v>
      </c>
      <c r="L22" s="206"/>
    </row>
    <row r="23" spans="1:12" ht="21" customHeight="1" x14ac:dyDescent="0.2">
      <c r="B23" s="268" t="s">
        <v>125</v>
      </c>
      <c r="C23" s="269"/>
      <c r="D23" s="269"/>
      <c r="E23" s="269"/>
      <c r="F23" s="269"/>
      <c r="G23" s="269"/>
      <c r="H23" s="269"/>
      <c r="I23" s="269"/>
      <c r="J23" s="269"/>
      <c r="K23" s="270"/>
      <c r="L23" s="206"/>
    </row>
    <row r="24" spans="1:12" ht="38.25" x14ac:dyDescent="0.2">
      <c r="B24" s="23" t="s">
        <v>147</v>
      </c>
      <c r="C24" s="273" t="s">
        <v>124</v>
      </c>
      <c r="D24" s="274"/>
      <c r="E24" s="211">
        <v>1043911</v>
      </c>
      <c r="F24" s="210">
        <v>0</v>
      </c>
      <c r="G24" s="207"/>
      <c r="H24" s="207">
        <v>4</v>
      </c>
      <c r="I24" s="207">
        <v>8</v>
      </c>
      <c r="J24" s="195"/>
      <c r="K24" s="207">
        <v>12</v>
      </c>
      <c r="L24" s="206"/>
    </row>
    <row r="25" spans="1:12" ht="22.5" customHeight="1" x14ac:dyDescent="0.2">
      <c r="B25" s="268" t="s">
        <v>126</v>
      </c>
      <c r="C25" s="269"/>
      <c r="D25" s="269"/>
      <c r="E25" s="269"/>
      <c r="F25" s="269"/>
      <c r="G25" s="269"/>
      <c r="H25" s="269"/>
      <c r="I25" s="269"/>
      <c r="J25" s="269"/>
      <c r="K25" s="270"/>
      <c r="L25" s="206"/>
    </row>
    <row r="26" spans="1:12" ht="23.25" customHeight="1" x14ac:dyDescent="0.2">
      <c r="B26" s="7" t="s">
        <v>20</v>
      </c>
      <c r="C26" s="271" t="s">
        <v>10</v>
      </c>
      <c r="D26" s="272"/>
      <c r="E26" s="8" t="s">
        <v>21</v>
      </c>
      <c r="F26" s="8" t="s">
        <v>11</v>
      </c>
      <c r="G26" s="194" t="s">
        <v>13</v>
      </c>
      <c r="H26" s="194" t="s">
        <v>14</v>
      </c>
      <c r="I26" s="194" t="s">
        <v>15</v>
      </c>
      <c r="J26" s="194" t="s">
        <v>16</v>
      </c>
      <c r="K26" s="9" t="s">
        <v>18</v>
      </c>
      <c r="L26" s="206"/>
    </row>
    <row r="27" spans="1:12" s="238" customFormat="1" ht="35.25" customHeight="1" x14ac:dyDescent="0.2">
      <c r="A27" s="233"/>
      <c r="B27" s="230" t="s">
        <v>138</v>
      </c>
      <c r="C27" s="259" t="s">
        <v>159</v>
      </c>
      <c r="D27" s="260"/>
      <c r="E27" s="235">
        <v>45489866.520000003</v>
      </c>
      <c r="F27" s="232">
        <v>0</v>
      </c>
      <c r="G27" s="227"/>
      <c r="H27" s="239"/>
      <c r="I27" s="239">
        <v>3150</v>
      </c>
      <c r="J27" s="239">
        <v>17850</v>
      </c>
      <c r="K27" s="239">
        <v>21000</v>
      </c>
      <c r="L27" s="237"/>
    </row>
    <row r="28" spans="1:12" s="238" customFormat="1" ht="35.25" customHeight="1" x14ac:dyDescent="0.2">
      <c r="A28" s="233"/>
      <c r="B28" s="230" t="s">
        <v>139</v>
      </c>
      <c r="C28" s="259" t="s">
        <v>159</v>
      </c>
      <c r="D28" s="260"/>
      <c r="E28" s="235">
        <v>35429902.699999996</v>
      </c>
      <c r="F28" s="232">
        <v>0</v>
      </c>
      <c r="G28" s="227"/>
      <c r="H28" s="227">
        <v>300</v>
      </c>
      <c r="I28" s="239">
        <v>1490</v>
      </c>
      <c r="J28" s="239">
        <v>6610</v>
      </c>
      <c r="K28" s="239">
        <v>8400</v>
      </c>
      <c r="L28" s="237"/>
    </row>
    <row r="29" spans="1:12" s="238" customFormat="1" ht="31.5" customHeight="1" x14ac:dyDescent="0.2">
      <c r="A29" s="233"/>
      <c r="B29" s="230" t="s">
        <v>140</v>
      </c>
      <c r="C29" s="259" t="s">
        <v>159</v>
      </c>
      <c r="D29" s="260"/>
      <c r="E29" s="235">
        <v>67580050.729999989</v>
      </c>
      <c r="F29" s="232">
        <v>0</v>
      </c>
      <c r="G29" s="227"/>
      <c r="H29" s="239"/>
      <c r="I29" s="239">
        <v>5250</v>
      </c>
      <c r="J29" s="239">
        <v>29750</v>
      </c>
      <c r="K29" s="239">
        <v>35000</v>
      </c>
      <c r="L29" s="237"/>
    </row>
    <row r="30" spans="1:12" s="238" customFormat="1" ht="31.5" customHeight="1" x14ac:dyDescent="0.2">
      <c r="A30" s="233"/>
      <c r="B30" s="230" t="s">
        <v>141</v>
      </c>
      <c r="C30" s="259" t="s">
        <v>160</v>
      </c>
      <c r="D30" s="260"/>
      <c r="E30" s="235">
        <v>11031978.049999997</v>
      </c>
      <c r="F30" s="232">
        <v>0</v>
      </c>
      <c r="G30" s="227"/>
      <c r="H30" s="227">
        <v>15</v>
      </c>
      <c r="I30" s="227">
        <v>18</v>
      </c>
      <c r="J30" s="227">
        <v>33</v>
      </c>
      <c r="K30" s="227">
        <v>33</v>
      </c>
      <c r="L30" s="237"/>
    </row>
    <row r="31" spans="1:12" ht="21" customHeight="1" x14ac:dyDescent="0.2">
      <c r="B31" s="268" t="s">
        <v>125</v>
      </c>
      <c r="C31" s="269"/>
      <c r="D31" s="269"/>
      <c r="E31" s="269"/>
      <c r="F31" s="269"/>
      <c r="G31" s="269"/>
      <c r="H31" s="269"/>
      <c r="I31" s="269"/>
      <c r="J31" s="269"/>
      <c r="K31" s="270"/>
      <c r="L31" s="206"/>
    </row>
    <row r="32" spans="1:12" s="238" customFormat="1" ht="38.25" x14ac:dyDescent="0.2">
      <c r="A32" s="233"/>
      <c r="B32" s="234" t="s">
        <v>148</v>
      </c>
      <c r="C32" s="259" t="s">
        <v>124</v>
      </c>
      <c r="D32" s="260"/>
      <c r="E32" s="235">
        <v>7968202</v>
      </c>
      <c r="F32" s="232">
        <v>0</v>
      </c>
      <c r="G32" s="236"/>
      <c r="H32" s="236">
        <v>5</v>
      </c>
      <c r="I32" s="236">
        <v>8</v>
      </c>
      <c r="J32" s="227">
        <v>15</v>
      </c>
      <c r="K32" s="227">
        <v>28</v>
      </c>
      <c r="L32" s="237"/>
    </row>
    <row r="33" spans="2:12" ht="22.5" customHeight="1" x14ac:dyDescent="0.2">
      <c r="B33" s="268" t="s">
        <v>127</v>
      </c>
      <c r="C33" s="269"/>
      <c r="D33" s="269"/>
      <c r="E33" s="269"/>
      <c r="F33" s="269"/>
      <c r="G33" s="269"/>
      <c r="H33" s="269"/>
      <c r="I33" s="269"/>
      <c r="J33" s="269"/>
      <c r="K33" s="270"/>
      <c r="L33" s="206"/>
    </row>
    <row r="34" spans="2:12" ht="23.25" customHeight="1" x14ac:dyDescent="0.2">
      <c r="B34" s="7" t="s">
        <v>20</v>
      </c>
      <c r="C34" s="271" t="s">
        <v>10</v>
      </c>
      <c r="D34" s="272"/>
      <c r="E34" s="8" t="s">
        <v>21</v>
      </c>
      <c r="F34" s="8" t="s">
        <v>11</v>
      </c>
      <c r="G34" s="194" t="s">
        <v>13</v>
      </c>
      <c r="H34" s="194" t="s">
        <v>14</v>
      </c>
      <c r="I34" s="194" t="s">
        <v>15</v>
      </c>
      <c r="J34" s="194" t="s">
        <v>16</v>
      </c>
      <c r="K34" s="9" t="s">
        <v>18</v>
      </c>
      <c r="L34" s="206"/>
    </row>
    <row r="35" spans="2:12" ht="39" customHeight="1" x14ac:dyDescent="0.2">
      <c r="B35" s="230" t="s">
        <v>142</v>
      </c>
      <c r="C35" s="259" t="s">
        <v>128</v>
      </c>
      <c r="D35" s="260"/>
      <c r="E35" s="231">
        <v>7000000</v>
      </c>
      <c r="F35" s="232">
        <v>0</v>
      </c>
      <c r="G35" s="227"/>
      <c r="H35" s="227">
        <v>9</v>
      </c>
      <c r="I35" s="227">
        <v>6</v>
      </c>
      <c r="J35" s="227">
        <v>15</v>
      </c>
      <c r="K35" s="227">
        <v>30</v>
      </c>
      <c r="L35" s="206"/>
    </row>
    <row r="36" spans="2:12" ht="51" x14ac:dyDescent="0.2">
      <c r="B36" s="230" t="s">
        <v>129</v>
      </c>
      <c r="C36" s="259" t="s">
        <v>132</v>
      </c>
      <c r="D36" s="260"/>
      <c r="E36" s="231">
        <v>1000000</v>
      </c>
      <c r="F36" s="232">
        <v>0</v>
      </c>
      <c r="G36" s="227">
        <v>4</v>
      </c>
      <c r="H36" s="227">
        <v>4</v>
      </c>
      <c r="I36" s="227">
        <v>4</v>
      </c>
      <c r="J36" s="227">
        <v>4</v>
      </c>
      <c r="K36" s="227">
        <v>16</v>
      </c>
      <c r="L36" s="206"/>
    </row>
    <row r="37" spans="2:12" ht="35.25" customHeight="1" x14ac:dyDescent="0.2">
      <c r="B37" s="230" t="s">
        <v>130</v>
      </c>
      <c r="C37" s="259" t="s">
        <v>131</v>
      </c>
      <c r="D37" s="260"/>
      <c r="E37" s="231">
        <v>1250000</v>
      </c>
      <c r="F37" s="232">
        <v>0</v>
      </c>
      <c r="G37" s="227"/>
      <c r="H37" s="227"/>
      <c r="I37" s="227"/>
      <c r="J37" s="227">
        <v>1</v>
      </c>
      <c r="K37" s="227">
        <v>1</v>
      </c>
      <c r="L37" s="206"/>
    </row>
    <row r="38" spans="2:12" ht="35.25" customHeight="1" x14ac:dyDescent="0.2">
      <c r="B38" s="230" t="s">
        <v>161</v>
      </c>
      <c r="C38" s="259" t="s">
        <v>131</v>
      </c>
      <c r="D38" s="260"/>
      <c r="E38" s="231">
        <v>1250000</v>
      </c>
      <c r="F38" s="232">
        <v>0</v>
      </c>
      <c r="G38" s="227"/>
      <c r="H38" s="227"/>
      <c r="I38" s="227"/>
      <c r="J38" s="227">
        <v>1</v>
      </c>
      <c r="K38" s="227">
        <v>1</v>
      </c>
      <c r="L38" s="206"/>
    </row>
    <row r="39" spans="2:12" ht="16.5" customHeight="1" x14ac:dyDescent="0.2">
      <c r="B39" s="215"/>
      <c r="C39" s="216"/>
      <c r="D39" s="216"/>
      <c r="E39" s="15"/>
      <c r="F39" s="217"/>
      <c r="G39" s="218"/>
      <c r="H39" s="218"/>
      <c r="I39" s="218"/>
      <c r="J39" s="218"/>
      <c r="K39" s="219"/>
      <c r="L39" s="206"/>
    </row>
    <row r="40" spans="2:12" ht="21" customHeight="1" x14ac:dyDescent="0.2">
      <c r="B40" s="220" t="s">
        <v>133</v>
      </c>
      <c r="C40" s="216"/>
      <c r="D40" s="216"/>
      <c r="E40" s="15"/>
      <c r="F40" s="217"/>
      <c r="G40" s="218"/>
      <c r="H40" s="218"/>
      <c r="I40" s="218"/>
      <c r="J40" s="218"/>
      <c r="K40" s="219"/>
      <c r="L40" s="206"/>
    </row>
    <row r="41" spans="2:12" ht="25.5" customHeight="1" x14ac:dyDescent="0.2">
      <c r="B41" s="261"/>
      <c r="C41" s="261"/>
      <c r="D41" s="261"/>
      <c r="E41" s="261"/>
      <c r="F41" s="261"/>
      <c r="G41" s="261"/>
      <c r="H41" s="261"/>
      <c r="I41" s="261"/>
      <c r="J41" s="261"/>
      <c r="K41" s="261"/>
      <c r="L41" s="261"/>
    </row>
    <row r="42" spans="2:12" x14ac:dyDescent="0.2"/>
    <row r="43" spans="2:12" hidden="1" x14ac:dyDescent="0.2">
      <c r="E43" s="213"/>
      <c r="F43" s="213"/>
    </row>
    <row r="44" spans="2:12" hidden="1" x14ac:dyDescent="0.2"/>
    <row r="45" spans="2:12" hidden="1" x14ac:dyDescent="0.2"/>
    <row r="46" spans="2:12" hidden="1" x14ac:dyDescent="0.2"/>
    <row r="47" spans="2:12" hidden="1" x14ac:dyDescent="0.2"/>
    <row r="48" spans="2:12"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row r="64" x14ac:dyDescent="0.2"/>
    <row r="65" x14ac:dyDescent="0.2"/>
    <row r="66" x14ac:dyDescent="0.2"/>
    <row r="67" x14ac:dyDescent="0.2"/>
    <row r="68" x14ac:dyDescent="0.2"/>
    <row r="69" x14ac:dyDescent="0.2"/>
    <row r="70" x14ac:dyDescent="0.2"/>
    <row r="71" x14ac:dyDescent="0.2"/>
    <row r="72" x14ac:dyDescent="0.2"/>
    <row r="73" x14ac:dyDescent="0.2"/>
    <row r="74" x14ac:dyDescent="0.2"/>
    <row r="75" x14ac:dyDescent="0.2"/>
    <row r="76" x14ac:dyDescent="0.2"/>
    <row r="77" x14ac:dyDescent="0.2"/>
    <row r="78" x14ac:dyDescent="0.2"/>
    <row r="79" x14ac:dyDescent="0.2"/>
    <row r="80" x14ac:dyDescent="0.2"/>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sheetData>
  <mergeCells count="38">
    <mergeCell ref="E11:F11"/>
    <mergeCell ref="E10:F10"/>
    <mergeCell ref="B13:K13"/>
    <mergeCell ref="B16:K16"/>
    <mergeCell ref="B31:K31"/>
    <mergeCell ref="E14:F14"/>
    <mergeCell ref="C36:D36"/>
    <mergeCell ref="E15:F15"/>
    <mergeCell ref="E17:F17"/>
    <mergeCell ref="B25:K25"/>
    <mergeCell ref="B20:K20"/>
    <mergeCell ref="B19:K19"/>
    <mergeCell ref="B23:K23"/>
    <mergeCell ref="C26:D26"/>
    <mergeCell ref="C27:D27"/>
    <mergeCell ref="C28:D28"/>
    <mergeCell ref="C29:D29"/>
    <mergeCell ref="C30:D30"/>
    <mergeCell ref="C34:D34"/>
    <mergeCell ref="C35:D35"/>
    <mergeCell ref="C32:D32"/>
    <mergeCell ref="E18:F18"/>
    <mergeCell ref="C37:D37"/>
    <mergeCell ref="C38:D38"/>
    <mergeCell ref="B41:L41"/>
    <mergeCell ref="A1:L1"/>
    <mergeCell ref="E12:F12"/>
    <mergeCell ref="E6:F6"/>
    <mergeCell ref="E7:F7"/>
    <mergeCell ref="B3:K3"/>
    <mergeCell ref="B4:K4"/>
    <mergeCell ref="B33:K33"/>
    <mergeCell ref="C21:D21"/>
    <mergeCell ref="C22:D22"/>
    <mergeCell ref="C24:D24"/>
    <mergeCell ref="E8:F8"/>
    <mergeCell ref="E9:F9"/>
    <mergeCell ref="E5:F5"/>
  </mergeCells>
  <pageMargins left="0.7" right="0.7" top="0.75" bottom="0.75" header="0.3" footer="0.3"/>
  <pageSetup scale="60" fitToHeight="0" orientation="landscape"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AF65"/>
  <sheetViews>
    <sheetView showGridLines="0" zoomScale="70" zoomScaleNormal="70" workbookViewId="0">
      <selection activeCell="C29" sqref="C29:C30"/>
    </sheetView>
  </sheetViews>
  <sheetFormatPr defaultColWidth="0" defaultRowHeight="15" zeroHeight="1" x14ac:dyDescent="0.25"/>
  <cols>
    <col min="1" max="1" width="9.140625" style="4" customWidth="1"/>
    <col min="2" max="2" width="40.42578125" style="3" customWidth="1"/>
    <col min="3" max="3" width="20" style="2" customWidth="1"/>
    <col min="4" max="7" width="16.42578125" customWidth="1"/>
    <col min="8" max="8" width="16.42578125" hidden="1" customWidth="1"/>
    <col min="9" max="9" width="26.28515625" customWidth="1"/>
    <col min="10" max="10" width="10.140625" customWidth="1"/>
    <col min="11" max="19" width="16.42578125" hidden="1" customWidth="1"/>
    <col min="20" max="20" width="0" hidden="1" customWidth="1"/>
    <col min="21" max="26" width="16.42578125" hidden="1" customWidth="1"/>
    <col min="27" max="27" width="0" hidden="1" customWidth="1"/>
    <col min="28" max="32" width="16.42578125" hidden="1" customWidth="1"/>
    <col min="33" max="16384" width="9.140625" hidden="1"/>
  </cols>
  <sheetData>
    <row r="1" spans="1:12" s="28" customFormat="1" ht="54.75" customHeight="1" x14ac:dyDescent="0.25">
      <c r="A1" s="262" t="s">
        <v>111</v>
      </c>
      <c r="B1" s="262"/>
      <c r="C1" s="262"/>
      <c r="D1" s="262"/>
      <c r="E1" s="262"/>
      <c r="F1" s="262"/>
      <c r="G1" s="262"/>
      <c r="H1" s="262"/>
      <c r="I1" s="262"/>
      <c r="J1" s="262"/>
      <c r="K1" s="262"/>
      <c r="L1" s="262"/>
    </row>
    <row r="2" spans="1:12" x14ac:dyDescent="0.25">
      <c r="A2"/>
    </row>
    <row r="3" spans="1:12" ht="21.75" customHeight="1" x14ac:dyDescent="0.25">
      <c r="A3"/>
      <c r="B3" s="201" t="s">
        <v>143</v>
      </c>
      <c r="C3" s="191"/>
      <c r="D3" s="191"/>
      <c r="E3" s="191"/>
      <c r="F3" s="191"/>
      <c r="G3" s="191"/>
      <c r="H3" s="191"/>
      <c r="I3" s="192"/>
    </row>
    <row r="4" spans="1:12" ht="21.75" customHeight="1" x14ac:dyDescent="0.25">
      <c r="A4"/>
      <c r="B4" s="189" t="s">
        <v>122</v>
      </c>
      <c r="C4" s="190"/>
      <c r="D4" s="190"/>
      <c r="E4" s="190"/>
      <c r="F4" s="190"/>
      <c r="G4" s="190"/>
      <c r="H4" s="190"/>
      <c r="I4" s="193"/>
    </row>
    <row r="5" spans="1:12" ht="21.75" customHeight="1" x14ac:dyDescent="0.25">
      <c r="A5"/>
      <c r="B5" s="188" t="s">
        <v>20</v>
      </c>
      <c r="C5" s="188" t="s">
        <v>21</v>
      </c>
      <c r="D5" s="194">
        <v>2015</v>
      </c>
      <c r="E5" s="194">
        <v>2016</v>
      </c>
      <c r="F5" s="194">
        <v>2017</v>
      </c>
      <c r="G5" s="194">
        <v>2018</v>
      </c>
      <c r="H5" s="194">
        <v>2019</v>
      </c>
      <c r="I5" s="194" t="s">
        <v>18</v>
      </c>
    </row>
    <row r="6" spans="1:12" ht="36" customHeight="1" x14ac:dyDescent="0.25">
      <c r="A6"/>
      <c r="B6" s="10" t="s">
        <v>144</v>
      </c>
      <c r="C6" s="14">
        <v>20756089</v>
      </c>
      <c r="D6" s="198">
        <v>415121.77980000019</v>
      </c>
      <c r="E6" s="198">
        <v>3736096.0182000007</v>
      </c>
      <c r="F6" s="198">
        <v>10378044.494999999</v>
      </c>
      <c r="G6" s="198">
        <v>6226826.6970000006</v>
      </c>
      <c r="H6" s="198"/>
      <c r="I6" s="197">
        <f>+SUM(D6:H6)</f>
        <v>20756088.990000002</v>
      </c>
    </row>
    <row r="7" spans="1:12" s="221" customFormat="1" ht="21.75" customHeight="1" x14ac:dyDescent="0.25">
      <c r="A7" s="57"/>
      <c r="B7" s="222" t="s">
        <v>125</v>
      </c>
      <c r="C7" s="223"/>
      <c r="D7" s="223"/>
      <c r="E7" s="223"/>
      <c r="F7" s="223"/>
      <c r="G7" s="223"/>
      <c r="H7" s="223"/>
      <c r="I7" s="224"/>
      <c r="J7" s="57"/>
    </row>
    <row r="8" spans="1:12" ht="38.25" x14ac:dyDescent="0.25">
      <c r="A8"/>
      <c r="B8" s="23" t="s">
        <v>147</v>
      </c>
      <c r="C8" s="209">
        <v>1043911</v>
      </c>
      <c r="D8" s="198">
        <v>20878.220200000007</v>
      </c>
      <c r="E8" s="198">
        <v>187903.98180000007</v>
      </c>
      <c r="F8" s="198">
        <v>521955.50500000012</v>
      </c>
      <c r="G8" s="198">
        <v>313173.30300000001</v>
      </c>
      <c r="H8" s="197">
        <v>0</v>
      </c>
      <c r="I8" s="197">
        <f>+SUM(D8:H8)</f>
        <v>1043911.0100000002</v>
      </c>
    </row>
    <row r="9" spans="1:12" ht="21.75" customHeight="1" x14ac:dyDescent="0.25">
      <c r="A9"/>
      <c r="B9" s="189" t="s">
        <v>126</v>
      </c>
      <c r="C9" s="190"/>
      <c r="D9" s="190"/>
      <c r="E9" s="190"/>
      <c r="F9" s="190"/>
      <c r="G9" s="190"/>
      <c r="H9" s="190"/>
      <c r="I9" s="193"/>
    </row>
    <row r="10" spans="1:12" ht="21.75" customHeight="1" x14ac:dyDescent="0.25">
      <c r="A10"/>
      <c r="B10" s="188" t="s">
        <v>20</v>
      </c>
      <c r="C10" s="188" t="s">
        <v>21</v>
      </c>
      <c r="D10" s="194">
        <v>2015</v>
      </c>
      <c r="E10" s="194">
        <v>2016</v>
      </c>
      <c r="F10" s="194">
        <v>2017</v>
      </c>
      <c r="G10" s="194">
        <v>2018</v>
      </c>
      <c r="H10" s="194">
        <v>2019</v>
      </c>
      <c r="I10" s="194" t="s">
        <v>18</v>
      </c>
    </row>
    <row r="11" spans="1:12" ht="36" customHeight="1" x14ac:dyDescent="0.25">
      <c r="A11"/>
      <c r="B11" s="17" t="s">
        <v>138</v>
      </c>
      <c r="C11" s="211">
        <v>45489866.520000003</v>
      </c>
      <c r="D11" s="198">
        <v>746848.55680000025</v>
      </c>
      <c r="E11" s="198">
        <v>6721637.0112000005</v>
      </c>
      <c r="F11" s="198">
        <v>22744933.260000002</v>
      </c>
      <c r="G11" s="198">
        <v>15276447.692</v>
      </c>
      <c r="H11" s="198"/>
      <c r="I11" s="198">
        <f t="shared" ref="I11" si="0">+SUM(D11:H11)</f>
        <v>45489866.520000003</v>
      </c>
    </row>
    <row r="12" spans="1:12" ht="36" customHeight="1" x14ac:dyDescent="0.25">
      <c r="A12"/>
      <c r="B12" s="17" t="s">
        <v>139</v>
      </c>
      <c r="C12" s="211">
        <v>35429902.699999996</v>
      </c>
      <c r="D12" s="198">
        <v>581684.97120000003</v>
      </c>
      <c r="E12" s="198">
        <v>5235164.7408000007</v>
      </c>
      <c r="F12" s="198">
        <v>17714951.349999998</v>
      </c>
      <c r="G12" s="198">
        <v>11898101.637999998</v>
      </c>
      <c r="H12" s="198"/>
      <c r="I12" s="198">
        <f t="shared" ref="I12:I16" si="1">+SUM(D12:H12)</f>
        <v>35429902.699999996</v>
      </c>
    </row>
    <row r="13" spans="1:12" ht="36" customHeight="1" x14ac:dyDescent="0.25">
      <c r="A13"/>
      <c r="B13" s="16" t="s">
        <v>140</v>
      </c>
      <c r="C13" s="211">
        <v>67580050.729999989</v>
      </c>
      <c r="D13" s="198">
        <v>1109523.2238</v>
      </c>
      <c r="E13" s="198">
        <v>9985709.0142000001</v>
      </c>
      <c r="F13" s="198">
        <v>33790025.364999995</v>
      </c>
      <c r="G13" s="198">
        <v>22694793.127</v>
      </c>
      <c r="H13" s="198"/>
      <c r="I13" s="198">
        <f t="shared" ref="I13" si="2">+SUM(D13:H13)</f>
        <v>67580050.729999989</v>
      </c>
    </row>
    <row r="14" spans="1:12" ht="36" customHeight="1" x14ac:dyDescent="0.25">
      <c r="A14"/>
      <c r="B14" s="17" t="s">
        <v>141</v>
      </c>
      <c r="C14" s="211">
        <v>11031978.049999997</v>
      </c>
      <c r="D14" s="198">
        <v>181122.02819999997</v>
      </c>
      <c r="E14" s="198">
        <v>1630098.2537999998</v>
      </c>
      <c r="F14" s="198">
        <v>5515989.0249999994</v>
      </c>
      <c r="G14" s="198">
        <v>3704768.7429999989</v>
      </c>
      <c r="H14" s="198"/>
      <c r="I14" s="198">
        <f t="shared" si="1"/>
        <v>11031978.049999997</v>
      </c>
    </row>
    <row r="15" spans="1:12" s="221" customFormat="1" ht="21.75" customHeight="1" x14ac:dyDescent="0.25">
      <c r="A15" s="57"/>
      <c r="B15" s="222" t="s">
        <v>125</v>
      </c>
      <c r="C15" s="223"/>
      <c r="D15" s="223"/>
      <c r="E15" s="223"/>
      <c r="F15" s="223"/>
      <c r="G15" s="223"/>
      <c r="H15" s="223"/>
      <c r="I15" s="224"/>
      <c r="J15" s="57"/>
    </row>
    <row r="16" spans="1:12" ht="38.25" x14ac:dyDescent="0.25">
      <c r="A16"/>
      <c r="B16" s="23" t="s">
        <v>148</v>
      </c>
      <c r="C16" s="209">
        <v>7968202</v>
      </c>
      <c r="D16" s="198">
        <v>130821.22000000003</v>
      </c>
      <c r="E16" s="198">
        <v>1177390.9800000002</v>
      </c>
      <c r="F16" s="198">
        <v>3984100.9999999995</v>
      </c>
      <c r="G16" s="198">
        <v>2675888.8000000003</v>
      </c>
      <c r="H16" s="226"/>
      <c r="I16" s="197">
        <f t="shared" si="1"/>
        <v>7968202</v>
      </c>
    </row>
    <row r="17" spans="1:9" ht="21.75" customHeight="1" x14ac:dyDescent="0.25">
      <c r="A17"/>
      <c r="B17" s="189" t="s">
        <v>127</v>
      </c>
      <c r="C17" s="190"/>
      <c r="D17" s="190"/>
      <c r="E17" s="190"/>
      <c r="F17" s="190"/>
      <c r="G17" s="190"/>
      <c r="H17" s="190"/>
      <c r="I17" s="193"/>
    </row>
    <row r="18" spans="1:9" ht="21.75" customHeight="1" x14ac:dyDescent="0.25">
      <c r="A18"/>
      <c r="B18" s="188" t="s">
        <v>20</v>
      </c>
      <c r="C18" s="188" t="s">
        <v>21</v>
      </c>
      <c r="D18" s="194">
        <v>2015</v>
      </c>
      <c r="E18" s="194">
        <v>2016</v>
      </c>
      <c r="F18" s="194">
        <v>2017</v>
      </c>
      <c r="G18" s="194">
        <v>2018</v>
      </c>
      <c r="H18" s="194">
        <v>2019</v>
      </c>
      <c r="I18" s="194" t="s">
        <v>18</v>
      </c>
    </row>
    <row r="19" spans="1:9" ht="36" customHeight="1" x14ac:dyDescent="0.25">
      <c r="A19"/>
      <c r="B19" s="17" t="s">
        <v>142</v>
      </c>
      <c r="C19" s="212">
        <v>7000000</v>
      </c>
      <c r="D19" s="198">
        <v>140000.00000000003</v>
      </c>
      <c r="E19" s="198">
        <v>1260000</v>
      </c>
      <c r="F19" s="198">
        <v>3499999.9999999995</v>
      </c>
      <c r="G19" s="198">
        <v>2100000</v>
      </c>
      <c r="H19" s="226"/>
      <c r="I19" s="198">
        <f t="shared" ref="I19:I22" si="3">+SUM(D19:H19)</f>
        <v>7000000</v>
      </c>
    </row>
    <row r="20" spans="1:9" ht="51" x14ac:dyDescent="0.25">
      <c r="A20"/>
      <c r="B20" s="17" t="s">
        <v>129</v>
      </c>
      <c r="C20" s="212">
        <v>1000000</v>
      </c>
      <c r="D20" s="198">
        <v>20000</v>
      </c>
      <c r="E20" s="198">
        <v>180000</v>
      </c>
      <c r="F20" s="198">
        <v>500000.00000000017</v>
      </c>
      <c r="G20" s="198">
        <v>300000</v>
      </c>
      <c r="H20" s="198"/>
      <c r="I20" s="198">
        <f t="shared" si="3"/>
        <v>1000000.0000000002</v>
      </c>
    </row>
    <row r="21" spans="1:9" ht="36" customHeight="1" x14ac:dyDescent="0.25">
      <c r="A21"/>
      <c r="B21" s="16" t="s">
        <v>130</v>
      </c>
      <c r="C21" s="212">
        <v>1250000</v>
      </c>
      <c r="D21" s="198">
        <v>24999.999999999996</v>
      </c>
      <c r="E21" s="198">
        <v>225000</v>
      </c>
      <c r="F21" s="198">
        <v>625000</v>
      </c>
      <c r="G21" s="198">
        <v>375000</v>
      </c>
      <c r="H21" s="198"/>
      <c r="I21" s="198">
        <f t="shared" ref="I21" si="4">+SUM(D21:H21)</f>
        <v>1250000</v>
      </c>
    </row>
    <row r="22" spans="1:9" ht="36" customHeight="1" x14ac:dyDescent="0.25">
      <c r="A22"/>
      <c r="B22" s="16" t="s">
        <v>130</v>
      </c>
      <c r="C22" s="212">
        <v>1250000</v>
      </c>
      <c r="D22" s="198">
        <v>24999.999999999996</v>
      </c>
      <c r="E22" s="198">
        <v>225000</v>
      </c>
      <c r="F22" s="198">
        <v>625000</v>
      </c>
      <c r="G22" s="198">
        <v>375000</v>
      </c>
      <c r="H22" s="198"/>
      <c r="I22" s="198">
        <f t="shared" si="3"/>
        <v>1250000</v>
      </c>
    </row>
    <row r="23" spans="1:9" ht="21.75" customHeight="1" x14ac:dyDescent="0.25">
      <c r="A23"/>
      <c r="B23" s="189" t="s">
        <v>23</v>
      </c>
      <c r="C23" s="190"/>
      <c r="D23" s="190"/>
      <c r="E23" s="190"/>
      <c r="F23" s="190"/>
      <c r="G23" s="190"/>
      <c r="H23" s="190"/>
      <c r="I23" s="193"/>
    </row>
    <row r="24" spans="1:9" ht="21.75" customHeight="1" x14ac:dyDescent="0.25">
      <c r="A24"/>
      <c r="B24" s="188" t="s">
        <v>31</v>
      </c>
      <c r="C24" s="188" t="s">
        <v>21</v>
      </c>
      <c r="D24" s="194">
        <v>2015</v>
      </c>
      <c r="E24" s="194">
        <v>2016</v>
      </c>
      <c r="F24" s="194">
        <v>2017</v>
      </c>
      <c r="G24" s="194">
        <v>2018</v>
      </c>
      <c r="H24" s="194">
        <v>2019</v>
      </c>
      <c r="I24" s="194" t="s">
        <v>18</v>
      </c>
    </row>
    <row r="25" spans="1:9" ht="36" customHeight="1" x14ac:dyDescent="0.25">
      <c r="A25"/>
      <c r="B25" s="11" t="s">
        <v>145</v>
      </c>
      <c r="C25" s="196">
        <v>250000</v>
      </c>
      <c r="D25" s="198">
        <v>5000</v>
      </c>
      <c r="E25" s="198">
        <v>45000</v>
      </c>
      <c r="F25" s="198">
        <v>125000.00000000001</v>
      </c>
      <c r="G25" s="198">
        <v>75000</v>
      </c>
      <c r="H25" s="198"/>
      <c r="I25" s="198">
        <f t="shared" ref="I25:I30" si="5">+SUM(D25:H25)</f>
        <v>250000</v>
      </c>
    </row>
    <row r="26" spans="1:9" ht="36" customHeight="1" x14ac:dyDescent="0.25">
      <c r="A26"/>
      <c r="B26" s="11" t="s">
        <v>146</v>
      </c>
      <c r="C26" s="196">
        <v>800000</v>
      </c>
      <c r="D26" s="198">
        <v>16000.000000000002</v>
      </c>
      <c r="E26" s="198">
        <v>144000</v>
      </c>
      <c r="F26" s="198">
        <v>399999.99999999994</v>
      </c>
      <c r="G26" s="198">
        <v>240000</v>
      </c>
      <c r="H26" s="198"/>
      <c r="I26" s="198">
        <f t="shared" ref="I26" si="6">+SUM(D26:H26)</f>
        <v>800000</v>
      </c>
    </row>
    <row r="27" spans="1:9" ht="36" customHeight="1" x14ac:dyDescent="0.25">
      <c r="A27"/>
      <c r="B27" s="11" t="s">
        <v>162</v>
      </c>
      <c r="C27" s="198">
        <v>750000</v>
      </c>
      <c r="D27" s="198">
        <v>15000</v>
      </c>
      <c r="E27" s="198">
        <v>135000</v>
      </c>
      <c r="F27" s="198">
        <v>375000</v>
      </c>
      <c r="G27" s="198">
        <v>225000</v>
      </c>
      <c r="H27" s="198"/>
      <c r="I27" s="198">
        <f t="shared" si="5"/>
        <v>750000</v>
      </c>
    </row>
    <row r="28" spans="1:9" ht="21.75" customHeight="1" x14ac:dyDescent="0.25">
      <c r="A28"/>
      <c r="B28" s="189"/>
      <c r="C28" s="190"/>
      <c r="D28" s="190"/>
      <c r="E28" s="190"/>
      <c r="F28" s="190"/>
      <c r="G28" s="190"/>
      <c r="H28" s="190"/>
      <c r="I28" s="193"/>
    </row>
    <row r="29" spans="1:9" ht="21.75" customHeight="1" x14ac:dyDescent="0.25">
      <c r="A29"/>
      <c r="B29" s="276" t="s">
        <v>6</v>
      </c>
      <c r="C29" s="275">
        <f>SUM(C6,C8,C11,C12,C13,C14,C16,C19,C20,C21,C22,C25,C26,C27)</f>
        <v>201600000</v>
      </c>
      <c r="D29" s="199">
        <f>SUM(D6,D8,D11,D12,D13,D14,D16,D19,D20,D21,D22,D25,D26,D27)</f>
        <v>3432000.0000000009</v>
      </c>
      <c r="E29" s="229">
        <f t="shared" ref="E29:I29" si="7">SUM(E6,E8,E11,E12,E13,E14,E16,E19,E20,E21,E22,E25,E26,E27)</f>
        <v>30888000.000000004</v>
      </c>
      <c r="F29" s="229">
        <f t="shared" si="7"/>
        <v>100800000</v>
      </c>
      <c r="G29" s="229">
        <f t="shared" si="7"/>
        <v>66480000</v>
      </c>
      <c r="H29" s="229">
        <f>SUM(H6,H8,H11,H12,H13,H14,H16,H19,H20,H21,H22,H25,H26,H27)</f>
        <v>0</v>
      </c>
      <c r="I29" s="229">
        <f t="shared" si="7"/>
        <v>201600000</v>
      </c>
    </row>
    <row r="30" spans="1:9" ht="21.75" customHeight="1" x14ac:dyDescent="0.25">
      <c r="A30"/>
      <c r="B30" s="276"/>
      <c r="C30" s="275"/>
      <c r="D30" s="225">
        <f>+D29/$I$29</f>
        <v>1.7023809523809528E-2</v>
      </c>
      <c r="E30" s="225">
        <f>+E29/$I$29</f>
        <v>0.15321428571428572</v>
      </c>
      <c r="F30" s="225">
        <f>+F29/$I$29</f>
        <v>0.5</v>
      </c>
      <c r="G30" s="225">
        <f>+G29/$I$29</f>
        <v>0.32976190476190476</v>
      </c>
      <c r="H30" s="225">
        <f>+H29/$I$29</f>
        <v>0</v>
      </c>
      <c r="I30" s="200">
        <f t="shared" si="5"/>
        <v>1</v>
      </c>
    </row>
    <row r="31" spans="1:9" x14ac:dyDescent="0.25"/>
    <row r="32" spans="1:9" ht="30" hidden="1" customHeight="1" x14ac:dyDescent="0.25">
      <c r="A32"/>
      <c r="B32" s="6"/>
    </row>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sheetData>
  <mergeCells count="3">
    <mergeCell ref="C29:C30"/>
    <mergeCell ref="B29:B30"/>
    <mergeCell ref="A1:L1"/>
  </mergeCells>
  <pageMargins left="0.25" right="0.25" top="0.75" bottom="0.75" header="0.3" footer="0.3"/>
  <pageSetup scale="7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file>

<file path=customXml/item3.xml><?xml version="1.0" encoding="utf-8"?>
<?mso-contentType ?>
<SharedContentType xmlns="Microsoft.SharePoint.Taxonomy.ContentTypeSync" SourceId="cf0be0ad-272c-4e7f-a157-3f0abda6cde5" ContentTypeId="0x01010046CF21643EE8D14686A648AA6DAD0892" PreviousValue="fals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FA6AEC6EFE8F3A42927C72A79930C38C" ma:contentTypeVersion="0" ma:contentTypeDescription="A content type to manage public (operations) IDB documents" ma:contentTypeScope="" ma:versionID="0e227ca5ca457757372cd46fd01ed50d">
  <xsd:schema xmlns:xsd="http://www.w3.org/2001/XMLSchema" xmlns:xs="http://www.w3.org/2001/XMLSchema" xmlns:p="http://schemas.microsoft.com/office/2006/metadata/properties" xmlns:ns2="9c571b2f-e523-4ab2-ba2e-09e151a03ef4" targetNamespace="http://schemas.microsoft.com/office/2006/metadata/properties" ma:root="true" ma:fieldsID="45da323492fbefc348bae8ba3d48cd8f"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6d045b0c-8341-4af3-9263-b3f75b940832}" ma:internalName="TaxCatchAll" ma:showField="CatchAllData" ma:web="0c206f8e-0efd-4879-a565-b857df8611c6">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6d045b0c-8341-4af3-9263-b3f75b940832}" ma:internalName="TaxCatchAllLabel" ma:readOnly="true" ma:showField="CatchAllDataLabel" ma:web="0c206f8e-0efd-4879-a565-b857df8611c6">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Disclosure_x0020_Activity xmlns="9c571b2f-e523-4ab2-ba2e-09e151a03ef4">Loan Proposal</Disclosure_x0020_Activity>
    <Key_x0020_Document xmlns="9c571b2f-e523-4ab2-ba2e-09e151a03ef4">false</Key_x0020_Document>
    <Division_x0020_or_x0020_Unit xmlns="9c571b2f-e523-4ab2-ba2e-09e151a03ef4">INE/WSA</Division_x0020_or_x0020_Unit>
    <Other_x0020_Author xmlns="9c571b2f-e523-4ab2-ba2e-09e151a03ef4" xsi:nil="true"/>
    <Region xmlns="9c571b2f-e523-4ab2-ba2e-09e151a03ef4" xsi:nil="true"/>
    <IDBDocs_x0020_Number xmlns="9c571b2f-e523-4ab2-ba2e-09e151a03ef4">38793208</IDBDocs_x0020_Number>
    <Document_x0020_Author xmlns="9c571b2f-e523-4ab2-ba2e-09e151a03ef4">javiergar</Document_x0020_Author>
    <Publication_x0020_Type xmlns="9c571b2f-e523-4ab2-ba2e-09e151a03ef4" xsi:nil="true"/>
    <Operation_x0020_Type xmlns="9c571b2f-e523-4ab2-ba2e-09e151a03ef4" xsi:nil="true"/>
    <TaxCatchAll xmlns="9c571b2f-e523-4ab2-ba2e-09e151a03ef4">
      <Value>7</Value>
      <Value>6</Value>
    </TaxCatchAll>
    <Fiscal_x0020_Year_x0020_IDB xmlns="9c571b2f-e523-4ab2-ba2e-09e151a03ef4">2014</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EC-L1122</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Package_x0020_Code xmlns="9c571b2f-e523-4ab2-ba2e-09e151a03ef4" xsi:nil="true"/>
    <Migration_x0020_Info xmlns="9c571b2f-e523-4ab2-ba2e-09e151a03ef4">&lt;Data&gt;&lt;APPLICATION&gt;MS EXCEL&lt;/APPLICATION&gt;&lt;USER_STAGE&gt;Loan Proposal&lt;/USER_STAGE&gt;&lt;APPROVAL_CODE&gt;CG&lt;/APPROVAL_CODE&gt;&lt;APPROVAL_DESC&gt;Committee of the Whole&lt;/APPROVAL_DESC&gt;&lt;PD_OBJ_TYPE&gt;0&lt;/PD_OBJ_TYPE&gt;&lt;MAKERECORD&gt;N&lt;/MAKERECORD&gt;&lt;/Data&gt;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OS-ASA</Webtopic>
    <Identifier xmlns="9c571b2f-e523-4ab2-ba2e-09e151a03ef4"> TECFILE</Identifier>
    <Publishing_x0020_House xmlns="9c571b2f-e523-4ab2-ba2e-09e151a03ef4" xsi:nil="true"/>
    <Document_x0020_Language_x0020_IDB xmlns="9c571b2f-e523-4ab2-ba2e-09e151a03ef4">Spanish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j8b96605ee2f4c4e988849e658583fee xmlns="9c571b2f-e523-4ab2-ba2e-09e151a03ef4">
      <Terms xmlns="http://schemas.microsoft.com/office/infopath/2007/PartnerControls"/>
    </j8b96605ee2f4c4e988849e658583fee>
  </documentManagement>
</p:properties>
</file>

<file path=customXml/itemProps1.xml><?xml version="1.0" encoding="utf-8"?>
<ds:datastoreItem xmlns:ds="http://schemas.openxmlformats.org/officeDocument/2006/customXml" ds:itemID="{6B529C22-3EB0-42C5-9A26-90AFCDF5A877}"/>
</file>

<file path=customXml/itemProps2.xml><?xml version="1.0" encoding="utf-8"?>
<ds:datastoreItem xmlns:ds="http://schemas.openxmlformats.org/officeDocument/2006/customXml" ds:itemID="{09ACC41D-15A9-4B9C-9ABB-5B8B79B57B48}"/>
</file>

<file path=customXml/itemProps3.xml><?xml version="1.0" encoding="utf-8"?>
<ds:datastoreItem xmlns:ds="http://schemas.openxmlformats.org/officeDocument/2006/customXml" ds:itemID="{B78D1050-44E4-4B01-A941-D6A07996B8ED}"/>
</file>

<file path=customXml/itemProps4.xml><?xml version="1.0" encoding="utf-8"?>
<ds:datastoreItem xmlns:ds="http://schemas.openxmlformats.org/officeDocument/2006/customXml" ds:itemID="{1CA1BCF3-0B59-4F30-AB27-027EDD4BF14E}"/>
</file>

<file path=customXml/itemProps5.xml><?xml version="1.0" encoding="utf-8"?>
<ds:datastoreItem xmlns:ds="http://schemas.openxmlformats.org/officeDocument/2006/customXml" ds:itemID="{3565FF2F-0183-41AA-8632-87AC3C44725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Results Matrix For POD</vt:lpstr>
      <vt:lpstr>Projected Expenditure</vt:lpstr>
      <vt:lpstr>Semi-annual expenditure</vt:lpstr>
      <vt:lpstr>EU Allocation 1</vt:lpstr>
      <vt:lpstr>EU Allocation 2</vt:lpstr>
      <vt:lpstr>EU Allocation 3</vt:lpstr>
      <vt:lpstr>Outcomes and Outputs</vt:lpstr>
      <vt:lpstr>Cost</vt:lpstr>
      <vt:lpstr>New_WTP</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ENLACE Opcional 11 - PMR</dc:title>
  <dc:creator>Test</dc:creator>
  <cp:lastModifiedBy>Inter-American Development Bank</cp:lastModifiedBy>
  <cp:lastPrinted>2014-06-04T16:11:02Z</cp:lastPrinted>
  <dcterms:created xsi:type="dcterms:W3CDTF">2013-07-08T19:29:08Z</dcterms:created>
  <dcterms:modified xsi:type="dcterms:W3CDTF">2014-06-05T20:20:12Z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0x01010046CF21643EE8D14686A648AA6DAD089200FA6AEC6EFE8F3A42927C72A79930C38C</vt:lpwstr>
  </property>
  <property fmtid="{D5CDD505-2E9C-101B-9397-08002B2CF9AE}" pid="5" name="TaxKeywordTaxHTField">
    <vt:lpwstr/>
  </property>
  <property fmtid="{D5CDD505-2E9C-101B-9397-08002B2CF9AE}" pid="6" name="Series Operations IDB">
    <vt:lpwstr>6;#Unclassified|a6dff32e-d477-44cd-a56b-85efe9e0a56c</vt:lpwstr>
  </property>
  <property fmtid="{D5CDD505-2E9C-101B-9397-08002B2CF9AE}" pid="7" name="Sub-Sector">
    <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6;#Unclassified|a6dff32e-d477-44cd-a56b-85efe9e0a56c</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7;#IDBDocs|cca77002-e150-4b2d-ab1f-1d7a7cdcae16</vt:lpwstr>
  </property>
</Properties>
</file>