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TCP/BO-T1310/15 LifeCycle Milestones/"/>
    </mc:Choice>
  </mc:AlternateContent>
  <xr:revisionPtr revIDLastSave="0" documentId="8_{5A8CD279-0F21-4D5F-84D8-AAF56E95584A}" xr6:coauthVersionLast="31" xr6:coauthVersionMax="31" xr10:uidLastSave="{00000000-0000-0000-0000-000000000000}"/>
  <bookViews>
    <workbookView xWindow="0" yWindow="0" windowWidth="23040" windowHeight="9045" xr2:uid="{00000000-000D-0000-FFFF-FFFF00000000}"/>
  </bookViews>
  <sheets>
    <sheet name="Sheet1" sheetId="1" r:id="rId1"/>
  </sheets>
  <definedNames>
    <definedName name="_xlnm.Print_Area" localSheetId="0">Sheet1!$A$1:$O$29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J23" i="1"/>
  <c r="I23" i="1"/>
  <c r="H23" i="1"/>
  <c r="E23" i="1"/>
</calcChain>
</file>

<file path=xl/sharedStrings.xml><?xml version="1.0" encoding="utf-8"?>
<sst xmlns="http://schemas.openxmlformats.org/spreadsheetml/2006/main" count="133" uniqueCount="88">
  <si>
    <t>Banco Interamericano de Desarrollo</t>
  </si>
  <si>
    <t>ORP/GCM</t>
  </si>
  <si>
    <t>PLAN DE ADQUISICIONES PARA OPERACIONES EJECUTADAS POR EL BANCO</t>
  </si>
  <si>
    <t>País: Bolivia</t>
  </si>
  <si>
    <t>UDR: SCL/LMK</t>
  </si>
  <si>
    <t>Número de Proyecto: BO-T1310</t>
  </si>
  <si>
    <t>Nombre del Proyecto: Habilidades para el futuro: políticas para la productividad en un contexto de informalidad y cambio tecnológico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</si>
  <si>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</si>
  <si>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</si>
  <si>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</si>
  <si>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</si>
  <si>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</si>
  <si>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</si>
  <si>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</si>
  <si>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</si>
  <si>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</si>
  <si>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</si>
  <si>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</si>
  <si>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</si>
  <si>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</si>
  <si>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</si>
  <si>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</si>
  <si>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</si>
  <si>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</si>
  <si>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</si>
  <si>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</si>
  <si>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</si>
  <si>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</si>
  <si>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</si>
  <si>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</si>
  <si>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</si>
  <si>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</si>
  <si>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</si>
  <si>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</si>
  <si>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</si>
  <si>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SCS</t>
  </si>
  <si>
    <t>Suma Alzada</t>
  </si>
  <si>
    <t>12 meses</t>
  </si>
  <si>
    <t>Shopping</t>
  </si>
  <si>
    <t>Consultor Individual     (AM-650)</t>
  </si>
  <si>
    <t>CCI</t>
  </si>
  <si>
    <t>5 meses</t>
  </si>
  <si>
    <t>Least-Cost Selection</t>
  </si>
  <si>
    <t>Análisis y diseño de una estrategia para la creación de Zonas Especiales de Empleo</t>
  </si>
  <si>
    <t>Componente 2</t>
  </si>
  <si>
    <t>Análisis de sectores prioritarios para la promoción de empleo para jóvenes y mujeres</t>
  </si>
  <si>
    <t>Componente 3</t>
  </si>
  <si>
    <t>Compra Corporativa      (GN-2303)</t>
  </si>
  <si>
    <t>C. Servicio de no Consultoría</t>
  </si>
  <si>
    <t>SD</t>
  </si>
  <si>
    <t>Imprevistos</t>
  </si>
  <si>
    <t>Preparado por:</t>
  </si>
  <si>
    <t>Manuel Urquidi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</si>
  <si>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</si>
  <si>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</si>
  <si>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</si>
  <si>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</si>
  <si>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</si>
  <si>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</si>
  <si>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</si>
  <si>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</si>
  <si>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</si>
  <si>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</si>
  <si>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</si>
  <si>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</si>
  <si>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B. Bienes (2)(iii)</t>
  </si>
  <si>
    <t>Convenio Marco</t>
  </si>
  <si>
    <t>Bienes incluidos en RFP de Firma Consultora</t>
  </si>
  <si>
    <t>Componente 4</t>
  </si>
  <si>
    <t>SCI</t>
  </si>
  <si>
    <t>Componente 5</t>
  </si>
  <si>
    <t xml:space="preserve">TO </t>
  </si>
  <si>
    <t>Agencia Ejecutora:  Interamerican Development Bank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</si>
  <si>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[36 meses] Del 1 de abril de 2018 al 31 de marzo de 2021</t>
    </r>
  </si>
  <si>
    <t>10 meses</t>
  </si>
  <si>
    <t>8 meses</t>
  </si>
  <si>
    <t>Estudio sobre los desafíos para la implementación de procesos tecnológicos en empresas en Bolivia, con especial énfasis en las habilidades que requieren los trabajadores</t>
  </si>
  <si>
    <t>Análisis de opciones de implementación de tecnologías para prospección de demanda de habilidades de la fuerza laboral en Bolivia</t>
  </si>
  <si>
    <t>Levantamiento de encuestas de línea base de la evaluación de impacto del PAE II</t>
  </si>
  <si>
    <t>Análisis de encuestas de línea base recolectadas para la evaluación de impacto del PAE II</t>
  </si>
  <si>
    <t>3 meses</t>
  </si>
  <si>
    <t>Diseño de pilotos para la promoción de empleo para jóvenes y mujeres y apoyo operativo a la implementación de los pilotos</t>
  </si>
  <si>
    <t>Compra Corporativa      (GN-2303)</t>
  </si>
  <si>
    <t>Difusión</t>
  </si>
  <si>
    <t xml:space="preserve"> $                     -   </t>
  </si>
  <si>
    <t>n/a</t>
  </si>
  <si>
    <t>Anexo IV - BO-T1310</t>
  </si>
  <si>
    <t>De acuerdo con el punto 5.7 de la política GN-2303-20, el componente considera adquisiciones mediante SD por tratarse de montos menores a US$5.000 (por el tipo de adquisiciones: pasajes, hoteles, catering de eventos, imprentas).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</si>
</sst>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7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8" xfId="1" applyNumberFormat="1" applyFont="1" applyBorder="1" applyAlignment="1">
      <alignment horizontal="left"/>
    </xf>
    <xf numFmtId="164" fontId="5" fillId="0" borderId="28" xfId="2" applyNumberFormat="1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9" fontId="5" fillId="0" borderId="28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34" xfId="3" applyFont="1" applyFill="1" applyBorder="1" applyAlignment="1">
      <alignment vertical="center" wrapText="1"/>
    </xf>
    <xf numFmtId="0" fontId="5" fillId="0" borderId="8" xfId="0" applyFont="1" applyBorder="1"/>
    <xf numFmtId="0" fontId="5" fillId="0" borderId="9" xfId="0" applyFont="1" applyBorder="1"/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5" fontId="5" fillId="5" borderId="5" xfId="1" applyNumberFormat="1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9" fontId="5" fillId="5" borderId="5" xfId="2" applyFont="1" applyFill="1" applyBorder="1" applyAlignment="1">
      <alignment vertical="center"/>
    </xf>
    <xf numFmtId="166" fontId="5" fillId="5" borderId="5" xfId="0" applyNumberFormat="1" applyFont="1" applyFill="1" applyBorder="1" applyAlignment="1">
      <alignment vertical="center"/>
    </xf>
    <xf numFmtId="166" fontId="5" fillId="5" borderId="6" xfId="0" applyNumberFormat="1" applyFont="1" applyFill="1" applyBorder="1" applyAlignment="1">
      <alignment vertical="center"/>
    </xf>
    <xf numFmtId="0" fontId="5" fillId="5" borderId="9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9" fontId="5" fillId="0" borderId="5" xfId="2" applyFont="1" applyFill="1" applyBorder="1" applyAlignment="1">
      <alignment vertical="center"/>
    </xf>
    <xf numFmtId="166" fontId="5" fillId="0" borderId="5" xfId="0" applyNumberFormat="1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65" fontId="5" fillId="0" borderId="9" xfId="1" applyNumberFormat="1" applyFont="1" applyFill="1" applyBorder="1" applyAlignment="1">
      <alignment vertical="center"/>
    </xf>
    <xf numFmtId="9" fontId="5" fillId="0" borderId="9" xfId="2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166" fontId="5" fillId="0" borderId="10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8" fillId="5" borderId="27" xfId="0" applyFont="1" applyFill="1" applyBorder="1" applyAlignment="1">
      <alignment horizontal="left"/>
    </xf>
    <xf numFmtId="0" fontId="8" fillId="5" borderId="28" xfId="0" applyFont="1" applyFill="1" applyBorder="1" applyAlignment="1">
      <alignment horizontal="left"/>
    </xf>
    <xf numFmtId="0" fontId="8" fillId="5" borderId="30" xfId="0" applyFont="1" applyFill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view="pageBreakPreview" zoomScale="70" zoomScaleNormal="70" zoomScaleSheetLayoutView="70" workbookViewId="0">
      <selection activeCell="F15" sqref="F15:O21"/>
    </sheetView>
  </sheetViews>
  <sheetFormatPr defaultColWidth="8.85546875" defaultRowHeight="15" outlineLevelRow="1" x14ac:dyDescent="0.25"/>
  <cols>
    <col min="1" max="1" width="16.85546875" style="4" customWidth="1"/>
    <col min="2" max="2" width="23.42578125" style="4" customWidth="1"/>
    <col min="3" max="3" width="20.42578125" style="4" customWidth="1"/>
    <col min="4" max="4" width="45.85546875" style="4" customWidth="1"/>
    <col min="5" max="5" width="18.7109375" style="4" bestFit="1" customWidth="1"/>
    <col min="6" max="6" width="13.28515625" style="4" customWidth="1"/>
    <col min="7" max="7" width="17.42578125" style="4" customWidth="1"/>
    <col min="8" max="8" width="13.140625" style="4" customWidth="1"/>
    <col min="9" max="9" width="6.42578125" style="66" customWidth="1"/>
    <col min="10" max="10" width="13.140625" style="4" customWidth="1"/>
    <col min="11" max="11" width="6" style="67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x14ac:dyDescent="0.25">
      <c r="M1" s="99" t="s">
        <v>86</v>
      </c>
      <c r="N1" s="99"/>
    </row>
    <row r="2" spans="1:21" ht="14.8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0</v>
      </c>
      <c r="N2" s="1"/>
      <c r="O2" s="1"/>
    </row>
    <row r="3" spans="1:21" ht="14.85" customHeight="1" x14ac:dyDescent="0.2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 t="s">
        <v>1</v>
      </c>
      <c r="N3" s="1"/>
      <c r="O3" s="1"/>
    </row>
    <row r="4" spans="1:21" ht="9" customHeight="1" thickBot="1" x14ac:dyDescent="0.3">
      <c r="A4" s="1"/>
      <c r="B4" s="1"/>
      <c r="C4" s="1"/>
      <c r="D4" s="1"/>
      <c r="E4" s="1"/>
      <c r="F4" s="1"/>
      <c r="G4" s="1"/>
      <c r="H4" s="1"/>
      <c r="I4" s="2"/>
      <c r="J4" s="1"/>
      <c r="K4" s="3"/>
      <c r="L4" s="1"/>
      <c r="M4" s="1"/>
      <c r="N4" s="1"/>
      <c r="O4" s="1"/>
    </row>
    <row r="5" spans="1:21" ht="24.75" customHeight="1" x14ac:dyDescent="0.25">
      <c r="A5" s="5" t="s">
        <v>2</v>
      </c>
      <c r="B5" s="6"/>
      <c r="C5" s="6"/>
      <c r="D5" s="6"/>
      <c r="E5" s="6"/>
      <c r="F5" s="6"/>
      <c r="G5" s="6"/>
      <c r="H5" s="6"/>
      <c r="I5" s="7"/>
      <c r="J5" s="6"/>
      <c r="K5" s="8"/>
      <c r="L5" s="6"/>
      <c r="M5" s="6"/>
      <c r="N5" s="6"/>
      <c r="O5" s="9"/>
      <c r="P5" s="10"/>
      <c r="Q5" s="10"/>
      <c r="R5" s="10"/>
      <c r="S5" s="10"/>
      <c r="T5" s="10"/>
      <c r="U5" s="10"/>
    </row>
    <row r="6" spans="1:21" ht="14.85" customHeight="1" x14ac:dyDescent="0.25">
      <c r="A6" s="100" t="s">
        <v>3</v>
      </c>
      <c r="B6" s="101"/>
      <c r="C6" s="101"/>
      <c r="D6" s="101"/>
      <c r="E6" s="101"/>
      <c r="F6" s="102"/>
      <c r="G6" s="105" t="s">
        <v>72</v>
      </c>
      <c r="H6" s="105"/>
      <c r="I6" s="105"/>
      <c r="J6" s="105"/>
      <c r="K6" s="105"/>
      <c r="L6" s="105"/>
      <c r="M6" s="105"/>
      <c r="N6" s="106"/>
      <c r="O6" s="11" t="s">
        <v>4</v>
      </c>
    </row>
    <row r="7" spans="1:21" ht="15" customHeight="1" x14ac:dyDescent="0.25">
      <c r="A7" s="100" t="s">
        <v>5</v>
      </c>
      <c r="B7" s="101"/>
      <c r="C7" s="101"/>
      <c r="D7" s="101"/>
      <c r="E7" s="102"/>
      <c r="F7" s="103" t="s">
        <v>6</v>
      </c>
      <c r="G7" s="101"/>
      <c r="H7" s="101"/>
      <c r="I7" s="101"/>
      <c r="J7" s="101"/>
      <c r="K7" s="101"/>
      <c r="L7" s="101"/>
      <c r="M7" s="101"/>
      <c r="N7" s="101"/>
      <c r="O7" s="104"/>
    </row>
    <row r="8" spans="1:21" ht="20.25" customHeight="1" thickBot="1" x14ac:dyDescent="0.3">
      <c r="A8" s="113" t="s">
        <v>73</v>
      </c>
      <c r="B8" s="114"/>
      <c r="C8" s="114"/>
      <c r="D8" s="114"/>
      <c r="E8" s="115"/>
      <c r="F8" s="123" t="s">
        <v>7</v>
      </c>
      <c r="G8" s="123"/>
      <c r="H8" s="12">
        <v>350000</v>
      </c>
      <c r="I8" s="13"/>
      <c r="J8" s="14"/>
      <c r="K8" s="15"/>
      <c r="L8" s="14"/>
      <c r="M8" s="14"/>
      <c r="N8" s="14"/>
      <c r="O8" s="16"/>
    </row>
    <row r="9" spans="1:21" ht="4.7" customHeight="1" x14ac:dyDescent="0.25">
      <c r="A9" s="17"/>
      <c r="B9" s="18"/>
      <c r="C9" s="18"/>
      <c r="D9" s="18"/>
      <c r="E9" s="18"/>
      <c r="F9" s="18"/>
      <c r="G9" s="18"/>
      <c r="H9" s="18"/>
      <c r="I9" s="19"/>
      <c r="J9" s="18"/>
      <c r="K9" s="20"/>
      <c r="L9" s="18"/>
      <c r="M9" s="18"/>
      <c r="N9" s="18"/>
      <c r="O9" s="21"/>
    </row>
    <row r="10" spans="1:21" ht="39" customHeight="1" x14ac:dyDescent="0.25">
      <c r="A10" s="124" t="s">
        <v>8</v>
      </c>
      <c r="B10" s="96" t="s">
        <v>9</v>
      </c>
      <c r="C10" s="96" t="s">
        <v>10</v>
      </c>
      <c r="D10" s="96" t="s">
        <v>11</v>
      </c>
      <c r="E10" s="96" t="s">
        <v>12</v>
      </c>
      <c r="F10" s="96" t="s">
        <v>13</v>
      </c>
      <c r="G10" s="96" t="s">
        <v>14</v>
      </c>
      <c r="H10" s="120" t="s">
        <v>15</v>
      </c>
      <c r="I10" s="121"/>
      <c r="J10" s="121"/>
      <c r="K10" s="122"/>
      <c r="L10" s="96" t="s">
        <v>16</v>
      </c>
      <c r="M10" s="96" t="s">
        <v>17</v>
      </c>
      <c r="N10" s="96" t="s">
        <v>18</v>
      </c>
      <c r="O10" s="118" t="s">
        <v>19</v>
      </c>
    </row>
    <row r="11" spans="1:21" ht="28.5" customHeight="1" thickBot="1" x14ac:dyDescent="0.3">
      <c r="A11" s="125"/>
      <c r="B11" s="97"/>
      <c r="C11" s="97"/>
      <c r="D11" s="97"/>
      <c r="E11" s="97"/>
      <c r="F11" s="97"/>
      <c r="G11" s="97"/>
      <c r="H11" s="120" t="s">
        <v>20</v>
      </c>
      <c r="I11" s="122"/>
      <c r="J11" s="22" t="s">
        <v>21</v>
      </c>
      <c r="K11" s="23"/>
      <c r="L11" s="97"/>
      <c r="M11" s="97"/>
      <c r="N11" s="97"/>
      <c r="O11" s="119"/>
    </row>
    <row r="12" spans="1:21" ht="28.5" customHeight="1" x14ac:dyDescent="0.25">
      <c r="A12" s="126"/>
      <c r="B12" s="98"/>
      <c r="C12" s="98"/>
      <c r="D12" s="98"/>
      <c r="E12" s="98"/>
      <c r="F12" s="98"/>
      <c r="G12" s="98"/>
      <c r="H12" s="24" t="s">
        <v>22</v>
      </c>
      <c r="I12" s="25" t="s">
        <v>23</v>
      </c>
      <c r="J12" s="24" t="s">
        <v>22</v>
      </c>
      <c r="K12" s="23" t="s">
        <v>23</v>
      </c>
      <c r="L12" s="97"/>
      <c r="M12" s="97"/>
      <c r="N12" s="97"/>
      <c r="O12" s="119"/>
      <c r="S12" s="26" t="s">
        <v>24</v>
      </c>
    </row>
    <row r="13" spans="1:21" ht="0.95" customHeight="1" x14ac:dyDescent="0.25">
      <c r="A13" s="27" t="s">
        <v>25</v>
      </c>
      <c r="B13" s="27" t="s">
        <v>26</v>
      </c>
      <c r="C13" s="28" t="s">
        <v>27</v>
      </c>
      <c r="D13" s="29" t="s">
        <v>28</v>
      </c>
      <c r="E13" s="30"/>
      <c r="F13" s="30" t="s">
        <v>29</v>
      </c>
      <c r="G13" s="30" t="s">
        <v>30</v>
      </c>
      <c r="H13" s="30"/>
      <c r="I13" s="31"/>
      <c r="J13" s="30"/>
      <c r="K13" s="32"/>
      <c r="L13" s="33">
        <v>42430</v>
      </c>
      <c r="M13" s="33"/>
      <c r="N13" s="72"/>
      <c r="O13" s="34"/>
      <c r="S13" s="35" t="s">
        <v>31</v>
      </c>
    </row>
    <row r="14" spans="1:21" s="42" customFormat="1" ht="59.1" customHeight="1" thickBot="1" x14ac:dyDescent="0.3">
      <c r="A14" s="36" t="s">
        <v>32</v>
      </c>
      <c r="B14" s="37" t="s">
        <v>33</v>
      </c>
      <c r="C14" s="38" t="s">
        <v>34</v>
      </c>
      <c r="D14" s="77" t="s">
        <v>76</v>
      </c>
      <c r="E14" s="78">
        <v>50000</v>
      </c>
      <c r="F14" s="79" t="s">
        <v>35</v>
      </c>
      <c r="G14" s="79" t="s">
        <v>36</v>
      </c>
      <c r="H14" s="78">
        <v>50000</v>
      </c>
      <c r="I14" s="80">
        <v>1</v>
      </c>
      <c r="J14" s="78">
        <v>0</v>
      </c>
      <c r="K14" s="80">
        <v>0</v>
      </c>
      <c r="L14" s="81">
        <v>43252</v>
      </c>
      <c r="M14" s="81">
        <v>43327</v>
      </c>
      <c r="N14" s="82" t="s">
        <v>37</v>
      </c>
      <c r="O14" s="41"/>
      <c r="S14" s="35" t="s">
        <v>38</v>
      </c>
    </row>
    <row r="15" spans="1:21" s="42" customFormat="1" ht="42.6" customHeight="1" thickBot="1" x14ac:dyDescent="0.3">
      <c r="A15" s="36" t="s">
        <v>32</v>
      </c>
      <c r="B15" s="37" t="s">
        <v>33</v>
      </c>
      <c r="C15" s="38" t="s">
        <v>34</v>
      </c>
      <c r="D15" s="77" t="s">
        <v>77</v>
      </c>
      <c r="E15" s="78">
        <v>20000</v>
      </c>
      <c r="F15" s="84" t="s">
        <v>35</v>
      </c>
      <c r="G15" s="84" t="s">
        <v>36</v>
      </c>
      <c r="H15" s="85">
        <v>20000</v>
      </c>
      <c r="I15" s="86">
        <v>1</v>
      </c>
      <c r="J15" s="85">
        <v>0</v>
      </c>
      <c r="K15" s="86">
        <v>0</v>
      </c>
      <c r="L15" s="87">
        <v>43266</v>
      </c>
      <c r="M15" s="87">
        <v>43327</v>
      </c>
      <c r="N15" s="88" t="s">
        <v>41</v>
      </c>
      <c r="O15" s="89"/>
      <c r="S15" s="26" t="s">
        <v>42</v>
      </c>
    </row>
    <row r="16" spans="1:21" s="42" customFormat="1" ht="30" customHeight="1" x14ac:dyDescent="0.25">
      <c r="A16" s="36" t="s">
        <v>32</v>
      </c>
      <c r="B16" s="37" t="s">
        <v>33</v>
      </c>
      <c r="C16" s="38" t="s">
        <v>39</v>
      </c>
      <c r="D16" s="77" t="s">
        <v>43</v>
      </c>
      <c r="E16" s="78">
        <v>20000</v>
      </c>
      <c r="F16" s="84" t="s">
        <v>40</v>
      </c>
      <c r="G16" s="84" t="s">
        <v>36</v>
      </c>
      <c r="H16" s="85">
        <v>20000</v>
      </c>
      <c r="I16" s="86">
        <v>1</v>
      </c>
      <c r="J16" s="85">
        <v>0</v>
      </c>
      <c r="K16" s="86">
        <v>0</v>
      </c>
      <c r="L16" s="87">
        <v>43480</v>
      </c>
      <c r="M16" s="87">
        <v>43539</v>
      </c>
      <c r="N16" s="88" t="s">
        <v>74</v>
      </c>
      <c r="O16" s="89"/>
      <c r="S16" s="26" t="s">
        <v>42</v>
      </c>
    </row>
    <row r="17" spans="1:19" s="42" customFormat="1" ht="27.95" customHeight="1" x14ac:dyDescent="0.25">
      <c r="A17" s="36" t="s">
        <v>44</v>
      </c>
      <c r="B17" s="37" t="s">
        <v>33</v>
      </c>
      <c r="C17" s="38" t="s">
        <v>39</v>
      </c>
      <c r="D17" s="77" t="s">
        <v>45</v>
      </c>
      <c r="E17" s="78">
        <v>30000</v>
      </c>
      <c r="F17" s="84" t="s">
        <v>40</v>
      </c>
      <c r="G17" s="84" t="s">
        <v>36</v>
      </c>
      <c r="H17" s="85">
        <v>30000</v>
      </c>
      <c r="I17" s="86">
        <v>1</v>
      </c>
      <c r="J17" s="85">
        <v>0</v>
      </c>
      <c r="K17" s="86">
        <v>0</v>
      </c>
      <c r="L17" s="87">
        <v>43205</v>
      </c>
      <c r="M17" s="87">
        <v>43266</v>
      </c>
      <c r="N17" s="88" t="s">
        <v>75</v>
      </c>
      <c r="O17" s="89"/>
      <c r="S17" s="43"/>
    </row>
    <row r="18" spans="1:19" s="42" customFormat="1" ht="38.25" x14ac:dyDescent="0.25">
      <c r="A18" s="36" t="s">
        <v>44</v>
      </c>
      <c r="B18" s="37" t="s">
        <v>33</v>
      </c>
      <c r="C18" s="38" t="s">
        <v>39</v>
      </c>
      <c r="D18" s="77" t="s">
        <v>81</v>
      </c>
      <c r="E18" s="78">
        <v>40000</v>
      </c>
      <c r="F18" s="84" t="s">
        <v>40</v>
      </c>
      <c r="G18" s="84" t="s">
        <v>36</v>
      </c>
      <c r="H18" s="85">
        <v>40000</v>
      </c>
      <c r="I18" s="86">
        <v>1</v>
      </c>
      <c r="J18" s="85">
        <v>0</v>
      </c>
      <c r="K18" s="86">
        <v>0</v>
      </c>
      <c r="L18" s="87">
        <v>43221</v>
      </c>
      <c r="M18" s="87">
        <v>43266</v>
      </c>
      <c r="N18" s="88" t="s">
        <v>41</v>
      </c>
      <c r="O18" s="89"/>
      <c r="S18" s="43"/>
    </row>
    <row r="19" spans="1:19" s="42" customFormat="1" ht="25.5" x14ac:dyDescent="0.25">
      <c r="A19" s="36" t="s">
        <v>46</v>
      </c>
      <c r="B19" s="37" t="s">
        <v>33</v>
      </c>
      <c r="C19" s="38" t="s">
        <v>34</v>
      </c>
      <c r="D19" s="77" t="s">
        <v>78</v>
      </c>
      <c r="E19" s="78">
        <v>130000</v>
      </c>
      <c r="F19" s="84" t="s">
        <v>35</v>
      </c>
      <c r="G19" s="84" t="s">
        <v>36</v>
      </c>
      <c r="H19" s="85">
        <v>130000</v>
      </c>
      <c r="I19" s="86">
        <v>1</v>
      </c>
      <c r="J19" s="85">
        <v>0</v>
      </c>
      <c r="K19" s="86">
        <v>0</v>
      </c>
      <c r="L19" s="87">
        <v>43205</v>
      </c>
      <c r="M19" s="87">
        <v>43266</v>
      </c>
      <c r="N19" s="88" t="s">
        <v>37</v>
      </c>
      <c r="O19" s="89"/>
      <c r="S19" s="43"/>
    </row>
    <row r="20" spans="1:19" s="42" customFormat="1" ht="25.5" x14ac:dyDescent="0.25">
      <c r="A20" s="36" t="s">
        <v>46</v>
      </c>
      <c r="B20" s="37" t="s">
        <v>33</v>
      </c>
      <c r="C20" s="38" t="s">
        <v>39</v>
      </c>
      <c r="D20" s="77" t="s">
        <v>79</v>
      </c>
      <c r="E20" s="78">
        <v>20000</v>
      </c>
      <c r="F20" s="84" t="s">
        <v>40</v>
      </c>
      <c r="G20" s="84" t="s">
        <v>36</v>
      </c>
      <c r="H20" s="85">
        <v>20000</v>
      </c>
      <c r="I20" s="86">
        <v>1</v>
      </c>
      <c r="J20" s="85">
        <v>0</v>
      </c>
      <c r="K20" s="86">
        <v>0</v>
      </c>
      <c r="L20" s="87">
        <v>43205</v>
      </c>
      <c r="M20" s="87">
        <v>43266</v>
      </c>
      <c r="N20" s="88" t="s">
        <v>80</v>
      </c>
      <c r="O20" s="89"/>
      <c r="S20" s="43"/>
    </row>
    <row r="21" spans="1:19" s="42" customFormat="1" ht="120.6" customHeight="1" x14ac:dyDescent="0.25">
      <c r="A21" s="73" t="s">
        <v>32</v>
      </c>
      <c r="B21" s="74" t="s">
        <v>48</v>
      </c>
      <c r="C21" s="75" t="s">
        <v>82</v>
      </c>
      <c r="D21" s="83" t="s">
        <v>83</v>
      </c>
      <c r="E21" s="78">
        <v>20000</v>
      </c>
      <c r="F21" s="90" t="s">
        <v>49</v>
      </c>
      <c r="G21" s="90" t="s">
        <v>36</v>
      </c>
      <c r="H21" s="85">
        <v>20000</v>
      </c>
      <c r="I21" s="86">
        <v>1</v>
      </c>
      <c r="J21" s="91" t="s">
        <v>84</v>
      </c>
      <c r="K21" s="92">
        <v>0</v>
      </c>
      <c r="L21" s="93">
        <v>43617</v>
      </c>
      <c r="M21" s="93">
        <v>43647</v>
      </c>
      <c r="N21" s="94" t="s">
        <v>85</v>
      </c>
      <c r="O21" s="95" t="s">
        <v>87</v>
      </c>
      <c r="S21" s="76"/>
    </row>
    <row r="22" spans="1:19" ht="26.25" customHeight="1" x14ac:dyDescent="0.25">
      <c r="A22" s="44"/>
      <c r="B22" s="45"/>
      <c r="C22" s="45"/>
      <c r="D22" s="45" t="s">
        <v>50</v>
      </c>
      <c r="E22" s="39">
        <v>20000</v>
      </c>
      <c r="F22" s="45"/>
      <c r="G22" s="45"/>
      <c r="H22" s="39">
        <v>20000</v>
      </c>
      <c r="I22" s="40">
        <v>1</v>
      </c>
      <c r="J22" s="45"/>
      <c r="K22" s="46"/>
      <c r="L22" s="47"/>
      <c r="M22" s="47"/>
      <c r="N22" s="48"/>
      <c r="O22" s="49"/>
    </row>
    <row r="23" spans="1:19" s="56" customFormat="1" ht="35.25" customHeight="1" thickBot="1" x14ac:dyDescent="0.3">
      <c r="A23" s="50" t="s">
        <v>51</v>
      </c>
      <c r="B23" s="116" t="s">
        <v>52</v>
      </c>
      <c r="C23" s="117"/>
      <c r="D23" s="51" t="s">
        <v>53</v>
      </c>
      <c r="E23" s="52">
        <f>SUM(E14:E22)</f>
        <v>350000</v>
      </c>
      <c r="F23" s="53"/>
      <c r="G23" s="53"/>
      <c r="H23" s="52">
        <f>IF(SUM(H14:H22)&lt;&gt;H8,"Ttl shd equal project amount",SUM(H14:H22))</f>
        <v>350000</v>
      </c>
      <c r="I23" s="54">
        <f>AVERAGE(I14:I22)</f>
        <v>1</v>
      </c>
      <c r="J23" s="52">
        <f>SUM(J14:J22)</f>
        <v>0</v>
      </c>
      <c r="K23" s="54">
        <f>AVERAGE(K14:K22)</f>
        <v>0</v>
      </c>
      <c r="L23" s="53"/>
      <c r="M23" s="53"/>
      <c r="N23" s="53"/>
      <c r="O23" s="55"/>
      <c r="S23" s="57"/>
    </row>
    <row r="24" spans="1:19" ht="14.25" customHeight="1" thickBot="1" x14ac:dyDescent="0.3">
      <c r="A24" s="107" t="s">
        <v>54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9"/>
    </row>
    <row r="25" spans="1:19" ht="15.75" thickBot="1" x14ac:dyDescent="0.3">
      <c r="A25" s="107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9"/>
    </row>
    <row r="26" spans="1:19" ht="14.85" customHeight="1" thickBot="1" x14ac:dyDescent="0.3">
      <c r="A26" s="107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9"/>
    </row>
    <row r="27" spans="1:19" s="58" customFormat="1" ht="17.850000000000001" customHeight="1" thickBot="1" x14ac:dyDescent="0.3">
      <c r="A27" s="110" t="s">
        <v>55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2"/>
    </row>
    <row r="28" spans="1:19" s="59" customFormat="1" ht="27.75" customHeight="1" thickBot="1" x14ac:dyDescent="0.3">
      <c r="A28" s="107" t="s">
        <v>56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9"/>
    </row>
    <row r="29" spans="1:19" s="60" customFormat="1" ht="26.45" customHeight="1" thickBot="1" x14ac:dyDescent="0.3">
      <c r="A29" s="107" t="s">
        <v>57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</row>
    <row r="30" spans="1:19" x14ac:dyDescent="0.25">
      <c r="A30" s="61"/>
      <c r="B30" s="61"/>
      <c r="C30" s="61"/>
      <c r="D30" s="61"/>
      <c r="E30" s="61"/>
      <c r="F30" s="61"/>
      <c r="G30" s="61"/>
      <c r="H30" s="61"/>
      <c r="I30" s="62"/>
      <c r="J30" s="61"/>
      <c r="K30" s="63"/>
      <c r="L30" s="61"/>
      <c r="M30" s="61"/>
      <c r="N30" s="61"/>
      <c r="O30" s="61"/>
    </row>
    <row r="31" spans="1:19" x14ac:dyDescent="0.25">
      <c r="A31" s="61"/>
      <c r="B31" s="61"/>
      <c r="C31" s="61"/>
      <c r="D31" s="61"/>
      <c r="E31" s="61"/>
      <c r="F31" s="61"/>
      <c r="G31" s="61"/>
      <c r="H31" s="61"/>
      <c r="I31" s="62"/>
      <c r="J31" s="61"/>
      <c r="K31" s="63"/>
      <c r="L31" s="61"/>
      <c r="M31" s="61"/>
      <c r="N31" s="61"/>
      <c r="O31" s="61"/>
    </row>
    <row r="32" spans="1:19" x14ac:dyDescent="0.25">
      <c r="A32" s="61"/>
      <c r="B32" s="61"/>
      <c r="C32" s="61"/>
      <c r="D32" s="61"/>
      <c r="E32" s="61"/>
      <c r="F32" s="61"/>
      <c r="G32" s="61"/>
      <c r="H32" s="61"/>
      <c r="I32" s="62"/>
      <c r="J32" s="61"/>
      <c r="K32" s="63"/>
      <c r="L32" s="61"/>
      <c r="M32" s="61"/>
      <c r="N32" s="61"/>
      <c r="O32" s="61"/>
    </row>
    <row r="33" spans="1:15" x14ac:dyDescent="0.2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2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hidden="1" outlineLevel="1" x14ac:dyDescent="0.25">
      <c r="A36" s="64" t="s">
        <v>58</v>
      </c>
      <c r="B36" s="65"/>
    </row>
    <row r="37" spans="1:15" ht="15" hidden="1" customHeight="1" outlineLevel="1" x14ac:dyDescent="0.25">
      <c r="A37" s="68" t="s">
        <v>59</v>
      </c>
      <c r="B37" s="68" t="s">
        <v>60</v>
      </c>
      <c r="C37" s="68" t="s">
        <v>61</v>
      </c>
      <c r="D37" s="68" t="s">
        <v>62</v>
      </c>
      <c r="E37" s="68" t="s">
        <v>22</v>
      </c>
      <c r="F37" s="68" t="s">
        <v>63</v>
      </c>
      <c r="G37" s="68" t="s">
        <v>64</v>
      </c>
      <c r="H37" s="68"/>
    </row>
    <row r="38" spans="1:15" hidden="1" outlineLevel="1" x14ac:dyDescent="0.25">
      <c r="A38" s="68" t="s">
        <v>32</v>
      </c>
      <c r="B38" s="68" t="s">
        <v>33</v>
      </c>
      <c r="C38" s="69" t="s">
        <v>39</v>
      </c>
      <c r="D38" s="68"/>
      <c r="E38" s="68"/>
      <c r="F38" s="68" t="s">
        <v>49</v>
      </c>
      <c r="G38" s="68" t="s">
        <v>36</v>
      </c>
      <c r="H38" s="68"/>
    </row>
    <row r="39" spans="1:15" hidden="1" outlineLevel="1" x14ac:dyDescent="0.25">
      <c r="A39" s="68" t="s">
        <v>44</v>
      </c>
      <c r="B39" s="68" t="s">
        <v>65</v>
      </c>
      <c r="C39" s="70" t="s">
        <v>34</v>
      </c>
      <c r="D39" s="68"/>
      <c r="E39" s="68"/>
      <c r="F39" s="71" t="s">
        <v>40</v>
      </c>
      <c r="G39" s="68" t="s">
        <v>66</v>
      </c>
      <c r="H39" s="68"/>
    </row>
    <row r="40" spans="1:15" hidden="1" outlineLevel="1" x14ac:dyDescent="0.25">
      <c r="A40" s="68" t="s">
        <v>46</v>
      </c>
      <c r="B40" s="68" t="s">
        <v>48</v>
      </c>
      <c r="C40" s="69" t="s">
        <v>67</v>
      </c>
      <c r="D40" s="68"/>
      <c r="E40" s="68"/>
      <c r="F40" s="68" t="s">
        <v>35</v>
      </c>
      <c r="G40" s="68"/>
      <c r="H40" s="68"/>
    </row>
    <row r="41" spans="1:15" hidden="1" outlineLevel="1" x14ac:dyDescent="0.25">
      <c r="A41" s="68" t="s">
        <v>68</v>
      </c>
      <c r="B41" s="68"/>
      <c r="C41" s="69" t="s">
        <v>47</v>
      </c>
      <c r="D41" s="68"/>
      <c r="E41" s="68"/>
      <c r="F41" s="68" t="s">
        <v>69</v>
      </c>
      <c r="G41" s="68"/>
      <c r="H41" s="68"/>
    </row>
    <row r="42" spans="1:15" hidden="1" outlineLevel="1" x14ac:dyDescent="0.25">
      <c r="A42" s="68" t="s">
        <v>70</v>
      </c>
      <c r="B42" s="68"/>
      <c r="C42" s="68"/>
      <c r="D42" s="68"/>
      <c r="E42" s="68"/>
      <c r="F42" s="68" t="s">
        <v>71</v>
      </c>
      <c r="G42" s="68"/>
      <c r="H42" s="68"/>
    </row>
    <row r="43" spans="1:15" hidden="1" outlineLevel="1" x14ac:dyDescent="0.25">
      <c r="A43" s="65"/>
      <c r="B43" s="65"/>
      <c r="C43" s="65"/>
      <c r="D43" s="65"/>
      <c r="E43" s="65"/>
      <c r="F43" s="68"/>
      <c r="G43" s="65"/>
      <c r="H43" s="65"/>
    </row>
    <row r="44" spans="1:15" collapsed="1" x14ac:dyDescent="0.25"/>
  </sheetData>
  <mergeCells count="25">
    <mergeCell ref="A24:O26"/>
    <mergeCell ref="A27:O27"/>
    <mergeCell ref="A28:O28"/>
    <mergeCell ref="A29:O29"/>
    <mergeCell ref="A8:E8"/>
    <mergeCell ref="B23:C23"/>
    <mergeCell ref="E10:E12"/>
    <mergeCell ref="F10:F12"/>
    <mergeCell ref="N10:N12"/>
    <mergeCell ref="G10:G12"/>
    <mergeCell ref="L10:L12"/>
    <mergeCell ref="O10:O12"/>
    <mergeCell ref="H10:K10"/>
    <mergeCell ref="H11:I11"/>
    <mergeCell ref="F8:G8"/>
    <mergeCell ref="A10:A12"/>
    <mergeCell ref="B10:B12"/>
    <mergeCell ref="C10:C12"/>
    <mergeCell ref="D10:D12"/>
    <mergeCell ref="M10:M12"/>
    <mergeCell ref="M1:N1"/>
    <mergeCell ref="A6:F6"/>
    <mergeCell ref="F7:O7"/>
    <mergeCell ref="G6:N6"/>
    <mergeCell ref="A7:E7"/>
  </mergeCells>
  <dataValidations count="6">
    <dataValidation type="list" allowBlank="1" showInputMessage="1" showErrorMessage="1" sqref="G22" xr:uid="{00000000-0002-0000-0000-000000000000}">
      <formula1>$G$38:$G$39</formula1>
    </dataValidation>
    <dataValidation type="list" allowBlank="1" showInputMessage="1" showErrorMessage="1" sqref="A13:A21" xr:uid="{00000000-0002-0000-0000-000001000000}">
      <formula1>$A$37:$A$42</formula1>
    </dataValidation>
    <dataValidation type="list" allowBlank="1" showInputMessage="1" showErrorMessage="1" sqref="B13:B21" xr:uid="{00000000-0002-0000-0000-000002000000}">
      <formula1>$B$37:$B$42</formula1>
    </dataValidation>
    <dataValidation type="list" allowBlank="1" showInputMessage="1" showErrorMessage="1" sqref="C13:C21" xr:uid="{00000000-0002-0000-0000-000003000000}">
      <formula1>$C$37:$C$42</formula1>
    </dataValidation>
    <dataValidation type="list" allowBlank="1" showInputMessage="1" showErrorMessage="1" sqref="G13:G21" xr:uid="{00000000-0002-0000-0000-000004000000}">
      <formula1>$G$37:$G$39</formula1>
    </dataValidation>
    <dataValidation type="list" allowBlank="1" showInputMessage="1" showErrorMessage="1" sqref="F13:F22" xr:uid="{00000000-0002-0000-0000-000005000000}">
      <formula1>$F$37:$F$43</formula1>
    </dataValidation>
  </dataValidations>
  <pageMargins left="0.2" right="0.2" top="0.6" bottom="0.6" header="0.27" footer="0.27"/>
  <pageSetup paperSize="5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6EFF64F466EA0449A0E7E597CB92156" ma:contentTypeVersion="28" ma:contentTypeDescription="A content type to manage public (operations) IDB documents" ma:contentTypeScope="" ma:versionID="82f87c5b371cf82f98c4bdac294689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f981b5a2eadb1a41ccb04b6b50db0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T131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>Urquidi, Manuel</Other_x0020_Author>
    <Migration_x0020_Info xmlns="cdc7663a-08f0-4737-9e8c-148ce897a09c" xsi:nil="true"/>
    <Document_x0020_Author xmlns="cdc7663a-08f0-4737-9e8c-148ce897a09c">Muhlstein, Ethel Rosa</Document_x0020_Author>
    <Document_x0020_Language_x0020_IDB xmlns="cdc7663a-08f0-4737-9e8c-148ce897a09c">Spanish</Document_x0020_Language_x0020_IDB>
    <TaxCatchAll xmlns="cdc7663a-08f0-4737-9e8c-148ce897a09c">
      <Value>33</Value>
      <Value>48</Value>
      <Value>114</Value>
      <Value>45</Value>
      <Value>260</Value>
      <Value>1</Value>
    </TaxCatchAll>
    <Identifier xmlns="cdc7663a-08f0-4737-9e8c-148ce897a09c" xsi:nil="true"/>
    <_dlc_DocId xmlns="cdc7663a-08f0-4737-9e8c-148ce897a09c">EZSHARE-2145930308-11</_dlc_DocId>
    <_dlc_DocIdUrl xmlns="cdc7663a-08f0-4737-9e8c-148ce897a09c">
      <Url>https://idbg.sharepoint.com/teams/EZ-BO-TCP/BO-T1310/_layouts/15/DocIdRedir.aspx?ID=EZSHARE-2145930308-11</Url>
      <Description>EZSHARE-2145930308-11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ATN/OC-16703-BO;ATN/OC-16704-BO;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INTERMEDIATION SYSTEMS</TermName>
          <TermId xmlns="http://schemas.microsoft.com/office/infopath/2007/PartnerControls">72d0edb0-5336-43b6-bb2f-05b457738b24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BO-T1310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R0002221040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DAD4D2D-0C91-40DD-B4E7-48FEA816AE37}"/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B9AC66-5976-44AE-8016-B4CE2ABDDBE5}"/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80724919-EA89-4C36-8D5D-E839108FBB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Gaona, Tania Lucia</cp:lastModifiedBy>
  <cp:revision/>
  <dcterms:created xsi:type="dcterms:W3CDTF">2017-06-06T20:33:26Z</dcterms:created>
  <dcterms:modified xsi:type="dcterms:W3CDTF">2018-04-30T20:04:05Z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33;#Bolivia|6445a937-aea4-4907-9f24-bff96a7c61c8</vt:lpwstr>
  </property>
  <property fmtid="{D5CDD505-2E9C-101B-9397-08002B2CF9AE}" pid="7" name="_dlc_DocIdItemGuid">
    <vt:lpwstr>96c2f7d0-6ebd-4007-8634-8e7cde2f7b2f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Series Operations IDB">
    <vt:lpwstr/>
  </property>
  <property fmtid="{D5CDD505-2E9C-101B-9397-08002B2CF9AE}" pid="15" name="Sub-Sector">
    <vt:lpwstr>260;#LABOR INTERMEDIATION SYSTEMS|72d0edb0-5336-43b6-bb2f-05b457738b24</vt:lpwstr>
  </property>
  <property fmtid="{D5CDD505-2E9C-101B-9397-08002B2CF9AE}" pid="16" name="Fund IDB">
    <vt:lpwstr>48;#CTY|480c4b50-1d26-4981-a192-620d20903d26;#114;#SOC|3086ce3f-38db-462a-ad79-6fb1ca9264c8</vt:lpwstr>
  </property>
  <property fmtid="{D5CDD505-2E9C-101B-9397-08002B2CF9AE}" pid="17" name="Sector IDB">
    <vt:lpwstr>45;#SOCIAL INVESTMENT|3f908695-d5b5-49f6-941f-76876b39564f</vt:lpwstr>
  </property>
  <property fmtid="{D5CDD505-2E9C-101B-9397-08002B2CF9AE}" pid="18" name="Function Operations IDB">
    <vt:lpwstr>1;#Project Preparation, Planning and Design|29ca0c72-1fc4-435f-a09c-28585cb5eac9</vt:lpwstr>
  </property>
  <property fmtid="{D5CDD505-2E9C-101B-9397-08002B2CF9AE}" pid="19" name="RecordPoint_ActiveItemMoved">
    <vt:lpwstr>/teams/EZ-BO-TCP/BO-T1310/15 LifeCycle Milestones/Draft Area/Plan de Adquisiciones BO-T1310.xlsx</vt:lpwstr>
  </property>
  <property fmtid="{D5CDD505-2E9C-101B-9397-08002B2CF9AE}" pid="20" name="RecordStorageActiveId">
    <vt:lpwstr>90886103-4d70-4bf1-b364-370c3c19b079</vt:lpwstr>
  </property>
  <property fmtid="{D5CDD505-2E9C-101B-9397-08002B2CF9AE}" pid="21" name="Disclosure Activity">
    <vt:lpwstr>Approved TC document</vt:lpwstr>
  </property>
  <property fmtid="{D5CDD505-2E9C-101B-9397-08002B2CF9AE}" pid="22" name="ContentTypeId">
    <vt:lpwstr>0x0101001A458A224826124E8B45B1D613300CFC0056EFF64F466EA0449A0E7E597CB92156</vt:lpwstr>
  </property>
</Properties>
</file>