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510" windowHeight="702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AB46" i="1" l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5" i="1"/>
  <c r="AC4" i="1"/>
  <c r="AC46" i="1" l="1"/>
</calcChain>
</file>

<file path=xl/sharedStrings.xml><?xml version="1.0" encoding="utf-8"?>
<sst xmlns="http://schemas.openxmlformats.org/spreadsheetml/2006/main" count="74" uniqueCount="73">
  <si>
    <t>MUNICÍPIOS</t>
  </si>
  <si>
    <t>Calçados e partes</t>
  </si>
  <si>
    <t>Couros e peles</t>
  </si>
  <si>
    <t>Castanha de caju</t>
  </si>
  <si>
    <t>Frutas (sem castanha de caju)</t>
  </si>
  <si>
    <t>Têxtil</t>
  </si>
  <si>
    <t>Oleos brutos de petróleo  e lubrificantes</t>
  </si>
  <si>
    <t>Maquinas, equip., apar. e mat. Elétrico</t>
  </si>
  <si>
    <t xml:space="preserve">Ceras vegetais </t>
  </si>
  <si>
    <t>Lagostas</t>
  </si>
  <si>
    <t>Consumo de bordo</t>
  </si>
  <si>
    <t>Sucos de frutas</t>
  </si>
  <si>
    <t>Alimentícias diversas</t>
  </si>
  <si>
    <t>Minerios de ferro</t>
  </si>
  <si>
    <t>Produtos metalúrgicos</t>
  </si>
  <si>
    <t xml:space="preserve">Outros sucos e extratos vegetais </t>
  </si>
  <si>
    <t xml:space="preserve">Mel natural </t>
  </si>
  <si>
    <t>Outros</t>
  </si>
  <si>
    <t>Confecções</t>
  </si>
  <si>
    <t>Mármore e granito</t>
  </si>
  <si>
    <t>Camarões e peixes</t>
  </si>
  <si>
    <t>Minérios de manganês</t>
  </si>
  <si>
    <t>Flores e partes</t>
  </si>
  <si>
    <t>Redes de malhas</t>
  </si>
  <si>
    <t>Moveis</t>
  </si>
  <si>
    <t>Cachaça e caninha</t>
  </si>
  <si>
    <t>Magnésia calcinada</t>
  </si>
  <si>
    <t>Artesanato</t>
  </si>
  <si>
    <t>TOTAL</t>
  </si>
  <si>
    <t>Fortaleza</t>
  </si>
  <si>
    <t>Maracanaú</t>
  </si>
  <si>
    <t>Cascavel</t>
  </si>
  <si>
    <t>Sobral</t>
  </si>
  <si>
    <t>Icapuí</t>
  </si>
  <si>
    <t>Itapagé</t>
  </si>
  <si>
    <t>Horizonte</t>
  </si>
  <si>
    <t>Uruburetama</t>
  </si>
  <si>
    <t>Aquiraz</t>
  </si>
  <si>
    <t>Caucaia</t>
  </si>
  <si>
    <t>Itarema</t>
  </si>
  <si>
    <t>Quixeramobim</t>
  </si>
  <si>
    <t>Ubajara</t>
  </si>
  <si>
    <t>Paraipaba</t>
  </si>
  <si>
    <t>Aracati</t>
  </si>
  <si>
    <t>Quiterianópolis</t>
  </si>
  <si>
    <t>Eusébio</t>
  </si>
  <si>
    <t>Itapipoca</t>
  </si>
  <si>
    <t>Limoeiro do Norte</t>
  </si>
  <si>
    <t>Juazeiro do Norte</t>
  </si>
  <si>
    <t>Banabuiú</t>
  </si>
  <si>
    <t>Maranguape</t>
  </si>
  <si>
    <t>Camocim</t>
  </si>
  <si>
    <t>Crato</t>
  </si>
  <si>
    <t>Jaguaruana</t>
  </si>
  <si>
    <t>Acaraú</t>
  </si>
  <si>
    <t>Senador Pompeu</t>
  </si>
  <si>
    <t>Jucás</t>
  </si>
  <si>
    <t>Santa Quitéria</t>
  </si>
  <si>
    <t>Jaguaribe</t>
  </si>
  <si>
    <t>Ocara</t>
  </si>
  <si>
    <t>Itaitinga</t>
  </si>
  <si>
    <t>Barbalha</t>
  </si>
  <si>
    <t>Beberibe</t>
  </si>
  <si>
    <t>Pacajus</t>
  </si>
  <si>
    <t>Paracuru</t>
  </si>
  <si>
    <t>Pacatuba</t>
  </si>
  <si>
    <t>Palhano</t>
  </si>
  <si>
    <t>Acarapé</t>
  </si>
  <si>
    <t>Quixadá</t>
  </si>
  <si>
    <t>São Benedito</t>
  </si>
  <si>
    <t>Pacoti</t>
  </si>
  <si>
    <t>FONTE: MDIC/SECEX e IPECE</t>
  </si>
  <si>
    <t>MUNICIPIOS EXPORTADORES E  PRODUTOS - 2011 - Valores em US$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</si>
</sst>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left" vertical="center" wrapText="1"/>
    </xf>
    <xf numFmtId="3" fontId="4" fillId="0" borderId="2" xfId="0" applyNumberFormat="1" applyFont="1" applyBorder="1" applyAlignment="1">
      <alignment vertical="center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3" fontId="7" fillId="3" borderId="2" xfId="0" applyNumberFormat="1" applyFont="1" applyFill="1" applyBorder="1" applyAlignment="1">
      <alignment horizontal="right" vertical="center"/>
    </xf>
    <xf numFmtId="3" fontId="7" fillId="3" borderId="2" xfId="0" applyNumberFormat="1" applyFont="1" applyFill="1" applyBorder="1" applyAlignment="1">
      <alignment horizontal="right" vertical="center" wrapText="1"/>
    </xf>
    <xf numFmtId="3" fontId="7" fillId="3" borderId="2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8"/>
  <sheetViews>
    <sheetView tabSelected="1" zoomScale="70" zoomScaleNormal="70" workbookViewId="0">
      <selection sqref="A1:AC2"/>
    </sheetView>
  </sheetViews>
  <sheetFormatPr defaultRowHeight="15" x14ac:dyDescent="0.25"/>
  <cols>
    <col min="1" max="1" width="21.42578125" style="12" customWidth="1"/>
    <col min="2" max="5" width="13.7109375" style="12" bestFit="1" customWidth="1"/>
    <col min="6" max="18" width="12.42578125" style="12" bestFit="1" customWidth="1"/>
    <col min="19" max="26" width="11.140625" style="12" bestFit="1" customWidth="1"/>
    <col min="27" max="28" width="9.28515625" style="12" bestFit="1" customWidth="1"/>
    <col min="29" max="29" width="15.5703125" style="12" bestFit="1" customWidth="1"/>
  </cols>
  <sheetData>
    <row r="1" spans="1:29" s="1" customFormat="1" ht="15.75" x14ac:dyDescent="0.25">
      <c r="A1" s="16" t="s">
        <v>72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s="1" customFormat="1" ht="15.75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3" spans="1:29" s="1" customFormat="1" ht="146.25" x14ac:dyDescent="0.25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  <c r="T3" s="3" t="s">
        <v>19</v>
      </c>
      <c r="U3" s="3" t="s">
        <v>20</v>
      </c>
      <c r="V3" s="3" t="s">
        <v>21</v>
      </c>
      <c r="W3" s="3" t="s">
        <v>22</v>
      </c>
      <c r="X3" s="3" t="s">
        <v>23</v>
      </c>
      <c r="Y3" s="3" t="s">
        <v>24</v>
      </c>
      <c r="Z3" s="3" t="s">
        <v>25</v>
      </c>
      <c r="AA3" s="3" t="s">
        <v>26</v>
      </c>
      <c r="AB3" s="3" t="s">
        <v>27</v>
      </c>
      <c r="AC3" s="4" t="s">
        <v>28</v>
      </c>
    </row>
    <row r="4" spans="1:29" s="1" customFormat="1" ht="15.75" x14ac:dyDescent="0.25">
      <c r="A4" s="5" t="s">
        <v>29</v>
      </c>
      <c r="B4" s="13">
        <v>2923088</v>
      </c>
      <c r="C4" s="13">
        <v>3050211</v>
      </c>
      <c r="D4" s="14">
        <v>144326244</v>
      </c>
      <c r="E4" s="13">
        <v>2776204</v>
      </c>
      <c r="F4" s="13">
        <v>473339</v>
      </c>
      <c r="G4" s="13">
        <v>83435347</v>
      </c>
      <c r="H4" s="15">
        <v>9126726</v>
      </c>
      <c r="I4" s="14">
        <v>13544183</v>
      </c>
      <c r="J4" s="13">
        <v>22461745</v>
      </c>
      <c r="K4" s="13">
        <v>40759545</v>
      </c>
      <c r="L4" s="13">
        <v>260628</v>
      </c>
      <c r="M4" s="15"/>
      <c r="N4" s="15"/>
      <c r="O4" s="15"/>
      <c r="P4" s="14">
        <v>12181134</v>
      </c>
      <c r="Q4" s="15"/>
      <c r="R4" s="13">
        <v>4918738</v>
      </c>
      <c r="S4" s="13">
        <v>212900</v>
      </c>
      <c r="T4" s="15"/>
      <c r="U4" s="13">
        <v>2788579</v>
      </c>
      <c r="V4" s="13">
        <v>3304210</v>
      </c>
      <c r="W4" s="15"/>
      <c r="X4" s="13">
        <v>912397</v>
      </c>
      <c r="Y4" s="15"/>
      <c r="Z4" s="13">
        <v>1175678</v>
      </c>
      <c r="AA4" s="15"/>
      <c r="AB4" s="15"/>
      <c r="AC4" s="6">
        <f t="shared" ref="AC4:AC46" si="0">+SUM(B4:AB4)</f>
        <v>348630896</v>
      </c>
    </row>
    <row r="5" spans="1:29" s="1" customFormat="1" ht="15.75" x14ac:dyDescent="0.25">
      <c r="A5" s="5" t="s">
        <v>30</v>
      </c>
      <c r="B5" s="15"/>
      <c r="C5" s="13">
        <v>50648610</v>
      </c>
      <c r="D5" s="15"/>
      <c r="E5" s="15"/>
      <c r="F5" s="13">
        <v>96945149</v>
      </c>
      <c r="G5" s="15"/>
      <c r="H5" s="13">
        <v>40644357</v>
      </c>
      <c r="I5" s="13">
        <v>913363</v>
      </c>
      <c r="J5" s="15"/>
      <c r="K5" s="15"/>
      <c r="L5" s="15"/>
      <c r="M5" s="15"/>
      <c r="N5" s="15"/>
      <c r="O5" s="13">
        <v>9446944</v>
      </c>
      <c r="P5" s="15"/>
      <c r="Q5" s="15"/>
      <c r="R5" s="13">
        <v>3588891</v>
      </c>
      <c r="S5" s="13">
        <v>1587360</v>
      </c>
      <c r="T5" s="15"/>
      <c r="U5" s="15"/>
      <c r="V5" s="15"/>
      <c r="W5" s="15"/>
      <c r="X5" s="15"/>
      <c r="Y5" s="13">
        <v>825978</v>
      </c>
      <c r="Z5" s="15"/>
      <c r="AA5" s="15"/>
      <c r="AB5" s="15"/>
      <c r="AC5" s="6">
        <f t="shared" si="0"/>
        <v>204600652</v>
      </c>
    </row>
    <row r="6" spans="1:29" s="1" customFormat="1" ht="15.75" x14ac:dyDescent="0.25">
      <c r="A6" s="5" t="s">
        <v>31</v>
      </c>
      <c r="B6" s="15"/>
      <c r="C6" s="13">
        <v>147182350</v>
      </c>
      <c r="D6" s="14">
        <v>11233077</v>
      </c>
      <c r="E6" s="14">
        <v>563811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4">
        <v>329328</v>
      </c>
      <c r="Q6" s="14">
        <v>4596953</v>
      </c>
      <c r="R6" s="15"/>
      <c r="S6" s="14">
        <v>24734</v>
      </c>
      <c r="T6" s="15"/>
      <c r="U6" s="15"/>
      <c r="V6" s="15"/>
      <c r="W6" s="15"/>
      <c r="X6" s="15"/>
      <c r="Y6" s="15"/>
      <c r="Z6" s="15"/>
      <c r="AA6" s="15"/>
      <c r="AB6" s="15"/>
      <c r="AC6" s="6">
        <f t="shared" si="0"/>
        <v>163930253</v>
      </c>
    </row>
    <row r="7" spans="1:29" s="1" customFormat="1" ht="15.75" x14ac:dyDescent="0.25">
      <c r="A7" s="5" t="s">
        <v>32</v>
      </c>
      <c r="B7" s="13">
        <v>155759815</v>
      </c>
      <c r="C7" s="13">
        <v>145370</v>
      </c>
      <c r="D7" s="15"/>
      <c r="E7" s="15"/>
      <c r="F7" s="15"/>
      <c r="G7" s="15"/>
      <c r="H7" s="13">
        <v>175048</v>
      </c>
      <c r="I7" s="15"/>
      <c r="J7" s="15"/>
      <c r="K7" s="15"/>
      <c r="L7" s="15"/>
      <c r="M7" s="15"/>
      <c r="N7" s="15"/>
      <c r="O7" s="13">
        <v>165707</v>
      </c>
      <c r="P7" s="15"/>
      <c r="Q7" s="15"/>
      <c r="R7" s="13">
        <v>1033963</v>
      </c>
      <c r="S7" s="13">
        <v>96227</v>
      </c>
      <c r="T7" s="13">
        <v>137479</v>
      </c>
      <c r="U7" s="15"/>
      <c r="V7" s="15"/>
      <c r="W7" s="15"/>
      <c r="X7" s="15"/>
      <c r="Y7" s="13">
        <v>248906</v>
      </c>
      <c r="Z7" s="15"/>
      <c r="AA7" s="15"/>
      <c r="AB7" s="13">
        <v>4336</v>
      </c>
      <c r="AC7" s="6">
        <f t="shared" si="0"/>
        <v>157766851</v>
      </c>
    </row>
    <row r="8" spans="1:29" s="1" customFormat="1" ht="15.75" x14ac:dyDescent="0.25">
      <c r="A8" s="5" t="s">
        <v>33</v>
      </c>
      <c r="B8" s="15"/>
      <c r="C8" s="15"/>
      <c r="D8" s="15"/>
      <c r="E8" s="14">
        <v>80719950</v>
      </c>
      <c r="F8" s="15"/>
      <c r="G8" s="15"/>
      <c r="H8" s="15"/>
      <c r="I8" s="15"/>
      <c r="J8" s="14">
        <v>2753234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6">
        <f t="shared" si="0"/>
        <v>83473184</v>
      </c>
    </row>
    <row r="9" spans="1:29" s="1" customFormat="1" ht="15.75" x14ac:dyDescent="0.25">
      <c r="A9" s="5" t="s">
        <v>34</v>
      </c>
      <c r="B9" s="14">
        <v>62109100</v>
      </c>
      <c r="C9" s="14">
        <v>55794</v>
      </c>
      <c r="D9" s="15"/>
      <c r="E9" s="15"/>
      <c r="F9" s="13">
        <v>13258</v>
      </c>
      <c r="G9" s="15"/>
      <c r="H9" s="14">
        <v>22512</v>
      </c>
      <c r="I9" s="15"/>
      <c r="J9" s="15"/>
      <c r="K9" s="15"/>
      <c r="L9" s="15"/>
      <c r="M9" s="15"/>
      <c r="N9" s="15"/>
      <c r="O9" s="13">
        <v>629</v>
      </c>
      <c r="P9" s="15"/>
      <c r="Q9" s="15"/>
      <c r="R9" s="15">
        <v>61347</v>
      </c>
      <c r="S9" s="15"/>
      <c r="T9" s="15"/>
      <c r="U9" s="15"/>
      <c r="V9" s="15"/>
      <c r="W9" s="15"/>
      <c r="X9" s="15"/>
      <c r="Y9" s="13">
        <v>2254</v>
      </c>
      <c r="Z9" s="15"/>
      <c r="AA9" s="15"/>
      <c r="AB9" s="15"/>
      <c r="AC9" s="6">
        <f t="shared" si="0"/>
        <v>62264894</v>
      </c>
    </row>
    <row r="10" spans="1:29" s="1" customFormat="1" ht="15.75" x14ac:dyDescent="0.25">
      <c r="A10" s="5" t="s">
        <v>35</v>
      </c>
      <c r="B10" s="13">
        <v>54838992</v>
      </c>
      <c r="C10" s="15"/>
      <c r="D10" s="15"/>
      <c r="E10" s="15"/>
      <c r="F10" s="15"/>
      <c r="G10" s="15"/>
      <c r="H10" s="13">
        <v>293038</v>
      </c>
      <c r="I10" s="15"/>
      <c r="J10" s="15"/>
      <c r="K10" s="15"/>
      <c r="L10" s="15"/>
      <c r="M10" s="15"/>
      <c r="N10" s="15"/>
      <c r="O10" s="13">
        <v>1380</v>
      </c>
      <c r="P10" s="15"/>
      <c r="Q10" s="15"/>
      <c r="R10" s="13">
        <v>564431</v>
      </c>
      <c r="S10" s="13">
        <v>5590986</v>
      </c>
      <c r="T10" s="15"/>
      <c r="U10" s="15"/>
      <c r="V10" s="15"/>
      <c r="W10" s="15"/>
      <c r="X10" s="15"/>
      <c r="Y10" s="15"/>
      <c r="Z10" s="15"/>
      <c r="AA10" s="15"/>
      <c r="AB10" s="15"/>
      <c r="AC10" s="6">
        <f t="shared" si="0"/>
        <v>61288827</v>
      </c>
    </row>
    <row r="11" spans="1:29" s="1" customFormat="1" ht="15.75" x14ac:dyDescent="0.25">
      <c r="A11" s="5" t="s">
        <v>36</v>
      </c>
      <c r="B11" s="13">
        <v>43069423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6">
        <f t="shared" si="0"/>
        <v>43069423</v>
      </c>
    </row>
    <row r="12" spans="1:29" s="1" customFormat="1" ht="15.75" x14ac:dyDescent="0.25">
      <c r="A12" s="7" t="s">
        <v>37</v>
      </c>
      <c r="B12" s="15"/>
      <c r="C12" s="15"/>
      <c r="D12" s="14">
        <v>26784983</v>
      </c>
      <c r="E12" s="14">
        <v>2423338</v>
      </c>
      <c r="F12" s="15"/>
      <c r="G12" s="15"/>
      <c r="H12" s="15"/>
      <c r="I12" s="15"/>
      <c r="J12" s="15"/>
      <c r="K12" s="15"/>
      <c r="L12" s="15"/>
      <c r="M12" s="15"/>
      <c r="N12" s="15"/>
      <c r="O12" s="13">
        <v>3551</v>
      </c>
      <c r="P12" s="14">
        <v>1462994</v>
      </c>
      <c r="Q12" s="14">
        <v>3007606</v>
      </c>
      <c r="R12" s="14">
        <v>58520</v>
      </c>
      <c r="S12" s="15"/>
      <c r="T12" s="15"/>
      <c r="U12" s="15"/>
      <c r="V12" s="15"/>
      <c r="W12" s="14">
        <v>21190</v>
      </c>
      <c r="X12" s="15"/>
      <c r="Y12" s="15"/>
      <c r="Z12" s="15"/>
      <c r="AA12" s="15"/>
      <c r="AB12" s="15"/>
      <c r="AC12" s="6">
        <f t="shared" si="0"/>
        <v>33762182</v>
      </c>
    </row>
    <row r="13" spans="1:29" s="1" customFormat="1" ht="15.75" x14ac:dyDescent="0.25">
      <c r="A13" s="8" t="s">
        <v>38</v>
      </c>
      <c r="B13" s="15"/>
      <c r="C13" s="15"/>
      <c r="D13" s="15"/>
      <c r="E13" s="13">
        <v>666273</v>
      </c>
      <c r="F13" s="15"/>
      <c r="G13" s="15"/>
      <c r="H13" s="13">
        <v>8716750</v>
      </c>
      <c r="I13" s="14">
        <v>16556374</v>
      </c>
      <c r="J13" s="15"/>
      <c r="K13" s="15"/>
      <c r="L13" s="15"/>
      <c r="M13" s="15"/>
      <c r="N13" s="15"/>
      <c r="O13" s="13">
        <v>658267</v>
      </c>
      <c r="P13" s="15"/>
      <c r="Q13" s="15"/>
      <c r="R13" s="14">
        <v>13337</v>
      </c>
      <c r="S13" s="15"/>
      <c r="T13" s="13">
        <v>6100683</v>
      </c>
      <c r="U13" s="15"/>
      <c r="V13" s="15"/>
      <c r="W13" s="15"/>
      <c r="X13" s="15"/>
      <c r="Y13" s="14">
        <v>723</v>
      </c>
      <c r="Z13" s="15"/>
      <c r="AA13" s="15"/>
      <c r="AB13" s="13">
        <v>11811</v>
      </c>
      <c r="AC13" s="6">
        <f t="shared" si="0"/>
        <v>32724218</v>
      </c>
    </row>
    <row r="14" spans="1:29" s="1" customFormat="1" ht="15.75" x14ac:dyDescent="0.25">
      <c r="A14" s="8" t="s">
        <v>39</v>
      </c>
      <c r="B14" s="15"/>
      <c r="C14" s="15"/>
      <c r="D14" s="15"/>
      <c r="E14" s="15"/>
      <c r="F14" s="15"/>
      <c r="G14" s="15"/>
      <c r="H14" s="15"/>
      <c r="I14" s="14">
        <v>16567152</v>
      </c>
      <c r="J14" s="14">
        <v>9562595</v>
      </c>
      <c r="K14" s="15"/>
      <c r="L14" s="15"/>
      <c r="M14" s="14">
        <v>5246031</v>
      </c>
      <c r="N14" s="15"/>
      <c r="O14" s="15"/>
      <c r="P14" s="15"/>
      <c r="Q14" s="15"/>
      <c r="R14" s="15"/>
      <c r="S14" s="15"/>
      <c r="T14" s="15"/>
      <c r="U14" s="14">
        <v>87752</v>
      </c>
      <c r="V14" s="15"/>
      <c r="W14" s="15"/>
      <c r="X14" s="15"/>
      <c r="Y14" s="15"/>
      <c r="Z14" s="15"/>
      <c r="AA14" s="15"/>
      <c r="AB14" s="15"/>
      <c r="AC14" s="6">
        <f t="shared" si="0"/>
        <v>31463530</v>
      </c>
    </row>
    <row r="15" spans="1:29" s="1" customFormat="1" ht="15.75" x14ac:dyDescent="0.25">
      <c r="A15" s="8" t="s">
        <v>40</v>
      </c>
      <c r="B15" s="13">
        <v>27788422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3">
        <v>14622</v>
      </c>
      <c r="T15" s="15"/>
      <c r="U15" s="15"/>
      <c r="V15" s="15"/>
      <c r="W15" s="15"/>
      <c r="X15" s="15"/>
      <c r="Y15" s="15"/>
      <c r="Z15" s="15"/>
      <c r="AA15" s="15"/>
      <c r="AB15" s="15"/>
      <c r="AC15" s="6">
        <f t="shared" si="0"/>
        <v>27803044</v>
      </c>
    </row>
    <row r="16" spans="1:29" s="1" customFormat="1" ht="15.75" x14ac:dyDescent="0.25">
      <c r="A16" s="8" t="s">
        <v>41</v>
      </c>
      <c r="B16" s="15"/>
      <c r="C16" s="15"/>
      <c r="D16" s="15"/>
      <c r="E16" s="13">
        <v>688844</v>
      </c>
      <c r="F16" s="15"/>
      <c r="G16" s="15"/>
      <c r="H16" s="15"/>
      <c r="I16" s="15"/>
      <c r="J16" s="15"/>
      <c r="K16" s="15"/>
      <c r="L16" s="13">
        <v>3386797</v>
      </c>
      <c r="M16" s="15">
        <v>22398078</v>
      </c>
      <c r="N16" s="15"/>
      <c r="O16" s="15"/>
      <c r="P16" s="15"/>
      <c r="Q16" s="15"/>
      <c r="R16" s="15"/>
      <c r="S16" s="15"/>
      <c r="T16" s="15"/>
      <c r="U16" s="15"/>
      <c r="V16" s="15"/>
      <c r="W16" s="14">
        <v>289654</v>
      </c>
      <c r="X16" s="15"/>
      <c r="Y16" s="15"/>
      <c r="Z16" s="15"/>
      <c r="AA16" s="15"/>
      <c r="AB16" s="15"/>
      <c r="AC16" s="6">
        <f t="shared" si="0"/>
        <v>26763373</v>
      </c>
    </row>
    <row r="17" spans="1:29" s="1" customFormat="1" ht="15.75" x14ac:dyDescent="0.25">
      <c r="A17" s="8" t="s">
        <v>42</v>
      </c>
      <c r="B17" s="15"/>
      <c r="C17" s="15"/>
      <c r="D17" s="15"/>
      <c r="E17" s="13">
        <v>118432</v>
      </c>
      <c r="F17" s="15"/>
      <c r="G17" s="15"/>
      <c r="H17" s="15"/>
      <c r="I17" s="15"/>
      <c r="J17" s="15"/>
      <c r="K17" s="15"/>
      <c r="L17" s="13">
        <v>21828979</v>
      </c>
      <c r="M17" s="15"/>
      <c r="N17" s="15"/>
      <c r="O17" s="15"/>
      <c r="P17" s="15"/>
      <c r="Q17" s="15"/>
      <c r="R17" s="13">
        <v>38349</v>
      </c>
      <c r="S17" s="13">
        <v>12929</v>
      </c>
      <c r="T17" s="15"/>
      <c r="U17" s="15"/>
      <c r="V17" s="15"/>
      <c r="W17" s="13">
        <v>2926621</v>
      </c>
      <c r="X17" s="15"/>
      <c r="Y17" s="15"/>
      <c r="Z17" s="15"/>
      <c r="AA17" s="15"/>
      <c r="AB17" s="15"/>
      <c r="AC17" s="6">
        <f t="shared" si="0"/>
        <v>24925310</v>
      </c>
    </row>
    <row r="18" spans="1:29" s="1" customFormat="1" ht="15.75" x14ac:dyDescent="0.25">
      <c r="A18" s="8" t="s">
        <v>43</v>
      </c>
      <c r="B18" s="13">
        <v>511599</v>
      </c>
      <c r="C18" s="15"/>
      <c r="D18" s="15"/>
      <c r="E18" s="13">
        <v>7921892</v>
      </c>
      <c r="F18" s="15"/>
      <c r="G18" s="15"/>
      <c r="H18" s="15"/>
      <c r="I18" s="15"/>
      <c r="J18" s="13">
        <v>7391234</v>
      </c>
      <c r="K18" s="15"/>
      <c r="L18" s="13">
        <v>5192285</v>
      </c>
      <c r="M18" s="15"/>
      <c r="N18" s="15"/>
      <c r="O18" s="13">
        <v>6143</v>
      </c>
      <c r="P18" s="15"/>
      <c r="Q18" s="15"/>
      <c r="R18" s="13">
        <v>3125</v>
      </c>
      <c r="S18" s="15"/>
      <c r="T18" s="15"/>
      <c r="U18" s="15"/>
      <c r="V18" s="15"/>
      <c r="W18" s="15"/>
      <c r="X18" s="15"/>
      <c r="Y18" s="15"/>
      <c r="Z18" s="15"/>
      <c r="AA18" s="15"/>
      <c r="AB18" s="13">
        <v>148659</v>
      </c>
      <c r="AC18" s="6">
        <f t="shared" si="0"/>
        <v>21174937</v>
      </c>
    </row>
    <row r="19" spans="1:29" s="1" customFormat="1" ht="15.75" x14ac:dyDescent="0.25">
      <c r="A19" s="5" t="s">
        <v>44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3">
        <v>20384706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6">
        <f t="shared" si="0"/>
        <v>20384706</v>
      </c>
    </row>
    <row r="20" spans="1:29" s="1" customFormat="1" ht="15.75" x14ac:dyDescent="0.25">
      <c r="A20" s="8" t="s">
        <v>45</v>
      </c>
      <c r="B20" s="15"/>
      <c r="C20" s="15"/>
      <c r="D20" s="15"/>
      <c r="E20" s="15"/>
      <c r="F20" s="15"/>
      <c r="G20" s="15"/>
      <c r="H20" s="15"/>
      <c r="I20" s="13">
        <v>15476547</v>
      </c>
      <c r="J20" s="15"/>
      <c r="K20" s="13">
        <v>49686</v>
      </c>
      <c r="L20" s="15"/>
      <c r="M20" s="15"/>
      <c r="N20" s="15"/>
      <c r="O20" s="13">
        <v>1134154</v>
      </c>
      <c r="P20" s="15"/>
      <c r="Q20" s="15"/>
      <c r="R20" s="15">
        <v>423250</v>
      </c>
      <c r="S20" s="14">
        <v>787</v>
      </c>
      <c r="T20" s="14">
        <v>50714</v>
      </c>
      <c r="U20" s="15"/>
      <c r="V20" s="15"/>
      <c r="W20" s="13">
        <v>142761</v>
      </c>
      <c r="X20" s="15"/>
      <c r="Y20" s="13">
        <v>95428</v>
      </c>
      <c r="Z20" s="15"/>
      <c r="AA20" s="15"/>
      <c r="AB20" s="15"/>
      <c r="AC20" s="6">
        <f t="shared" si="0"/>
        <v>17373327</v>
      </c>
    </row>
    <row r="21" spans="1:29" s="1" customFormat="1" ht="15.75" x14ac:dyDescent="0.25">
      <c r="A21" s="8" t="s">
        <v>46</v>
      </c>
      <c r="B21" s="14">
        <v>6734058</v>
      </c>
      <c r="C21" s="15"/>
      <c r="D21" s="15"/>
      <c r="E21" s="13">
        <v>18510</v>
      </c>
      <c r="F21" s="15"/>
      <c r="G21" s="15"/>
      <c r="H21" s="15"/>
      <c r="I21" s="15"/>
      <c r="J21" s="15"/>
      <c r="K21" s="15"/>
      <c r="L21" s="13">
        <v>9407853</v>
      </c>
      <c r="M21" s="14">
        <v>4284</v>
      </c>
      <c r="N21" s="15"/>
      <c r="O21" s="15"/>
      <c r="P21" s="15"/>
      <c r="Q21" s="15"/>
      <c r="R21" s="14">
        <v>15742</v>
      </c>
      <c r="S21" s="14">
        <v>2847</v>
      </c>
      <c r="T21" s="15"/>
      <c r="U21" s="15"/>
      <c r="V21" s="15"/>
      <c r="W21" s="15"/>
      <c r="X21" s="15"/>
      <c r="Y21" s="15"/>
      <c r="Z21" s="15"/>
      <c r="AA21" s="15"/>
      <c r="AB21" s="15"/>
      <c r="AC21" s="6">
        <f t="shared" si="0"/>
        <v>16183294</v>
      </c>
    </row>
    <row r="22" spans="1:29" s="1" customFormat="1" ht="15.75" x14ac:dyDescent="0.25">
      <c r="A22" s="8" t="s">
        <v>47</v>
      </c>
      <c r="B22" s="15"/>
      <c r="C22" s="15"/>
      <c r="D22" s="15"/>
      <c r="E22" s="14">
        <v>9914660</v>
      </c>
      <c r="F22" s="15"/>
      <c r="G22" s="15"/>
      <c r="H22" s="13">
        <v>43376</v>
      </c>
      <c r="I22" s="15"/>
      <c r="J22" s="15"/>
      <c r="K22" s="15"/>
      <c r="L22" s="15"/>
      <c r="M22" s="15"/>
      <c r="N22" s="15"/>
      <c r="O22" s="15"/>
      <c r="P22" s="15"/>
      <c r="Q22" s="13">
        <v>1671744</v>
      </c>
      <c r="R22" s="13">
        <v>280242</v>
      </c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6">
        <f t="shared" si="0"/>
        <v>11910022</v>
      </c>
    </row>
    <row r="23" spans="1:29" s="1" customFormat="1" ht="15.75" x14ac:dyDescent="0.25">
      <c r="A23" s="8" t="s">
        <v>48</v>
      </c>
      <c r="B23" s="14">
        <v>1131701</v>
      </c>
      <c r="C23" s="15"/>
      <c r="D23" s="15"/>
      <c r="E23" s="15"/>
      <c r="F23" s="15"/>
      <c r="G23" s="15"/>
      <c r="H23" s="13">
        <v>5367635</v>
      </c>
      <c r="I23" s="15"/>
      <c r="J23" s="15"/>
      <c r="K23" s="15"/>
      <c r="L23" s="15"/>
      <c r="M23" s="15"/>
      <c r="N23" s="15"/>
      <c r="O23" s="13">
        <v>360</v>
      </c>
      <c r="P23" s="15"/>
      <c r="Q23" s="15"/>
      <c r="R23" s="13">
        <v>1479</v>
      </c>
      <c r="S23" s="15"/>
      <c r="T23" s="15"/>
      <c r="U23" s="15"/>
      <c r="V23" s="15"/>
      <c r="W23" s="15"/>
      <c r="X23" s="15"/>
      <c r="Y23" s="13">
        <v>1853</v>
      </c>
      <c r="Z23" s="15"/>
      <c r="AA23" s="15"/>
      <c r="AB23" s="13">
        <v>938</v>
      </c>
      <c r="AC23" s="6">
        <f t="shared" si="0"/>
        <v>6503966</v>
      </c>
    </row>
    <row r="24" spans="1:29" s="1" customFormat="1" ht="15.75" x14ac:dyDescent="0.25">
      <c r="A24" s="8" t="s">
        <v>49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3">
        <v>6219050</v>
      </c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6">
        <f t="shared" si="0"/>
        <v>6219050</v>
      </c>
    </row>
    <row r="25" spans="1:29" s="1" customFormat="1" ht="15.75" x14ac:dyDescent="0.25">
      <c r="A25" s="8" t="s">
        <v>50</v>
      </c>
      <c r="B25" s="13">
        <v>2241086</v>
      </c>
      <c r="C25" s="15"/>
      <c r="D25" s="15"/>
      <c r="E25" s="15"/>
      <c r="F25" s="15"/>
      <c r="G25" s="15"/>
      <c r="H25" s="13">
        <v>243461</v>
      </c>
      <c r="I25" s="15"/>
      <c r="J25" s="15"/>
      <c r="K25" s="15"/>
      <c r="L25" s="15"/>
      <c r="M25" s="15"/>
      <c r="N25" s="15"/>
      <c r="O25" s="15"/>
      <c r="P25" s="15"/>
      <c r="Q25" s="15"/>
      <c r="R25" s="13">
        <v>9258</v>
      </c>
      <c r="S25" s="13">
        <v>2178390</v>
      </c>
      <c r="T25" s="15"/>
      <c r="U25" s="15"/>
      <c r="V25" s="15"/>
      <c r="W25" s="15"/>
      <c r="X25" s="15"/>
      <c r="Y25" s="13">
        <v>272575</v>
      </c>
      <c r="Z25" s="15"/>
      <c r="AA25" s="15"/>
      <c r="AB25" s="15"/>
      <c r="AC25" s="6">
        <f t="shared" si="0"/>
        <v>4944770</v>
      </c>
    </row>
    <row r="26" spans="1:29" s="1" customFormat="1" ht="15.75" x14ac:dyDescent="0.25">
      <c r="A26" s="5" t="s">
        <v>51</v>
      </c>
      <c r="B26" s="13">
        <v>8892</v>
      </c>
      <c r="C26" s="15"/>
      <c r="D26" s="15"/>
      <c r="E26" s="15"/>
      <c r="F26" s="15"/>
      <c r="G26" s="15"/>
      <c r="H26" s="15"/>
      <c r="I26" s="15"/>
      <c r="J26" s="13">
        <v>3166257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3">
        <v>1363406</v>
      </c>
      <c r="V26" s="15"/>
      <c r="W26" s="15"/>
      <c r="X26" s="15"/>
      <c r="Y26" s="15"/>
      <c r="Z26" s="15"/>
      <c r="AA26" s="15"/>
      <c r="AB26" s="15"/>
      <c r="AC26" s="6">
        <f t="shared" si="0"/>
        <v>4538555</v>
      </c>
    </row>
    <row r="27" spans="1:29" s="1" customFormat="1" ht="15.75" x14ac:dyDescent="0.25">
      <c r="A27" s="5" t="s">
        <v>52</v>
      </c>
      <c r="B27" s="13">
        <v>778981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4">
        <v>3182083</v>
      </c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6">
        <f t="shared" si="0"/>
        <v>3961064</v>
      </c>
    </row>
    <row r="28" spans="1:29" s="1" customFormat="1" ht="15.75" x14ac:dyDescent="0.25">
      <c r="A28" s="5" t="s">
        <v>53</v>
      </c>
      <c r="B28" s="15"/>
      <c r="C28" s="15"/>
      <c r="D28" s="15"/>
      <c r="E28" s="13">
        <v>2151641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3">
        <v>2977</v>
      </c>
      <c r="S28" s="15"/>
      <c r="T28" s="15"/>
      <c r="U28" s="15"/>
      <c r="V28" s="15"/>
      <c r="W28" s="15"/>
      <c r="X28" s="13">
        <v>1444637</v>
      </c>
      <c r="Y28" s="13">
        <v>3546</v>
      </c>
      <c r="Z28" s="15"/>
      <c r="AA28" s="15"/>
      <c r="AB28" s="15"/>
      <c r="AC28" s="6">
        <f t="shared" si="0"/>
        <v>3602801</v>
      </c>
    </row>
    <row r="29" spans="1:29" s="1" customFormat="1" ht="15.75" x14ac:dyDescent="0.25">
      <c r="A29" s="5" t="s">
        <v>54</v>
      </c>
      <c r="B29" s="15"/>
      <c r="C29" s="15"/>
      <c r="D29" s="15"/>
      <c r="E29" s="14">
        <v>7303</v>
      </c>
      <c r="F29" s="15"/>
      <c r="G29" s="15"/>
      <c r="H29" s="15"/>
      <c r="I29" s="15"/>
      <c r="J29" s="14">
        <v>2693285</v>
      </c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6">
        <f t="shared" si="0"/>
        <v>2700588</v>
      </c>
    </row>
    <row r="30" spans="1:29" s="1" customFormat="1" ht="15.75" x14ac:dyDescent="0.25">
      <c r="A30" s="5" t="s">
        <v>55</v>
      </c>
      <c r="B30" s="13">
        <v>1287452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6">
        <f t="shared" si="0"/>
        <v>1287452</v>
      </c>
    </row>
    <row r="31" spans="1:29" s="1" customFormat="1" ht="15.75" x14ac:dyDescent="0.25">
      <c r="A31" s="5" t="s">
        <v>56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3">
        <v>560197</v>
      </c>
      <c r="AB31" s="15"/>
      <c r="AC31" s="6">
        <f t="shared" si="0"/>
        <v>560197</v>
      </c>
    </row>
    <row r="32" spans="1:29" s="1" customFormat="1" ht="15.75" x14ac:dyDescent="0.25">
      <c r="A32" s="5" t="s">
        <v>57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3">
        <v>464384</v>
      </c>
      <c r="U32" s="15"/>
      <c r="V32" s="15"/>
      <c r="W32" s="15"/>
      <c r="X32" s="15"/>
      <c r="Y32" s="15"/>
      <c r="Z32" s="15"/>
      <c r="AA32" s="15"/>
      <c r="AB32" s="15"/>
      <c r="AC32" s="6">
        <f t="shared" si="0"/>
        <v>464384</v>
      </c>
    </row>
    <row r="33" spans="1:29" s="1" customFormat="1" ht="15.75" x14ac:dyDescent="0.25">
      <c r="A33" s="5" t="s">
        <v>58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3">
        <v>237</v>
      </c>
      <c r="S33" s="15"/>
      <c r="T33" s="15"/>
      <c r="U33" s="15"/>
      <c r="V33" s="15"/>
      <c r="W33" s="15"/>
      <c r="X33" s="15"/>
      <c r="Y33" s="14">
        <v>439933</v>
      </c>
      <c r="Z33" s="15"/>
      <c r="AA33" s="15"/>
      <c r="AB33" s="15"/>
      <c r="AC33" s="6">
        <f t="shared" si="0"/>
        <v>440170</v>
      </c>
    </row>
    <row r="34" spans="1:29" s="1" customFormat="1" ht="15.75" x14ac:dyDescent="0.25">
      <c r="A34" s="5" t="s">
        <v>59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3">
        <v>261000</v>
      </c>
      <c r="W34" s="15"/>
      <c r="X34" s="15"/>
      <c r="Y34" s="15"/>
      <c r="Z34" s="15"/>
      <c r="AA34" s="15"/>
      <c r="AB34" s="15"/>
      <c r="AC34" s="6">
        <f t="shared" si="0"/>
        <v>261000</v>
      </c>
    </row>
    <row r="35" spans="1:29" s="1" customFormat="1" ht="15.75" x14ac:dyDescent="0.25">
      <c r="A35" s="5" t="s">
        <v>60</v>
      </c>
      <c r="B35" s="14">
        <v>255247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6">
        <f t="shared" si="0"/>
        <v>255247</v>
      </c>
    </row>
    <row r="36" spans="1:29" s="1" customFormat="1" ht="15.75" x14ac:dyDescent="0.25">
      <c r="A36" s="5" t="s">
        <v>61</v>
      </c>
      <c r="B36" s="13">
        <v>232428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6">
        <f t="shared" si="0"/>
        <v>232428</v>
      </c>
    </row>
    <row r="37" spans="1:29" s="1" customFormat="1" ht="15.75" x14ac:dyDescent="0.25">
      <c r="A37" s="5" t="s">
        <v>62</v>
      </c>
      <c r="B37" s="15"/>
      <c r="C37" s="15"/>
      <c r="D37" s="15"/>
      <c r="E37" s="13">
        <v>205854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6">
        <f t="shared" si="0"/>
        <v>205854</v>
      </c>
    </row>
    <row r="38" spans="1:29" s="1" customFormat="1" ht="15.75" x14ac:dyDescent="0.25">
      <c r="A38" s="5" t="s">
        <v>63</v>
      </c>
      <c r="B38" s="15"/>
      <c r="C38" s="15"/>
      <c r="D38" s="15"/>
      <c r="E38" s="15"/>
      <c r="F38" s="13">
        <v>96</v>
      </c>
      <c r="G38" s="15"/>
      <c r="H38" s="13">
        <v>2500</v>
      </c>
      <c r="I38" s="15"/>
      <c r="J38" s="15"/>
      <c r="K38" s="15"/>
      <c r="L38" s="13">
        <v>190482</v>
      </c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6">
        <f t="shared" si="0"/>
        <v>193078</v>
      </c>
    </row>
    <row r="39" spans="1:29" s="1" customFormat="1" ht="15.75" x14ac:dyDescent="0.25">
      <c r="A39" s="5" t="s">
        <v>64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3">
        <v>156436</v>
      </c>
      <c r="X39" s="15"/>
      <c r="Y39" s="13">
        <v>330</v>
      </c>
      <c r="Z39" s="15"/>
      <c r="AA39" s="15"/>
      <c r="AB39" s="15"/>
      <c r="AC39" s="6">
        <f t="shared" si="0"/>
        <v>156766</v>
      </c>
    </row>
    <row r="40" spans="1:29" s="1" customFormat="1" ht="15.75" x14ac:dyDescent="0.25">
      <c r="A40" s="5" t="s">
        <v>65</v>
      </c>
      <c r="B40" s="15"/>
      <c r="C40" s="15"/>
      <c r="D40" s="15"/>
      <c r="E40" s="15"/>
      <c r="F40" s="15"/>
      <c r="G40" s="15"/>
      <c r="H40" s="13">
        <v>97277</v>
      </c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6">
        <f t="shared" si="0"/>
        <v>97277</v>
      </c>
    </row>
    <row r="41" spans="1:29" s="1" customFormat="1" ht="15.75" x14ac:dyDescent="0.25">
      <c r="A41" s="5" t="s">
        <v>66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3">
        <v>87780</v>
      </c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6">
        <f t="shared" si="0"/>
        <v>87780</v>
      </c>
    </row>
    <row r="42" spans="1:29" s="1" customFormat="1" ht="15.75" x14ac:dyDescent="0.25">
      <c r="A42" s="5" t="s">
        <v>67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4">
        <v>32270</v>
      </c>
      <c r="U42" s="15"/>
      <c r="V42" s="15"/>
      <c r="W42" s="15"/>
      <c r="X42" s="15"/>
      <c r="Y42" s="15"/>
      <c r="Z42" s="15"/>
      <c r="AA42" s="15"/>
      <c r="AB42" s="15"/>
      <c r="AC42" s="6">
        <f t="shared" si="0"/>
        <v>32270</v>
      </c>
    </row>
    <row r="43" spans="1:29" s="1" customFormat="1" ht="15.75" x14ac:dyDescent="0.25">
      <c r="A43" s="5" t="s">
        <v>68</v>
      </c>
      <c r="B43" s="13">
        <v>20066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6">
        <f t="shared" si="0"/>
        <v>20066</v>
      </c>
    </row>
    <row r="44" spans="1:29" s="1" customFormat="1" ht="15.75" x14ac:dyDescent="0.25">
      <c r="A44" s="5" t="s">
        <v>69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3">
        <v>19417</v>
      </c>
      <c r="X44" s="15"/>
      <c r="Y44" s="15"/>
      <c r="Z44" s="15"/>
      <c r="AA44" s="15"/>
      <c r="AB44" s="15"/>
      <c r="AC44" s="6">
        <f t="shared" si="0"/>
        <v>19417</v>
      </c>
    </row>
    <row r="45" spans="1:29" s="1" customFormat="1" ht="15.75" x14ac:dyDescent="0.25">
      <c r="A45" s="5" t="s">
        <v>70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3">
        <v>123</v>
      </c>
      <c r="S45" s="13">
        <v>3325</v>
      </c>
      <c r="T45" s="15"/>
      <c r="U45" s="15"/>
      <c r="V45" s="15"/>
      <c r="W45" s="15"/>
      <c r="X45" s="15"/>
      <c r="Y45" s="13">
        <v>2698</v>
      </c>
      <c r="Z45" s="15"/>
      <c r="AA45" s="15"/>
      <c r="AB45" s="15"/>
      <c r="AC45" s="6">
        <f t="shared" si="0"/>
        <v>6146</v>
      </c>
    </row>
    <row r="46" spans="1:29" s="1" customFormat="1" ht="15.75" x14ac:dyDescent="0.25">
      <c r="A46" s="2" t="s">
        <v>28</v>
      </c>
      <c r="B46" s="9">
        <f t="shared" ref="B46:AB46" si="1">+SUM(B4:B45)</f>
        <v>359690350</v>
      </c>
      <c r="C46" s="9">
        <f t="shared" si="1"/>
        <v>201082335</v>
      </c>
      <c r="D46" s="9">
        <f t="shared" si="1"/>
        <v>182344304</v>
      </c>
      <c r="E46" s="9">
        <f t="shared" si="1"/>
        <v>108176712</v>
      </c>
      <c r="F46" s="9">
        <f t="shared" si="1"/>
        <v>97431842</v>
      </c>
      <c r="G46" s="9">
        <f t="shared" si="1"/>
        <v>83435347</v>
      </c>
      <c r="H46" s="9">
        <f t="shared" si="1"/>
        <v>64732680</v>
      </c>
      <c r="I46" s="9">
        <f t="shared" si="1"/>
        <v>63057619</v>
      </c>
      <c r="J46" s="9">
        <f t="shared" si="1"/>
        <v>48028350</v>
      </c>
      <c r="K46" s="9">
        <f t="shared" si="1"/>
        <v>40809231</v>
      </c>
      <c r="L46" s="9">
        <f t="shared" si="1"/>
        <v>40354804</v>
      </c>
      <c r="M46" s="9">
        <f t="shared" si="1"/>
        <v>27648393</v>
      </c>
      <c r="N46" s="9">
        <f t="shared" si="1"/>
        <v>20384706</v>
      </c>
      <c r="O46" s="9">
        <f t="shared" si="1"/>
        <v>17636185</v>
      </c>
      <c r="P46" s="9">
        <f t="shared" si="1"/>
        <v>13973456</v>
      </c>
      <c r="Q46" s="9">
        <f t="shared" si="1"/>
        <v>12458386</v>
      </c>
      <c r="R46" s="9">
        <f t="shared" si="1"/>
        <v>11014009</v>
      </c>
      <c r="S46" s="9">
        <f t="shared" si="1"/>
        <v>9725107</v>
      </c>
      <c r="T46" s="9">
        <f t="shared" si="1"/>
        <v>6785530</v>
      </c>
      <c r="U46" s="9">
        <f t="shared" si="1"/>
        <v>4239737</v>
      </c>
      <c r="V46" s="9">
        <f t="shared" si="1"/>
        <v>3565210</v>
      </c>
      <c r="W46" s="9">
        <f t="shared" si="1"/>
        <v>3556079</v>
      </c>
      <c r="X46" s="9">
        <f t="shared" si="1"/>
        <v>2357034</v>
      </c>
      <c r="Y46" s="9">
        <f t="shared" si="1"/>
        <v>1894224</v>
      </c>
      <c r="Z46" s="9">
        <f t="shared" si="1"/>
        <v>1175678</v>
      </c>
      <c r="AA46" s="9">
        <f t="shared" si="1"/>
        <v>560197</v>
      </c>
      <c r="AB46" s="9">
        <f t="shared" si="1"/>
        <v>165744</v>
      </c>
      <c r="AC46" s="9">
        <f t="shared" si="0"/>
        <v>1426283249</v>
      </c>
    </row>
    <row r="47" spans="1:29" ht="15.75" x14ac:dyDescent="0.25">
      <c r="A47" s="10" t="s">
        <v>71</v>
      </c>
      <c r="B47" s="11"/>
    </row>
    <row r="48" spans="1:29" ht="15.75" x14ac:dyDescent="0.25">
      <c r="A48" s="18"/>
      <c r="B48" s="18"/>
    </row>
  </sheetData>
  <mergeCells count="2">
    <mergeCell ref="A1:AC2"/>
    <mergeCell ref="A48:B4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37104304</IDBDocs_x0020_Number>
    <TaxCatchAll xmlns="9c571b2f-e523-4ab2-ba2e-09e151a03ef4">
      <Value>11</Value>
      <Value>10</Value>
    </TaxCatchAll>
    <Phase xmlns="9c571b2f-e523-4ab2-ba2e-09e151a03ef4" xsi:nil="true"/>
    <SISCOR_x0020_Number xmlns="9c571b2f-e523-4ab2-ba2e-09e151a03ef4" xsi:nil="true"/>
    <Division_x0020_or_x0020_Unit xmlns="9c571b2f-e523-4ab2-ba2e-09e151a03ef4">INE/TSP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Approval_x0020_Number xmlns="9c571b2f-e523-4ab2-ba2e-09e151a03ef4" xsi:nil="true"/>
    <Document_x0020_Author xmlns="9c571b2f-e523-4ab2-ba2e-09e151a03ef4">Alves, Dalve Alexandre Soria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2012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BR-L1363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Whole&lt;/APPROVAL_DESC&gt;&lt;PD_OBJ_TYPE&gt;0&lt;/PD_OBJ_TYPE&gt;&lt;MAKERECORD&gt;N&lt;/MAKERECORD&gt;&lt;PD_FILEPT_NO&gt;PO-BR-L1363-Anl&lt;/PD_FILEPT_NO&gt;&lt;/Data&gt;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Caterina Vecco x.2460 TECFILE</Identifier>
    <Disclosure_x0020_Activity xmlns="9c571b2f-e523-4ab2-ba2e-09e151a03ef4">Loan Proposal</Disclosure_x0020_Activity>
    <Webtopic xmlns="9c571b2f-e523-4ab2-ba2e-09e151a03ef4">TR-TRP</Webtopic>
    <Publishing_x0020_House xmlns="9c571b2f-e523-4ab2-ba2e-09e151a03ef4" xsi:nil="true"/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5A7EA2DF8F4B4489B65681948A2E4B8" ma:contentTypeVersion="0" ma:contentTypeDescription="A content type to manage public (operations) IDB documents" ma:contentTypeScope="" ma:versionID="5de1f4da3aa57c6f647e2d40e1c30ef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B491D92B-2912-4188-A3B1-DDB1F7B07114}"/>
</file>

<file path=customXml/itemProps2.xml><?xml version="1.0" encoding="utf-8"?>
<ds:datastoreItem xmlns:ds="http://schemas.openxmlformats.org/officeDocument/2006/customXml" ds:itemID="{C4D10655-C0E0-4AEA-9643-D9CDAE474466}"/>
</file>

<file path=customXml/itemProps3.xml><?xml version="1.0" encoding="utf-8"?>
<ds:datastoreItem xmlns:ds="http://schemas.openxmlformats.org/officeDocument/2006/customXml" ds:itemID="{FC0A51E0-551F-43CB-ABE3-0851C96E95C5}"/>
</file>

<file path=customXml/itemProps4.xml><?xml version="1.0" encoding="utf-8"?>
<ds:datastoreItem xmlns:ds="http://schemas.openxmlformats.org/officeDocument/2006/customXml" ds:itemID="{E28206DF-5651-484E-BFD7-57DBF532A07F}"/>
</file>

<file path=customXml/itemProps5.xml><?xml version="1.0" encoding="utf-8"?>
<ds:datastoreItem xmlns:ds="http://schemas.openxmlformats.org/officeDocument/2006/customXml" ds:itemID="{155AE2A7-1D02-4749-AAFE-FECC9DE3A1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Electrónico Opcional 10_ Matriz de Exportación de cada Municipio participante del Programa Ceará IV _ POD</dc:title>
  <dc:creator>sergio a garcia</dc:creator>
  <cp:lastModifiedBy>Inter-American Development Bank</cp:lastModifiedBy>
  <dcterms:created xsi:type="dcterms:W3CDTF">2012-05-04T20:19:35Z</dcterms:created>
  <dcterms:modified xsi:type="dcterms:W3CDTF">2012-09-14T16:06:01Z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0x01010046CF21643EE8D14686A648AA6DAD089200A5A7EA2DF8F4B4489B65681948A2E4B8</vt:lpwstr>
  </property>
  <property fmtid="{D5CDD505-2E9C-101B-9397-08002B2CF9AE}" pid="3" name="TaxKeyword">
    <vt:lpwstr/>
  </property>
  <property fmtid="{D5CDD505-2E9C-101B-9397-08002B2CF9AE}" pid="4" name="Function Operations IDB">
    <vt:lpwstr>11;#Project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10;#Loan Proposal|6ee86b6f-6e46-485b-8bfb-87a1f44622ac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10;#Loan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