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735"/>
  </bookViews>
  <sheets>
    <sheet name="hechos delict.area metrop. y DC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6" i="3" l="1"/>
  <c r="D96" i="3" l="1"/>
  <c r="E96" i="3"/>
  <c r="F96" i="3"/>
  <c r="G96" i="3"/>
  <c r="H96" i="3"/>
  <c r="I96" i="3"/>
  <c r="J96" i="3"/>
  <c r="L96" i="3" s="1"/>
  <c r="C96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K96" i="3" s="1"/>
</calcChain>
</file>

<file path=xl/sharedStrings.xml><?xml version="1.0" encoding="utf-8"?>
<sst xmlns="http://schemas.openxmlformats.org/spreadsheetml/2006/main" count="175" uniqueCount="86">
  <si>
    <t>Homicidio Doloso</t>
  </si>
  <si>
    <t>Les. Dolosa</t>
  </si>
  <si>
    <t>Hurto y Robo</t>
  </si>
  <si>
    <t>Ab.Sex.Ni</t>
  </si>
  <si>
    <t>Coacc.Sex</t>
  </si>
  <si>
    <t>V.F.</t>
  </si>
  <si>
    <t>Robo Vehic.</t>
  </si>
  <si>
    <t>Robo Moto</t>
  </si>
  <si>
    <t xml:space="preserve"> C1ª</t>
  </si>
  <si>
    <t>C2ª</t>
  </si>
  <si>
    <t>C3ª</t>
  </si>
  <si>
    <t>C8ª</t>
  </si>
  <si>
    <t>C11ª</t>
  </si>
  <si>
    <t>C10ª</t>
  </si>
  <si>
    <t>C9ª</t>
  </si>
  <si>
    <t>C13ª</t>
  </si>
  <si>
    <t>C32ª</t>
  </si>
  <si>
    <t>C15ª</t>
  </si>
  <si>
    <t>C4ª</t>
  </si>
  <si>
    <t>C53ª</t>
  </si>
  <si>
    <t>C31ª</t>
  </si>
  <si>
    <t>C12ª</t>
  </si>
  <si>
    <t>C18ª</t>
  </si>
  <si>
    <t>C16ª</t>
  </si>
  <si>
    <t>C6ª</t>
  </si>
  <si>
    <t>C17ª</t>
  </si>
  <si>
    <t>C24ª</t>
  </si>
  <si>
    <t>C33ª</t>
  </si>
  <si>
    <t>C20ª</t>
  </si>
  <si>
    <t>C23ª</t>
  </si>
  <si>
    <t>S/C 10ª</t>
  </si>
  <si>
    <t>C46ª</t>
  </si>
  <si>
    <t>C21ª</t>
  </si>
  <si>
    <t>C52ª</t>
  </si>
  <si>
    <t>S/C 5ª</t>
  </si>
  <si>
    <t>C28ª</t>
  </si>
  <si>
    <t>C5ª</t>
  </si>
  <si>
    <t>C22ª</t>
  </si>
  <si>
    <t>C48ª</t>
  </si>
  <si>
    <t>C26ª</t>
  </si>
  <si>
    <t>S/C 6ª</t>
  </si>
  <si>
    <t>C40ª</t>
  </si>
  <si>
    <t>C19ª</t>
  </si>
  <si>
    <t>C50ª</t>
  </si>
  <si>
    <t>C25ª</t>
  </si>
  <si>
    <t>C38ª</t>
  </si>
  <si>
    <t>S/C  1ª</t>
  </si>
  <si>
    <t>S7C 7ª</t>
  </si>
  <si>
    <t>S/C 3ª</t>
  </si>
  <si>
    <t>C47ª</t>
  </si>
  <si>
    <t>C29ª</t>
  </si>
  <si>
    <t>S/C 8ª</t>
  </si>
  <si>
    <t>C37ª</t>
  </si>
  <si>
    <t>C34ª</t>
  </si>
  <si>
    <t>S/C  2ª</t>
  </si>
  <si>
    <t>C27ª</t>
  </si>
  <si>
    <t>C30ª</t>
  </si>
  <si>
    <t>C35ª</t>
  </si>
  <si>
    <t>C39ª</t>
  </si>
  <si>
    <t>S7C 4ª</t>
  </si>
  <si>
    <t>S/C 14ª</t>
  </si>
  <si>
    <t>S/C 13ª</t>
  </si>
  <si>
    <t>C36ª</t>
  </si>
  <si>
    <t>S/C 11ª</t>
  </si>
  <si>
    <t>C43ª</t>
  </si>
  <si>
    <t>C41ª</t>
  </si>
  <si>
    <t>C45ª</t>
  </si>
  <si>
    <t>C51ª</t>
  </si>
  <si>
    <t>S/C 9ª</t>
  </si>
  <si>
    <t>C42ª</t>
  </si>
  <si>
    <t>S/C 12ª</t>
  </si>
  <si>
    <t>C44ª</t>
  </si>
  <si>
    <t>C49ª</t>
  </si>
  <si>
    <t>Total Incidencias</t>
  </si>
  <si>
    <r>
      <t>6</t>
    </r>
    <r>
      <rPr>
        <b/>
        <i/>
        <sz val="10"/>
        <color rgb="FFFF0000"/>
        <rFont val="Calibri"/>
        <family val="2"/>
        <scheme val="minor"/>
      </rPr>
      <t>*</t>
    </r>
  </si>
  <si>
    <r>
      <t>7</t>
    </r>
    <r>
      <rPr>
        <b/>
        <i/>
        <sz val="10"/>
        <color rgb="FFFF0000"/>
        <rFont val="Calibri"/>
        <family val="2"/>
        <scheme val="minor"/>
      </rPr>
      <t>*</t>
    </r>
  </si>
  <si>
    <r>
      <t>15</t>
    </r>
    <r>
      <rPr>
        <b/>
        <i/>
        <sz val="10"/>
        <color rgb="FFFF0000"/>
        <rFont val="Calibri"/>
        <family val="2"/>
        <scheme val="minor"/>
      </rPr>
      <t>*</t>
    </r>
  </si>
  <si>
    <t>Hurto y robo; robo vehic; y robo moto</t>
  </si>
  <si>
    <t>Asunción o DC</t>
  </si>
  <si>
    <t xml:space="preserve">Asunción </t>
  </si>
  <si>
    <t>DC</t>
  </si>
  <si>
    <t>total</t>
  </si>
  <si>
    <r>
      <t>C7ª</t>
    </r>
    <r>
      <rPr>
        <b/>
        <sz val="14"/>
        <color rgb="FFFF0000"/>
        <rFont val="Calibri"/>
        <family val="2"/>
        <scheme val="minor"/>
      </rPr>
      <t>*</t>
    </r>
  </si>
  <si>
    <r>
      <t>C14ª</t>
    </r>
    <r>
      <rPr>
        <b/>
        <sz val="14"/>
        <color rgb="FFFF0000"/>
        <rFont val="Calibri"/>
        <family val="2"/>
        <scheme val="minor"/>
      </rPr>
      <t>*</t>
    </r>
  </si>
  <si>
    <t>Comisaria (en celeste las intervenidas por el programa</t>
  </si>
  <si>
    <t>Hechos Delictivos resaltantes en las 91 comisarías de Asunción y Departamento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</si>
</sst>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workbookViewId="0">
      <selection sqref="A1:L1"/>
    </sheetView>
  </sheetViews>
  <sheetFormatPr defaultColWidth="11.42578125" defaultRowHeight="15" x14ac:dyDescent="0.25"/>
  <cols>
    <col min="1" max="1" width="11.42578125" style="1"/>
    <col min="2" max="12" width="11.42578125" style="14"/>
    <col min="13" max="16384" width="11.42578125" style="1"/>
  </cols>
  <sheetData>
    <row r="1" spans="1:12" s="16" customFormat="1" ht="15.75" x14ac:dyDescent="0.25">
      <c r="A1" s="17" t="s">
        <v>85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4" spans="1:12" ht="76.5" x14ac:dyDescent="0.25">
      <c r="A4" s="10" t="s">
        <v>78</v>
      </c>
      <c r="B4" s="10" t="s">
        <v>84</v>
      </c>
      <c r="C4" s="10" t="s">
        <v>0</v>
      </c>
      <c r="D4" s="10" t="s">
        <v>1</v>
      </c>
      <c r="E4" s="11" t="s">
        <v>2</v>
      </c>
      <c r="F4" s="10" t="s">
        <v>3</v>
      </c>
      <c r="G4" s="10" t="s">
        <v>4</v>
      </c>
      <c r="H4" s="10" t="s">
        <v>5</v>
      </c>
      <c r="I4" s="11" t="s">
        <v>6</v>
      </c>
      <c r="J4" s="11" t="s">
        <v>7</v>
      </c>
      <c r="K4" s="10" t="s">
        <v>73</v>
      </c>
      <c r="L4" s="10" t="s">
        <v>77</v>
      </c>
    </row>
    <row r="5" spans="1:12" x14ac:dyDescent="0.25">
      <c r="A5" s="6" t="s">
        <v>79</v>
      </c>
      <c r="B5" s="7">
        <v>12</v>
      </c>
      <c r="C5" s="8">
        <v>9</v>
      </c>
      <c r="D5" s="8">
        <v>107</v>
      </c>
      <c r="E5" s="8">
        <v>259</v>
      </c>
      <c r="F5" s="8">
        <v>16</v>
      </c>
      <c r="G5" s="8">
        <v>13</v>
      </c>
      <c r="H5" s="8">
        <v>139</v>
      </c>
      <c r="I5" s="8">
        <v>22</v>
      </c>
      <c r="J5" s="8">
        <v>121</v>
      </c>
      <c r="K5" s="8">
        <f>SUM(C5:J5)</f>
        <v>686</v>
      </c>
      <c r="L5" s="12">
        <f>+J5+I5+E5</f>
        <v>402</v>
      </c>
    </row>
    <row r="6" spans="1:12" x14ac:dyDescent="0.25">
      <c r="A6" s="2" t="s">
        <v>79</v>
      </c>
      <c r="B6" s="4">
        <v>3</v>
      </c>
      <c r="C6" s="5">
        <v>3</v>
      </c>
      <c r="D6" s="5">
        <v>43</v>
      </c>
      <c r="E6" s="5">
        <v>267</v>
      </c>
      <c r="F6" s="5">
        <v>1</v>
      </c>
      <c r="G6" s="5">
        <v>2</v>
      </c>
      <c r="H6" s="5">
        <v>36</v>
      </c>
      <c r="I6" s="5">
        <v>117</v>
      </c>
      <c r="J6" s="5">
        <v>108</v>
      </c>
      <c r="K6" s="5">
        <f t="shared" ref="K6:K28" si="0">SUM(C6:J6)</f>
        <v>577</v>
      </c>
      <c r="L6" s="13">
        <f t="shared" ref="L6:L69" si="1">+J6+I6+E6</f>
        <v>492</v>
      </c>
    </row>
    <row r="7" spans="1:12" x14ac:dyDescent="0.25">
      <c r="A7" s="2" t="s">
        <v>79</v>
      </c>
      <c r="B7" s="4">
        <v>11</v>
      </c>
      <c r="C7" s="5">
        <v>1</v>
      </c>
      <c r="D7" s="5">
        <v>30</v>
      </c>
      <c r="E7" s="5">
        <v>245</v>
      </c>
      <c r="F7" s="5">
        <v>3</v>
      </c>
      <c r="G7" s="5">
        <v>8</v>
      </c>
      <c r="H7" s="5">
        <v>14</v>
      </c>
      <c r="I7" s="5">
        <v>127</v>
      </c>
      <c r="J7" s="5">
        <v>84</v>
      </c>
      <c r="K7" s="5">
        <f t="shared" si="0"/>
        <v>512</v>
      </c>
      <c r="L7" s="13">
        <f t="shared" si="1"/>
        <v>456</v>
      </c>
    </row>
    <row r="8" spans="1:12" x14ac:dyDescent="0.25">
      <c r="A8" s="6" t="s">
        <v>79</v>
      </c>
      <c r="B8" s="7" t="s">
        <v>75</v>
      </c>
      <c r="C8" s="8">
        <v>1</v>
      </c>
      <c r="D8" s="8">
        <v>37</v>
      </c>
      <c r="E8" s="8">
        <v>191</v>
      </c>
      <c r="F8" s="8">
        <v>2</v>
      </c>
      <c r="G8" s="8">
        <v>2</v>
      </c>
      <c r="H8" s="8">
        <v>2</v>
      </c>
      <c r="I8" s="8">
        <v>104</v>
      </c>
      <c r="J8" s="8">
        <v>147</v>
      </c>
      <c r="K8" s="8">
        <f t="shared" si="0"/>
        <v>486</v>
      </c>
      <c r="L8" s="12">
        <f t="shared" si="1"/>
        <v>442</v>
      </c>
    </row>
    <row r="9" spans="1:12" x14ac:dyDescent="0.25">
      <c r="A9" s="2" t="s">
        <v>79</v>
      </c>
      <c r="B9" s="4">
        <v>10</v>
      </c>
      <c r="C9" s="5">
        <v>1</v>
      </c>
      <c r="D9" s="5">
        <v>34</v>
      </c>
      <c r="E9" s="5">
        <v>257</v>
      </c>
      <c r="F9" s="5">
        <v>2</v>
      </c>
      <c r="G9" s="5">
        <v>3</v>
      </c>
      <c r="H9" s="5">
        <v>40</v>
      </c>
      <c r="I9" s="5">
        <v>60</v>
      </c>
      <c r="J9" s="5">
        <v>78</v>
      </c>
      <c r="K9" s="5">
        <f t="shared" si="0"/>
        <v>475</v>
      </c>
      <c r="L9" s="13">
        <f t="shared" si="1"/>
        <v>395</v>
      </c>
    </row>
    <row r="10" spans="1:12" x14ac:dyDescent="0.25">
      <c r="A10" s="2" t="s">
        <v>79</v>
      </c>
      <c r="B10" s="4">
        <v>4</v>
      </c>
      <c r="C10" s="5">
        <v>10</v>
      </c>
      <c r="D10" s="5">
        <v>47</v>
      </c>
      <c r="E10" s="5">
        <v>142</v>
      </c>
      <c r="F10" s="5">
        <v>1</v>
      </c>
      <c r="G10" s="5">
        <v>3</v>
      </c>
      <c r="H10" s="5">
        <v>13</v>
      </c>
      <c r="I10" s="5">
        <v>56</v>
      </c>
      <c r="J10" s="5">
        <v>120</v>
      </c>
      <c r="K10" s="5">
        <f t="shared" si="0"/>
        <v>392</v>
      </c>
      <c r="L10" s="13">
        <f t="shared" si="1"/>
        <v>318</v>
      </c>
    </row>
    <row r="11" spans="1:12" x14ac:dyDescent="0.25">
      <c r="A11" s="2" t="s">
        <v>79</v>
      </c>
      <c r="B11" s="4">
        <v>18</v>
      </c>
      <c r="C11" s="5">
        <v>1</v>
      </c>
      <c r="D11" s="5">
        <v>19</v>
      </c>
      <c r="E11" s="5">
        <v>168</v>
      </c>
      <c r="F11" s="5">
        <v>1</v>
      </c>
      <c r="G11" s="5">
        <v>3</v>
      </c>
      <c r="H11" s="5">
        <v>20</v>
      </c>
      <c r="I11" s="5">
        <v>25</v>
      </c>
      <c r="J11" s="5">
        <v>113</v>
      </c>
      <c r="K11" s="5">
        <f t="shared" si="0"/>
        <v>350</v>
      </c>
      <c r="L11" s="13">
        <f t="shared" si="1"/>
        <v>306</v>
      </c>
    </row>
    <row r="12" spans="1:12" x14ac:dyDescent="0.25">
      <c r="A12" s="2" t="s">
        <v>79</v>
      </c>
      <c r="B12" s="4">
        <v>16</v>
      </c>
      <c r="C12" s="5">
        <v>5</v>
      </c>
      <c r="D12" s="5">
        <v>25</v>
      </c>
      <c r="E12" s="5">
        <v>148</v>
      </c>
      <c r="F12" s="5">
        <v>1</v>
      </c>
      <c r="G12" s="5">
        <v>1</v>
      </c>
      <c r="H12" s="5">
        <v>11</v>
      </c>
      <c r="I12" s="5">
        <v>36</v>
      </c>
      <c r="J12" s="5">
        <v>120</v>
      </c>
      <c r="K12" s="5">
        <f t="shared" si="0"/>
        <v>347</v>
      </c>
      <c r="L12" s="13">
        <f t="shared" si="1"/>
        <v>304</v>
      </c>
    </row>
    <row r="13" spans="1:12" x14ac:dyDescent="0.25">
      <c r="A13" s="6" t="s">
        <v>79</v>
      </c>
      <c r="B13" s="7" t="s">
        <v>74</v>
      </c>
      <c r="C13" s="8">
        <v>1</v>
      </c>
      <c r="D13" s="8">
        <v>10</v>
      </c>
      <c r="E13" s="8">
        <v>131</v>
      </c>
      <c r="F13" s="8">
        <v>0</v>
      </c>
      <c r="G13" s="8">
        <v>0</v>
      </c>
      <c r="H13" s="8">
        <v>0</v>
      </c>
      <c r="I13" s="8">
        <v>114</v>
      </c>
      <c r="J13" s="8">
        <v>78</v>
      </c>
      <c r="K13" s="8">
        <f t="shared" si="0"/>
        <v>334</v>
      </c>
      <c r="L13" s="12">
        <f t="shared" si="1"/>
        <v>323</v>
      </c>
    </row>
    <row r="14" spans="1:12" x14ac:dyDescent="0.25">
      <c r="A14" s="2" t="s">
        <v>79</v>
      </c>
      <c r="B14" s="4">
        <v>2</v>
      </c>
      <c r="C14" s="5">
        <v>4</v>
      </c>
      <c r="D14" s="5">
        <v>36</v>
      </c>
      <c r="E14" s="5">
        <v>123</v>
      </c>
      <c r="F14" s="5">
        <v>4</v>
      </c>
      <c r="G14" s="5">
        <v>4</v>
      </c>
      <c r="H14" s="5">
        <v>32</v>
      </c>
      <c r="I14" s="5">
        <v>33</v>
      </c>
      <c r="J14" s="5">
        <v>92</v>
      </c>
      <c r="K14" s="5">
        <f t="shared" si="0"/>
        <v>328</v>
      </c>
      <c r="L14" s="13">
        <f t="shared" si="1"/>
        <v>248</v>
      </c>
    </row>
    <row r="15" spans="1:12" x14ac:dyDescent="0.25">
      <c r="A15" s="2" t="s">
        <v>79</v>
      </c>
      <c r="B15" s="4">
        <v>1</v>
      </c>
      <c r="C15" s="5">
        <v>1</v>
      </c>
      <c r="D15" s="5">
        <v>31</v>
      </c>
      <c r="E15" s="5">
        <v>109</v>
      </c>
      <c r="F15" s="5">
        <v>5</v>
      </c>
      <c r="G15" s="5">
        <v>2</v>
      </c>
      <c r="H15" s="5">
        <v>32</v>
      </c>
      <c r="I15" s="5">
        <v>53</v>
      </c>
      <c r="J15" s="5">
        <v>75</v>
      </c>
      <c r="K15" s="5">
        <f t="shared" si="0"/>
        <v>308</v>
      </c>
      <c r="L15" s="13">
        <f t="shared" si="1"/>
        <v>237</v>
      </c>
    </row>
    <row r="16" spans="1:12" x14ac:dyDescent="0.25">
      <c r="A16" s="2" t="s">
        <v>79</v>
      </c>
      <c r="B16" s="4" t="s">
        <v>76</v>
      </c>
      <c r="C16" s="5">
        <v>4</v>
      </c>
      <c r="D16" s="5">
        <v>24</v>
      </c>
      <c r="E16" s="5">
        <v>125</v>
      </c>
      <c r="F16" s="5">
        <v>2</v>
      </c>
      <c r="G16" s="5">
        <v>6</v>
      </c>
      <c r="H16" s="5">
        <v>5</v>
      </c>
      <c r="I16" s="5">
        <v>36</v>
      </c>
      <c r="J16" s="5">
        <v>95</v>
      </c>
      <c r="K16" s="5">
        <f t="shared" si="0"/>
        <v>297</v>
      </c>
      <c r="L16" s="13">
        <f t="shared" si="1"/>
        <v>256</v>
      </c>
    </row>
    <row r="17" spans="1:12" x14ac:dyDescent="0.25">
      <c r="A17" s="2" t="s">
        <v>79</v>
      </c>
      <c r="B17" s="4">
        <v>5</v>
      </c>
      <c r="C17" s="5">
        <v>10</v>
      </c>
      <c r="D17" s="5">
        <v>102</v>
      </c>
      <c r="E17" s="5">
        <v>109</v>
      </c>
      <c r="F17" s="5">
        <v>1</v>
      </c>
      <c r="G17" s="5">
        <v>1</v>
      </c>
      <c r="H17" s="5">
        <v>28</v>
      </c>
      <c r="I17" s="5">
        <v>2</v>
      </c>
      <c r="J17" s="5">
        <v>39</v>
      </c>
      <c r="K17" s="5">
        <f t="shared" si="0"/>
        <v>292</v>
      </c>
      <c r="L17" s="13">
        <f t="shared" si="1"/>
        <v>150</v>
      </c>
    </row>
    <row r="18" spans="1:12" x14ac:dyDescent="0.25">
      <c r="A18" s="2" t="s">
        <v>79</v>
      </c>
      <c r="B18" s="4">
        <v>22</v>
      </c>
      <c r="C18" s="5">
        <v>2</v>
      </c>
      <c r="D18" s="5">
        <v>26</v>
      </c>
      <c r="E18" s="5">
        <v>96</v>
      </c>
      <c r="F18" s="5">
        <v>1</v>
      </c>
      <c r="G18" s="5">
        <v>3</v>
      </c>
      <c r="H18" s="5">
        <v>25</v>
      </c>
      <c r="I18" s="5">
        <v>7</v>
      </c>
      <c r="J18" s="5">
        <v>111</v>
      </c>
      <c r="K18" s="5">
        <f t="shared" si="0"/>
        <v>271</v>
      </c>
      <c r="L18" s="13">
        <f t="shared" si="1"/>
        <v>214</v>
      </c>
    </row>
    <row r="19" spans="1:12" x14ac:dyDescent="0.25">
      <c r="A19" s="2" t="s">
        <v>79</v>
      </c>
      <c r="B19" s="4">
        <v>8</v>
      </c>
      <c r="C19" s="5">
        <v>2</v>
      </c>
      <c r="D19" s="5">
        <v>18</v>
      </c>
      <c r="E19" s="5">
        <v>123</v>
      </c>
      <c r="F19" s="5">
        <v>4</v>
      </c>
      <c r="G19" s="5">
        <v>1</v>
      </c>
      <c r="H19" s="5">
        <v>4</v>
      </c>
      <c r="I19" s="5">
        <v>9</v>
      </c>
      <c r="J19" s="5">
        <v>86</v>
      </c>
      <c r="K19" s="5">
        <f t="shared" si="0"/>
        <v>247</v>
      </c>
      <c r="L19" s="13">
        <f t="shared" si="1"/>
        <v>218</v>
      </c>
    </row>
    <row r="20" spans="1:12" x14ac:dyDescent="0.25">
      <c r="A20" s="2" t="s">
        <v>79</v>
      </c>
      <c r="B20" s="4">
        <v>9</v>
      </c>
      <c r="C20" s="5">
        <v>3</v>
      </c>
      <c r="D20" s="5">
        <v>23</v>
      </c>
      <c r="E20" s="5">
        <v>86</v>
      </c>
      <c r="F20" s="5">
        <v>0</v>
      </c>
      <c r="G20" s="5">
        <v>1</v>
      </c>
      <c r="H20" s="5">
        <v>26</v>
      </c>
      <c r="I20" s="5">
        <v>41</v>
      </c>
      <c r="J20" s="5">
        <v>46</v>
      </c>
      <c r="K20" s="5">
        <f t="shared" si="0"/>
        <v>226</v>
      </c>
      <c r="L20" s="13">
        <f t="shared" si="1"/>
        <v>173</v>
      </c>
    </row>
    <row r="21" spans="1:12" x14ac:dyDescent="0.25">
      <c r="A21" s="2" t="s">
        <v>79</v>
      </c>
      <c r="B21" s="4">
        <v>14</v>
      </c>
      <c r="C21" s="5">
        <v>1</v>
      </c>
      <c r="D21" s="5">
        <v>12</v>
      </c>
      <c r="E21" s="5">
        <v>72</v>
      </c>
      <c r="F21" s="5">
        <v>4</v>
      </c>
      <c r="G21" s="5">
        <v>4</v>
      </c>
      <c r="H21" s="5">
        <v>10</v>
      </c>
      <c r="I21" s="5">
        <v>29</v>
      </c>
      <c r="J21" s="5">
        <v>89</v>
      </c>
      <c r="K21" s="5">
        <f t="shared" si="0"/>
        <v>221</v>
      </c>
      <c r="L21" s="13">
        <f t="shared" si="1"/>
        <v>190</v>
      </c>
    </row>
    <row r="22" spans="1:12" x14ac:dyDescent="0.25">
      <c r="A22" s="2" t="s">
        <v>79</v>
      </c>
      <c r="B22" s="4">
        <v>20</v>
      </c>
      <c r="C22" s="5">
        <v>2</v>
      </c>
      <c r="D22" s="5">
        <v>15</v>
      </c>
      <c r="E22" s="5">
        <v>74</v>
      </c>
      <c r="F22" s="5">
        <v>0</v>
      </c>
      <c r="G22" s="5">
        <v>2</v>
      </c>
      <c r="H22" s="5">
        <v>31</v>
      </c>
      <c r="I22" s="5">
        <v>6</v>
      </c>
      <c r="J22" s="5">
        <v>67</v>
      </c>
      <c r="K22" s="5">
        <f t="shared" si="0"/>
        <v>197</v>
      </c>
      <c r="L22" s="13">
        <f t="shared" si="1"/>
        <v>147</v>
      </c>
    </row>
    <row r="23" spans="1:12" x14ac:dyDescent="0.25">
      <c r="A23" s="2" t="s">
        <v>79</v>
      </c>
      <c r="B23" s="4">
        <v>21</v>
      </c>
      <c r="C23" s="5">
        <v>5</v>
      </c>
      <c r="D23" s="5">
        <v>17</v>
      </c>
      <c r="E23" s="5">
        <v>53</v>
      </c>
      <c r="F23" s="5">
        <v>3</v>
      </c>
      <c r="G23" s="5">
        <v>3</v>
      </c>
      <c r="H23" s="5">
        <v>5</v>
      </c>
      <c r="I23" s="5">
        <v>1</v>
      </c>
      <c r="J23" s="5">
        <v>62</v>
      </c>
      <c r="K23" s="5">
        <f t="shared" si="0"/>
        <v>149</v>
      </c>
      <c r="L23" s="13">
        <f t="shared" si="1"/>
        <v>116</v>
      </c>
    </row>
    <row r="24" spans="1:12" x14ac:dyDescent="0.25">
      <c r="A24" s="2" t="s">
        <v>79</v>
      </c>
      <c r="B24" s="4">
        <v>23</v>
      </c>
      <c r="C24" s="5">
        <v>1</v>
      </c>
      <c r="D24" s="5">
        <v>13</v>
      </c>
      <c r="E24" s="5">
        <v>41</v>
      </c>
      <c r="F24" s="5">
        <v>4</v>
      </c>
      <c r="G24" s="5">
        <v>4</v>
      </c>
      <c r="H24" s="5">
        <v>9</v>
      </c>
      <c r="I24" s="5">
        <v>0</v>
      </c>
      <c r="J24" s="5">
        <v>53</v>
      </c>
      <c r="K24" s="5">
        <f t="shared" si="0"/>
        <v>125</v>
      </c>
      <c r="L24" s="13">
        <f t="shared" si="1"/>
        <v>94</v>
      </c>
    </row>
    <row r="25" spans="1:12" x14ac:dyDescent="0.25">
      <c r="A25" s="2" t="s">
        <v>79</v>
      </c>
      <c r="B25" s="4">
        <v>19</v>
      </c>
      <c r="C25" s="5">
        <v>0</v>
      </c>
      <c r="D25" s="5">
        <v>9</v>
      </c>
      <c r="E25" s="5">
        <v>36</v>
      </c>
      <c r="F25" s="5">
        <v>1</v>
      </c>
      <c r="G25" s="5">
        <v>3</v>
      </c>
      <c r="H25" s="5">
        <v>4</v>
      </c>
      <c r="I25" s="5">
        <v>20</v>
      </c>
      <c r="J25" s="5">
        <v>37</v>
      </c>
      <c r="K25" s="5">
        <f t="shared" si="0"/>
        <v>110</v>
      </c>
      <c r="L25" s="13">
        <f t="shared" si="1"/>
        <v>93</v>
      </c>
    </row>
    <row r="26" spans="1:12" x14ac:dyDescent="0.25">
      <c r="A26" s="2" t="s">
        <v>79</v>
      </c>
      <c r="B26" s="4">
        <v>24</v>
      </c>
      <c r="C26" s="5">
        <v>3</v>
      </c>
      <c r="D26" s="5">
        <v>27</v>
      </c>
      <c r="E26" s="5">
        <v>39</v>
      </c>
      <c r="F26" s="5">
        <v>1</v>
      </c>
      <c r="G26" s="5">
        <v>1</v>
      </c>
      <c r="H26" s="5">
        <v>7</v>
      </c>
      <c r="I26" s="5">
        <v>0</v>
      </c>
      <c r="J26" s="5">
        <v>22</v>
      </c>
      <c r="K26" s="5">
        <f t="shared" si="0"/>
        <v>100</v>
      </c>
      <c r="L26" s="13">
        <f t="shared" si="1"/>
        <v>61</v>
      </c>
    </row>
    <row r="27" spans="1:12" x14ac:dyDescent="0.25">
      <c r="A27" s="2" t="s">
        <v>79</v>
      </c>
      <c r="B27" s="4">
        <v>13</v>
      </c>
      <c r="C27" s="5">
        <v>1</v>
      </c>
      <c r="D27" s="5">
        <v>21</v>
      </c>
      <c r="E27" s="5">
        <v>30</v>
      </c>
      <c r="F27" s="5">
        <v>2</v>
      </c>
      <c r="G27" s="5">
        <v>2</v>
      </c>
      <c r="H27" s="5">
        <v>3</v>
      </c>
      <c r="I27" s="5">
        <v>3</v>
      </c>
      <c r="J27" s="5">
        <v>13</v>
      </c>
      <c r="K27" s="5">
        <f t="shared" si="0"/>
        <v>75</v>
      </c>
      <c r="L27" s="13">
        <f t="shared" si="1"/>
        <v>46</v>
      </c>
    </row>
    <row r="28" spans="1:12" x14ac:dyDescent="0.25">
      <c r="A28" s="2" t="s">
        <v>79</v>
      </c>
      <c r="B28" s="4">
        <v>17</v>
      </c>
      <c r="C28" s="5">
        <v>0</v>
      </c>
      <c r="D28" s="5">
        <v>0</v>
      </c>
      <c r="E28" s="5">
        <v>1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f t="shared" si="0"/>
        <v>1</v>
      </c>
      <c r="L28" s="13">
        <f t="shared" si="1"/>
        <v>1</v>
      </c>
    </row>
    <row r="29" spans="1:12" x14ac:dyDescent="0.25">
      <c r="A29" s="6" t="s">
        <v>80</v>
      </c>
      <c r="B29" s="9" t="s">
        <v>8</v>
      </c>
      <c r="C29" s="8">
        <v>7</v>
      </c>
      <c r="D29" s="8">
        <v>73</v>
      </c>
      <c r="E29" s="8">
        <v>320</v>
      </c>
      <c r="F29" s="8">
        <v>14</v>
      </c>
      <c r="G29" s="8">
        <v>26</v>
      </c>
      <c r="H29" s="8">
        <v>133</v>
      </c>
      <c r="I29" s="8">
        <v>73</v>
      </c>
      <c r="J29" s="8">
        <v>258</v>
      </c>
      <c r="K29" s="8">
        <v>904</v>
      </c>
      <c r="L29" s="12">
        <f t="shared" si="1"/>
        <v>651</v>
      </c>
    </row>
    <row r="30" spans="1:12" x14ac:dyDescent="0.25">
      <c r="A30" s="6" t="s">
        <v>80</v>
      </c>
      <c r="B30" s="9" t="s">
        <v>9</v>
      </c>
      <c r="C30" s="8">
        <v>6</v>
      </c>
      <c r="D30" s="8">
        <v>40</v>
      </c>
      <c r="E30" s="8">
        <v>220</v>
      </c>
      <c r="F30" s="8">
        <v>4</v>
      </c>
      <c r="G30" s="8">
        <v>10</v>
      </c>
      <c r="H30" s="8">
        <v>40</v>
      </c>
      <c r="I30" s="8">
        <v>84</v>
      </c>
      <c r="J30" s="8">
        <v>149</v>
      </c>
      <c r="K30" s="8">
        <v>553</v>
      </c>
      <c r="L30" s="12">
        <f t="shared" si="1"/>
        <v>453</v>
      </c>
    </row>
    <row r="31" spans="1:12" x14ac:dyDescent="0.25">
      <c r="A31" s="2" t="s">
        <v>80</v>
      </c>
      <c r="B31" s="5" t="s">
        <v>10</v>
      </c>
      <c r="C31" s="5">
        <v>10</v>
      </c>
      <c r="D31" s="5">
        <v>41</v>
      </c>
      <c r="E31" s="5">
        <v>189</v>
      </c>
      <c r="F31" s="5">
        <v>6</v>
      </c>
      <c r="G31" s="5">
        <v>6</v>
      </c>
      <c r="H31" s="5">
        <v>13</v>
      </c>
      <c r="I31" s="5">
        <v>52</v>
      </c>
      <c r="J31" s="5">
        <v>105</v>
      </c>
      <c r="K31" s="5">
        <v>422</v>
      </c>
      <c r="L31" s="13">
        <f t="shared" si="1"/>
        <v>346</v>
      </c>
    </row>
    <row r="32" spans="1:12" ht="18.75" x14ac:dyDescent="0.25">
      <c r="A32" s="2" t="s">
        <v>80</v>
      </c>
      <c r="B32" s="5" t="s">
        <v>82</v>
      </c>
      <c r="C32" s="5">
        <v>8</v>
      </c>
      <c r="D32" s="5">
        <v>38</v>
      </c>
      <c r="E32" s="5">
        <v>131</v>
      </c>
      <c r="F32" s="5">
        <v>9</v>
      </c>
      <c r="G32" s="5">
        <v>10</v>
      </c>
      <c r="H32" s="5">
        <v>14</v>
      </c>
      <c r="I32" s="5">
        <v>27</v>
      </c>
      <c r="J32" s="5">
        <v>126</v>
      </c>
      <c r="K32" s="5">
        <v>363</v>
      </c>
      <c r="L32" s="13">
        <f t="shared" si="1"/>
        <v>284</v>
      </c>
    </row>
    <row r="33" spans="1:12" x14ac:dyDescent="0.25">
      <c r="A33" s="2" t="s">
        <v>80</v>
      </c>
      <c r="B33" s="5" t="s">
        <v>11</v>
      </c>
      <c r="C33" s="5">
        <v>4</v>
      </c>
      <c r="D33" s="5">
        <v>30</v>
      </c>
      <c r="E33" s="5">
        <v>122</v>
      </c>
      <c r="F33" s="5">
        <v>12</v>
      </c>
      <c r="G33" s="5">
        <v>7</v>
      </c>
      <c r="H33" s="5">
        <v>48</v>
      </c>
      <c r="I33" s="5">
        <v>21</v>
      </c>
      <c r="J33" s="5">
        <v>92</v>
      </c>
      <c r="K33" s="5">
        <v>336</v>
      </c>
      <c r="L33" s="13">
        <f t="shared" si="1"/>
        <v>235</v>
      </c>
    </row>
    <row r="34" spans="1:12" x14ac:dyDescent="0.25">
      <c r="A34" s="2" t="s">
        <v>80</v>
      </c>
      <c r="B34" s="5" t="s">
        <v>12</v>
      </c>
      <c r="C34" s="5">
        <v>2</v>
      </c>
      <c r="D34" s="5">
        <v>27</v>
      </c>
      <c r="E34" s="5">
        <v>103</v>
      </c>
      <c r="F34" s="5">
        <v>5</v>
      </c>
      <c r="G34" s="5">
        <v>3</v>
      </c>
      <c r="H34" s="5">
        <v>23</v>
      </c>
      <c r="I34" s="5">
        <v>24</v>
      </c>
      <c r="J34" s="5">
        <v>109</v>
      </c>
      <c r="K34" s="5">
        <v>296</v>
      </c>
      <c r="L34" s="13">
        <f t="shared" si="1"/>
        <v>236</v>
      </c>
    </row>
    <row r="35" spans="1:12" x14ac:dyDescent="0.25">
      <c r="A35" s="2" t="s">
        <v>80</v>
      </c>
      <c r="B35" s="5" t="s">
        <v>13</v>
      </c>
      <c r="C35" s="5">
        <v>2</v>
      </c>
      <c r="D35" s="5">
        <v>39</v>
      </c>
      <c r="E35" s="5">
        <v>113</v>
      </c>
      <c r="F35" s="5">
        <v>3</v>
      </c>
      <c r="G35" s="5">
        <v>4</v>
      </c>
      <c r="H35" s="5">
        <v>39</v>
      </c>
      <c r="I35" s="5">
        <v>10</v>
      </c>
      <c r="J35" s="5">
        <v>72</v>
      </c>
      <c r="K35" s="5">
        <v>282</v>
      </c>
      <c r="L35" s="13">
        <f t="shared" si="1"/>
        <v>195</v>
      </c>
    </row>
    <row r="36" spans="1:12" x14ac:dyDescent="0.25">
      <c r="A36" s="2" t="s">
        <v>80</v>
      </c>
      <c r="B36" s="5" t="s">
        <v>14</v>
      </c>
      <c r="C36" s="5">
        <v>4</v>
      </c>
      <c r="D36" s="5">
        <v>34</v>
      </c>
      <c r="E36" s="5">
        <v>103</v>
      </c>
      <c r="F36" s="5">
        <v>15</v>
      </c>
      <c r="G36" s="5">
        <v>13</v>
      </c>
      <c r="H36" s="5">
        <v>16</v>
      </c>
      <c r="I36" s="5">
        <v>4</v>
      </c>
      <c r="J36" s="5">
        <v>79</v>
      </c>
      <c r="K36" s="5">
        <v>268</v>
      </c>
      <c r="L36" s="13">
        <f t="shared" si="1"/>
        <v>186</v>
      </c>
    </row>
    <row r="37" spans="1:12" x14ac:dyDescent="0.25">
      <c r="A37" s="2" t="s">
        <v>80</v>
      </c>
      <c r="B37" s="5" t="s">
        <v>15</v>
      </c>
      <c r="C37" s="5">
        <v>4</v>
      </c>
      <c r="D37" s="5">
        <v>27</v>
      </c>
      <c r="E37" s="5">
        <v>87</v>
      </c>
      <c r="F37" s="5">
        <v>8</v>
      </c>
      <c r="G37" s="5">
        <v>5</v>
      </c>
      <c r="H37" s="5">
        <v>29</v>
      </c>
      <c r="I37" s="5">
        <v>13</v>
      </c>
      <c r="J37" s="5">
        <v>78</v>
      </c>
      <c r="K37" s="5">
        <v>251</v>
      </c>
      <c r="L37" s="13">
        <f t="shared" si="1"/>
        <v>178</v>
      </c>
    </row>
    <row r="38" spans="1:12" x14ac:dyDescent="0.25">
      <c r="A38" s="2" t="s">
        <v>80</v>
      </c>
      <c r="B38" s="5" t="s">
        <v>16</v>
      </c>
      <c r="C38" s="5">
        <v>7</v>
      </c>
      <c r="D38" s="5">
        <v>34</v>
      </c>
      <c r="E38" s="5">
        <v>80</v>
      </c>
      <c r="F38" s="5">
        <v>6</v>
      </c>
      <c r="G38" s="5">
        <v>4</v>
      </c>
      <c r="H38" s="5">
        <v>40</v>
      </c>
      <c r="I38" s="5">
        <v>10</v>
      </c>
      <c r="J38" s="5">
        <v>65</v>
      </c>
      <c r="K38" s="5">
        <v>246</v>
      </c>
      <c r="L38" s="13">
        <f t="shared" si="1"/>
        <v>155</v>
      </c>
    </row>
    <row r="39" spans="1:12" x14ac:dyDescent="0.25">
      <c r="A39" s="2" t="s">
        <v>80</v>
      </c>
      <c r="B39" s="5" t="s">
        <v>17</v>
      </c>
      <c r="C39" s="5">
        <v>4</v>
      </c>
      <c r="D39" s="5">
        <v>14</v>
      </c>
      <c r="E39" s="5">
        <v>75</v>
      </c>
      <c r="F39" s="5">
        <v>4</v>
      </c>
      <c r="G39" s="5">
        <v>9</v>
      </c>
      <c r="H39" s="5">
        <v>30</v>
      </c>
      <c r="I39" s="5">
        <v>21</v>
      </c>
      <c r="J39" s="5">
        <v>83</v>
      </c>
      <c r="K39" s="5">
        <v>240</v>
      </c>
      <c r="L39" s="13">
        <f t="shared" si="1"/>
        <v>179</v>
      </c>
    </row>
    <row r="40" spans="1:12" x14ac:dyDescent="0.25">
      <c r="A40" s="2" t="s">
        <v>80</v>
      </c>
      <c r="B40" s="5" t="s">
        <v>18</v>
      </c>
      <c r="C40" s="5">
        <v>3</v>
      </c>
      <c r="D40" s="5">
        <v>8</v>
      </c>
      <c r="E40" s="5">
        <v>84</v>
      </c>
      <c r="F40" s="5">
        <v>1</v>
      </c>
      <c r="G40" s="5">
        <v>0</v>
      </c>
      <c r="H40" s="5">
        <v>20</v>
      </c>
      <c r="I40" s="5">
        <v>26</v>
      </c>
      <c r="J40" s="5">
        <v>77</v>
      </c>
      <c r="K40" s="5">
        <v>219</v>
      </c>
      <c r="L40" s="13">
        <f t="shared" si="1"/>
        <v>187</v>
      </c>
    </row>
    <row r="41" spans="1:12" x14ac:dyDescent="0.25">
      <c r="A41" s="2" t="s">
        <v>80</v>
      </c>
      <c r="B41" s="5" t="s">
        <v>19</v>
      </c>
      <c r="C41" s="5">
        <v>5</v>
      </c>
      <c r="D41" s="5">
        <v>24</v>
      </c>
      <c r="E41" s="5">
        <v>84</v>
      </c>
      <c r="F41" s="5">
        <v>2</v>
      </c>
      <c r="G41" s="5">
        <v>4</v>
      </c>
      <c r="H41" s="5">
        <v>11</v>
      </c>
      <c r="I41" s="5">
        <v>10</v>
      </c>
      <c r="J41" s="5">
        <v>72</v>
      </c>
      <c r="K41" s="5">
        <v>212</v>
      </c>
      <c r="L41" s="13">
        <f t="shared" si="1"/>
        <v>166</v>
      </c>
    </row>
    <row r="42" spans="1:12" x14ac:dyDescent="0.25">
      <c r="A42" s="2" t="s">
        <v>80</v>
      </c>
      <c r="B42" s="5" t="s">
        <v>20</v>
      </c>
      <c r="C42" s="5">
        <v>3</v>
      </c>
      <c r="D42" s="5">
        <v>11</v>
      </c>
      <c r="E42" s="5">
        <v>31</v>
      </c>
      <c r="F42" s="5">
        <v>4</v>
      </c>
      <c r="G42" s="5">
        <v>7</v>
      </c>
      <c r="H42" s="5">
        <v>9</v>
      </c>
      <c r="I42" s="5">
        <v>10</v>
      </c>
      <c r="J42" s="5">
        <v>82</v>
      </c>
      <c r="K42" s="5">
        <v>157</v>
      </c>
      <c r="L42" s="13">
        <f t="shared" si="1"/>
        <v>123</v>
      </c>
    </row>
    <row r="43" spans="1:12" x14ac:dyDescent="0.25">
      <c r="A43" s="2" t="s">
        <v>80</v>
      </c>
      <c r="B43" s="5" t="s">
        <v>21</v>
      </c>
      <c r="C43" s="5">
        <v>2</v>
      </c>
      <c r="D43" s="5">
        <v>20</v>
      </c>
      <c r="E43" s="5">
        <v>62</v>
      </c>
      <c r="F43" s="5">
        <v>7</v>
      </c>
      <c r="G43" s="5">
        <v>3</v>
      </c>
      <c r="H43" s="5">
        <v>7</v>
      </c>
      <c r="I43" s="5">
        <v>3</v>
      </c>
      <c r="J43" s="5">
        <v>37</v>
      </c>
      <c r="K43" s="5">
        <v>141</v>
      </c>
      <c r="L43" s="13">
        <f t="shared" si="1"/>
        <v>102</v>
      </c>
    </row>
    <row r="44" spans="1:12" x14ac:dyDescent="0.25">
      <c r="A44" s="2" t="s">
        <v>80</v>
      </c>
      <c r="B44" s="5" t="s">
        <v>22</v>
      </c>
      <c r="C44" s="5">
        <v>2</v>
      </c>
      <c r="D44" s="5">
        <v>19</v>
      </c>
      <c r="E44" s="5">
        <v>46</v>
      </c>
      <c r="F44" s="5">
        <v>2</v>
      </c>
      <c r="G44" s="5">
        <v>4</v>
      </c>
      <c r="H44" s="5">
        <v>11</v>
      </c>
      <c r="I44" s="5">
        <v>3</v>
      </c>
      <c r="J44" s="5">
        <v>50</v>
      </c>
      <c r="K44" s="5">
        <v>137</v>
      </c>
      <c r="L44" s="13">
        <f t="shared" si="1"/>
        <v>99</v>
      </c>
    </row>
    <row r="45" spans="1:12" x14ac:dyDescent="0.25">
      <c r="A45" s="2" t="s">
        <v>80</v>
      </c>
      <c r="B45" s="5" t="s">
        <v>23</v>
      </c>
      <c r="C45" s="5">
        <v>0</v>
      </c>
      <c r="D45" s="5">
        <v>10</v>
      </c>
      <c r="E45" s="5">
        <v>43</v>
      </c>
      <c r="F45" s="5">
        <v>1</v>
      </c>
      <c r="G45" s="5">
        <v>2</v>
      </c>
      <c r="H45" s="5">
        <v>5</v>
      </c>
      <c r="I45" s="5">
        <v>6</v>
      </c>
      <c r="J45" s="5">
        <v>64</v>
      </c>
      <c r="K45" s="5">
        <v>131</v>
      </c>
      <c r="L45" s="13">
        <f t="shared" si="1"/>
        <v>113</v>
      </c>
    </row>
    <row r="46" spans="1:12" x14ac:dyDescent="0.25">
      <c r="A46" s="2" t="s">
        <v>80</v>
      </c>
      <c r="B46" s="5" t="s">
        <v>24</v>
      </c>
      <c r="C46" s="5">
        <v>1</v>
      </c>
      <c r="D46" s="5">
        <v>10</v>
      </c>
      <c r="E46" s="5">
        <v>53</v>
      </c>
      <c r="F46" s="5">
        <v>5</v>
      </c>
      <c r="G46" s="5">
        <v>4</v>
      </c>
      <c r="H46" s="5">
        <v>6</v>
      </c>
      <c r="I46" s="5">
        <v>6</v>
      </c>
      <c r="J46" s="5">
        <v>42</v>
      </c>
      <c r="K46" s="5">
        <v>127</v>
      </c>
      <c r="L46" s="13">
        <f t="shared" si="1"/>
        <v>101</v>
      </c>
    </row>
    <row r="47" spans="1:12" x14ac:dyDescent="0.25">
      <c r="A47" s="2" t="s">
        <v>80</v>
      </c>
      <c r="B47" s="5" t="s">
        <v>25</v>
      </c>
      <c r="C47" s="5">
        <v>1</v>
      </c>
      <c r="D47" s="5">
        <v>16</v>
      </c>
      <c r="E47" s="5">
        <v>42</v>
      </c>
      <c r="F47" s="5">
        <v>1</v>
      </c>
      <c r="G47" s="5">
        <v>2</v>
      </c>
      <c r="H47" s="5">
        <v>16</v>
      </c>
      <c r="I47" s="5">
        <v>3</v>
      </c>
      <c r="J47" s="5">
        <v>38</v>
      </c>
      <c r="K47" s="5">
        <v>119</v>
      </c>
      <c r="L47" s="13">
        <f t="shared" si="1"/>
        <v>83</v>
      </c>
    </row>
    <row r="48" spans="1:12" x14ac:dyDescent="0.25">
      <c r="A48" s="2" t="s">
        <v>80</v>
      </c>
      <c r="B48" s="5" t="s">
        <v>26</v>
      </c>
      <c r="C48" s="5">
        <v>2</v>
      </c>
      <c r="D48" s="5">
        <v>10</v>
      </c>
      <c r="E48" s="5">
        <v>53</v>
      </c>
      <c r="F48" s="5">
        <v>1</v>
      </c>
      <c r="G48" s="5">
        <v>2</v>
      </c>
      <c r="H48" s="5">
        <v>10</v>
      </c>
      <c r="I48" s="5">
        <v>5</v>
      </c>
      <c r="J48" s="5">
        <v>36</v>
      </c>
      <c r="K48" s="5">
        <v>119</v>
      </c>
      <c r="L48" s="13">
        <f t="shared" si="1"/>
        <v>94</v>
      </c>
    </row>
    <row r="49" spans="1:12" x14ac:dyDescent="0.25">
      <c r="A49" s="2" t="s">
        <v>80</v>
      </c>
      <c r="B49" s="5" t="s">
        <v>27</v>
      </c>
      <c r="C49" s="5">
        <v>6</v>
      </c>
      <c r="D49" s="5">
        <v>11</v>
      </c>
      <c r="E49" s="5">
        <v>35</v>
      </c>
      <c r="F49" s="5">
        <v>3</v>
      </c>
      <c r="G49" s="5">
        <v>6</v>
      </c>
      <c r="H49" s="5">
        <v>6</v>
      </c>
      <c r="I49" s="5">
        <v>5</v>
      </c>
      <c r="J49" s="5">
        <v>35</v>
      </c>
      <c r="K49" s="5">
        <v>107</v>
      </c>
      <c r="L49" s="13">
        <f t="shared" si="1"/>
        <v>75</v>
      </c>
    </row>
    <row r="50" spans="1:12" x14ac:dyDescent="0.25">
      <c r="A50" s="2" t="s">
        <v>80</v>
      </c>
      <c r="B50" s="5" t="s">
        <v>28</v>
      </c>
      <c r="C50" s="5">
        <v>3</v>
      </c>
      <c r="D50" s="5">
        <v>16</v>
      </c>
      <c r="E50" s="5">
        <v>32</v>
      </c>
      <c r="F50" s="5">
        <v>3</v>
      </c>
      <c r="G50" s="5">
        <v>6</v>
      </c>
      <c r="H50" s="5">
        <v>1</v>
      </c>
      <c r="I50" s="5">
        <v>2</v>
      </c>
      <c r="J50" s="5">
        <v>40</v>
      </c>
      <c r="K50" s="5">
        <v>103</v>
      </c>
      <c r="L50" s="13">
        <f t="shared" si="1"/>
        <v>74</v>
      </c>
    </row>
    <row r="51" spans="1:12" x14ac:dyDescent="0.25">
      <c r="A51" s="2" t="s">
        <v>80</v>
      </c>
      <c r="B51" s="5" t="s">
        <v>29</v>
      </c>
      <c r="C51" s="5">
        <v>2</v>
      </c>
      <c r="D51" s="5">
        <v>14</v>
      </c>
      <c r="E51" s="5">
        <v>30</v>
      </c>
      <c r="F51" s="5">
        <v>2</v>
      </c>
      <c r="G51" s="5">
        <v>4</v>
      </c>
      <c r="H51" s="5">
        <v>5</v>
      </c>
      <c r="I51" s="5">
        <v>3</v>
      </c>
      <c r="J51" s="5">
        <v>39</v>
      </c>
      <c r="K51" s="5">
        <v>99</v>
      </c>
      <c r="L51" s="13">
        <f t="shared" si="1"/>
        <v>72</v>
      </c>
    </row>
    <row r="52" spans="1:12" x14ac:dyDescent="0.25">
      <c r="A52" s="2" t="s">
        <v>80</v>
      </c>
      <c r="B52" s="5" t="s">
        <v>30</v>
      </c>
      <c r="C52" s="5">
        <v>0</v>
      </c>
      <c r="D52" s="5">
        <v>6</v>
      </c>
      <c r="E52" s="5">
        <v>29</v>
      </c>
      <c r="F52" s="5">
        <v>1</v>
      </c>
      <c r="G52" s="5">
        <v>1</v>
      </c>
      <c r="H52" s="5">
        <v>16</v>
      </c>
      <c r="I52" s="5">
        <v>3</v>
      </c>
      <c r="J52" s="5">
        <v>42</v>
      </c>
      <c r="K52" s="5">
        <v>98</v>
      </c>
      <c r="L52" s="13">
        <f t="shared" si="1"/>
        <v>74</v>
      </c>
    </row>
    <row r="53" spans="1:12" x14ac:dyDescent="0.25">
      <c r="A53" s="2" t="s">
        <v>80</v>
      </c>
      <c r="B53" s="5" t="s">
        <v>31</v>
      </c>
      <c r="C53" s="5">
        <v>3</v>
      </c>
      <c r="D53" s="5">
        <v>14</v>
      </c>
      <c r="E53" s="5">
        <v>40</v>
      </c>
      <c r="F53" s="5">
        <v>2</v>
      </c>
      <c r="G53" s="5">
        <v>2</v>
      </c>
      <c r="H53" s="5">
        <v>1</v>
      </c>
      <c r="I53" s="5">
        <v>0</v>
      </c>
      <c r="J53" s="5">
        <v>35</v>
      </c>
      <c r="K53" s="5">
        <v>97</v>
      </c>
      <c r="L53" s="13">
        <f t="shared" si="1"/>
        <v>75</v>
      </c>
    </row>
    <row r="54" spans="1:12" x14ac:dyDescent="0.25">
      <c r="A54" s="2" t="s">
        <v>80</v>
      </c>
      <c r="B54" s="5" t="s">
        <v>32</v>
      </c>
      <c r="C54" s="5">
        <v>2</v>
      </c>
      <c r="D54" s="5">
        <v>8</v>
      </c>
      <c r="E54" s="5">
        <v>47</v>
      </c>
      <c r="F54" s="5">
        <v>2</v>
      </c>
      <c r="G54" s="5">
        <v>7</v>
      </c>
      <c r="H54" s="5">
        <v>10</v>
      </c>
      <c r="I54" s="5">
        <v>1</v>
      </c>
      <c r="J54" s="5">
        <v>18</v>
      </c>
      <c r="K54" s="5">
        <v>95</v>
      </c>
      <c r="L54" s="13">
        <f t="shared" si="1"/>
        <v>66</v>
      </c>
    </row>
    <row r="55" spans="1:12" x14ac:dyDescent="0.25">
      <c r="A55" s="2" t="s">
        <v>80</v>
      </c>
      <c r="B55" s="5" t="s">
        <v>33</v>
      </c>
      <c r="C55" s="5">
        <v>1</v>
      </c>
      <c r="D55" s="5">
        <v>5</v>
      </c>
      <c r="E55" s="5">
        <v>37</v>
      </c>
      <c r="F55" s="5">
        <v>1</v>
      </c>
      <c r="G55" s="5">
        <v>5</v>
      </c>
      <c r="H55" s="5">
        <v>5</v>
      </c>
      <c r="I55" s="5">
        <v>4</v>
      </c>
      <c r="J55" s="5">
        <v>33</v>
      </c>
      <c r="K55" s="5">
        <v>91</v>
      </c>
      <c r="L55" s="13">
        <f t="shared" si="1"/>
        <v>74</v>
      </c>
    </row>
    <row r="56" spans="1:12" x14ac:dyDescent="0.25">
      <c r="A56" s="2" t="s">
        <v>80</v>
      </c>
      <c r="B56" s="5" t="s">
        <v>34</v>
      </c>
      <c r="C56" s="5">
        <v>2</v>
      </c>
      <c r="D56" s="5">
        <v>10</v>
      </c>
      <c r="E56" s="5">
        <v>33</v>
      </c>
      <c r="F56" s="5">
        <v>2</v>
      </c>
      <c r="G56" s="5">
        <v>2</v>
      </c>
      <c r="H56" s="5">
        <v>10</v>
      </c>
      <c r="I56" s="5">
        <v>3</v>
      </c>
      <c r="J56" s="5">
        <v>28</v>
      </c>
      <c r="K56" s="5">
        <v>90</v>
      </c>
      <c r="L56" s="13">
        <f t="shared" si="1"/>
        <v>64</v>
      </c>
    </row>
    <row r="57" spans="1:12" x14ac:dyDescent="0.25">
      <c r="A57" s="2" t="s">
        <v>80</v>
      </c>
      <c r="B57" s="5" t="s">
        <v>35</v>
      </c>
      <c r="C57" s="5">
        <v>1</v>
      </c>
      <c r="D57" s="5">
        <v>9</v>
      </c>
      <c r="E57" s="5">
        <v>23</v>
      </c>
      <c r="F57" s="5">
        <v>4</v>
      </c>
      <c r="G57" s="5">
        <v>6</v>
      </c>
      <c r="H57" s="5">
        <v>6</v>
      </c>
      <c r="I57" s="5">
        <v>1</v>
      </c>
      <c r="J57" s="5">
        <v>34</v>
      </c>
      <c r="K57" s="5">
        <v>84</v>
      </c>
      <c r="L57" s="13">
        <f t="shared" si="1"/>
        <v>58</v>
      </c>
    </row>
    <row r="58" spans="1:12" ht="18.75" x14ac:dyDescent="0.25">
      <c r="A58" s="2" t="s">
        <v>80</v>
      </c>
      <c r="B58" s="5" t="s">
        <v>83</v>
      </c>
      <c r="C58" s="5">
        <v>4</v>
      </c>
      <c r="D58" s="5">
        <v>8</v>
      </c>
      <c r="E58" s="5">
        <v>29</v>
      </c>
      <c r="F58" s="5">
        <v>2</v>
      </c>
      <c r="G58" s="5">
        <v>1</v>
      </c>
      <c r="H58" s="5">
        <v>4</v>
      </c>
      <c r="I58" s="5">
        <v>4</v>
      </c>
      <c r="J58" s="5">
        <v>29</v>
      </c>
      <c r="K58" s="5">
        <v>81</v>
      </c>
      <c r="L58" s="13">
        <f t="shared" si="1"/>
        <v>62</v>
      </c>
    </row>
    <row r="59" spans="1:12" x14ac:dyDescent="0.25">
      <c r="A59" s="2" t="s">
        <v>80</v>
      </c>
      <c r="B59" s="5" t="s">
        <v>36</v>
      </c>
      <c r="C59" s="5">
        <v>0</v>
      </c>
      <c r="D59" s="5">
        <v>7</v>
      </c>
      <c r="E59" s="5">
        <v>23</v>
      </c>
      <c r="F59" s="5">
        <v>1</v>
      </c>
      <c r="G59" s="5">
        <v>2</v>
      </c>
      <c r="H59" s="5">
        <v>13</v>
      </c>
      <c r="I59" s="5">
        <v>1</v>
      </c>
      <c r="J59" s="5">
        <v>29</v>
      </c>
      <c r="K59" s="5">
        <v>76</v>
      </c>
      <c r="L59" s="13">
        <f t="shared" si="1"/>
        <v>53</v>
      </c>
    </row>
    <row r="60" spans="1:12" x14ac:dyDescent="0.25">
      <c r="A60" s="2" t="s">
        <v>80</v>
      </c>
      <c r="B60" s="5" t="s">
        <v>37</v>
      </c>
      <c r="C60" s="5">
        <v>0</v>
      </c>
      <c r="D60" s="5">
        <v>6</v>
      </c>
      <c r="E60" s="5">
        <v>21</v>
      </c>
      <c r="F60" s="5">
        <v>2</v>
      </c>
      <c r="G60" s="5">
        <v>4</v>
      </c>
      <c r="H60" s="5">
        <v>3</v>
      </c>
      <c r="I60" s="5">
        <v>0</v>
      </c>
      <c r="J60" s="5">
        <v>32</v>
      </c>
      <c r="K60" s="5">
        <v>68</v>
      </c>
      <c r="L60" s="13">
        <f t="shared" si="1"/>
        <v>53</v>
      </c>
    </row>
    <row r="61" spans="1:12" x14ac:dyDescent="0.25">
      <c r="A61" s="2" t="s">
        <v>80</v>
      </c>
      <c r="B61" s="5" t="s">
        <v>38</v>
      </c>
      <c r="C61" s="5">
        <v>2</v>
      </c>
      <c r="D61" s="5">
        <v>11</v>
      </c>
      <c r="E61" s="5">
        <v>20</v>
      </c>
      <c r="F61" s="5">
        <v>6</v>
      </c>
      <c r="G61" s="5">
        <v>5</v>
      </c>
      <c r="H61" s="5">
        <v>9</v>
      </c>
      <c r="I61" s="5">
        <v>0</v>
      </c>
      <c r="J61" s="5">
        <v>14</v>
      </c>
      <c r="K61" s="5">
        <v>67</v>
      </c>
      <c r="L61" s="13">
        <f t="shared" si="1"/>
        <v>34</v>
      </c>
    </row>
    <row r="62" spans="1:12" x14ac:dyDescent="0.25">
      <c r="A62" s="2" t="s">
        <v>80</v>
      </c>
      <c r="B62" s="5" t="s">
        <v>39</v>
      </c>
      <c r="C62" s="5">
        <v>0</v>
      </c>
      <c r="D62" s="5">
        <v>11</v>
      </c>
      <c r="E62" s="5">
        <v>13</v>
      </c>
      <c r="F62" s="5">
        <v>2</v>
      </c>
      <c r="G62" s="5">
        <v>0</v>
      </c>
      <c r="H62" s="5">
        <v>2</v>
      </c>
      <c r="I62" s="5">
        <v>2</v>
      </c>
      <c r="J62" s="5">
        <v>26</v>
      </c>
      <c r="K62" s="5">
        <v>56</v>
      </c>
      <c r="L62" s="13">
        <f t="shared" si="1"/>
        <v>41</v>
      </c>
    </row>
    <row r="63" spans="1:12" x14ac:dyDescent="0.25">
      <c r="A63" s="2" t="s">
        <v>80</v>
      </c>
      <c r="B63" s="5" t="s">
        <v>40</v>
      </c>
      <c r="C63" s="5">
        <v>0</v>
      </c>
      <c r="D63" s="5">
        <v>6</v>
      </c>
      <c r="E63" s="5">
        <v>22</v>
      </c>
      <c r="F63" s="5">
        <v>2</v>
      </c>
      <c r="G63" s="5">
        <v>0</v>
      </c>
      <c r="H63" s="5">
        <v>9</v>
      </c>
      <c r="I63" s="5">
        <v>1</v>
      </c>
      <c r="J63" s="5">
        <v>14</v>
      </c>
      <c r="K63" s="5">
        <v>54</v>
      </c>
      <c r="L63" s="13">
        <f t="shared" si="1"/>
        <v>37</v>
      </c>
    </row>
    <row r="64" spans="1:12" x14ac:dyDescent="0.25">
      <c r="A64" s="2" t="s">
        <v>80</v>
      </c>
      <c r="B64" s="5" t="s">
        <v>41</v>
      </c>
      <c r="C64" s="5">
        <v>0</v>
      </c>
      <c r="D64" s="5">
        <v>7</v>
      </c>
      <c r="E64" s="5">
        <v>13</v>
      </c>
      <c r="F64" s="5">
        <v>2</v>
      </c>
      <c r="G64" s="5">
        <v>3</v>
      </c>
      <c r="H64" s="5">
        <v>0</v>
      </c>
      <c r="I64" s="5">
        <v>2</v>
      </c>
      <c r="J64" s="5">
        <v>26</v>
      </c>
      <c r="K64" s="5">
        <v>53</v>
      </c>
      <c r="L64" s="13">
        <f t="shared" si="1"/>
        <v>41</v>
      </c>
    </row>
    <row r="65" spans="1:12" x14ac:dyDescent="0.25">
      <c r="A65" s="2" t="s">
        <v>80</v>
      </c>
      <c r="B65" s="5" t="s">
        <v>42</v>
      </c>
      <c r="C65" s="5">
        <v>0</v>
      </c>
      <c r="D65" s="5">
        <v>2</v>
      </c>
      <c r="E65" s="5">
        <v>22</v>
      </c>
      <c r="F65" s="5">
        <v>1</v>
      </c>
      <c r="G65" s="5">
        <v>0</v>
      </c>
      <c r="H65" s="5">
        <v>4</v>
      </c>
      <c r="I65" s="5">
        <v>0</v>
      </c>
      <c r="J65" s="5">
        <v>23</v>
      </c>
      <c r="K65" s="5">
        <v>52</v>
      </c>
      <c r="L65" s="13">
        <f t="shared" si="1"/>
        <v>45</v>
      </c>
    </row>
    <row r="66" spans="1:12" x14ac:dyDescent="0.25">
      <c r="A66" s="2" t="s">
        <v>80</v>
      </c>
      <c r="B66" s="5" t="s">
        <v>43</v>
      </c>
      <c r="C66" s="5">
        <v>2</v>
      </c>
      <c r="D66" s="5">
        <v>7</v>
      </c>
      <c r="E66" s="5">
        <v>21</v>
      </c>
      <c r="F66" s="5">
        <v>0</v>
      </c>
      <c r="G66" s="5">
        <v>0</v>
      </c>
      <c r="H66" s="5">
        <v>7</v>
      </c>
      <c r="I66" s="5">
        <v>2</v>
      </c>
      <c r="J66" s="5">
        <v>12</v>
      </c>
      <c r="K66" s="5">
        <v>51</v>
      </c>
      <c r="L66" s="13">
        <f t="shared" si="1"/>
        <v>35</v>
      </c>
    </row>
    <row r="67" spans="1:12" x14ac:dyDescent="0.25">
      <c r="A67" s="2" t="s">
        <v>80</v>
      </c>
      <c r="B67" s="5" t="s">
        <v>44</v>
      </c>
      <c r="C67" s="5">
        <v>2</v>
      </c>
      <c r="D67" s="5">
        <v>6</v>
      </c>
      <c r="E67" s="5">
        <v>7</v>
      </c>
      <c r="F67" s="5">
        <v>2</v>
      </c>
      <c r="G67" s="5">
        <v>2</v>
      </c>
      <c r="H67" s="5">
        <v>5</v>
      </c>
      <c r="I67" s="5">
        <v>4</v>
      </c>
      <c r="J67" s="5">
        <v>21</v>
      </c>
      <c r="K67" s="5">
        <v>49</v>
      </c>
      <c r="L67" s="13">
        <f t="shared" si="1"/>
        <v>32</v>
      </c>
    </row>
    <row r="68" spans="1:12" x14ac:dyDescent="0.25">
      <c r="A68" s="2" t="s">
        <v>80</v>
      </c>
      <c r="B68" s="5" t="s">
        <v>45</v>
      </c>
      <c r="C68" s="5">
        <v>0</v>
      </c>
      <c r="D68" s="5">
        <v>11</v>
      </c>
      <c r="E68" s="5">
        <v>12</v>
      </c>
      <c r="F68" s="5">
        <v>4</v>
      </c>
      <c r="G68" s="5">
        <v>5</v>
      </c>
      <c r="H68" s="5">
        <v>1</v>
      </c>
      <c r="I68" s="5">
        <v>0</v>
      </c>
      <c r="J68" s="5">
        <v>16</v>
      </c>
      <c r="K68" s="5">
        <v>49</v>
      </c>
      <c r="L68" s="13">
        <f t="shared" si="1"/>
        <v>28</v>
      </c>
    </row>
    <row r="69" spans="1:12" x14ac:dyDescent="0.25">
      <c r="A69" s="2" t="s">
        <v>80</v>
      </c>
      <c r="B69" s="5" t="s">
        <v>46</v>
      </c>
      <c r="C69" s="5">
        <v>3</v>
      </c>
      <c r="D69" s="5">
        <v>13</v>
      </c>
      <c r="E69" s="5">
        <v>26</v>
      </c>
      <c r="F69" s="5">
        <v>2</v>
      </c>
      <c r="G69" s="5">
        <v>0</v>
      </c>
      <c r="H69" s="5">
        <v>0</v>
      </c>
      <c r="I69" s="5">
        <v>0</v>
      </c>
      <c r="J69" s="5">
        <v>3</v>
      </c>
      <c r="K69" s="5">
        <v>47</v>
      </c>
      <c r="L69" s="13">
        <f t="shared" si="1"/>
        <v>29</v>
      </c>
    </row>
    <row r="70" spans="1:12" x14ac:dyDescent="0.25">
      <c r="A70" s="2" t="s">
        <v>80</v>
      </c>
      <c r="B70" s="5" t="s">
        <v>47</v>
      </c>
      <c r="C70" s="5">
        <v>0</v>
      </c>
      <c r="D70" s="5">
        <v>7</v>
      </c>
      <c r="E70" s="5">
        <v>14</v>
      </c>
      <c r="F70" s="5">
        <v>2</v>
      </c>
      <c r="G70" s="5">
        <v>1</v>
      </c>
      <c r="H70" s="5">
        <v>0</v>
      </c>
      <c r="I70" s="5">
        <v>0</v>
      </c>
      <c r="J70" s="5">
        <v>22</v>
      </c>
      <c r="K70" s="5">
        <v>46</v>
      </c>
      <c r="L70" s="13">
        <f t="shared" ref="L70:L96" si="2">+J70+I70+E70</f>
        <v>36</v>
      </c>
    </row>
    <row r="71" spans="1:12" x14ac:dyDescent="0.25">
      <c r="A71" s="2" t="s">
        <v>80</v>
      </c>
      <c r="B71" s="5" t="s">
        <v>48</v>
      </c>
      <c r="C71" s="5">
        <v>2</v>
      </c>
      <c r="D71" s="5">
        <v>8</v>
      </c>
      <c r="E71" s="5">
        <v>8</v>
      </c>
      <c r="F71" s="5">
        <v>0</v>
      </c>
      <c r="G71" s="5">
        <v>1</v>
      </c>
      <c r="H71" s="5">
        <v>0</v>
      </c>
      <c r="I71" s="5">
        <v>0</v>
      </c>
      <c r="J71" s="5">
        <v>25</v>
      </c>
      <c r="K71" s="5">
        <v>44</v>
      </c>
      <c r="L71" s="13">
        <f t="shared" si="2"/>
        <v>33</v>
      </c>
    </row>
    <row r="72" spans="1:12" x14ac:dyDescent="0.25">
      <c r="A72" s="2" t="s">
        <v>80</v>
      </c>
      <c r="B72" s="5" t="s">
        <v>49</v>
      </c>
      <c r="C72" s="5">
        <v>0</v>
      </c>
      <c r="D72" s="5">
        <v>12</v>
      </c>
      <c r="E72" s="5">
        <v>16</v>
      </c>
      <c r="F72" s="5">
        <v>1</v>
      </c>
      <c r="G72" s="5">
        <v>1</v>
      </c>
      <c r="H72" s="5">
        <v>1</v>
      </c>
      <c r="I72" s="5">
        <v>0</v>
      </c>
      <c r="J72" s="5">
        <v>10</v>
      </c>
      <c r="K72" s="5">
        <v>41</v>
      </c>
      <c r="L72" s="13">
        <f t="shared" si="2"/>
        <v>26</v>
      </c>
    </row>
    <row r="73" spans="1:12" x14ac:dyDescent="0.25">
      <c r="A73" s="2" t="s">
        <v>80</v>
      </c>
      <c r="B73" s="5" t="s">
        <v>50</v>
      </c>
      <c r="C73" s="5">
        <v>5</v>
      </c>
      <c r="D73" s="5">
        <v>4</v>
      </c>
      <c r="E73" s="5">
        <v>7</v>
      </c>
      <c r="F73" s="5">
        <v>2</v>
      </c>
      <c r="G73" s="5">
        <v>1</v>
      </c>
      <c r="H73" s="5">
        <v>2</v>
      </c>
      <c r="I73" s="5">
        <v>0</v>
      </c>
      <c r="J73" s="5">
        <v>19</v>
      </c>
      <c r="K73" s="5">
        <v>40</v>
      </c>
      <c r="L73" s="13">
        <f t="shared" si="2"/>
        <v>26</v>
      </c>
    </row>
    <row r="74" spans="1:12" x14ac:dyDescent="0.25">
      <c r="A74" s="2" t="s">
        <v>80</v>
      </c>
      <c r="B74" s="5" t="s">
        <v>51</v>
      </c>
      <c r="C74" s="5">
        <v>1</v>
      </c>
      <c r="D74" s="5">
        <v>1</v>
      </c>
      <c r="E74" s="5">
        <v>9</v>
      </c>
      <c r="F74" s="5">
        <v>0</v>
      </c>
      <c r="G74" s="5">
        <v>1</v>
      </c>
      <c r="H74" s="5">
        <v>1</v>
      </c>
      <c r="I74" s="5">
        <v>6</v>
      </c>
      <c r="J74" s="5">
        <v>21</v>
      </c>
      <c r="K74" s="5">
        <v>40</v>
      </c>
      <c r="L74" s="13">
        <f t="shared" si="2"/>
        <v>36</v>
      </c>
    </row>
    <row r="75" spans="1:12" x14ac:dyDescent="0.25">
      <c r="A75" s="2" t="s">
        <v>80</v>
      </c>
      <c r="B75" s="5" t="s">
        <v>52</v>
      </c>
      <c r="C75" s="5">
        <v>0</v>
      </c>
      <c r="D75" s="5">
        <v>5</v>
      </c>
      <c r="E75" s="5">
        <v>13</v>
      </c>
      <c r="F75" s="5">
        <v>0</v>
      </c>
      <c r="G75" s="5">
        <v>1</v>
      </c>
      <c r="H75" s="5">
        <v>5</v>
      </c>
      <c r="I75" s="5">
        <v>1</v>
      </c>
      <c r="J75" s="5">
        <v>13</v>
      </c>
      <c r="K75" s="5">
        <v>38</v>
      </c>
      <c r="L75" s="13">
        <f t="shared" si="2"/>
        <v>27</v>
      </c>
    </row>
    <row r="76" spans="1:12" x14ac:dyDescent="0.25">
      <c r="A76" s="2" t="s">
        <v>80</v>
      </c>
      <c r="B76" s="5" t="s">
        <v>53</v>
      </c>
      <c r="C76" s="5">
        <v>0</v>
      </c>
      <c r="D76" s="5">
        <v>2</v>
      </c>
      <c r="E76" s="5">
        <v>13</v>
      </c>
      <c r="F76" s="5">
        <v>3</v>
      </c>
      <c r="G76" s="5">
        <v>1</v>
      </c>
      <c r="H76" s="5">
        <v>0</v>
      </c>
      <c r="I76" s="5">
        <v>2</v>
      </c>
      <c r="J76" s="5">
        <v>12</v>
      </c>
      <c r="K76" s="5">
        <v>33</v>
      </c>
      <c r="L76" s="13">
        <f t="shared" si="2"/>
        <v>27</v>
      </c>
    </row>
    <row r="77" spans="1:12" x14ac:dyDescent="0.25">
      <c r="A77" s="2" t="s">
        <v>80</v>
      </c>
      <c r="B77" s="5" t="s">
        <v>54</v>
      </c>
      <c r="C77" s="5">
        <v>0</v>
      </c>
      <c r="D77" s="5">
        <v>6</v>
      </c>
      <c r="E77" s="5">
        <v>7</v>
      </c>
      <c r="F77" s="5">
        <v>1</v>
      </c>
      <c r="G77" s="5">
        <v>5</v>
      </c>
      <c r="H77" s="5">
        <v>1</v>
      </c>
      <c r="I77" s="5">
        <v>0</v>
      </c>
      <c r="J77" s="5">
        <v>8</v>
      </c>
      <c r="K77" s="5">
        <v>28</v>
      </c>
      <c r="L77" s="13">
        <f t="shared" si="2"/>
        <v>15</v>
      </c>
    </row>
    <row r="78" spans="1:12" x14ac:dyDescent="0.25">
      <c r="A78" s="2" t="s">
        <v>80</v>
      </c>
      <c r="B78" s="5" t="s">
        <v>55</v>
      </c>
      <c r="C78" s="5">
        <v>0</v>
      </c>
      <c r="D78" s="5">
        <v>5</v>
      </c>
      <c r="E78" s="5">
        <v>6</v>
      </c>
      <c r="F78" s="5">
        <v>1</v>
      </c>
      <c r="G78" s="5">
        <v>2</v>
      </c>
      <c r="H78" s="5">
        <v>1</v>
      </c>
      <c r="I78" s="5">
        <v>1</v>
      </c>
      <c r="J78" s="5">
        <v>9</v>
      </c>
      <c r="K78" s="5">
        <v>25</v>
      </c>
      <c r="L78" s="13">
        <f t="shared" si="2"/>
        <v>16</v>
      </c>
    </row>
    <row r="79" spans="1:12" x14ac:dyDescent="0.25">
      <c r="A79" s="2" t="s">
        <v>80</v>
      </c>
      <c r="B79" s="5" t="s">
        <v>56</v>
      </c>
      <c r="C79" s="5">
        <v>1</v>
      </c>
      <c r="D79" s="5">
        <v>0</v>
      </c>
      <c r="E79" s="5">
        <v>3</v>
      </c>
      <c r="F79" s="5">
        <v>1</v>
      </c>
      <c r="G79" s="5">
        <v>1</v>
      </c>
      <c r="H79" s="5">
        <v>0</v>
      </c>
      <c r="I79" s="5">
        <v>3</v>
      </c>
      <c r="J79" s="5">
        <v>13</v>
      </c>
      <c r="K79" s="5">
        <v>22</v>
      </c>
      <c r="L79" s="13">
        <f t="shared" si="2"/>
        <v>19</v>
      </c>
    </row>
    <row r="80" spans="1:12" x14ac:dyDescent="0.25">
      <c r="A80" s="2" t="s">
        <v>80</v>
      </c>
      <c r="B80" s="5" t="s">
        <v>57</v>
      </c>
      <c r="C80" s="5">
        <v>0</v>
      </c>
      <c r="D80" s="5">
        <v>2</v>
      </c>
      <c r="E80" s="5">
        <v>8</v>
      </c>
      <c r="F80" s="5">
        <v>1</v>
      </c>
      <c r="G80" s="5">
        <v>1</v>
      </c>
      <c r="H80" s="5">
        <v>1</v>
      </c>
      <c r="I80" s="5">
        <v>0</v>
      </c>
      <c r="J80" s="5">
        <v>5</v>
      </c>
      <c r="K80" s="5">
        <v>18</v>
      </c>
      <c r="L80" s="13">
        <f t="shared" si="2"/>
        <v>13</v>
      </c>
    </row>
    <row r="81" spans="1:14" x14ac:dyDescent="0.25">
      <c r="A81" s="2" t="s">
        <v>80</v>
      </c>
      <c r="B81" s="5" t="s">
        <v>58</v>
      </c>
      <c r="C81" s="5">
        <v>0</v>
      </c>
      <c r="D81" s="5">
        <v>0</v>
      </c>
      <c r="E81" s="5">
        <v>5</v>
      </c>
      <c r="F81" s="5">
        <v>3</v>
      </c>
      <c r="G81" s="5">
        <v>1</v>
      </c>
      <c r="H81" s="5">
        <v>0</v>
      </c>
      <c r="I81" s="5">
        <v>0</v>
      </c>
      <c r="J81" s="5">
        <v>8</v>
      </c>
      <c r="K81" s="5">
        <v>17</v>
      </c>
      <c r="L81" s="13">
        <f t="shared" si="2"/>
        <v>13</v>
      </c>
    </row>
    <row r="82" spans="1:14" x14ac:dyDescent="0.25">
      <c r="A82" s="2" t="s">
        <v>80</v>
      </c>
      <c r="B82" s="5" t="s">
        <v>59</v>
      </c>
      <c r="C82" s="5">
        <v>1</v>
      </c>
      <c r="D82" s="5">
        <v>5</v>
      </c>
      <c r="E82" s="5">
        <v>5</v>
      </c>
      <c r="F82" s="5">
        <v>0</v>
      </c>
      <c r="G82" s="5">
        <v>0</v>
      </c>
      <c r="H82" s="5">
        <v>2</v>
      </c>
      <c r="I82" s="5">
        <v>0</v>
      </c>
      <c r="J82" s="5">
        <v>4</v>
      </c>
      <c r="K82" s="5">
        <v>17</v>
      </c>
      <c r="L82" s="13">
        <f t="shared" si="2"/>
        <v>9</v>
      </c>
    </row>
    <row r="83" spans="1:14" x14ac:dyDescent="0.25">
      <c r="A83" s="2" t="s">
        <v>80</v>
      </c>
      <c r="B83" s="5" t="s">
        <v>60</v>
      </c>
      <c r="C83" s="5">
        <v>0</v>
      </c>
      <c r="D83" s="5">
        <v>0</v>
      </c>
      <c r="E83" s="5">
        <v>5</v>
      </c>
      <c r="F83" s="5">
        <v>1</v>
      </c>
      <c r="G83" s="5">
        <v>0</v>
      </c>
      <c r="H83" s="5">
        <v>4</v>
      </c>
      <c r="I83" s="5">
        <v>3</v>
      </c>
      <c r="J83" s="5">
        <v>2</v>
      </c>
      <c r="K83" s="5">
        <v>15</v>
      </c>
      <c r="L83" s="13">
        <f t="shared" si="2"/>
        <v>10</v>
      </c>
    </row>
    <row r="84" spans="1:14" x14ac:dyDescent="0.25">
      <c r="A84" s="2" t="s">
        <v>80</v>
      </c>
      <c r="B84" s="5" t="s">
        <v>61</v>
      </c>
      <c r="C84" s="5">
        <v>0</v>
      </c>
      <c r="D84" s="5">
        <v>1</v>
      </c>
      <c r="E84" s="5">
        <v>4</v>
      </c>
      <c r="F84" s="5">
        <v>0</v>
      </c>
      <c r="G84" s="5">
        <v>0</v>
      </c>
      <c r="H84" s="5">
        <v>1</v>
      </c>
      <c r="I84" s="5">
        <v>1</v>
      </c>
      <c r="J84" s="5">
        <v>7</v>
      </c>
      <c r="K84" s="5">
        <v>14</v>
      </c>
      <c r="L84" s="13">
        <f t="shared" si="2"/>
        <v>12</v>
      </c>
    </row>
    <row r="85" spans="1:14" x14ac:dyDescent="0.25">
      <c r="A85" s="2" t="s">
        <v>80</v>
      </c>
      <c r="B85" s="5" t="s">
        <v>62</v>
      </c>
      <c r="C85" s="5">
        <v>0</v>
      </c>
      <c r="D85" s="5">
        <v>2</v>
      </c>
      <c r="E85" s="5">
        <v>2</v>
      </c>
      <c r="F85" s="5">
        <v>1</v>
      </c>
      <c r="G85" s="5">
        <v>1</v>
      </c>
      <c r="H85" s="5">
        <v>1</v>
      </c>
      <c r="I85" s="5">
        <v>0</v>
      </c>
      <c r="J85" s="5">
        <v>2</v>
      </c>
      <c r="K85" s="5">
        <v>9</v>
      </c>
      <c r="L85" s="13">
        <f t="shared" si="2"/>
        <v>4</v>
      </c>
    </row>
    <row r="86" spans="1:14" x14ac:dyDescent="0.25">
      <c r="A86" s="2" t="s">
        <v>80</v>
      </c>
      <c r="B86" s="5" t="s">
        <v>63</v>
      </c>
      <c r="C86" s="5">
        <v>0</v>
      </c>
      <c r="D86" s="5">
        <v>4</v>
      </c>
      <c r="E86" s="5">
        <v>2</v>
      </c>
      <c r="F86" s="5">
        <v>0</v>
      </c>
      <c r="G86" s="5">
        <v>2</v>
      </c>
      <c r="H86" s="5">
        <v>0</v>
      </c>
      <c r="I86" s="5">
        <v>0</v>
      </c>
      <c r="J86" s="5">
        <v>1</v>
      </c>
      <c r="K86" s="5">
        <v>9</v>
      </c>
      <c r="L86" s="13">
        <f t="shared" si="2"/>
        <v>3</v>
      </c>
    </row>
    <row r="87" spans="1:14" x14ac:dyDescent="0.25">
      <c r="A87" s="2" t="s">
        <v>80</v>
      </c>
      <c r="B87" s="5" t="s">
        <v>64</v>
      </c>
      <c r="C87" s="5">
        <v>0</v>
      </c>
      <c r="D87" s="5">
        <v>1</v>
      </c>
      <c r="E87" s="5">
        <v>2</v>
      </c>
      <c r="F87" s="5">
        <v>0</v>
      </c>
      <c r="G87" s="5">
        <v>1</v>
      </c>
      <c r="H87" s="5">
        <v>1</v>
      </c>
      <c r="I87" s="5">
        <v>0</v>
      </c>
      <c r="J87" s="5">
        <v>3</v>
      </c>
      <c r="K87" s="5">
        <v>8</v>
      </c>
      <c r="L87" s="13">
        <f t="shared" si="2"/>
        <v>5</v>
      </c>
    </row>
    <row r="88" spans="1:14" x14ac:dyDescent="0.25">
      <c r="A88" s="2" t="s">
        <v>80</v>
      </c>
      <c r="B88" s="5" t="s">
        <v>65</v>
      </c>
      <c r="C88" s="5">
        <v>0</v>
      </c>
      <c r="D88" s="5">
        <v>0</v>
      </c>
      <c r="E88" s="5">
        <v>1</v>
      </c>
      <c r="F88" s="5">
        <v>0</v>
      </c>
      <c r="G88" s="5">
        <v>0</v>
      </c>
      <c r="H88" s="5">
        <v>0</v>
      </c>
      <c r="I88" s="5">
        <v>0</v>
      </c>
      <c r="J88" s="5">
        <v>6</v>
      </c>
      <c r="K88" s="5">
        <v>7</v>
      </c>
      <c r="L88" s="13">
        <f t="shared" si="2"/>
        <v>7</v>
      </c>
    </row>
    <row r="89" spans="1:14" x14ac:dyDescent="0.25">
      <c r="A89" s="2" t="s">
        <v>80</v>
      </c>
      <c r="B89" s="5" t="s">
        <v>66</v>
      </c>
      <c r="C89" s="5">
        <v>0</v>
      </c>
      <c r="D89" s="5">
        <v>1</v>
      </c>
      <c r="E89" s="5">
        <v>0</v>
      </c>
      <c r="F89" s="5">
        <v>1</v>
      </c>
      <c r="G89" s="5">
        <v>2</v>
      </c>
      <c r="H89" s="5">
        <v>1</v>
      </c>
      <c r="I89" s="5">
        <v>0</v>
      </c>
      <c r="J89" s="5">
        <v>1</v>
      </c>
      <c r="K89" s="5">
        <v>6</v>
      </c>
      <c r="L89" s="13">
        <f t="shared" si="2"/>
        <v>1</v>
      </c>
    </row>
    <row r="90" spans="1:14" x14ac:dyDescent="0.25">
      <c r="A90" s="2" t="s">
        <v>80</v>
      </c>
      <c r="B90" s="5" t="s">
        <v>67</v>
      </c>
      <c r="C90" s="5">
        <v>0</v>
      </c>
      <c r="D90" s="5">
        <v>1</v>
      </c>
      <c r="E90" s="5">
        <v>2</v>
      </c>
      <c r="F90" s="5">
        <v>1</v>
      </c>
      <c r="G90" s="5">
        <v>0</v>
      </c>
      <c r="H90" s="5">
        <v>0</v>
      </c>
      <c r="I90" s="5">
        <v>0</v>
      </c>
      <c r="J90" s="5">
        <v>0</v>
      </c>
      <c r="K90" s="5">
        <v>4</v>
      </c>
      <c r="L90" s="13">
        <f t="shared" si="2"/>
        <v>2</v>
      </c>
    </row>
    <row r="91" spans="1:14" x14ac:dyDescent="0.25">
      <c r="A91" s="2" t="s">
        <v>80</v>
      </c>
      <c r="B91" s="5" t="s">
        <v>68</v>
      </c>
      <c r="C91" s="5">
        <v>0</v>
      </c>
      <c r="D91" s="5">
        <v>0</v>
      </c>
      <c r="E91" s="5">
        <v>3</v>
      </c>
      <c r="F91" s="5">
        <v>0</v>
      </c>
      <c r="G91" s="5">
        <v>1</v>
      </c>
      <c r="H91" s="5">
        <v>0</v>
      </c>
      <c r="I91" s="5">
        <v>0</v>
      </c>
      <c r="J91" s="5">
        <v>0</v>
      </c>
      <c r="K91" s="5">
        <v>4</v>
      </c>
      <c r="L91" s="13">
        <f t="shared" si="2"/>
        <v>3</v>
      </c>
    </row>
    <row r="92" spans="1:14" x14ac:dyDescent="0.25">
      <c r="A92" s="2" t="s">
        <v>80</v>
      </c>
      <c r="B92" s="5" t="s">
        <v>69</v>
      </c>
      <c r="C92" s="5">
        <v>0</v>
      </c>
      <c r="D92" s="5">
        <v>0</v>
      </c>
      <c r="E92" s="5">
        <v>1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1</v>
      </c>
      <c r="L92" s="13">
        <f t="shared" si="2"/>
        <v>1</v>
      </c>
    </row>
    <row r="93" spans="1:14" x14ac:dyDescent="0.25">
      <c r="A93" s="2" t="s">
        <v>80</v>
      </c>
      <c r="B93" s="5" t="s">
        <v>70</v>
      </c>
      <c r="C93" s="5">
        <v>0</v>
      </c>
      <c r="D93" s="5">
        <v>0</v>
      </c>
      <c r="E93" s="5">
        <v>1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1</v>
      </c>
      <c r="L93" s="13">
        <f t="shared" si="2"/>
        <v>1</v>
      </c>
    </row>
    <row r="94" spans="1:14" x14ac:dyDescent="0.25">
      <c r="A94" s="2" t="s">
        <v>80</v>
      </c>
      <c r="B94" s="5" t="s">
        <v>71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13">
        <f t="shared" si="2"/>
        <v>0</v>
      </c>
    </row>
    <row r="95" spans="1:14" x14ac:dyDescent="0.25">
      <c r="A95" s="2" t="s">
        <v>80</v>
      </c>
      <c r="B95" s="5" t="s">
        <v>72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13">
        <f t="shared" si="2"/>
        <v>0</v>
      </c>
    </row>
    <row r="96" spans="1:14" x14ac:dyDescent="0.25">
      <c r="A96" s="3"/>
      <c r="B96" s="13" t="s">
        <v>81</v>
      </c>
      <c r="C96" s="13">
        <f>SUM(C5:C95)</f>
        <v>191</v>
      </c>
      <c r="D96" s="13">
        <f t="shared" ref="D96:K96" si="3">SUM(D5:D95)</f>
        <v>1506</v>
      </c>
      <c r="E96" s="13">
        <f t="shared" si="3"/>
        <v>5638</v>
      </c>
      <c r="F96" s="13">
        <f t="shared" si="3"/>
        <v>234</v>
      </c>
      <c r="G96" s="13">
        <f t="shared" si="3"/>
        <v>282</v>
      </c>
      <c r="H96" s="13">
        <f t="shared" si="3"/>
        <v>1155</v>
      </c>
      <c r="I96" s="13">
        <f t="shared" si="3"/>
        <v>1367</v>
      </c>
      <c r="J96" s="13">
        <f t="shared" si="3"/>
        <v>4310</v>
      </c>
      <c r="K96" s="13">
        <f t="shared" si="3"/>
        <v>14683</v>
      </c>
      <c r="L96" s="13">
        <f t="shared" si="2"/>
        <v>11315</v>
      </c>
      <c r="N96" s="1">
        <f>+M96/K96</f>
        <v>0</v>
      </c>
    </row>
  </sheetData>
  <mergeCells count="2">
    <mergeCell ref="A2:L2"/>
    <mergeCell ref="A1:L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39041492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Srur, Jorge Eduardo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PR-L1077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Directors&lt;/APPROVAL_DESC&gt;&lt;PD_OBJ_TYPE&gt;0&lt;/PD_OBJ_TYPE&gt;&lt;DTAPPROVAL&gt;Nov 26 2014 12:00AM&lt;/DTAPPROVAL&gt;&lt;MAKERECORD&gt;N&lt;/MAKERECORD&gt;&lt;/Data&gt;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versión publicada TECFILE</Identifier>
    <Disclosure_x0020_Activity xmlns="9c571b2f-e523-4ab2-ba2e-09e151a03ef4">Loan Proposal</Disclosure_x0020_Activity>
    <Webtopic xmlns="9c571b2f-e523-4ab2-ba2e-09e151a03ef4">DS-SEC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15263BFD7C584E82AFBB49A85B0C24" ma:contentTypeVersion="0" ma:contentTypeDescription="A content type to manage public (operations) IDB documents" ma:contentTypeScope="" ma:versionID="c72dd1783437035cf46423972e64d59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9311BD-38AD-4807-9473-35A3E531B1ED}"/>
</file>

<file path=customXml/itemProps2.xml><?xml version="1.0" encoding="utf-8"?>
<ds:datastoreItem xmlns:ds="http://schemas.openxmlformats.org/officeDocument/2006/customXml" ds:itemID="{93ED6D1E-0A98-4F4F-8925-3C3F59586B10}"/>
</file>

<file path=customXml/itemProps3.xml><?xml version="1.0" encoding="utf-8"?>
<ds:datastoreItem xmlns:ds="http://schemas.openxmlformats.org/officeDocument/2006/customXml" ds:itemID="{1FED5B37-CB1D-4A95-A131-E69EE2C7465B}"/>
</file>

<file path=customXml/itemProps4.xml><?xml version="1.0" encoding="utf-8"?>
<ds:datastoreItem xmlns:ds="http://schemas.openxmlformats.org/officeDocument/2006/customXml" ds:itemID="{12211429-1BF5-4162-9750-2A6F6FCB715C}"/>
</file>

<file path=customXml/itemProps5.xml><?xml version="1.0" encoding="utf-8"?>
<ds:datastoreItem xmlns:ds="http://schemas.openxmlformats.org/officeDocument/2006/customXml" ds:itemID="{66323C20-E3ED-4484-8407-CCF5466AE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hechos delict.area metrop. y DC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ELO 17 - Hechos Delictivos por Comisaría - PR-L1077 _ TECFILE</dc:title>
  <dc:creator>ANA BASCO</dc:creator>
  <cp:lastModifiedBy>Test</cp:lastModifiedBy>
  <dcterms:created xsi:type="dcterms:W3CDTF">2014-09-01T13:33:20Z</dcterms:created>
  <dcterms:modified xsi:type="dcterms:W3CDTF">2014-09-10T18:50:16Z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0x01010046CF21643EE8D14686A648AA6DAD0892005D15263BFD7C584E82AFBB49A85B0C24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