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EC-TCP/EC-T1365/15 LifeCycle Milestones/Draft Area/"/>
    </mc:Choice>
  </mc:AlternateContent>
  <xr:revisionPtr revIDLastSave="1" documentId="CCB6CF8C1ADEC4A26910DBAFC6C57371EF3E59AD" xr6:coauthVersionLast="21" xr6:coauthVersionMax="21" xr10:uidLastSave="{168B4F35-BDA9-425E-9D20-7A508FB7B766}"/>
  <bookViews>
    <workbookView xWindow="8130" yWindow="2340" windowWidth="24000" windowHeight="13710" xr2:uid="{00000000-000D-0000-FFFF-FFFF00000000}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</definedNames>
  <calcPr calcId="171027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2" l="1"/>
  <c r="E9" i="2"/>
  <c r="E5" i="2"/>
  <c r="E13" i="2" l="1"/>
  <c r="G9" i="2"/>
  <c r="E8" i="2"/>
  <c r="G12" i="2"/>
  <c r="E14" i="2" l="1"/>
  <c r="F14" i="2" s="1"/>
  <c r="G5" i="2"/>
  <c r="G14" i="2" s="1"/>
</calcChain>
</file>

<file path=xl/sharedStrings.xml><?xml version="1.0" encoding="utf-8"?>
<sst xmlns="http://schemas.openxmlformats.org/spreadsheetml/2006/main" count="24" uniqueCount="23">
  <si>
    <t>TOTAL</t>
  </si>
  <si>
    <t>Componente</t>
  </si>
  <si>
    <t>Presupuesto Detallado</t>
  </si>
  <si>
    <t>Unidad</t>
  </si>
  <si>
    <t>Precio Unitario</t>
  </si>
  <si>
    <t>*Contraparte Local</t>
  </si>
  <si>
    <t>Costo Total (USD)</t>
  </si>
  <si>
    <t>Financiamiento del BID / Fondo</t>
  </si>
  <si>
    <t>1.1 Plan de acción para el tratamiento de lixiviados en sitios de disposición final de residuos sólidos urbanos a través del inventario de sistemas</t>
  </si>
  <si>
    <t>Plan de Acción</t>
  </si>
  <si>
    <t>1.2 Diagnóstico de actualización de la caracterización de la producción de residuos sólidos del Distrito Metropolitano de Quito.</t>
  </si>
  <si>
    <t>Componente I –  Fomento y Actualización de Herramientas Técnicas</t>
  </si>
  <si>
    <t>Diagnóstico</t>
  </si>
  <si>
    <t>Componente II –  Estudios para el fomento de procesos agregadores de valor para el reciclaje, y aprovechamiento de residuos sólidos</t>
  </si>
  <si>
    <t xml:space="preserve">Estudio de Prefactibilidad </t>
  </si>
  <si>
    <t xml:space="preserve">Plan de Acción </t>
  </si>
  <si>
    <t>2.1  Estudio de pre-factibilidad iseño de procesos productivos para la agregación de valor de material inorgánico reciclado por recicladores de base</t>
  </si>
  <si>
    <t xml:space="preserve">1.3. Plan de acción para la optimización de la gestión operativa de las Estaciones de Transferencia de Quito y Planta de Separación de Residuos Sur del Distrito Metropolitano </t>
  </si>
  <si>
    <t>2.2 Plan de accion para la optimización del programa de recolección diferenciada en el DMQ</t>
  </si>
  <si>
    <t>Componente III –  Estudios técnicos para aprovechamiento de residuos especiales</t>
  </si>
  <si>
    <t xml:space="preserve">3.1 Manual operacional con lineamientos técnicos para el uso de polvo de caucho de neumáticos para construcción y mantenimiento de carreteras </t>
  </si>
  <si>
    <t>Manual Operativo</t>
  </si>
  <si>
    <t>EC-T1365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</si>
</sst>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64" fontId="4" fillId="2" borderId="1" xfId="2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/>
    <xf numFmtId="43" fontId="2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43" fontId="4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/>
    <xf numFmtId="43" fontId="4" fillId="2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"/>
  <sheetViews>
    <sheetView showGridLines="0" tabSelected="1" zoomScale="115" zoomScaleNormal="115" zoomScalePageLayoutView="130" workbookViewId="0">
      <selection activeCell="I10" sqref="I10"/>
    </sheetView>
  </sheetViews>
  <sheetFormatPr defaultColWidth="9.28515625" defaultRowHeight="12.75" x14ac:dyDescent="0.2"/>
  <cols>
    <col min="1" max="1" width="3.28515625" style="1" customWidth="1"/>
    <col min="2" max="2" width="46.42578125" style="1" customWidth="1"/>
    <col min="3" max="3" width="11.7109375" style="18" customWidth="1"/>
    <col min="4" max="4" width="11.7109375" style="1" customWidth="1"/>
    <col min="5" max="6" width="16.28515625" style="1" customWidth="1"/>
    <col min="7" max="7" width="13.7109375" style="1" customWidth="1"/>
    <col min="8" max="16384" width="9.28515625" style="1"/>
  </cols>
  <sheetData>
    <row r="1" spans="2:8" x14ac:dyDescent="0.2">
      <c r="C1" s="21" t="s">
        <v>22</v>
      </c>
    </row>
    <row r="2" spans="2:8" x14ac:dyDescent="0.2">
      <c r="B2" s="22" t="s">
        <v>2</v>
      </c>
      <c r="C2" s="22"/>
      <c r="D2" s="22"/>
      <c r="E2" s="22"/>
      <c r="F2" s="22"/>
      <c r="G2" s="22"/>
    </row>
    <row r="3" spans="2:8" x14ac:dyDescent="0.2">
      <c r="B3" s="15"/>
      <c r="E3" s="12"/>
      <c r="F3" s="12"/>
      <c r="H3" s="12"/>
    </row>
    <row r="4" spans="2:8" ht="25.5" x14ac:dyDescent="0.2">
      <c r="B4" s="14" t="s">
        <v>1</v>
      </c>
      <c r="C4" s="14" t="s">
        <v>3</v>
      </c>
      <c r="D4" s="14" t="s">
        <v>4</v>
      </c>
      <c r="E4" s="14" t="s">
        <v>7</v>
      </c>
      <c r="F4" s="14" t="s">
        <v>5</v>
      </c>
      <c r="G4" s="14" t="s">
        <v>6</v>
      </c>
      <c r="H4" s="12"/>
    </row>
    <row r="5" spans="2:8" ht="25.5" x14ac:dyDescent="0.2">
      <c r="B5" s="4" t="s">
        <v>11</v>
      </c>
      <c r="C5" s="16"/>
      <c r="D5" s="13"/>
      <c r="E5" s="9">
        <f>E6+E7+E8</f>
        <v>145000</v>
      </c>
      <c r="F5" s="9">
        <v>0</v>
      </c>
      <c r="G5" s="9">
        <f>E5+F5</f>
        <v>145000</v>
      </c>
      <c r="H5" s="12"/>
    </row>
    <row r="6" spans="2:8" s="5" customFormat="1" ht="38.25" x14ac:dyDescent="0.2">
      <c r="B6" s="8" t="s">
        <v>8</v>
      </c>
      <c r="C6" s="19" t="s">
        <v>9</v>
      </c>
      <c r="D6" s="7">
        <v>30000</v>
      </c>
      <c r="E6" s="6">
        <v>30000</v>
      </c>
      <c r="F6" s="6">
        <v>0</v>
      </c>
      <c r="G6" s="6"/>
      <c r="H6" s="11"/>
    </row>
    <row r="7" spans="2:8" s="5" customFormat="1" ht="25.5" x14ac:dyDescent="0.2">
      <c r="B7" s="8" t="s">
        <v>10</v>
      </c>
      <c r="C7" s="19" t="s">
        <v>12</v>
      </c>
      <c r="D7" s="7">
        <v>70000</v>
      </c>
      <c r="E7" s="6">
        <v>70000</v>
      </c>
      <c r="F7" s="6">
        <v>0</v>
      </c>
      <c r="G7" s="6"/>
      <c r="H7" s="11"/>
    </row>
    <row r="8" spans="2:8" s="5" customFormat="1" ht="38.25" x14ac:dyDescent="0.2">
      <c r="B8" s="8" t="s">
        <v>17</v>
      </c>
      <c r="C8" s="19" t="s">
        <v>9</v>
      </c>
      <c r="D8" s="7">
        <v>45000</v>
      </c>
      <c r="E8" s="6">
        <f>D8</f>
        <v>45000</v>
      </c>
      <c r="F8" s="6"/>
      <c r="G8" s="6"/>
      <c r="H8" s="11"/>
    </row>
    <row r="9" spans="2:8" s="5" customFormat="1" ht="38.25" x14ac:dyDescent="0.2">
      <c r="B9" s="4" t="s">
        <v>13</v>
      </c>
      <c r="C9" s="17"/>
      <c r="D9" s="10"/>
      <c r="E9" s="9">
        <f>E10+E11</f>
        <v>55000</v>
      </c>
      <c r="F9" s="9">
        <v>0</v>
      </c>
      <c r="G9" s="9">
        <f>E9+F9</f>
        <v>55000</v>
      </c>
    </row>
    <row r="10" spans="2:8" s="5" customFormat="1" ht="38.25" x14ac:dyDescent="0.2">
      <c r="B10" s="8" t="s">
        <v>16</v>
      </c>
      <c r="C10" s="20" t="s">
        <v>14</v>
      </c>
      <c r="D10" s="7">
        <v>40000</v>
      </c>
      <c r="E10" s="6">
        <v>40000</v>
      </c>
      <c r="F10" s="6">
        <v>0</v>
      </c>
      <c r="G10" s="6"/>
    </row>
    <row r="11" spans="2:8" s="5" customFormat="1" ht="25.5" x14ac:dyDescent="0.2">
      <c r="B11" s="8" t="s">
        <v>18</v>
      </c>
      <c r="C11" s="20" t="s">
        <v>15</v>
      </c>
      <c r="D11" s="7">
        <v>15000</v>
      </c>
      <c r="E11" s="6">
        <v>15000</v>
      </c>
      <c r="F11" s="6">
        <v>0</v>
      </c>
      <c r="G11" s="6"/>
    </row>
    <row r="12" spans="2:8" s="5" customFormat="1" ht="25.5" x14ac:dyDescent="0.2">
      <c r="B12" s="4" t="s">
        <v>19</v>
      </c>
      <c r="C12" s="17"/>
      <c r="D12" s="10"/>
      <c r="E12" s="9">
        <f>E13</f>
        <v>50000</v>
      </c>
      <c r="F12" s="9">
        <v>0</v>
      </c>
      <c r="G12" s="9">
        <f>E12+F12</f>
        <v>50000</v>
      </c>
    </row>
    <row r="13" spans="2:8" s="5" customFormat="1" ht="38.25" x14ac:dyDescent="0.2">
      <c r="B13" s="8" t="s">
        <v>20</v>
      </c>
      <c r="C13" s="19" t="s">
        <v>21</v>
      </c>
      <c r="D13" s="7">
        <v>50000</v>
      </c>
      <c r="E13" s="6">
        <f>D13</f>
        <v>50000</v>
      </c>
      <c r="F13" s="6">
        <v>0</v>
      </c>
      <c r="G13" s="6"/>
    </row>
    <row r="14" spans="2:8" x14ac:dyDescent="0.2">
      <c r="B14" s="4" t="s">
        <v>0</v>
      </c>
      <c r="C14" s="16"/>
      <c r="D14" s="4"/>
      <c r="E14" s="3">
        <f>E5+E9+E12</f>
        <v>250000</v>
      </c>
      <c r="F14" s="3">
        <f>+E14</f>
        <v>250000</v>
      </c>
      <c r="G14" s="3">
        <f>+G9+G5+G12</f>
        <v>250000</v>
      </c>
    </row>
    <row r="15" spans="2:8" x14ac:dyDescent="0.2">
      <c r="B15" s="2"/>
    </row>
  </sheetData>
  <mergeCells count="1">
    <mergeCell ref="B2:G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lastModifiedBy>Galaz, Yolanda</cp:lastModifiedBy>
  <cp:lastPrinted>2017-10-13T18:18:58Z</cp:lastPrinted>
  <dcterms:created xsi:type="dcterms:W3CDTF">2017-05-18T17:58:25Z</dcterms:created>
  <dcterms:modified xsi:type="dcterms:W3CDTF">2017-10-13T18:19:08Z</dcterms:modified>
</cp:coreProperties>
</file>